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charts/chart1.xml" ContentType="application/vnd.openxmlformats-officedocument.drawingml.char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16380" windowHeight="8190" tabRatio="500"/>
  </bookViews>
  <sheets>
    <sheet name="Trajectoire" sheetId="1" r:id="rId1"/>
    <sheet name="Conv lbs Newtons Vitesse" sheetId="2" r:id="rId2"/>
  </sheets>
  <definedNames>
    <definedName name="A">Trajectoire!$X$17</definedName>
    <definedName name="alpha">Trajectoire!$X$20</definedName>
    <definedName name="Cx">Trajectoire!$X$15</definedName>
    <definedName name="dt">Trajectoire!$X$10</definedName>
    <definedName name="g">Trajectoire!$X$9</definedName>
    <definedName name="k">Trajectoire!$X$18</definedName>
    <definedName name="m">Trajectoire!$X$11</definedName>
    <definedName name="rho">Trajectoire!$X$14</definedName>
    <definedName name="Vo">Trajectoire!$X$21</definedName>
  </definedNames>
  <calcPr calcId="124519" iterateDelta="1E-4"/>
  <extLs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C5" i="2"/>
  <c r="O4"/>
  <c r="E4"/>
  <c r="C4"/>
  <c r="A4" s="1"/>
  <c r="B4" s="1"/>
  <c r="AK4" s="1"/>
  <c r="AR3"/>
  <c r="AQ3"/>
  <c r="AP3"/>
  <c r="AO3"/>
  <c r="AN3"/>
  <c r="AM3"/>
  <c r="AL3"/>
  <c r="AK3"/>
  <c r="AJ3"/>
  <c r="AI3"/>
  <c r="AH3"/>
  <c r="AG3"/>
  <c r="AF3"/>
  <c r="AE3"/>
  <c r="AD3"/>
  <c r="AC3"/>
  <c r="AB3"/>
  <c r="AA3"/>
  <c r="Z3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A3"/>
  <c r="X20" i="1"/>
  <c r="X16"/>
  <c r="X17" s="1"/>
  <c r="X18" s="1"/>
  <c r="X4"/>
  <c r="A3"/>
  <c r="A4" s="1"/>
  <c r="A5" s="1"/>
  <c r="A6" s="1"/>
  <c r="A7" s="1"/>
  <c r="A8" s="1"/>
  <c r="A9" s="1"/>
  <c r="A10" s="1"/>
  <c r="A11" s="1"/>
  <c r="A12" s="1"/>
  <c r="A13" s="1"/>
  <c r="A14" s="1"/>
  <c r="A15" s="1"/>
  <c r="A16" s="1"/>
  <c r="A17" s="1"/>
  <c r="A18" s="1"/>
  <c r="A19" s="1"/>
  <c r="A20" s="1"/>
  <c r="A21" s="1"/>
  <c r="A22" s="1"/>
  <c r="A23" s="1"/>
  <c r="A24" s="1"/>
  <c r="A25" s="1"/>
  <c r="A26" s="1"/>
  <c r="A27" s="1"/>
  <c r="A28" s="1"/>
  <c r="A29" s="1"/>
  <c r="A30" s="1"/>
  <c r="A31" s="1"/>
  <c r="A32" s="1"/>
  <c r="A33" s="1"/>
  <c r="A34" s="1"/>
  <c r="A35" s="1"/>
  <c r="A36" s="1"/>
  <c r="A37" s="1"/>
  <c r="A38" s="1"/>
  <c r="A39" s="1"/>
  <c r="A40" s="1"/>
  <c r="A41" s="1"/>
  <c r="A42" s="1"/>
  <c r="A43" s="1"/>
  <c r="A44" s="1"/>
  <c r="A45" s="1"/>
  <c r="A46" s="1"/>
  <c r="A47" s="1"/>
  <c r="A48" s="1"/>
  <c r="A49" s="1"/>
  <c r="A50" s="1"/>
  <c r="A51" s="1"/>
  <c r="A52" s="1"/>
  <c r="A53" s="1"/>
  <c r="A54" s="1"/>
  <c r="A55" s="1"/>
  <c r="A56" s="1"/>
  <c r="A57" s="1"/>
  <c r="A58" s="1"/>
  <c r="A59" s="1"/>
  <c r="A60" s="1"/>
  <c r="A61" s="1"/>
  <c r="A62" s="1"/>
  <c r="A63" s="1"/>
  <c r="A64" s="1"/>
  <c r="A65" s="1"/>
  <c r="A66" s="1"/>
  <c r="A67" s="1"/>
  <c r="A68" s="1"/>
  <c r="A69" s="1"/>
  <c r="A70" s="1"/>
  <c r="A71" s="1"/>
  <c r="A72" s="1"/>
  <c r="A73" s="1"/>
  <c r="A74" s="1"/>
  <c r="A75" s="1"/>
  <c r="A76" s="1"/>
  <c r="A77" s="1"/>
  <c r="A78" s="1"/>
  <c r="A79" s="1"/>
  <c r="A80" s="1"/>
  <c r="A81" s="1"/>
  <c r="A82" s="1"/>
  <c r="A83" s="1"/>
  <c r="A84" s="1"/>
  <c r="A85" s="1"/>
  <c r="A86" s="1"/>
  <c r="A87" s="1"/>
  <c r="A88" s="1"/>
  <c r="A89" s="1"/>
  <c r="A90" s="1"/>
  <c r="A91" s="1"/>
  <c r="A92" s="1"/>
  <c r="A93" s="1"/>
  <c r="A94" s="1"/>
  <c r="A95" s="1"/>
  <c r="A96" s="1"/>
  <c r="A97" s="1"/>
  <c r="A98" s="1"/>
  <c r="A99" s="1"/>
  <c r="A100" s="1"/>
  <c r="A101" s="1"/>
  <c r="A102" s="1"/>
  <c r="A103" s="1"/>
  <c r="A104" s="1"/>
  <c r="A105" s="1"/>
  <c r="A106" s="1"/>
  <c r="A107" s="1"/>
  <c r="A108" s="1"/>
  <c r="A109" s="1"/>
  <c r="A110" s="1"/>
  <c r="A111" s="1"/>
  <c r="A112" s="1"/>
  <c r="A113" s="1"/>
  <c r="A114" s="1"/>
  <c r="A115" s="1"/>
  <c r="A116" s="1"/>
  <c r="A117" s="1"/>
  <c r="A118" s="1"/>
  <c r="A119" s="1"/>
  <c r="A120" s="1"/>
  <c r="A121" s="1"/>
  <c r="A122" s="1"/>
  <c r="A123" s="1"/>
  <c r="A124" s="1"/>
  <c r="A125" s="1"/>
  <c r="A126" s="1"/>
  <c r="A127" s="1"/>
  <c r="A128" s="1"/>
  <c r="A129" s="1"/>
  <c r="A130" s="1"/>
  <c r="A131" s="1"/>
  <c r="A132" s="1"/>
  <c r="A133" s="1"/>
  <c r="A134" s="1"/>
  <c r="A135" s="1"/>
  <c r="A136" s="1"/>
  <c r="A137" s="1"/>
  <c r="A138" s="1"/>
  <c r="A139" s="1"/>
  <c r="A140" s="1"/>
  <c r="A141" s="1"/>
  <c r="A142" s="1"/>
  <c r="A143" s="1"/>
  <c r="A144" s="1"/>
  <c r="A145" s="1"/>
  <c r="A146" s="1"/>
  <c r="A147" s="1"/>
  <c r="A148" s="1"/>
  <c r="A149" s="1"/>
  <c r="A150" s="1"/>
  <c r="A151" s="1"/>
  <c r="A152" s="1"/>
  <c r="A153" s="1"/>
  <c r="A154" s="1"/>
  <c r="A155" s="1"/>
  <c r="A156" s="1"/>
  <c r="A157" s="1"/>
  <c r="A158" s="1"/>
  <c r="A159" s="1"/>
  <c r="A160" s="1"/>
  <c r="A161" s="1"/>
  <c r="A162" s="1"/>
  <c r="A163" s="1"/>
  <c r="A164" s="1"/>
  <c r="A165" s="1"/>
  <c r="A166" s="1"/>
  <c r="A167" s="1"/>
  <c r="A168" s="1"/>
  <c r="A169" s="1"/>
  <c r="A170" s="1"/>
  <c r="A171" s="1"/>
  <c r="A172" s="1"/>
  <c r="A173" s="1"/>
  <c r="A174" s="1"/>
  <c r="A175" s="1"/>
  <c r="A176" s="1"/>
  <c r="A177" s="1"/>
  <c r="A178" s="1"/>
  <c r="A179" s="1"/>
  <c r="A180" s="1"/>
  <c r="A181" s="1"/>
  <c r="A182" s="1"/>
  <c r="A183" s="1"/>
  <c r="A184" s="1"/>
  <c r="A185" s="1"/>
  <c r="A186" s="1"/>
  <c r="A187" s="1"/>
  <c r="A188" s="1"/>
  <c r="A189" s="1"/>
  <c r="A190" s="1"/>
  <c r="A191" s="1"/>
  <c r="A192" s="1"/>
  <c r="A193" s="1"/>
  <c r="A194" s="1"/>
  <c r="A195" s="1"/>
  <c r="A196" s="1"/>
  <c r="A197" s="1"/>
  <c r="A198" s="1"/>
  <c r="A199" s="1"/>
  <c r="A200" s="1"/>
  <c r="A201" s="1"/>
  <c r="A202" s="1"/>
  <c r="A203" s="1"/>
  <c r="A204" s="1"/>
  <c r="A205" s="1"/>
  <c r="A206" s="1"/>
  <c r="A207" s="1"/>
  <c r="A208" s="1"/>
  <c r="A209" s="1"/>
  <c r="A210" s="1"/>
  <c r="A211" s="1"/>
  <c r="A212" s="1"/>
  <c r="A213" s="1"/>
  <c r="A214" s="1"/>
  <c r="A215" s="1"/>
  <c r="A216" s="1"/>
  <c r="A217" s="1"/>
  <c r="A218" s="1"/>
  <c r="A219" s="1"/>
  <c r="A220" s="1"/>
  <c r="A221" s="1"/>
  <c r="A222" s="1"/>
  <c r="A223" s="1"/>
  <c r="A224" s="1"/>
  <c r="A225" s="1"/>
  <c r="A226" s="1"/>
  <c r="A227" s="1"/>
  <c r="A228" s="1"/>
  <c r="A229" s="1"/>
  <c r="A230" s="1"/>
  <c r="A231" s="1"/>
  <c r="A232" s="1"/>
  <c r="A233" s="1"/>
  <c r="A234" s="1"/>
  <c r="A235" s="1"/>
  <c r="A236" s="1"/>
  <c r="A237" s="1"/>
  <c r="A238" s="1"/>
  <c r="A239" s="1"/>
  <c r="A240" s="1"/>
  <c r="A241" s="1"/>
  <c r="A242" s="1"/>
  <c r="A243" s="1"/>
  <c r="A244" s="1"/>
  <c r="A245" s="1"/>
  <c r="A246" s="1"/>
  <c r="A247" s="1"/>
  <c r="A248" s="1"/>
  <c r="A249" s="1"/>
  <c r="A250" s="1"/>
  <c r="A251" s="1"/>
  <c r="A252" s="1"/>
  <c r="A253" s="1"/>
  <c r="A254" s="1"/>
  <c r="A255" s="1"/>
  <c r="A256" s="1"/>
  <c r="A257" s="1"/>
  <c r="A258" s="1"/>
  <c r="A259" s="1"/>
  <c r="A260" s="1"/>
  <c r="A261" s="1"/>
  <c r="A262" s="1"/>
  <c r="A263" s="1"/>
  <c r="A264" s="1"/>
  <c r="A265" s="1"/>
  <c r="A266" s="1"/>
  <c r="A267" s="1"/>
  <c r="A268" s="1"/>
  <c r="A269" s="1"/>
  <c r="A270" s="1"/>
  <c r="A271" s="1"/>
  <c r="A272" s="1"/>
  <c r="A273" s="1"/>
  <c r="A274" s="1"/>
  <c r="A275" s="1"/>
  <c r="A276" s="1"/>
  <c r="A277" s="1"/>
  <c r="A278" s="1"/>
  <c r="A279" s="1"/>
  <c r="A280" s="1"/>
  <c r="A281" s="1"/>
  <c r="A282" s="1"/>
  <c r="A283" s="1"/>
  <c r="A284" s="1"/>
  <c r="A285" s="1"/>
  <c r="A286" s="1"/>
  <c r="A287" s="1"/>
  <c r="A288" s="1"/>
  <c r="A289" s="1"/>
  <c r="A290" s="1"/>
  <c r="A291" s="1"/>
  <c r="A292" s="1"/>
  <c r="A293" s="1"/>
  <c r="A294" s="1"/>
  <c r="A295" s="1"/>
  <c r="A296" s="1"/>
  <c r="A297" s="1"/>
  <c r="A298" s="1"/>
  <c r="A299" s="1"/>
  <c r="A300" s="1"/>
  <c r="A301" s="1"/>
  <c r="A302" s="1"/>
  <c r="A303" s="1"/>
  <c r="A304" s="1"/>
  <c r="A305" s="1"/>
  <c r="A306" s="1"/>
  <c r="A307" s="1"/>
  <c r="A308" s="1"/>
  <c r="A309" s="1"/>
  <c r="A310" s="1"/>
  <c r="A311" s="1"/>
  <c r="A312" s="1"/>
  <c r="A313" s="1"/>
  <c r="A314" s="1"/>
  <c r="A315" s="1"/>
  <c r="A316" s="1"/>
  <c r="A317" s="1"/>
  <c r="A318" s="1"/>
  <c r="A319" s="1"/>
  <c r="A320" s="1"/>
  <c r="A321" s="1"/>
  <c r="A322" s="1"/>
  <c r="A323" s="1"/>
  <c r="A324" s="1"/>
  <c r="A325" s="1"/>
  <c r="A326" s="1"/>
  <c r="A327" s="1"/>
  <c r="A328" s="1"/>
  <c r="A329" s="1"/>
  <c r="A330" s="1"/>
  <c r="A331" s="1"/>
  <c r="A332" s="1"/>
  <c r="A333" s="1"/>
  <c r="A334" s="1"/>
  <c r="A335" s="1"/>
  <c r="A336" s="1"/>
  <c r="A337" s="1"/>
  <c r="A338" s="1"/>
  <c r="A339" s="1"/>
  <c r="A340" s="1"/>
  <c r="A341" s="1"/>
  <c r="A342" s="1"/>
  <c r="A343" s="1"/>
  <c r="A344" s="1"/>
  <c r="A345" s="1"/>
  <c r="A346" s="1"/>
  <c r="A347" s="1"/>
  <c r="A348" s="1"/>
  <c r="A349" s="1"/>
  <c r="A350" s="1"/>
  <c r="A351" s="1"/>
  <c r="A352" s="1"/>
  <c r="A353" s="1"/>
  <c r="A354" s="1"/>
  <c r="A355" s="1"/>
  <c r="A356" s="1"/>
  <c r="A357" s="1"/>
  <c r="A358" s="1"/>
  <c r="A359" s="1"/>
  <c r="A360" s="1"/>
  <c r="A361" s="1"/>
  <c r="A362" s="1"/>
  <c r="A363" s="1"/>
  <c r="A364" s="1"/>
  <c r="A365" s="1"/>
  <c r="A366" s="1"/>
  <c r="A367" s="1"/>
  <c r="A368" s="1"/>
  <c r="A369" s="1"/>
  <c r="A370" s="1"/>
  <c r="A371" s="1"/>
  <c r="A372" s="1"/>
  <c r="A373" s="1"/>
  <c r="A374" s="1"/>
  <c r="A375" s="1"/>
  <c r="A376" s="1"/>
  <c r="A377" s="1"/>
  <c r="A378" s="1"/>
  <c r="A379" s="1"/>
  <c r="A380" s="1"/>
  <c r="A381" s="1"/>
  <c r="A382" s="1"/>
  <c r="A383" s="1"/>
  <c r="A384" s="1"/>
  <c r="A385" s="1"/>
  <c r="A386" s="1"/>
  <c r="A387" s="1"/>
  <c r="A388" s="1"/>
  <c r="A389" s="1"/>
  <c r="A390" s="1"/>
  <c r="A391" s="1"/>
  <c r="A392" s="1"/>
  <c r="A393" s="1"/>
  <c r="A394" s="1"/>
  <c r="A395" s="1"/>
  <c r="A396" s="1"/>
  <c r="A397" s="1"/>
  <c r="A398" s="1"/>
  <c r="A399" s="1"/>
  <c r="A400" s="1"/>
  <c r="A401" s="1"/>
  <c r="A402" s="1"/>
  <c r="A403" s="1"/>
  <c r="A404" s="1"/>
  <c r="A405" s="1"/>
  <c r="A406" s="1"/>
  <c r="A407" s="1"/>
  <c r="A408" s="1"/>
  <c r="A409" s="1"/>
  <c r="A410" s="1"/>
  <c r="A411" s="1"/>
  <c r="A412" s="1"/>
  <c r="A413" s="1"/>
  <c r="A414" s="1"/>
  <c r="A415" s="1"/>
  <c r="A416" s="1"/>
  <c r="A417" s="1"/>
  <c r="A418" s="1"/>
  <c r="A419" s="1"/>
  <c r="A420" s="1"/>
  <c r="A421" s="1"/>
  <c r="A422" s="1"/>
  <c r="A423" s="1"/>
  <c r="A424" s="1"/>
  <c r="A425" s="1"/>
  <c r="A426" s="1"/>
  <c r="A427" s="1"/>
  <c r="A428" s="1"/>
  <c r="A429" s="1"/>
  <c r="A430" s="1"/>
  <c r="A431" s="1"/>
  <c r="A432" s="1"/>
  <c r="A433" s="1"/>
  <c r="A434" s="1"/>
  <c r="A435" s="1"/>
  <c r="A436" s="1"/>
  <c r="A437" s="1"/>
  <c r="A438" s="1"/>
  <c r="A439" s="1"/>
  <c r="A440" s="1"/>
  <c r="A441" s="1"/>
  <c r="A442" s="1"/>
  <c r="A443" s="1"/>
  <c r="A444" s="1"/>
  <c r="A445" s="1"/>
  <c r="A446" s="1"/>
  <c r="A447" s="1"/>
  <c r="A448" s="1"/>
  <c r="A449" s="1"/>
  <c r="A450" s="1"/>
  <c r="A451" s="1"/>
  <c r="A452" s="1"/>
  <c r="A453" s="1"/>
  <c r="A454" s="1"/>
  <c r="A455" s="1"/>
  <c r="A456" s="1"/>
  <c r="A457" s="1"/>
  <c r="A458" s="1"/>
  <c r="A459" s="1"/>
  <c r="A460" s="1"/>
  <c r="A461" s="1"/>
  <c r="A462" s="1"/>
  <c r="A463" s="1"/>
  <c r="A464" s="1"/>
  <c r="A465" s="1"/>
  <c r="A466" s="1"/>
  <c r="A467" s="1"/>
  <c r="A468" s="1"/>
  <c r="A469" s="1"/>
  <c r="A470" s="1"/>
  <c r="A471" s="1"/>
  <c r="A472" s="1"/>
  <c r="A473" s="1"/>
  <c r="A474" s="1"/>
  <c r="A475" s="1"/>
  <c r="A476" s="1"/>
  <c r="A477" s="1"/>
  <c r="A478" s="1"/>
  <c r="A479" s="1"/>
  <c r="A480" s="1"/>
  <c r="A481" s="1"/>
  <c r="A482" s="1"/>
  <c r="A483" s="1"/>
  <c r="A484" s="1"/>
  <c r="A485" s="1"/>
  <c r="A486" s="1"/>
  <c r="A487" s="1"/>
  <c r="A488" s="1"/>
  <c r="A489" s="1"/>
  <c r="A490" s="1"/>
  <c r="A491" s="1"/>
  <c r="A492" s="1"/>
  <c r="A493" s="1"/>
  <c r="A494" s="1"/>
  <c r="A495" s="1"/>
  <c r="A496" s="1"/>
  <c r="A497" s="1"/>
  <c r="A498" s="1"/>
  <c r="A499" s="1"/>
  <c r="A500" s="1"/>
  <c r="A501" s="1"/>
  <c r="A502" s="1"/>
  <c r="A503" s="1"/>
  <c r="A504" s="1"/>
  <c r="A505" s="1"/>
  <c r="A506" s="1"/>
  <c r="A507" s="1"/>
  <c r="A508" s="1"/>
  <c r="A509" s="1"/>
  <c r="A510" s="1"/>
  <c r="A511" s="1"/>
  <c r="A512" s="1"/>
  <c r="A513" s="1"/>
  <c r="A514" s="1"/>
  <c r="A515" s="1"/>
  <c r="A516" s="1"/>
  <c r="A517" s="1"/>
  <c r="A518" s="1"/>
  <c r="A519" s="1"/>
  <c r="A520" s="1"/>
  <c r="A521" s="1"/>
  <c r="A522" s="1"/>
  <c r="A523" s="1"/>
  <c r="A524" s="1"/>
  <c r="A525" s="1"/>
  <c r="A526" s="1"/>
  <c r="A527" s="1"/>
  <c r="A528" s="1"/>
  <c r="A529" s="1"/>
  <c r="A530" s="1"/>
  <c r="A531" s="1"/>
  <c r="A532" s="1"/>
  <c r="A533" s="1"/>
  <c r="A534" s="1"/>
  <c r="A535" s="1"/>
  <c r="A536" s="1"/>
  <c r="A537" s="1"/>
  <c r="A538" s="1"/>
  <c r="A539" s="1"/>
  <c r="A540" s="1"/>
  <c r="A541" s="1"/>
  <c r="A542" s="1"/>
  <c r="A543" s="1"/>
  <c r="A544" s="1"/>
  <c r="A545" s="1"/>
  <c r="A546" s="1"/>
  <c r="A547" s="1"/>
  <c r="A548" s="1"/>
  <c r="A549" s="1"/>
  <c r="A550" s="1"/>
  <c r="A551" s="1"/>
  <c r="A552" s="1"/>
  <c r="A553" s="1"/>
  <c r="A554" s="1"/>
  <c r="A555" s="1"/>
  <c r="A556" s="1"/>
  <c r="A557" s="1"/>
  <c r="A558" s="1"/>
  <c r="A559" s="1"/>
  <c r="A560" s="1"/>
  <c r="A561" s="1"/>
  <c r="A562" s="1"/>
  <c r="A563" s="1"/>
  <c r="A564" s="1"/>
  <c r="A565" s="1"/>
  <c r="A566" s="1"/>
  <c r="A567" s="1"/>
  <c r="A568" s="1"/>
  <c r="A569" s="1"/>
  <c r="A570" s="1"/>
  <c r="A571" s="1"/>
  <c r="A572" s="1"/>
  <c r="A573" s="1"/>
  <c r="A574" s="1"/>
  <c r="A575" s="1"/>
  <c r="A576" s="1"/>
  <c r="A577" s="1"/>
  <c r="A578" s="1"/>
  <c r="A579" s="1"/>
  <c r="A580" s="1"/>
  <c r="A581" s="1"/>
  <c r="A582" s="1"/>
  <c r="A583" s="1"/>
  <c r="A584" s="1"/>
  <c r="A585" s="1"/>
  <c r="A586" s="1"/>
  <c r="A587" s="1"/>
  <c r="A588" s="1"/>
  <c r="A589" s="1"/>
  <c r="A590" s="1"/>
  <c r="A591" s="1"/>
  <c r="A592" s="1"/>
  <c r="A593" s="1"/>
  <c r="A594" s="1"/>
  <c r="A595" s="1"/>
  <c r="A596" s="1"/>
  <c r="A597" s="1"/>
  <c r="A598" s="1"/>
  <c r="A599" s="1"/>
  <c r="A600" s="1"/>
  <c r="A601" s="1"/>
  <c r="A602" s="1"/>
  <c r="A603" s="1"/>
  <c r="A604" s="1"/>
  <c r="A605" s="1"/>
  <c r="A606" s="1"/>
  <c r="A607" s="1"/>
  <c r="A608" s="1"/>
  <c r="A609" s="1"/>
  <c r="A610" s="1"/>
  <c r="A611" s="1"/>
  <c r="A612" s="1"/>
  <c r="A613" s="1"/>
  <c r="A614" s="1"/>
  <c r="A615" s="1"/>
  <c r="A616" s="1"/>
  <c r="A617" s="1"/>
  <c r="A618" s="1"/>
  <c r="A619" s="1"/>
  <c r="A620" s="1"/>
  <c r="A621" s="1"/>
  <c r="A622" s="1"/>
  <c r="A623" s="1"/>
  <c r="A624" s="1"/>
  <c r="A625" s="1"/>
  <c r="A626" s="1"/>
  <c r="A627" s="1"/>
  <c r="A628" s="1"/>
  <c r="A629" s="1"/>
  <c r="A630" s="1"/>
  <c r="A631" s="1"/>
  <c r="A632" s="1"/>
  <c r="A633" s="1"/>
  <c r="A634" s="1"/>
  <c r="A635" s="1"/>
  <c r="A636" s="1"/>
  <c r="A637" s="1"/>
  <c r="A638" s="1"/>
  <c r="A639" s="1"/>
  <c r="A640" s="1"/>
  <c r="A641" s="1"/>
  <c r="A642" s="1"/>
  <c r="A643" s="1"/>
  <c r="A644" s="1"/>
  <c r="A645" s="1"/>
  <c r="A646" s="1"/>
  <c r="A647" s="1"/>
  <c r="A648" s="1"/>
  <c r="A649" s="1"/>
  <c r="A650" s="1"/>
  <c r="A651" s="1"/>
  <c r="A652" s="1"/>
  <c r="A653" s="1"/>
  <c r="A654" s="1"/>
  <c r="A655" s="1"/>
  <c r="A656" s="1"/>
  <c r="A657" s="1"/>
  <c r="A658" s="1"/>
  <c r="A659" s="1"/>
  <c r="A660" s="1"/>
  <c r="A661" s="1"/>
  <c r="A662" s="1"/>
  <c r="A663" s="1"/>
  <c r="A664" s="1"/>
  <c r="A665" s="1"/>
  <c r="A666" s="1"/>
  <c r="A667" s="1"/>
  <c r="A668" s="1"/>
  <c r="A669" s="1"/>
  <c r="A670" s="1"/>
  <c r="A671" s="1"/>
  <c r="A672" s="1"/>
  <c r="A673" s="1"/>
  <c r="A674" s="1"/>
  <c r="A675" s="1"/>
  <c r="A676" s="1"/>
  <c r="A677" s="1"/>
  <c r="A678" s="1"/>
  <c r="A679" s="1"/>
  <c r="A680" s="1"/>
  <c r="A681" s="1"/>
  <c r="A682" s="1"/>
  <c r="A683" s="1"/>
  <c r="A684" s="1"/>
  <c r="A685" s="1"/>
  <c r="A686" s="1"/>
  <c r="A687" s="1"/>
  <c r="A688" s="1"/>
  <c r="A689" s="1"/>
  <c r="A690" s="1"/>
  <c r="A691" s="1"/>
  <c r="A692" s="1"/>
  <c r="A693" s="1"/>
  <c r="A694" s="1"/>
  <c r="A695" s="1"/>
  <c r="A696" s="1"/>
  <c r="A697" s="1"/>
  <c r="A698" s="1"/>
  <c r="A699" s="1"/>
  <c r="A700" s="1"/>
  <c r="A701" s="1"/>
  <c r="A702" s="1"/>
  <c r="A703" s="1"/>
  <c r="A704" s="1"/>
  <c r="A705" s="1"/>
  <c r="A706" s="1"/>
  <c r="A707" s="1"/>
  <c r="A708" s="1"/>
  <c r="A709" s="1"/>
  <c r="A710" s="1"/>
  <c r="A711" s="1"/>
  <c r="A712" s="1"/>
  <c r="A713" s="1"/>
  <c r="A714" s="1"/>
  <c r="A715" s="1"/>
  <c r="A716" s="1"/>
  <c r="A717" s="1"/>
  <c r="A718" s="1"/>
  <c r="A719" s="1"/>
  <c r="A720" s="1"/>
  <c r="A721" s="1"/>
  <c r="A722" s="1"/>
  <c r="A723" s="1"/>
  <c r="A724" s="1"/>
  <c r="A725" s="1"/>
  <c r="A726" s="1"/>
  <c r="A727" s="1"/>
  <c r="A728" s="1"/>
  <c r="A729" s="1"/>
  <c r="A730" s="1"/>
  <c r="A731" s="1"/>
  <c r="A732" s="1"/>
  <c r="A733" s="1"/>
  <c r="A734" s="1"/>
  <c r="A735" s="1"/>
  <c r="A736" s="1"/>
  <c r="A737" s="1"/>
  <c r="A738" s="1"/>
  <c r="A739" s="1"/>
  <c r="A740" s="1"/>
  <c r="A741" s="1"/>
  <c r="A742" s="1"/>
  <c r="A743" s="1"/>
  <c r="A744" s="1"/>
  <c r="A745" s="1"/>
  <c r="A746" s="1"/>
  <c r="A747" s="1"/>
  <c r="A748" s="1"/>
  <c r="A749" s="1"/>
  <c r="A750" s="1"/>
  <c r="A751" s="1"/>
  <c r="A752" s="1"/>
  <c r="A753" s="1"/>
  <c r="A754" s="1"/>
  <c r="A755" s="1"/>
  <c r="A756" s="1"/>
  <c r="A757" s="1"/>
  <c r="A758" s="1"/>
  <c r="A759" s="1"/>
  <c r="A760" s="1"/>
  <c r="A761" s="1"/>
  <c r="A762" s="1"/>
  <c r="A763" s="1"/>
  <c r="A764" s="1"/>
  <c r="A765" s="1"/>
  <c r="A766" s="1"/>
  <c r="A767" s="1"/>
  <c r="A768" s="1"/>
  <c r="A769" s="1"/>
  <c r="A770" s="1"/>
  <c r="A771" s="1"/>
  <c r="A772" s="1"/>
  <c r="A773" s="1"/>
  <c r="A774" s="1"/>
  <c r="A775" s="1"/>
  <c r="A776" s="1"/>
  <c r="A777" s="1"/>
  <c r="A778" s="1"/>
  <c r="A779" s="1"/>
  <c r="A780" s="1"/>
  <c r="A781" s="1"/>
  <c r="A782" s="1"/>
  <c r="A783" s="1"/>
  <c r="A784" s="1"/>
  <c r="A785" s="1"/>
  <c r="A786" s="1"/>
  <c r="A787" s="1"/>
  <c r="A788" s="1"/>
  <c r="A789" s="1"/>
  <c r="A790" s="1"/>
  <c r="A791" s="1"/>
  <c r="A792" s="1"/>
  <c r="A793" s="1"/>
  <c r="A794" s="1"/>
  <c r="A795" s="1"/>
  <c r="A796" s="1"/>
  <c r="A797" s="1"/>
  <c r="A798" s="1"/>
  <c r="A799" s="1"/>
  <c r="A800" s="1"/>
  <c r="A801" s="1"/>
  <c r="A802" s="1"/>
  <c r="A803" s="1"/>
  <c r="A804" s="1"/>
  <c r="A805" s="1"/>
  <c r="A806" s="1"/>
  <c r="A807" s="1"/>
  <c r="A808" s="1"/>
  <c r="A809" s="1"/>
  <c r="A810" s="1"/>
  <c r="A811" s="1"/>
  <c r="A812" s="1"/>
  <c r="A813" s="1"/>
  <c r="A814" s="1"/>
  <c r="A815" s="1"/>
  <c r="A816" s="1"/>
  <c r="A817" s="1"/>
  <c r="A818" s="1"/>
  <c r="A819" s="1"/>
  <c r="A820" s="1"/>
  <c r="A821" s="1"/>
  <c r="A822" s="1"/>
  <c r="A823" s="1"/>
  <c r="A824" s="1"/>
  <c r="A825" s="1"/>
  <c r="A826" s="1"/>
  <c r="A827" s="1"/>
  <c r="A828" s="1"/>
  <c r="A829" s="1"/>
  <c r="A830" s="1"/>
  <c r="A831" s="1"/>
  <c r="A832" s="1"/>
  <c r="A833" s="1"/>
  <c r="A834" s="1"/>
  <c r="A835" s="1"/>
  <c r="A836" s="1"/>
  <c r="A837" s="1"/>
  <c r="A838" s="1"/>
  <c r="A839" s="1"/>
  <c r="A840" s="1"/>
  <c r="A841" s="1"/>
  <c r="A842" s="1"/>
  <c r="A843" s="1"/>
  <c r="A844" s="1"/>
  <c r="A845" s="1"/>
  <c r="A846" s="1"/>
  <c r="A847" s="1"/>
  <c r="A848" s="1"/>
  <c r="A849" s="1"/>
  <c r="A850" s="1"/>
  <c r="A851" s="1"/>
  <c r="A852" s="1"/>
  <c r="A853" s="1"/>
  <c r="A854" s="1"/>
  <c r="A855" s="1"/>
  <c r="A856" s="1"/>
  <c r="A857" s="1"/>
  <c r="A858" s="1"/>
  <c r="A859" s="1"/>
  <c r="A860" s="1"/>
  <c r="A861" s="1"/>
  <c r="A862" s="1"/>
  <c r="A863" s="1"/>
  <c r="A864" s="1"/>
  <c r="A865" s="1"/>
  <c r="A866" s="1"/>
  <c r="A867" s="1"/>
  <c r="A868" s="1"/>
  <c r="A869" s="1"/>
  <c r="A870" s="1"/>
  <c r="A871" s="1"/>
  <c r="A872" s="1"/>
  <c r="A873" s="1"/>
  <c r="A874" s="1"/>
  <c r="A875" s="1"/>
  <c r="A876" s="1"/>
  <c r="A877" s="1"/>
  <c r="A878" s="1"/>
  <c r="A879" s="1"/>
  <c r="A880" s="1"/>
  <c r="A881" s="1"/>
  <c r="A882" s="1"/>
  <c r="A883" s="1"/>
  <c r="A884" s="1"/>
  <c r="A885" s="1"/>
  <c r="A886" s="1"/>
  <c r="A887" s="1"/>
  <c r="A888" s="1"/>
  <c r="A889" s="1"/>
  <c r="A890" s="1"/>
  <c r="A891" s="1"/>
  <c r="A892" s="1"/>
  <c r="A893" s="1"/>
  <c r="A894" s="1"/>
  <c r="A895" s="1"/>
  <c r="A896" s="1"/>
  <c r="A897" s="1"/>
  <c r="A898" s="1"/>
  <c r="A899" s="1"/>
  <c r="A900" s="1"/>
  <c r="A901" s="1"/>
  <c r="A902" s="1"/>
  <c r="A903" s="1"/>
  <c r="A904" s="1"/>
  <c r="A905" s="1"/>
  <c r="A906" s="1"/>
  <c r="A907" s="1"/>
  <c r="A908" s="1"/>
  <c r="A909" s="1"/>
  <c r="A910" s="1"/>
  <c r="A911" s="1"/>
  <c r="A912" s="1"/>
  <c r="A913" s="1"/>
  <c r="A914" s="1"/>
  <c r="A915" s="1"/>
  <c r="A916" s="1"/>
  <c r="A917" s="1"/>
  <c r="A918" s="1"/>
  <c r="A919" s="1"/>
  <c r="A920" s="1"/>
  <c r="A921" s="1"/>
  <c r="A922" s="1"/>
  <c r="A923" s="1"/>
  <c r="A924" s="1"/>
  <c r="A925" s="1"/>
  <c r="A926" s="1"/>
  <c r="A927" s="1"/>
  <c r="A928" s="1"/>
  <c r="A929" s="1"/>
  <c r="A930" s="1"/>
  <c r="A931" s="1"/>
  <c r="A932" s="1"/>
  <c r="A933" s="1"/>
  <c r="A934" s="1"/>
  <c r="A935" s="1"/>
  <c r="A936" s="1"/>
  <c r="A937" s="1"/>
  <c r="A938" s="1"/>
  <c r="A939" s="1"/>
  <c r="A940" s="1"/>
  <c r="A941" s="1"/>
  <c r="A942" s="1"/>
  <c r="A943" s="1"/>
  <c r="A944" s="1"/>
  <c r="A945" s="1"/>
  <c r="A946" s="1"/>
  <c r="A947" s="1"/>
  <c r="A948" s="1"/>
  <c r="A949" s="1"/>
  <c r="A950" s="1"/>
  <c r="A951" s="1"/>
  <c r="A952" s="1"/>
  <c r="A953" s="1"/>
  <c r="A954" s="1"/>
  <c r="A955" s="1"/>
  <c r="A956" s="1"/>
  <c r="A957" s="1"/>
  <c r="A958" s="1"/>
  <c r="A959" s="1"/>
  <c r="A960" s="1"/>
  <c r="A961" s="1"/>
  <c r="A962" s="1"/>
  <c r="A963" s="1"/>
  <c r="A964" s="1"/>
  <c r="A965" s="1"/>
  <c r="A966" s="1"/>
  <c r="A967" s="1"/>
  <c r="A968" s="1"/>
  <c r="A969" s="1"/>
  <c r="A970" s="1"/>
  <c r="A971" s="1"/>
  <c r="A972" s="1"/>
  <c r="A973" s="1"/>
  <c r="A974" s="1"/>
  <c r="A975" s="1"/>
  <c r="A976" s="1"/>
  <c r="A977" s="1"/>
  <c r="A978" s="1"/>
  <c r="A979" s="1"/>
  <c r="A980" s="1"/>
  <c r="A981" s="1"/>
  <c r="A982" s="1"/>
  <c r="A983" s="1"/>
  <c r="A984" s="1"/>
  <c r="A985" s="1"/>
  <c r="A986" s="1"/>
  <c r="A987" s="1"/>
  <c r="A988" s="1"/>
  <c r="A989" s="1"/>
  <c r="A990" s="1"/>
  <c r="A991" s="1"/>
  <c r="A992" s="1"/>
  <c r="A993" s="1"/>
  <c r="A994" s="1"/>
  <c r="A995" s="1"/>
  <c r="A996" s="1"/>
  <c r="A997" s="1"/>
  <c r="A998" s="1"/>
  <c r="A999" s="1"/>
  <c r="A1000" s="1"/>
  <c r="A1001" s="1"/>
  <c r="A1002" s="1"/>
  <c r="A1003" s="1"/>
  <c r="A1004" s="1"/>
  <c r="A1005" s="1"/>
  <c r="A1006" s="1"/>
  <c r="A1007" s="1"/>
  <c r="A1008" s="1"/>
  <c r="A1009" s="1"/>
  <c r="A1010" s="1"/>
  <c r="A1011" s="1"/>
  <c r="A1012" s="1"/>
  <c r="A1013" s="1"/>
  <c r="A1014" s="1"/>
  <c r="A1015" s="1"/>
  <c r="A1016" s="1"/>
  <c r="A1017" s="1"/>
  <c r="A1018" s="1"/>
  <c r="A1019" s="1"/>
  <c r="A1020" s="1"/>
  <c r="A1021" s="1"/>
  <c r="A1022" s="1"/>
  <c r="A1023" s="1"/>
  <c r="A1024" s="1"/>
  <c r="A1025" s="1"/>
  <c r="A1026" s="1"/>
  <c r="A1027" s="1"/>
  <c r="A1028" s="1"/>
  <c r="A1029" s="1"/>
  <c r="A1030" s="1"/>
  <c r="A1031" s="1"/>
  <c r="A1032" s="1"/>
  <c r="A1033" s="1"/>
  <c r="A1034" s="1"/>
  <c r="A1035" s="1"/>
  <c r="A1036" s="1"/>
  <c r="A1037" s="1"/>
  <c r="A1038" s="1"/>
  <c r="A1039" s="1"/>
  <c r="A1040" s="1"/>
  <c r="A1041" s="1"/>
  <c r="A1042" s="1"/>
  <c r="A1043" s="1"/>
  <c r="A1044" s="1"/>
  <c r="A1045" s="1"/>
  <c r="A1046" s="1"/>
  <c r="A1047" s="1"/>
  <c r="A1048" s="1"/>
  <c r="A1049" s="1"/>
  <c r="A1050" s="1"/>
  <c r="A1051" s="1"/>
  <c r="A1052" s="1"/>
  <c r="A1053" s="1"/>
  <c r="A1054" s="1"/>
  <c r="A1055" s="1"/>
  <c r="A1056" s="1"/>
  <c r="A1057" s="1"/>
  <c r="A1058" s="1"/>
  <c r="A1059" s="1"/>
  <c r="A1060" s="1"/>
  <c r="A1061" s="1"/>
  <c r="A1062" s="1"/>
  <c r="A1063" s="1"/>
  <c r="A1064" s="1"/>
  <c r="A1065" s="1"/>
  <c r="A1066" s="1"/>
  <c r="A1067" s="1"/>
  <c r="A1068" s="1"/>
  <c r="A1069" s="1"/>
  <c r="A1070" s="1"/>
  <c r="A1071" s="1"/>
  <c r="A1072" s="1"/>
  <c r="A1073" s="1"/>
  <c r="A1074" s="1"/>
  <c r="A1075" s="1"/>
  <c r="A1076" s="1"/>
  <c r="A1077" s="1"/>
  <c r="A1078" s="1"/>
  <c r="A1079" s="1"/>
  <c r="A1080" s="1"/>
  <c r="A1081" s="1"/>
  <c r="A1082" s="1"/>
  <c r="A1083" s="1"/>
  <c r="A1084" s="1"/>
  <c r="A1085" s="1"/>
  <c r="A1086" s="1"/>
  <c r="A1087" s="1"/>
  <c r="A1088" s="1"/>
  <c r="A1089" s="1"/>
  <c r="A1090" s="1"/>
  <c r="A1091" s="1"/>
  <c r="A1092" s="1"/>
  <c r="A1093" s="1"/>
  <c r="A1094" s="1"/>
  <c r="A1095" s="1"/>
  <c r="A1096" s="1"/>
  <c r="A1097" s="1"/>
  <c r="A1098" s="1"/>
  <c r="A1099" s="1"/>
  <c r="A1100" s="1"/>
  <c r="A1101" s="1"/>
  <c r="A1102" s="1"/>
  <c r="A1103" s="1"/>
  <c r="A1104" s="1"/>
  <c r="A1105" s="1"/>
  <c r="A1106" s="1"/>
  <c r="A1107" s="1"/>
  <c r="A1108" s="1"/>
  <c r="A1109" s="1"/>
  <c r="A1110" s="1"/>
  <c r="A1111" s="1"/>
  <c r="A1112" s="1"/>
  <c r="A1113" s="1"/>
  <c r="A1114" s="1"/>
  <c r="A1115" s="1"/>
  <c r="A1116" s="1"/>
  <c r="A1117" s="1"/>
  <c r="A1118" s="1"/>
  <c r="A1119" s="1"/>
  <c r="A1120" s="1"/>
  <c r="A1121" s="1"/>
  <c r="A1122" s="1"/>
  <c r="A1123" s="1"/>
  <c r="A1124" s="1"/>
  <c r="A1125" s="1"/>
  <c r="A1126" s="1"/>
  <c r="A1127" s="1"/>
  <c r="A1128" s="1"/>
  <c r="A1129" s="1"/>
  <c r="A1130" s="1"/>
  <c r="A1131" s="1"/>
  <c r="A1132" s="1"/>
  <c r="A1133" s="1"/>
  <c r="A1134" s="1"/>
  <c r="A1135" s="1"/>
  <c r="A1136" s="1"/>
  <c r="A1137" s="1"/>
  <c r="A1138" s="1"/>
  <c r="A1139" s="1"/>
  <c r="A1140" s="1"/>
  <c r="A1141" s="1"/>
  <c r="A1142" s="1"/>
  <c r="A1143" s="1"/>
  <c r="A1144" s="1"/>
  <c r="A1145" s="1"/>
  <c r="A1146" s="1"/>
  <c r="A1147" s="1"/>
  <c r="A1148" s="1"/>
  <c r="A1149" s="1"/>
  <c r="A1150" s="1"/>
  <c r="A1151" s="1"/>
  <c r="A1152" s="1"/>
  <c r="A1153" s="1"/>
  <c r="A1154" s="1"/>
  <c r="A1155" s="1"/>
  <c r="A1156" s="1"/>
  <c r="A1157" s="1"/>
  <c r="A1158" s="1"/>
  <c r="A1159" s="1"/>
  <c r="A1160" s="1"/>
  <c r="A1161" s="1"/>
  <c r="A1162" s="1"/>
  <c r="A1163" s="1"/>
  <c r="A1164" s="1"/>
  <c r="A1165" s="1"/>
  <c r="A1166" s="1"/>
  <c r="A1167" s="1"/>
  <c r="A1168" s="1"/>
  <c r="A1169" s="1"/>
  <c r="A1170" s="1"/>
  <c r="A1171" s="1"/>
  <c r="A1172" s="1"/>
  <c r="A1173" s="1"/>
  <c r="A1174" s="1"/>
  <c r="A1175" s="1"/>
  <c r="A1176" s="1"/>
  <c r="A1177" s="1"/>
  <c r="A1178" s="1"/>
  <c r="A1179" s="1"/>
  <c r="A1180" s="1"/>
  <c r="A1181" s="1"/>
  <c r="A1182" s="1"/>
  <c r="A1183" s="1"/>
  <c r="A1184" s="1"/>
  <c r="A1185" s="1"/>
  <c r="A1186" s="1"/>
  <c r="A1187" s="1"/>
  <c r="A1188" s="1"/>
  <c r="A1189" s="1"/>
  <c r="A1190" s="1"/>
  <c r="A1191" s="1"/>
  <c r="A1192" s="1"/>
  <c r="A1193" s="1"/>
  <c r="A1194" s="1"/>
  <c r="A1195" s="1"/>
  <c r="A1196" s="1"/>
  <c r="A1197" s="1"/>
  <c r="A1198" s="1"/>
  <c r="A1199" s="1"/>
  <c r="A1200" s="1"/>
  <c r="A1201" s="1"/>
  <c r="A1202" s="1"/>
  <c r="A1203" s="1"/>
  <c r="A1204" s="1"/>
  <c r="A1205" s="1"/>
  <c r="A1206" s="1"/>
  <c r="A1207" s="1"/>
  <c r="A1208" s="1"/>
  <c r="A1209" s="1"/>
  <c r="A1210" s="1"/>
  <c r="A1211" s="1"/>
  <c r="A1212" s="1"/>
  <c r="A1213" s="1"/>
  <c r="A1214" s="1"/>
  <c r="A1215" s="1"/>
  <c r="A1216" s="1"/>
  <c r="A1217" s="1"/>
  <c r="A1218" s="1"/>
  <c r="A1219" s="1"/>
  <c r="A1220" s="1"/>
  <c r="A1221" s="1"/>
  <c r="A1222" s="1"/>
  <c r="A1223" s="1"/>
  <c r="A1224" s="1"/>
  <c r="A1225" s="1"/>
  <c r="A1226" s="1"/>
  <c r="A1227" s="1"/>
  <c r="A1228" s="1"/>
  <c r="A1229" s="1"/>
  <c r="A1230" s="1"/>
  <c r="A1231" s="1"/>
  <c r="A1232" s="1"/>
  <c r="A1233" s="1"/>
  <c r="A1234" s="1"/>
  <c r="A1235" s="1"/>
  <c r="A1236" s="1"/>
  <c r="A1237" s="1"/>
  <c r="A1238" s="1"/>
  <c r="A1239" s="1"/>
  <c r="A1240" s="1"/>
  <c r="A1241" s="1"/>
  <c r="A1242" s="1"/>
  <c r="A1243" s="1"/>
  <c r="A1244" s="1"/>
  <c r="A1245" s="1"/>
  <c r="A1246" s="1"/>
  <c r="A1247" s="1"/>
  <c r="A1248" s="1"/>
  <c r="A1249" s="1"/>
  <c r="A1250" s="1"/>
  <c r="A1251" s="1"/>
  <c r="A1252" s="1"/>
  <c r="A1253" s="1"/>
  <c r="A1254" s="1"/>
  <c r="A1255" s="1"/>
  <c r="A1256" s="1"/>
  <c r="A1257" s="1"/>
  <c r="A1258" s="1"/>
  <c r="A1259" s="1"/>
  <c r="A1260" s="1"/>
  <c r="A1261" s="1"/>
  <c r="A1262" s="1"/>
  <c r="A1263" s="1"/>
  <c r="A1264" s="1"/>
  <c r="A1265" s="1"/>
  <c r="A1266" s="1"/>
  <c r="A1267" s="1"/>
  <c r="A1268" s="1"/>
  <c r="A1269" s="1"/>
  <c r="A1270" s="1"/>
  <c r="A1271" s="1"/>
  <c r="A1272" s="1"/>
  <c r="A1273" s="1"/>
  <c r="A1274" s="1"/>
  <c r="A1275" s="1"/>
  <c r="A1276" s="1"/>
  <c r="A1277" s="1"/>
  <c r="A1278" s="1"/>
  <c r="A1279" s="1"/>
  <c r="A1280" s="1"/>
  <c r="A1281" s="1"/>
  <c r="A1282" s="1"/>
  <c r="A1283" s="1"/>
  <c r="A1284" s="1"/>
  <c r="A1285" s="1"/>
  <c r="A1286" s="1"/>
  <c r="A1287" s="1"/>
  <c r="A1288" s="1"/>
  <c r="A1289" s="1"/>
  <c r="A1290" s="1"/>
  <c r="A1291" s="1"/>
  <c r="A1292" s="1"/>
  <c r="A1293" s="1"/>
  <c r="A1294" s="1"/>
  <c r="A1295" s="1"/>
  <c r="A1296" s="1"/>
  <c r="A1297" s="1"/>
  <c r="A1298" s="1"/>
  <c r="A1299" s="1"/>
  <c r="A1300" s="1"/>
  <c r="A1301" s="1"/>
  <c r="A1302" s="1"/>
  <c r="A1303" s="1"/>
  <c r="A1304" s="1"/>
  <c r="A1305" s="1"/>
  <c r="A1306" s="1"/>
  <c r="A1307" s="1"/>
  <c r="A1308" s="1"/>
  <c r="A1309" s="1"/>
  <c r="A1310" s="1"/>
  <c r="A1311" s="1"/>
  <c r="A1312" s="1"/>
  <c r="A1313" s="1"/>
  <c r="A1314" s="1"/>
  <c r="A1315" s="1"/>
  <c r="A1316" s="1"/>
  <c r="A1317" s="1"/>
  <c r="A1318" s="1"/>
  <c r="A1319" s="1"/>
  <c r="A1320" s="1"/>
  <c r="A1321" s="1"/>
  <c r="A1322" s="1"/>
  <c r="A1323" s="1"/>
  <c r="A1324" s="1"/>
  <c r="A1325" s="1"/>
  <c r="A1326" s="1"/>
  <c r="A1327" s="1"/>
  <c r="A1328" s="1"/>
  <c r="A1329" s="1"/>
  <c r="A1330" s="1"/>
  <c r="A1331" s="1"/>
  <c r="A1332" s="1"/>
  <c r="A1333" s="1"/>
  <c r="A1334" s="1"/>
  <c r="A1335" s="1"/>
  <c r="A1336" s="1"/>
  <c r="A1337" s="1"/>
  <c r="A1338" s="1"/>
  <c r="A1339" s="1"/>
  <c r="A1340" s="1"/>
  <c r="A1341" s="1"/>
  <c r="A1342" s="1"/>
  <c r="A1343" s="1"/>
  <c r="A1344" s="1"/>
  <c r="A1345" s="1"/>
  <c r="A1346" s="1"/>
  <c r="A1347" s="1"/>
  <c r="A1348" s="1"/>
  <c r="A1349" s="1"/>
  <c r="A1350" s="1"/>
  <c r="A1351" s="1"/>
  <c r="A1352" s="1"/>
  <c r="A1353" s="1"/>
  <c r="A1354" s="1"/>
  <c r="A1355" s="1"/>
  <c r="A1356" s="1"/>
  <c r="A1357" s="1"/>
  <c r="A1358" s="1"/>
  <c r="A1359" s="1"/>
  <c r="A1360" s="1"/>
  <c r="A1361" s="1"/>
  <c r="A1362" s="1"/>
  <c r="A1363" s="1"/>
  <c r="A1364" s="1"/>
  <c r="A1365" s="1"/>
  <c r="A1366" s="1"/>
  <c r="A1367" s="1"/>
  <c r="A1368" s="1"/>
  <c r="A1369" s="1"/>
  <c r="A1370" s="1"/>
  <c r="A1371" s="1"/>
  <c r="A1372" s="1"/>
  <c r="A1373" s="1"/>
  <c r="A1374" s="1"/>
  <c r="A1375" s="1"/>
  <c r="A1376" s="1"/>
  <c r="A1377" s="1"/>
  <c r="A1378" s="1"/>
  <c r="A1379" s="1"/>
  <c r="A1380" s="1"/>
  <c r="A1381" s="1"/>
  <c r="A1382" s="1"/>
  <c r="A1383" s="1"/>
  <c r="A1384" s="1"/>
  <c r="A1385" s="1"/>
  <c r="A1386" s="1"/>
  <c r="A1387" s="1"/>
  <c r="A1388" s="1"/>
  <c r="A1389" s="1"/>
  <c r="A1390" s="1"/>
  <c r="A1391" s="1"/>
  <c r="A1392" s="1"/>
  <c r="A1393" s="1"/>
  <c r="A1394" s="1"/>
  <c r="A1395" s="1"/>
  <c r="A1396" s="1"/>
  <c r="A1397" s="1"/>
  <c r="A1398" s="1"/>
  <c r="A1399" s="1"/>
  <c r="A1400" s="1"/>
  <c r="A1401" s="1"/>
  <c r="A1402" s="1"/>
  <c r="A1403" s="1"/>
  <c r="A1404" s="1"/>
  <c r="A1405" s="1"/>
  <c r="A1406" s="1"/>
  <c r="A1407" s="1"/>
  <c r="A1408" s="1"/>
  <c r="A1409" s="1"/>
  <c r="A1410" s="1"/>
  <c r="A1411" s="1"/>
  <c r="A1412" s="1"/>
  <c r="A1413" s="1"/>
  <c r="A1414" s="1"/>
  <c r="A1415" s="1"/>
  <c r="A1416" s="1"/>
  <c r="A1417" s="1"/>
  <c r="A1418" s="1"/>
  <c r="A1419" s="1"/>
  <c r="A1420" s="1"/>
  <c r="A1421" s="1"/>
  <c r="A1422" s="1"/>
  <c r="A1423" s="1"/>
  <c r="A1424" s="1"/>
  <c r="A1425" s="1"/>
  <c r="A1426" s="1"/>
  <c r="A1427" s="1"/>
  <c r="A1428" s="1"/>
  <c r="A1429" s="1"/>
  <c r="A1430" s="1"/>
  <c r="A1431" s="1"/>
  <c r="A1432" s="1"/>
  <c r="A1433" s="1"/>
  <c r="A1434" s="1"/>
  <c r="A1435" s="1"/>
  <c r="A1436" s="1"/>
  <c r="A1437" s="1"/>
  <c r="A1438" s="1"/>
  <c r="A1439" s="1"/>
  <c r="A1440" s="1"/>
  <c r="A1441" s="1"/>
  <c r="A1442" s="1"/>
  <c r="A1443" s="1"/>
  <c r="A1444" s="1"/>
  <c r="A1445" s="1"/>
  <c r="A1446" s="1"/>
  <c r="A1447" s="1"/>
  <c r="A1448" s="1"/>
  <c r="A1449" s="1"/>
  <c r="A1450" s="1"/>
  <c r="A1451" s="1"/>
  <c r="A1452" s="1"/>
  <c r="A1453" s="1"/>
  <c r="A1454" s="1"/>
  <c r="A1455" s="1"/>
  <c r="A1456" s="1"/>
  <c r="A1457" s="1"/>
  <c r="A1458" s="1"/>
  <c r="A1459" s="1"/>
  <c r="A1460" s="1"/>
  <c r="A1461" s="1"/>
  <c r="A1462" s="1"/>
  <c r="A1463" s="1"/>
  <c r="A1464" s="1"/>
  <c r="A1465" s="1"/>
  <c r="A1466" s="1"/>
  <c r="A1467" s="1"/>
  <c r="A1468" s="1"/>
  <c r="A1469" s="1"/>
  <c r="A1470" s="1"/>
  <c r="A1471" s="1"/>
  <c r="A1472" s="1"/>
  <c r="A1473" s="1"/>
  <c r="A1474" s="1"/>
  <c r="A1475" s="1"/>
  <c r="A1476" s="1"/>
  <c r="A1477" s="1"/>
  <c r="A1478" s="1"/>
  <c r="A1479" s="1"/>
  <c r="A1480" s="1"/>
  <c r="A1481" s="1"/>
  <c r="A1482" s="1"/>
  <c r="A1483" s="1"/>
  <c r="A1484" s="1"/>
  <c r="A1485" s="1"/>
  <c r="A1486" s="1"/>
  <c r="A1487" s="1"/>
  <c r="A1488" s="1"/>
  <c r="A1489" s="1"/>
  <c r="A1490" s="1"/>
  <c r="A1491" s="1"/>
  <c r="A1492" s="1"/>
  <c r="A1493" s="1"/>
  <c r="A1494" s="1"/>
  <c r="A1495" s="1"/>
  <c r="A1496" s="1"/>
  <c r="A1497" s="1"/>
  <c r="A1498" s="1"/>
  <c r="A1499" s="1"/>
  <c r="A1500" s="1"/>
  <c r="A1501" s="1"/>
  <c r="A1502" s="1"/>
  <c r="A1503" s="1"/>
  <c r="A1504" s="1"/>
  <c r="A1505" s="1"/>
  <c r="A1506" s="1"/>
  <c r="A1507" s="1"/>
  <c r="A1508" s="1"/>
  <c r="A1509" s="1"/>
  <c r="A1510" s="1"/>
  <c r="A1511" s="1"/>
  <c r="A1512" s="1"/>
  <c r="A1513" s="1"/>
  <c r="A1514" s="1"/>
  <c r="A1515" s="1"/>
  <c r="A1516" s="1"/>
  <c r="A1517" s="1"/>
  <c r="A1518" s="1"/>
  <c r="A1519" s="1"/>
  <c r="A1520" s="1"/>
  <c r="A1521" s="1"/>
  <c r="A1522" s="1"/>
  <c r="A1523" s="1"/>
  <c r="A1524" s="1"/>
  <c r="A1525" s="1"/>
  <c r="A1526" s="1"/>
  <c r="A1527" s="1"/>
  <c r="A1528" s="1"/>
  <c r="A1529" s="1"/>
  <c r="A1530" s="1"/>
  <c r="A1531" s="1"/>
  <c r="A1532" s="1"/>
  <c r="A1533" s="1"/>
  <c r="A1534" s="1"/>
  <c r="A1535" s="1"/>
  <c r="A1536" s="1"/>
  <c r="A1537" s="1"/>
  <c r="A1538" s="1"/>
  <c r="A1539" s="1"/>
  <c r="A1540" s="1"/>
  <c r="A1541" s="1"/>
  <c r="A1542" s="1"/>
  <c r="A1543" s="1"/>
  <c r="A1544" s="1"/>
  <c r="A1545" s="1"/>
  <c r="A1546" s="1"/>
  <c r="A1547" s="1"/>
  <c r="A1548" s="1"/>
  <c r="A1549" s="1"/>
  <c r="A1550" s="1"/>
  <c r="A1551" s="1"/>
  <c r="A1552" s="1"/>
  <c r="A1553" s="1"/>
  <c r="A1554" s="1"/>
  <c r="A1555" s="1"/>
  <c r="A1556" s="1"/>
  <c r="A1557" s="1"/>
  <c r="A1558" s="1"/>
  <c r="A1559" s="1"/>
  <c r="A1560" s="1"/>
  <c r="A1561" s="1"/>
  <c r="A1562" s="1"/>
  <c r="A1563" s="1"/>
  <c r="A1564" s="1"/>
  <c r="A1565" s="1"/>
  <c r="A1566" s="1"/>
  <c r="A1567" s="1"/>
  <c r="A1568" s="1"/>
  <c r="A1569" s="1"/>
  <c r="A1570" s="1"/>
  <c r="A1571" s="1"/>
  <c r="A1572" s="1"/>
  <c r="A1573" s="1"/>
  <c r="A1574" s="1"/>
  <c r="A1575" s="1"/>
  <c r="A1576" s="1"/>
  <c r="A1577" s="1"/>
  <c r="A1578" s="1"/>
  <c r="A1579" s="1"/>
  <c r="A1580" s="1"/>
  <c r="A1581" s="1"/>
  <c r="A1582" s="1"/>
  <c r="A1583" s="1"/>
  <c r="A1584" s="1"/>
  <c r="A1585" s="1"/>
  <c r="A1586" s="1"/>
  <c r="A1587" s="1"/>
  <c r="A1588" s="1"/>
  <c r="A1589" s="1"/>
  <c r="A1590" s="1"/>
  <c r="A1591" s="1"/>
  <c r="A1592" s="1"/>
  <c r="A1593" s="1"/>
  <c r="A1594" s="1"/>
  <c r="A1595" s="1"/>
  <c r="A1596" s="1"/>
  <c r="A1597" s="1"/>
  <c r="A1598" s="1"/>
  <c r="A1599" s="1"/>
  <c r="A1600" s="1"/>
  <c r="A1601" s="1"/>
  <c r="A1602" s="1"/>
  <c r="A1603" s="1"/>
  <c r="A1604" s="1"/>
  <c r="A1605" s="1"/>
  <c r="A1606" s="1"/>
  <c r="A1607" s="1"/>
  <c r="A1608" s="1"/>
  <c r="A1609" s="1"/>
  <c r="A1610" s="1"/>
  <c r="A1611" s="1"/>
  <c r="A1612" s="1"/>
  <c r="A1613" s="1"/>
  <c r="A1614" s="1"/>
  <c r="A1615" s="1"/>
  <c r="A1616" s="1"/>
  <c r="A1617" s="1"/>
  <c r="A1618" s="1"/>
  <c r="A1619" s="1"/>
  <c r="A1620" s="1"/>
  <c r="A1621" s="1"/>
  <c r="A1622" s="1"/>
  <c r="A1623" s="1"/>
  <c r="A1624" s="1"/>
  <c r="A1625" s="1"/>
  <c r="A1626" s="1"/>
  <c r="A1627" s="1"/>
  <c r="A1628" s="1"/>
  <c r="A1629" s="1"/>
  <c r="A1630" s="1"/>
  <c r="A1631" s="1"/>
  <c r="A1632" s="1"/>
  <c r="A1633" s="1"/>
  <c r="A1634" s="1"/>
  <c r="A1635" s="1"/>
  <c r="A1636" s="1"/>
  <c r="A1637" s="1"/>
  <c r="A1638" s="1"/>
  <c r="A1639" s="1"/>
  <c r="A1640" s="1"/>
  <c r="A1641" s="1"/>
  <c r="A1642" s="1"/>
  <c r="A1643" s="1"/>
  <c r="A1644" s="1"/>
  <c r="A1645" s="1"/>
  <c r="A1646" s="1"/>
  <c r="A1647" s="1"/>
  <c r="A1648" s="1"/>
  <c r="A1649" s="1"/>
  <c r="A1650" s="1"/>
  <c r="A1651" s="1"/>
  <c r="A1652" s="1"/>
  <c r="A1653" s="1"/>
  <c r="A1654" s="1"/>
  <c r="A1655" s="1"/>
  <c r="A1656" s="1"/>
  <c r="A1657" s="1"/>
  <c r="A1658" s="1"/>
  <c r="A1659" s="1"/>
  <c r="A1660" s="1"/>
  <c r="A1661" s="1"/>
  <c r="A1662" s="1"/>
  <c r="A1663" s="1"/>
  <c r="A1664" s="1"/>
  <c r="A1665" s="1"/>
  <c r="A1666" s="1"/>
  <c r="A1667" s="1"/>
  <c r="A1668" s="1"/>
  <c r="A1669" s="1"/>
  <c r="A1670" s="1"/>
  <c r="A1671" s="1"/>
  <c r="A1672" s="1"/>
  <c r="A1673" s="1"/>
  <c r="A1674" s="1"/>
  <c r="A1675" s="1"/>
  <c r="A1676" s="1"/>
  <c r="A1677" s="1"/>
  <c r="A1678" s="1"/>
  <c r="A1679" s="1"/>
  <c r="A1680" s="1"/>
  <c r="A1681" s="1"/>
  <c r="A1682" s="1"/>
  <c r="A1683" s="1"/>
  <c r="A1684" s="1"/>
  <c r="A1685" s="1"/>
  <c r="A1686" s="1"/>
  <c r="A1687" s="1"/>
  <c r="A1688" s="1"/>
  <c r="A1689" s="1"/>
  <c r="A1690" s="1"/>
  <c r="A1691" s="1"/>
  <c r="A1692" s="1"/>
  <c r="A1693" s="1"/>
  <c r="A1694" s="1"/>
  <c r="A1695" s="1"/>
  <c r="A1696" s="1"/>
  <c r="A1697" s="1"/>
  <c r="A1698" s="1"/>
  <c r="A1699" s="1"/>
  <c r="A1700" s="1"/>
  <c r="A1701" s="1"/>
  <c r="A1702" s="1"/>
  <c r="A1703" s="1"/>
  <c r="A1704" s="1"/>
  <c r="A1705" s="1"/>
  <c r="A1706" s="1"/>
  <c r="A1707" s="1"/>
  <c r="A1708" s="1"/>
  <c r="A1709" s="1"/>
  <c r="A1710" s="1"/>
  <c r="A1711" s="1"/>
  <c r="A1712" s="1"/>
  <c r="A1713" s="1"/>
  <c r="A1714" s="1"/>
  <c r="A1715" s="1"/>
  <c r="A1716" s="1"/>
  <c r="A1717" s="1"/>
  <c r="A1718" s="1"/>
  <c r="A1719" s="1"/>
  <c r="A1720" s="1"/>
  <c r="A1721" s="1"/>
  <c r="A1722" s="1"/>
  <c r="A1723" s="1"/>
  <c r="A1724" s="1"/>
  <c r="A1725" s="1"/>
  <c r="A1726" s="1"/>
  <c r="A1727" s="1"/>
  <c r="A1728" s="1"/>
  <c r="A1729" s="1"/>
  <c r="A1730" s="1"/>
  <c r="A1731" s="1"/>
  <c r="A1732" s="1"/>
  <c r="A1733" s="1"/>
  <c r="A1734" s="1"/>
  <c r="A1735" s="1"/>
  <c r="A1736" s="1"/>
  <c r="A1737" s="1"/>
  <c r="A1738" s="1"/>
  <c r="A1739" s="1"/>
  <c r="A1740" s="1"/>
  <c r="A1741" s="1"/>
  <c r="A1742" s="1"/>
  <c r="A1743" s="1"/>
  <c r="A1744" s="1"/>
  <c r="A1745" s="1"/>
  <c r="A1746" s="1"/>
  <c r="A1747" s="1"/>
  <c r="A1748" s="1"/>
  <c r="A1749" s="1"/>
  <c r="A1750" s="1"/>
  <c r="A1751" s="1"/>
  <c r="A1752" s="1"/>
  <c r="A1753" s="1"/>
  <c r="A1754" s="1"/>
  <c r="A1755" s="1"/>
  <c r="A1756" s="1"/>
  <c r="A1757" s="1"/>
  <c r="A1758" s="1"/>
  <c r="A1759" s="1"/>
  <c r="A1760" s="1"/>
  <c r="A1761" s="1"/>
  <c r="A1762" s="1"/>
  <c r="A1763" s="1"/>
  <c r="A1764" s="1"/>
  <c r="A1765" s="1"/>
  <c r="A1766" s="1"/>
  <c r="A1767" s="1"/>
  <c r="A1768" s="1"/>
  <c r="A1769" s="1"/>
  <c r="A1770" s="1"/>
  <c r="A1771" s="1"/>
  <c r="A1772" s="1"/>
  <c r="A1773" s="1"/>
  <c r="A1774" s="1"/>
  <c r="A1775" s="1"/>
  <c r="A1776" s="1"/>
  <c r="A1777" s="1"/>
  <c r="A1778" s="1"/>
  <c r="A1779" s="1"/>
  <c r="A1780" s="1"/>
  <c r="A1781" s="1"/>
  <c r="A1782" s="1"/>
  <c r="A1783" s="1"/>
  <c r="A1784" s="1"/>
  <c r="A1785" s="1"/>
  <c r="A1786" s="1"/>
  <c r="A1787" s="1"/>
  <c r="A1788" s="1"/>
  <c r="A1789" s="1"/>
  <c r="A1790" s="1"/>
  <c r="A1791" s="1"/>
  <c r="A1792" s="1"/>
  <c r="A1793" s="1"/>
  <c r="A1794" s="1"/>
  <c r="A1795" s="1"/>
  <c r="A1796" s="1"/>
  <c r="A1797" s="1"/>
  <c r="A1798" s="1"/>
  <c r="A1799" s="1"/>
  <c r="A1800" s="1"/>
  <c r="A1801" s="1"/>
  <c r="A1802" s="1"/>
  <c r="A1803" s="1"/>
  <c r="A1804" s="1"/>
  <c r="A1805" s="1"/>
  <c r="A1806" s="1"/>
  <c r="A1807" s="1"/>
  <c r="A1808" s="1"/>
  <c r="A1809" s="1"/>
  <c r="A1810" s="1"/>
  <c r="A1811" s="1"/>
  <c r="A1812" s="1"/>
  <c r="A1813" s="1"/>
  <c r="A1814" s="1"/>
  <c r="A1815" s="1"/>
  <c r="A1816" s="1"/>
  <c r="A1817" s="1"/>
  <c r="A1818" s="1"/>
  <c r="A1819" s="1"/>
  <c r="A1820" s="1"/>
  <c r="A1821" s="1"/>
  <c r="A1822" s="1"/>
  <c r="A1823" s="1"/>
  <c r="A1824" s="1"/>
  <c r="A1825" s="1"/>
  <c r="A1826" s="1"/>
  <c r="A1827" s="1"/>
  <c r="A1828" s="1"/>
  <c r="A1829" s="1"/>
  <c r="A1830" s="1"/>
  <c r="A1831" s="1"/>
  <c r="A1832" s="1"/>
  <c r="A1833" s="1"/>
  <c r="A1834" s="1"/>
  <c r="A1835" s="1"/>
  <c r="A1836" s="1"/>
  <c r="A1837" s="1"/>
  <c r="A1838" s="1"/>
  <c r="A1839" s="1"/>
  <c r="A1840" s="1"/>
  <c r="A1841" s="1"/>
  <c r="A1842" s="1"/>
  <c r="A1843" s="1"/>
  <c r="A1844" s="1"/>
  <c r="A1845" s="1"/>
  <c r="A1846" s="1"/>
  <c r="A1847" s="1"/>
  <c r="A1848" s="1"/>
  <c r="A1849" s="1"/>
  <c r="A1850" s="1"/>
  <c r="A1851" s="1"/>
  <c r="A1852" s="1"/>
  <c r="A1853" s="1"/>
  <c r="A1854" s="1"/>
  <c r="A1855" s="1"/>
  <c r="A1856" s="1"/>
  <c r="A1857" s="1"/>
  <c r="A1858" s="1"/>
  <c r="A1859" s="1"/>
  <c r="A1860" s="1"/>
  <c r="A1861" s="1"/>
  <c r="A1862" s="1"/>
  <c r="A1863" s="1"/>
  <c r="A1864" s="1"/>
  <c r="A1865" s="1"/>
  <c r="A1866" s="1"/>
  <c r="A1867" s="1"/>
  <c r="A1868" s="1"/>
  <c r="A1869" s="1"/>
  <c r="A1870" s="1"/>
  <c r="A1871" s="1"/>
  <c r="A1872" s="1"/>
  <c r="A1873" s="1"/>
  <c r="A1874" s="1"/>
  <c r="A1875" s="1"/>
  <c r="A1876" s="1"/>
  <c r="A1877" s="1"/>
  <c r="A1878" s="1"/>
  <c r="A1879" s="1"/>
  <c r="A1880" s="1"/>
  <c r="A1881" s="1"/>
  <c r="A1882" s="1"/>
  <c r="A1883" s="1"/>
  <c r="A1884" s="1"/>
  <c r="A1885" s="1"/>
  <c r="A1886" s="1"/>
  <c r="A1887" s="1"/>
  <c r="A1888" s="1"/>
  <c r="A1889" s="1"/>
  <c r="A1890" s="1"/>
  <c r="A1891" s="1"/>
  <c r="A1892" s="1"/>
  <c r="A1893" s="1"/>
  <c r="A1894" s="1"/>
  <c r="A1895" s="1"/>
  <c r="A1896" s="1"/>
  <c r="A1897" s="1"/>
  <c r="A1898" s="1"/>
  <c r="A1899" s="1"/>
  <c r="A1900" s="1"/>
  <c r="A1901" s="1"/>
  <c r="A1902" s="1"/>
  <c r="A1903" s="1"/>
  <c r="A1904" s="1"/>
  <c r="A1905" s="1"/>
  <c r="A1906" s="1"/>
  <c r="A1907" s="1"/>
  <c r="A1908" s="1"/>
  <c r="A1909" s="1"/>
  <c r="A1910" s="1"/>
  <c r="A1911" s="1"/>
  <c r="A1912" s="1"/>
  <c r="A1913" s="1"/>
  <c r="A1914" s="1"/>
  <c r="A1915" s="1"/>
  <c r="A1916" s="1"/>
  <c r="A1917" s="1"/>
  <c r="A1918" s="1"/>
  <c r="A1919" s="1"/>
  <c r="A1920" s="1"/>
  <c r="A1921" s="1"/>
  <c r="A1922" s="1"/>
  <c r="A1923" s="1"/>
  <c r="A1924" s="1"/>
  <c r="A1925" s="1"/>
  <c r="A1926" s="1"/>
  <c r="A1927" s="1"/>
  <c r="A1928" s="1"/>
  <c r="A1929" s="1"/>
  <c r="A1930" s="1"/>
  <c r="A1931" s="1"/>
  <c r="A1932" s="1"/>
  <c r="A1933" s="1"/>
  <c r="A1934" s="1"/>
  <c r="A1935" s="1"/>
  <c r="A1936" s="1"/>
  <c r="A1937" s="1"/>
  <c r="A1938" s="1"/>
  <c r="A1939" s="1"/>
  <c r="A1940" s="1"/>
  <c r="A1941" s="1"/>
  <c r="A1942" s="1"/>
  <c r="A1943" s="1"/>
  <c r="A1944" s="1"/>
  <c r="A1945" s="1"/>
  <c r="A1946" s="1"/>
  <c r="A1947" s="1"/>
  <c r="A1948" s="1"/>
  <c r="A1949" s="1"/>
  <c r="A1950" s="1"/>
  <c r="A1951" s="1"/>
  <c r="A1952" s="1"/>
  <c r="A1953" s="1"/>
  <c r="A1954" s="1"/>
  <c r="A1955" s="1"/>
  <c r="A1956" s="1"/>
  <c r="A1957" s="1"/>
  <c r="A1958" s="1"/>
  <c r="A1959" s="1"/>
  <c r="A1960" s="1"/>
  <c r="A1961" s="1"/>
  <c r="A1962" s="1"/>
  <c r="A1963" s="1"/>
  <c r="A1964" s="1"/>
  <c r="A1965" s="1"/>
  <c r="A1966" s="1"/>
  <c r="A1967" s="1"/>
  <c r="A1968" s="1"/>
  <c r="A1969" s="1"/>
  <c r="A1970" s="1"/>
  <c r="A1971" s="1"/>
  <c r="A1972" s="1"/>
  <c r="A1973" s="1"/>
  <c r="A1974" s="1"/>
  <c r="A1975" s="1"/>
  <c r="A1976" s="1"/>
  <c r="A1977" s="1"/>
  <c r="A1978" s="1"/>
  <c r="A1979" s="1"/>
  <c r="A1980" s="1"/>
  <c r="A1981" s="1"/>
  <c r="A1982" s="1"/>
  <c r="A1983" s="1"/>
  <c r="A1984" s="1"/>
  <c r="A1985" s="1"/>
  <c r="A1986" s="1"/>
  <c r="A1987" s="1"/>
  <c r="A1988" s="1"/>
  <c r="A1989" s="1"/>
  <c r="A1990" s="1"/>
  <c r="A1991" s="1"/>
  <c r="A1992" s="1"/>
  <c r="A1993" s="1"/>
  <c r="A1994" s="1"/>
  <c r="A1995" s="1"/>
  <c r="A1996" s="1"/>
  <c r="A1997" s="1"/>
  <c r="A1998" s="1"/>
  <c r="A1999" s="1"/>
  <c r="A2000" s="1"/>
  <c r="A2001" s="1"/>
  <c r="A2002" s="1"/>
  <c r="A2003" s="1"/>
  <c r="A2004" s="1"/>
  <c r="A2005" s="1"/>
  <c r="A2006" s="1"/>
  <c r="A2007" s="1"/>
  <c r="A2008" s="1"/>
  <c r="A2009" s="1"/>
  <c r="A2010" s="1"/>
  <c r="A2011" s="1"/>
  <c r="A2012" s="1"/>
  <c r="A2013" s="1"/>
  <c r="A2014" s="1"/>
  <c r="A2015" s="1"/>
  <c r="A2016" s="1"/>
  <c r="A2017" s="1"/>
  <c r="A2018" s="1"/>
  <c r="A2019" s="1"/>
  <c r="A2020" s="1"/>
  <c r="A2021" s="1"/>
  <c r="A2022" s="1"/>
  <c r="A2023" s="1"/>
  <c r="A2024" s="1"/>
  <c r="A2025" s="1"/>
  <c r="A2026" s="1"/>
  <c r="A2027" s="1"/>
  <c r="A2028" s="1"/>
  <c r="A2029" s="1"/>
  <c r="A2030" s="1"/>
  <c r="A2031" s="1"/>
  <c r="A2032" s="1"/>
  <c r="A2033" s="1"/>
  <c r="A2034" s="1"/>
  <c r="A2035" s="1"/>
  <c r="A2036" s="1"/>
  <c r="A2037" s="1"/>
  <c r="A2038" s="1"/>
  <c r="A2039" s="1"/>
  <c r="A2040" s="1"/>
  <c r="A2041" s="1"/>
  <c r="A2042" s="1"/>
  <c r="A2043" s="1"/>
  <c r="A2044" s="1"/>
  <c r="A2045" s="1"/>
  <c r="A2046" s="1"/>
  <c r="A2047" s="1"/>
  <c r="A2048" s="1"/>
  <c r="A2049" s="1"/>
  <c r="A2050" s="1"/>
  <c r="A2051" s="1"/>
  <c r="A2052" s="1"/>
  <c r="A2053" s="1"/>
  <c r="A2054" s="1"/>
  <c r="A2055" s="1"/>
  <c r="A2056" s="1"/>
  <c r="A2057" s="1"/>
  <c r="A2058" s="1"/>
  <c r="A2059" s="1"/>
  <c r="A2060" s="1"/>
  <c r="A2061" s="1"/>
  <c r="A2062" s="1"/>
  <c r="A2063" s="1"/>
  <c r="A2064" s="1"/>
  <c r="A2065" s="1"/>
  <c r="A2066" s="1"/>
  <c r="A2067" s="1"/>
  <c r="A2068" s="1"/>
  <c r="A2069" s="1"/>
  <c r="A2070" s="1"/>
  <c r="A2071" s="1"/>
  <c r="A2072" s="1"/>
  <c r="A2073" s="1"/>
  <c r="A2074" s="1"/>
  <c r="A2075" s="1"/>
  <c r="A2076" s="1"/>
  <c r="A2077" s="1"/>
  <c r="A2078" s="1"/>
  <c r="A2079" s="1"/>
  <c r="A2080" s="1"/>
  <c r="A2081" s="1"/>
  <c r="A2082" s="1"/>
  <c r="A2083" s="1"/>
  <c r="A2084" s="1"/>
  <c r="A2085" s="1"/>
  <c r="A2086" s="1"/>
  <c r="A2087" s="1"/>
  <c r="A2088" s="1"/>
  <c r="A2089" s="1"/>
  <c r="A2090" s="1"/>
  <c r="A2091" s="1"/>
  <c r="A2092" s="1"/>
  <c r="A2093" s="1"/>
  <c r="A2094" s="1"/>
  <c r="A2095" s="1"/>
  <c r="A2096" s="1"/>
  <c r="A2097" s="1"/>
  <c r="A2098" s="1"/>
  <c r="A2099" s="1"/>
  <c r="A2100" s="1"/>
  <c r="A2101" s="1"/>
  <c r="A2102" s="1"/>
  <c r="A2103" s="1"/>
  <c r="A2104" s="1"/>
  <c r="A2105" s="1"/>
  <c r="A2106" s="1"/>
  <c r="A2107" s="1"/>
  <c r="A2108" s="1"/>
  <c r="A2109" s="1"/>
  <c r="A2110" s="1"/>
  <c r="A2111" s="1"/>
  <c r="A2112" s="1"/>
  <c r="A2113" s="1"/>
  <c r="A2114" s="1"/>
  <c r="A2115" s="1"/>
  <c r="A2116" s="1"/>
  <c r="A2117" s="1"/>
  <c r="A2118" s="1"/>
  <c r="A2119" s="1"/>
  <c r="A2120" s="1"/>
  <c r="A2121" s="1"/>
  <c r="A2122" s="1"/>
  <c r="A2123" s="1"/>
  <c r="A2124" s="1"/>
  <c r="A2125" s="1"/>
  <c r="A2126" s="1"/>
  <c r="A2127" s="1"/>
  <c r="A2128" s="1"/>
  <c r="A2129" s="1"/>
  <c r="A2130" s="1"/>
  <c r="A2131" s="1"/>
  <c r="A2132" s="1"/>
  <c r="A2133" s="1"/>
  <c r="A2134" s="1"/>
  <c r="A2135" s="1"/>
  <c r="A2136" s="1"/>
  <c r="A2137" s="1"/>
  <c r="A2138" s="1"/>
  <c r="A2139" s="1"/>
  <c r="A2140" s="1"/>
  <c r="A2141" s="1"/>
  <c r="A2142" s="1"/>
  <c r="A2143" s="1"/>
  <c r="A2144" s="1"/>
  <c r="A2145" s="1"/>
  <c r="A2146" s="1"/>
  <c r="A2147" s="1"/>
  <c r="A2148" s="1"/>
  <c r="A2149" s="1"/>
  <c r="A2150" s="1"/>
  <c r="A2151" s="1"/>
  <c r="A2152" s="1"/>
  <c r="A2153" s="1"/>
  <c r="A2154" s="1"/>
  <c r="A2155" s="1"/>
  <c r="A2156" s="1"/>
  <c r="A2157" s="1"/>
  <c r="A2158" s="1"/>
  <c r="A2159" s="1"/>
  <c r="A2160" s="1"/>
  <c r="A2161" s="1"/>
  <c r="A2162" s="1"/>
  <c r="A2163" s="1"/>
  <c r="A2164" s="1"/>
  <c r="A2165" s="1"/>
  <c r="A2166" s="1"/>
  <c r="A2167" s="1"/>
  <c r="A2168" s="1"/>
  <c r="A2169" s="1"/>
  <c r="A2170" s="1"/>
  <c r="A2171" s="1"/>
  <c r="A2172" s="1"/>
  <c r="A2173" s="1"/>
  <c r="A2174" s="1"/>
  <c r="A2175" s="1"/>
  <c r="A2176" s="1"/>
  <c r="A2177" s="1"/>
  <c r="A2178" s="1"/>
  <c r="A2179" s="1"/>
  <c r="A2180" s="1"/>
  <c r="A2181" s="1"/>
  <c r="A2182" s="1"/>
  <c r="A2183" s="1"/>
  <c r="A2184" s="1"/>
  <c r="A2185" s="1"/>
  <c r="A2186" s="1"/>
  <c r="A2187" s="1"/>
  <c r="A2188" s="1"/>
  <c r="A2189" s="1"/>
  <c r="A2190" s="1"/>
  <c r="A2191" s="1"/>
  <c r="A2192" s="1"/>
  <c r="A2193" s="1"/>
  <c r="A2194" s="1"/>
  <c r="A2195" s="1"/>
  <c r="A2196" s="1"/>
  <c r="A2197" s="1"/>
  <c r="A2198" s="1"/>
  <c r="A2199" s="1"/>
  <c r="A2200" s="1"/>
  <c r="A2201" s="1"/>
  <c r="A2202" s="1"/>
  <c r="A2203" s="1"/>
  <c r="A2204" s="1"/>
  <c r="A2205" s="1"/>
  <c r="A2206" s="1"/>
  <c r="A2207" s="1"/>
  <c r="A2208" s="1"/>
  <c r="A2209" s="1"/>
  <c r="A2210" s="1"/>
  <c r="A2211" s="1"/>
  <c r="A2212" s="1"/>
  <c r="A2213" s="1"/>
  <c r="A2214" s="1"/>
  <c r="A2215" s="1"/>
  <c r="A2216" s="1"/>
  <c r="A2217" s="1"/>
  <c r="A2218" s="1"/>
  <c r="A2219" s="1"/>
  <c r="A2220" s="1"/>
  <c r="A2221" s="1"/>
  <c r="A2222" s="1"/>
  <c r="A2223" s="1"/>
  <c r="A2224" s="1"/>
  <c r="A2225" s="1"/>
  <c r="A2226" s="1"/>
  <c r="A2227" s="1"/>
  <c r="A2228" s="1"/>
  <c r="A2229" s="1"/>
  <c r="A2230" s="1"/>
  <c r="A2231" s="1"/>
  <c r="A2232" s="1"/>
  <c r="A2233" s="1"/>
  <c r="A2234" s="1"/>
  <c r="A2235" s="1"/>
  <c r="A2236" s="1"/>
  <c r="A2237" s="1"/>
  <c r="A2238" s="1"/>
  <c r="A2239" s="1"/>
  <c r="A2240" s="1"/>
  <c r="A2241" s="1"/>
  <c r="A2242" s="1"/>
  <c r="A2243" s="1"/>
  <c r="A2244" s="1"/>
  <c r="A2245" s="1"/>
  <c r="A2246" s="1"/>
  <c r="A2247" s="1"/>
  <c r="A2248" s="1"/>
  <c r="A2249" s="1"/>
  <c r="A2250" s="1"/>
  <c r="A2251" s="1"/>
  <c r="A2252" s="1"/>
  <c r="A2253" s="1"/>
  <c r="A2254" s="1"/>
  <c r="A2255" s="1"/>
  <c r="A2256" s="1"/>
  <c r="A2257" s="1"/>
  <c r="A2258" s="1"/>
  <c r="A2259" s="1"/>
  <c r="A2260" s="1"/>
  <c r="A2261" s="1"/>
  <c r="A2262" s="1"/>
  <c r="A2263" s="1"/>
  <c r="A2264" s="1"/>
  <c r="A2265" s="1"/>
  <c r="A2266" s="1"/>
  <c r="A2267" s="1"/>
  <c r="A2268" s="1"/>
  <c r="A2269" s="1"/>
  <c r="A2270" s="1"/>
  <c r="A2271" s="1"/>
  <c r="A2272" s="1"/>
  <c r="A2273" s="1"/>
  <c r="A2274" s="1"/>
  <c r="A2275" s="1"/>
  <c r="A2276" s="1"/>
  <c r="A2277" s="1"/>
  <c r="A2278" s="1"/>
  <c r="A2279" s="1"/>
  <c r="A2280" s="1"/>
  <c r="A2281" s="1"/>
  <c r="A2282" s="1"/>
  <c r="A2283" s="1"/>
  <c r="A2284" s="1"/>
  <c r="A2285" s="1"/>
  <c r="A2286" s="1"/>
  <c r="A2287" s="1"/>
  <c r="A2288" s="1"/>
  <c r="A2289" s="1"/>
  <c r="A2290" s="1"/>
  <c r="A2291" s="1"/>
  <c r="A2292" s="1"/>
  <c r="A2293" s="1"/>
  <c r="A2294" s="1"/>
  <c r="A2295" s="1"/>
  <c r="A2296" s="1"/>
  <c r="A2297" s="1"/>
  <c r="A2298" s="1"/>
  <c r="A2299" s="1"/>
  <c r="A2300" s="1"/>
  <c r="A2301" s="1"/>
  <c r="A2302" s="1"/>
  <c r="A2303" s="1"/>
  <c r="A2304" s="1"/>
  <c r="A2305" s="1"/>
  <c r="A2306" s="1"/>
  <c r="A2307" s="1"/>
  <c r="A2308" s="1"/>
  <c r="A2309" s="1"/>
  <c r="A2310" s="1"/>
  <c r="A2311" s="1"/>
  <c r="A2312" s="1"/>
  <c r="A2313" s="1"/>
  <c r="A2314" s="1"/>
  <c r="A2315" s="1"/>
  <c r="A2316" s="1"/>
  <c r="A2317" s="1"/>
  <c r="A2318" s="1"/>
  <c r="A2319" s="1"/>
  <c r="A2320" s="1"/>
  <c r="A2321" s="1"/>
  <c r="A2322" s="1"/>
  <c r="A2323" s="1"/>
  <c r="A2324" s="1"/>
  <c r="A2325" s="1"/>
  <c r="A2326" s="1"/>
  <c r="A2327" s="1"/>
  <c r="A2328" s="1"/>
  <c r="A2329" s="1"/>
  <c r="A2330" s="1"/>
  <c r="A2331" s="1"/>
  <c r="A2332" s="1"/>
  <c r="A2333" s="1"/>
  <c r="A2334" s="1"/>
  <c r="A2335" s="1"/>
  <c r="A2336" s="1"/>
  <c r="A2337" s="1"/>
  <c r="A2338" s="1"/>
  <c r="A2339" s="1"/>
  <c r="A2340" s="1"/>
  <c r="A2341" s="1"/>
  <c r="A2342" s="1"/>
  <c r="A2343" s="1"/>
  <c r="A2344" s="1"/>
  <c r="A2345" s="1"/>
  <c r="A2346" s="1"/>
  <c r="A2347" s="1"/>
  <c r="A2348" s="1"/>
  <c r="A2349" s="1"/>
  <c r="A2350" s="1"/>
  <c r="A2351" s="1"/>
  <c r="A2352" s="1"/>
  <c r="A2353" s="1"/>
  <c r="A2354" s="1"/>
  <c r="A2355" s="1"/>
  <c r="A2356" s="1"/>
  <c r="A2357" s="1"/>
  <c r="A2358" s="1"/>
  <c r="A2359" s="1"/>
  <c r="A2360" s="1"/>
  <c r="A2361" s="1"/>
  <c r="A2362" s="1"/>
  <c r="A2363" s="1"/>
  <c r="A2364" s="1"/>
  <c r="A2365" s="1"/>
  <c r="A2366" s="1"/>
  <c r="A2367" s="1"/>
  <c r="A2368" s="1"/>
  <c r="A2369" s="1"/>
  <c r="A2370" s="1"/>
  <c r="A2371" s="1"/>
  <c r="A2372" s="1"/>
  <c r="A2373" s="1"/>
  <c r="A2374" s="1"/>
  <c r="A2375" s="1"/>
  <c r="A2376" s="1"/>
  <c r="A2377" s="1"/>
  <c r="A2378" s="1"/>
  <c r="A2379" s="1"/>
  <c r="A2380" s="1"/>
  <c r="A2381" s="1"/>
  <c r="A2382" s="1"/>
  <c r="A2383" s="1"/>
  <c r="A2384" s="1"/>
  <c r="A2385" s="1"/>
  <c r="A2386" s="1"/>
  <c r="A2387" s="1"/>
  <c r="A2388" s="1"/>
  <c r="A2389" s="1"/>
  <c r="A2390" s="1"/>
  <c r="A2391" s="1"/>
  <c r="A2392" s="1"/>
  <c r="A2393" s="1"/>
  <c r="A2394" s="1"/>
  <c r="A2395" s="1"/>
  <c r="A2396" s="1"/>
  <c r="A2397" s="1"/>
  <c r="A2398" s="1"/>
  <c r="A2399" s="1"/>
  <c r="A2400" s="1"/>
  <c r="A2401" s="1"/>
  <c r="A2402" s="1"/>
  <c r="A2403" s="1"/>
  <c r="A2404" s="1"/>
  <c r="A2405" s="1"/>
  <c r="A2406" s="1"/>
  <c r="A2407" s="1"/>
  <c r="A2408" s="1"/>
  <c r="A2409" s="1"/>
  <c r="A2410" s="1"/>
  <c r="A2411" s="1"/>
  <c r="A2412" s="1"/>
  <c r="A2413" s="1"/>
  <c r="A2414" s="1"/>
  <c r="A2415" s="1"/>
  <c r="A2416" s="1"/>
  <c r="A2417" s="1"/>
  <c r="A2418" s="1"/>
  <c r="A2419" s="1"/>
  <c r="A2420" s="1"/>
  <c r="A2421" s="1"/>
  <c r="A2422" s="1"/>
  <c r="A2423" s="1"/>
  <c r="A2424" s="1"/>
  <c r="A2425" s="1"/>
  <c r="A2426" s="1"/>
  <c r="A2427" s="1"/>
  <c r="A2428" s="1"/>
  <c r="A2429" s="1"/>
  <c r="A2430" s="1"/>
  <c r="A2431" s="1"/>
  <c r="A2432" s="1"/>
  <c r="A2433" s="1"/>
  <c r="A2434" s="1"/>
  <c r="A2435" s="1"/>
  <c r="A2436" s="1"/>
  <c r="A2437" s="1"/>
  <c r="A2438" s="1"/>
  <c r="A2439" s="1"/>
  <c r="A2440" s="1"/>
  <c r="A2441" s="1"/>
  <c r="A2442" s="1"/>
  <c r="A2443" s="1"/>
  <c r="A2444" s="1"/>
  <c r="A2445" s="1"/>
  <c r="A2446" s="1"/>
  <c r="A2447" s="1"/>
  <c r="A2448" s="1"/>
  <c r="A2449" s="1"/>
  <c r="A2450" s="1"/>
  <c r="A2451" s="1"/>
  <c r="A2452" s="1"/>
  <c r="A2453" s="1"/>
  <c r="A2454" s="1"/>
  <c r="A2455" s="1"/>
  <c r="A2456" s="1"/>
  <c r="A2457" s="1"/>
  <c r="A2458" s="1"/>
  <c r="A2459" s="1"/>
  <c r="A2460" s="1"/>
  <c r="A2461" s="1"/>
  <c r="A2462" s="1"/>
  <c r="A2463" s="1"/>
  <c r="A2464" s="1"/>
  <c r="A2465" s="1"/>
  <c r="A2466" s="1"/>
  <c r="A2467" s="1"/>
  <c r="A2468" s="1"/>
  <c r="A2469" s="1"/>
  <c r="A2470" s="1"/>
  <c r="A2471" s="1"/>
  <c r="A2472" s="1"/>
  <c r="A2473" s="1"/>
  <c r="A2474" s="1"/>
  <c r="A2475" s="1"/>
  <c r="A2476" s="1"/>
  <c r="A2477" s="1"/>
  <c r="A2478" s="1"/>
  <c r="A2479" s="1"/>
  <c r="A2480" s="1"/>
  <c r="A2481" s="1"/>
  <c r="A2482" s="1"/>
  <c r="A2483" s="1"/>
  <c r="A2484" s="1"/>
  <c r="A2485" s="1"/>
  <c r="A2486" s="1"/>
  <c r="A2487" s="1"/>
  <c r="A2488" s="1"/>
  <c r="A2489" s="1"/>
  <c r="A2490" s="1"/>
  <c r="A2491" s="1"/>
  <c r="A2492" s="1"/>
  <c r="A2493" s="1"/>
  <c r="A2494" s="1"/>
  <c r="A2495" s="1"/>
  <c r="A2496" s="1"/>
  <c r="A2497" s="1"/>
  <c r="A2498" s="1"/>
  <c r="A2499" s="1"/>
  <c r="A2500" s="1"/>
  <c r="A2501" s="1"/>
  <c r="A2502" s="1"/>
  <c r="A2503" s="1"/>
  <c r="A2504" s="1"/>
  <c r="A2505" s="1"/>
  <c r="A2506" s="1"/>
  <c r="A2507" s="1"/>
  <c r="A2508" s="1"/>
  <c r="A2509" s="1"/>
  <c r="A2510" s="1"/>
  <c r="A2511" s="1"/>
  <c r="A2512" s="1"/>
  <c r="A2513" s="1"/>
  <c r="A2514" s="1"/>
  <c r="A2515" s="1"/>
  <c r="A2516" s="1"/>
  <c r="A2517" s="1"/>
  <c r="A2518" s="1"/>
  <c r="A2519" s="1"/>
  <c r="A2520" s="1"/>
  <c r="A2521" s="1"/>
  <c r="A2522" s="1"/>
  <c r="A2523" s="1"/>
  <c r="A2524" s="1"/>
  <c r="A2525" s="1"/>
  <c r="A2526" s="1"/>
  <c r="A2527" s="1"/>
  <c r="A2528" s="1"/>
  <c r="A2529" s="1"/>
  <c r="A2530" s="1"/>
  <c r="A2531" s="1"/>
  <c r="A2532" s="1"/>
  <c r="A2533" s="1"/>
  <c r="A2534" s="1"/>
  <c r="A2535" s="1"/>
  <c r="A2536" s="1"/>
  <c r="A2537" s="1"/>
  <c r="A2538" s="1"/>
  <c r="A2539" s="1"/>
  <c r="A2540" s="1"/>
  <c r="A2541" s="1"/>
  <c r="A2542" s="1"/>
  <c r="A2543" s="1"/>
  <c r="A2544" s="1"/>
  <c r="A2545" s="1"/>
  <c r="A2546" s="1"/>
  <c r="A2547" s="1"/>
  <c r="A2548" s="1"/>
  <c r="A2549" s="1"/>
  <c r="A2550" s="1"/>
  <c r="A2551" s="1"/>
  <c r="A2552" s="1"/>
  <c r="A2553" s="1"/>
  <c r="A2554" s="1"/>
  <c r="A2555" s="1"/>
  <c r="A2556" s="1"/>
  <c r="A2557" s="1"/>
  <c r="A2558" s="1"/>
  <c r="A2559" s="1"/>
  <c r="A2560" s="1"/>
  <c r="A2561" s="1"/>
  <c r="A2562" s="1"/>
  <c r="A2563" s="1"/>
  <c r="A2564" s="1"/>
  <c r="A2565" s="1"/>
  <c r="A2566" s="1"/>
  <c r="A2567" s="1"/>
  <c r="A2568" s="1"/>
  <c r="A2569" s="1"/>
  <c r="A2570" s="1"/>
  <c r="A2571" s="1"/>
  <c r="A2572" s="1"/>
  <c r="A2573" s="1"/>
  <c r="A2574" s="1"/>
  <c r="A2575" s="1"/>
  <c r="A2576" s="1"/>
  <c r="A2577" s="1"/>
  <c r="A2578" s="1"/>
  <c r="A2579" s="1"/>
  <c r="A2580" s="1"/>
  <c r="A2581" s="1"/>
  <c r="A2582" s="1"/>
  <c r="A2583" s="1"/>
  <c r="A2584" s="1"/>
  <c r="A2585" s="1"/>
  <c r="A2586" s="1"/>
  <c r="A2587" s="1"/>
  <c r="A2588" s="1"/>
  <c r="A2589" s="1"/>
  <c r="A2590" s="1"/>
  <c r="A2591" s="1"/>
  <c r="A2592" s="1"/>
  <c r="A2593" s="1"/>
  <c r="A2594" s="1"/>
  <c r="A2595" s="1"/>
  <c r="A2596" s="1"/>
  <c r="A2597" s="1"/>
  <c r="A2598" s="1"/>
  <c r="A2599" s="1"/>
  <c r="A2600" s="1"/>
  <c r="A2601" s="1"/>
  <c r="A2602" s="1"/>
  <c r="A2603" s="1"/>
  <c r="A2604" s="1"/>
  <c r="A2605" s="1"/>
  <c r="A2606" s="1"/>
  <c r="A2607" s="1"/>
  <c r="A2608" s="1"/>
  <c r="A2609" s="1"/>
  <c r="A2610" s="1"/>
  <c r="A2611" s="1"/>
  <c r="A2612" s="1"/>
  <c r="A2613" s="1"/>
  <c r="A2614" s="1"/>
  <c r="A2615" s="1"/>
  <c r="A2616" s="1"/>
  <c r="A2617" s="1"/>
  <c r="A2618" s="1"/>
  <c r="A2619" s="1"/>
  <c r="A2620" s="1"/>
  <c r="A2621" s="1"/>
  <c r="A2622" s="1"/>
  <c r="A2623" s="1"/>
  <c r="A2624" s="1"/>
  <c r="A2625" s="1"/>
  <c r="A2626" s="1"/>
  <c r="A2627" s="1"/>
  <c r="A2628" s="1"/>
  <c r="A2629" s="1"/>
  <c r="A2630" s="1"/>
  <c r="A2631" s="1"/>
  <c r="A2632" s="1"/>
  <c r="A2633" s="1"/>
  <c r="A2634" s="1"/>
  <c r="A2635" s="1"/>
  <c r="A2636" s="1"/>
  <c r="A2637" s="1"/>
  <c r="A2638" s="1"/>
  <c r="A2639" s="1"/>
  <c r="A2640" s="1"/>
  <c r="A2641" s="1"/>
  <c r="A2642" s="1"/>
  <c r="A2643" s="1"/>
  <c r="A2644" s="1"/>
  <c r="A2645" s="1"/>
  <c r="A2646" s="1"/>
  <c r="A2647" s="1"/>
  <c r="A2648" s="1"/>
  <c r="A2649" s="1"/>
  <c r="A2650" s="1"/>
  <c r="A2651" s="1"/>
  <c r="A2652" s="1"/>
  <c r="A2653" s="1"/>
  <c r="A2654" s="1"/>
  <c r="A2655" s="1"/>
  <c r="A2656" s="1"/>
  <c r="A2657" s="1"/>
  <c r="A2658" s="1"/>
  <c r="A2659" s="1"/>
  <c r="A2660" s="1"/>
  <c r="A2661" s="1"/>
  <c r="A2662" s="1"/>
  <c r="A2663" s="1"/>
  <c r="A2664" s="1"/>
  <c r="A2665" s="1"/>
  <c r="A2666" s="1"/>
  <c r="A2667" s="1"/>
  <c r="A2668" s="1"/>
  <c r="A2669" s="1"/>
  <c r="A2670" s="1"/>
  <c r="A2671" s="1"/>
  <c r="A2672" s="1"/>
  <c r="A2673" s="1"/>
  <c r="A2674" s="1"/>
  <c r="A2675" s="1"/>
  <c r="A2676" s="1"/>
  <c r="A2677" s="1"/>
  <c r="A2678" s="1"/>
  <c r="A2679" s="1"/>
  <c r="A2680" s="1"/>
  <c r="A2681" s="1"/>
  <c r="A2682" s="1"/>
  <c r="A2683" s="1"/>
  <c r="A2684" s="1"/>
  <c r="A2685" s="1"/>
  <c r="A2686" s="1"/>
  <c r="A2687" s="1"/>
  <c r="A2688" s="1"/>
  <c r="A2689" s="1"/>
  <c r="A2690" s="1"/>
  <c r="A2691" s="1"/>
  <c r="A2692" s="1"/>
  <c r="A2693" s="1"/>
  <c r="A2694" s="1"/>
  <c r="A2695" s="1"/>
  <c r="A2696" s="1"/>
  <c r="A2697" s="1"/>
  <c r="A2698" s="1"/>
  <c r="A2699" s="1"/>
  <c r="A2700" s="1"/>
  <c r="A2701" s="1"/>
  <c r="A2702" s="1"/>
  <c r="A2703" s="1"/>
  <c r="A2704" s="1"/>
  <c r="A2705" s="1"/>
  <c r="A2706" s="1"/>
  <c r="A2707" s="1"/>
  <c r="A2708" s="1"/>
  <c r="A2709" s="1"/>
  <c r="A2710" s="1"/>
  <c r="A2711" s="1"/>
  <c r="A2712" s="1"/>
  <c r="A2713" s="1"/>
  <c r="A2714" s="1"/>
  <c r="A2715" s="1"/>
  <c r="A2716" s="1"/>
  <c r="A2717" s="1"/>
  <c r="A2718" s="1"/>
  <c r="A2719" s="1"/>
  <c r="A2720" s="1"/>
  <c r="A2721" s="1"/>
  <c r="A2722" s="1"/>
  <c r="A2723" s="1"/>
  <c r="A2724" s="1"/>
  <c r="A2725" s="1"/>
  <c r="A2726" s="1"/>
  <c r="A2727" s="1"/>
  <c r="A2728" s="1"/>
  <c r="A2729" s="1"/>
  <c r="A2730" s="1"/>
  <c r="A2731" s="1"/>
  <c r="A2732" s="1"/>
  <c r="A2733" s="1"/>
  <c r="A2734" s="1"/>
  <c r="A2735" s="1"/>
  <c r="A2736" s="1"/>
  <c r="A2737" s="1"/>
  <c r="A2738" s="1"/>
  <c r="A2739" s="1"/>
  <c r="A2740" s="1"/>
  <c r="A2741" s="1"/>
  <c r="A2742" s="1"/>
  <c r="A2743" s="1"/>
  <c r="A2744" s="1"/>
  <c r="A2745" s="1"/>
  <c r="A2746" s="1"/>
  <c r="A2747" s="1"/>
  <c r="A2748" s="1"/>
  <c r="A2749" s="1"/>
  <c r="A2750" s="1"/>
  <c r="A2751" s="1"/>
  <c r="A2752" s="1"/>
  <c r="A2753" s="1"/>
  <c r="A2754" s="1"/>
  <c r="A2755" s="1"/>
  <c r="A2756" s="1"/>
  <c r="A2757" s="1"/>
  <c r="A2758" s="1"/>
  <c r="A2759" s="1"/>
  <c r="A2760" s="1"/>
  <c r="A2761" s="1"/>
  <c r="A2762" s="1"/>
  <c r="A2763" s="1"/>
  <c r="A2764" s="1"/>
  <c r="A2765" s="1"/>
  <c r="A2766" s="1"/>
  <c r="A2767" s="1"/>
  <c r="A2768" s="1"/>
  <c r="A2769" s="1"/>
  <c r="A2770" s="1"/>
  <c r="A2771" s="1"/>
  <c r="A2772" s="1"/>
  <c r="A2773" s="1"/>
  <c r="A2774" s="1"/>
  <c r="A2775" s="1"/>
  <c r="A2776" s="1"/>
  <c r="A2777" s="1"/>
  <c r="A2778" s="1"/>
  <c r="A2779" s="1"/>
  <c r="A2780" s="1"/>
  <c r="A2781" s="1"/>
  <c r="A2782" s="1"/>
  <c r="A2783" s="1"/>
  <c r="A2784" s="1"/>
  <c r="A2785" s="1"/>
  <c r="A2786" s="1"/>
  <c r="A2787" s="1"/>
  <c r="A2788" s="1"/>
  <c r="A2789" s="1"/>
  <c r="A2790" s="1"/>
  <c r="A2791" s="1"/>
  <c r="A2792" s="1"/>
  <c r="A2793" s="1"/>
  <c r="A2794" s="1"/>
  <c r="A2795" s="1"/>
  <c r="A2796" s="1"/>
  <c r="A2797" s="1"/>
  <c r="A2798" s="1"/>
  <c r="A2799" s="1"/>
  <c r="A2800" s="1"/>
  <c r="A2801" s="1"/>
  <c r="A2802" s="1"/>
  <c r="A2803" s="1"/>
  <c r="A2804" s="1"/>
  <c r="A2805" s="1"/>
  <c r="A2806" s="1"/>
  <c r="A2807" s="1"/>
  <c r="A2808" s="1"/>
  <c r="A2809" s="1"/>
  <c r="A2810" s="1"/>
  <c r="A2811" s="1"/>
  <c r="A2812" s="1"/>
  <c r="A2813" s="1"/>
  <c r="A2814" s="1"/>
  <c r="A2815" s="1"/>
  <c r="A2816" s="1"/>
  <c r="A2817" s="1"/>
  <c r="A2818" s="1"/>
  <c r="A2819" s="1"/>
  <c r="A2820" s="1"/>
  <c r="A2821" s="1"/>
  <c r="A2822" s="1"/>
  <c r="A2823" s="1"/>
  <c r="A2824" s="1"/>
  <c r="A2825" s="1"/>
  <c r="A2826" s="1"/>
  <c r="A2827" s="1"/>
  <c r="A2828" s="1"/>
  <c r="A2829" s="1"/>
  <c r="A2830" s="1"/>
  <c r="A2831" s="1"/>
  <c r="A2832" s="1"/>
  <c r="A2833" s="1"/>
  <c r="A2834" s="1"/>
  <c r="A2835" s="1"/>
  <c r="A2836" s="1"/>
  <c r="A2837" s="1"/>
  <c r="A2838" s="1"/>
  <c r="A2839" s="1"/>
  <c r="A2840" s="1"/>
  <c r="A2841" s="1"/>
  <c r="A2842" s="1"/>
  <c r="A2843" s="1"/>
  <c r="A2844" s="1"/>
  <c r="A2845" s="1"/>
  <c r="A2846" s="1"/>
  <c r="A2847" s="1"/>
  <c r="A2848" s="1"/>
  <c r="A2849" s="1"/>
  <c r="A2850" s="1"/>
  <c r="A2851" s="1"/>
  <c r="A2852" s="1"/>
  <c r="A2853" s="1"/>
  <c r="A2854" s="1"/>
  <c r="A2855" s="1"/>
  <c r="A2856" s="1"/>
  <c r="A2857" s="1"/>
  <c r="A2858" s="1"/>
  <c r="A2859" s="1"/>
  <c r="A2860" s="1"/>
  <c r="A2861" s="1"/>
  <c r="A2862" s="1"/>
  <c r="A2863" s="1"/>
  <c r="A2864" s="1"/>
  <c r="A2865" s="1"/>
  <c r="A2866" s="1"/>
  <c r="A2867" s="1"/>
  <c r="A2868" s="1"/>
  <c r="A2869" s="1"/>
  <c r="A2870" s="1"/>
  <c r="A2871" s="1"/>
  <c r="A2872" s="1"/>
  <c r="A2873" s="1"/>
  <c r="A2874" s="1"/>
  <c r="A2875" s="1"/>
  <c r="A2876" s="1"/>
  <c r="A2877" s="1"/>
  <c r="A2878" s="1"/>
  <c r="A2879" s="1"/>
  <c r="A2880" s="1"/>
  <c r="A2881" s="1"/>
  <c r="A2882" s="1"/>
  <c r="A2883" s="1"/>
  <c r="A2884" s="1"/>
  <c r="A2885" s="1"/>
  <c r="A2886" s="1"/>
  <c r="A2887" s="1"/>
  <c r="A2888" s="1"/>
  <c r="A2889" s="1"/>
  <c r="A2890" s="1"/>
  <c r="A2891" s="1"/>
  <c r="A2892" s="1"/>
  <c r="A2893" s="1"/>
  <c r="A2894" s="1"/>
  <c r="A2895" s="1"/>
  <c r="A2896" s="1"/>
  <c r="A2897" s="1"/>
  <c r="A2898" s="1"/>
  <c r="A2899" s="1"/>
  <c r="A2900" s="1"/>
  <c r="A2901" s="1"/>
  <c r="A2902" s="1"/>
  <c r="A2903" s="1"/>
  <c r="A2904" s="1"/>
  <c r="A2905" s="1"/>
  <c r="A2906" s="1"/>
  <c r="A2907" s="1"/>
  <c r="A2908" s="1"/>
  <c r="A2909" s="1"/>
  <c r="A2910" s="1"/>
  <c r="A2911" s="1"/>
  <c r="A2912" s="1"/>
  <c r="A2913" s="1"/>
  <c r="A2914" s="1"/>
  <c r="A2915" s="1"/>
  <c r="A2916" s="1"/>
  <c r="A2917" s="1"/>
  <c r="A2918" s="1"/>
  <c r="A2919" s="1"/>
  <c r="A2920" s="1"/>
  <c r="A2921" s="1"/>
  <c r="A2922" s="1"/>
  <c r="A2923" s="1"/>
  <c r="A2924" s="1"/>
  <c r="A2925" s="1"/>
  <c r="A2926" s="1"/>
  <c r="A2927" s="1"/>
  <c r="A2928" s="1"/>
  <c r="A2929" s="1"/>
  <c r="A2930" s="1"/>
  <c r="A2931" s="1"/>
  <c r="A2932" s="1"/>
  <c r="A2933" s="1"/>
  <c r="A2934" s="1"/>
  <c r="A2935" s="1"/>
  <c r="A2936" s="1"/>
  <c r="A2937" s="1"/>
  <c r="A2938" s="1"/>
  <c r="A2939" s="1"/>
  <c r="A2940" s="1"/>
  <c r="A2941" s="1"/>
  <c r="A2942" s="1"/>
  <c r="A2943" s="1"/>
  <c r="A2944" s="1"/>
  <c r="A2945" s="1"/>
  <c r="A2946" s="1"/>
  <c r="A2947" s="1"/>
  <c r="A2948" s="1"/>
  <c r="A2949" s="1"/>
  <c r="A2950" s="1"/>
  <c r="A2951" s="1"/>
  <c r="A2952" s="1"/>
  <c r="A2953" s="1"/>
  <c r="A2954" s="1"/>
  <c r="A2955" s="1"/>
  <c r="A2956" s="1"/>
  <c r="A2957" s="1"/>
  <c r="A2958" s="1"/>
  <c r="A2959" s="1"/>
  <c r="A2960" s="1"/>
  <c r="A2961" s="1"/>
  <c r="A2962" s="1"/>
  <c r="A2963" s="1"/>
  <c r="A2964" s="1"/>
  <c r="A2965" s="1"/>
  <c r="A2966" s="1"/>
  <c r="A2967" s="1"/>
  <c r="A2968" s="1"/>
  <c r="A2969" s="1"/>
  <c r="A2970" s="1"/>
  <c r="A2971" s="1"/>
  <c r="A2972" s="1"/>
  <c r="A2973" s="1"/>
  <c r="A2974" s="1"/>
  <c r="A2975" s="1"/>
  <c r="A2976" s="1"/>
  <c r="A2977" s="1"/>
  <c r="A2978" s="1"/>
  <c r="A2979" s="1"/>
  <c r="A2980" s="1"/>
  <c r="A2981" s="1"/>
  <c r="A2982" s="1"/>
  <c r="A2983" s="1"/>
  <c r="A2984" s="1"/>
  <c r="A2985" s="1"/>
  <c r="A2986" s="1"/>
  <c r="A2987" s="1"/>
  <c r="A2988" s="1"/>
  <c r="A2989" s="1"/>
  <c r="A2990" s="1"/>
  <c r="A2991" s="1"/>
  <c r="A2992" s="1"/>
  <c r="A2993" s="1"/>
  <c r="A2994" s="1"/>
  <c r="A2995" s="1"/>
  <c r="A2996" s="1"/>
  <c r="A2997" s="1"/>
  <c r="A2998" s="1"/>
  <c r="A2999" s="1"/>
  <c r="A3000" s="1"/>
  <c r="A3001" s="1"/>
  <c r="A3002" s="1"/>
  <c r="A3003" s="1"/>
  <c r="A3004" s="1"/>
  <c r="A3005" s="1"/>
  <c r="A3006" s="1"/>
  <c r="A3007" s="1"/>
  <c r="A3008" s="1"/>
  <c r="A3009" s="1"/>
  <c r="A3010" s="1"/>
  <c r="A3011" s="1"/>
  <c r="A3012" s="1"/>
  <c r="A3013" s="1"/>
  <c r="A3014" s="1"/>
  <c r="A3015" s="1"/>
  <c r="A3016" s="1"/>
  <c r="A3017" s="1"/>
  <c r="A3018" s="1"/>
  <c r="A3019" s="1"/>
  <c r="A3020" s="1"/>
  <c r="A3021" s="1"/>
  <c r="A3022" s="1"/>
  <c r="A3023" s="1"/>
  <c r="A3024" s="1"/>
  <c r="A3025" s="1"/>
  <c r="A3026" s="1"/>
  <c r="A3027" s="1"/>
  <c r="A3028" s="1"/>
  <c r="A3029" s="1"/>
  <c r="A3030" s="1"/>
  <c r="A3031" s="1"/>
  <c r="A3032" s="1"/>
  <c r="A3033" s="1"/>
  <c r="A3034" s="1"/>
  <c r="A3035" s="1"/>
  <c r="A3036" s="1"/>
  <c r="A3037" s="1"/>
  <c r="A3038" s="1"/>
  <c r="A3039" s="1"/>
  <c r="A3040" s="1"/>
  <c r="A3041" s="1"/>
  <c r="A3042" s="1"/>
  <c r="A3043" s="1"/>
  <c r="A3044" s="1"/>
  <c r="A3045" s="1"/>
  <c r="A3046" s="1"/>
  <c r="A3047" s="1"/>
  <c r="A3048" s="1"/>
  <c r="A3049" s="1"/>
  <c r="A3050" s="1"/>
  <c r="A3051" s="1"/>
  <c r="A3052" s="1"/>
  <c r="A3053" s="1"/>
  <c r="A3054" s="1"/>
  <c r="A3055" s="1"/>
  <c r="A3056" s="1"/>
  <c r="A3057" s="1"/>
  <c r="A3058" s="1"/>
  <c r="A3059" s="1"/>
  <c r="A3060" s="1"/>
  <c r="A3061" s="1"/>
  <c r="A3062" s="1"/>
  <c r="A3063" s="1"/>
  <c r="A3064" s="1"/>
  <c r="A3065" s="1"/>
  <c r="A3066" s="1"/>
  <c r="A3067" s="1"/>
  <c r="A3068" s="1"/>
  <c r="A3069" s="1"/>
  <c r="A3070" s="1"/>
  <c r="A3071" s="1"/>
  <c r="A3072" s="1"/>
  <c r="A3073" s="1"/>
  <c r="A3074" s="1"/>
  <c r="A3075" s="1"/>
  <c r="A3076" s="1"/>
  <c r="A3077" s="1"/>
  <c r="A3078" s="1"/>
  <c r="A3079" s="1"/>
  <c r="A3080" s="1"/>
  <c r="A3081" s="1"/>
  <c r="A3082" s="1"/>
  <c r="A3083" s="1"/>
  <c r="A3084" s="1"/>
  <c r="A3085" s="1"/>
  <c r="A3086" s="1"/>
  <c r="A3087" s="1"/>
  <c r="A3088" s="1"/>
  <c r="A3089" s="1"/>
  <c r="A3090" s="1"/>
  <c r="A3091" s="1"/>
  <c r="A3092" s="1"/>
  <c r="A3093" s="1"/>
  <c r="A3094" s="1"/>
  <c r="A3095" s="1"/>
  <c r="A3096" s="1"/>
  <c r="A3097" s="1"/>
  <c r="A3098" s="1"/>
  <c r="A3099" s="1"/>
  <c r="A3100" s="1"/>
  <c r="A3101" s="1"/>
  <c r="A3102" s="1"/>
  <c r="A3103" s="1"/>
  <c r="A3104" s="1"/>
  <c r="A3105" s="1"/>
  <c r="A3106" s="1"/>
  <c r="A3107" s="1"/>
  <c r="A3108" s="1"/>
  <c r="A3109" s="1"/>
  <c r="A3110" s="1"/>
  <c r="A3111" s="1"/>
  <c r="A3112" s="1"/>
  <c r="A3113" s="1"/>
  <c r="A3114" s="1"/>
  <c r="A3115" s="1"/>
  <c r="A3116" s="1"/>
  <c r="A3117" s="1"/>
  <c r="A3118" s="1"/>
  <c r="A3119" s="1"/>
  <c r="A3120" s="1"/>
  <c r="A3121" s="1"/>
  <c r="A3122" s="1"/>
  <c r="A3123" s="1"/>
  <c r="A3124" s="1"/>
  <c r="A3125" s="1"/>
  <c r="A3126" s="1"/>
  <c r="A3127" s="1"/>
  <c r="A3128" s="1"/>
  <c r="A3129" s="1"/>
  <c r="A3130" s="1"/>
  <c r="A3131" s="1"/>
  <c r="A3132" s="1"/>
  <c r="A3133" s="1"/>
  <c r="A3134" s="1"/>
  <c r="A3135" s="1"/>
  <c r="A3136" s="1"/>
  <c r="A3137" s="1"/>
  <c r="A3138" s="1"/>
  <c r="A3139" s="1"/>
  <c r="A3140" s="1"/>
  <c r="A3141" s="1"/>
  <c r="A3142" s="1"/>
  <c r="A3143" s="1"/>
  <c r="A3144" s="1"/>
  <c r="A3145" s="1"/>
  <c r="A3146" s="1"/>
  <c r="A3147" s="1"/>
  <c r="A3148" s="1"/>
  <c r="A3149" s="1"/>
  <c r="A3150" s="1"/>
  <c r="A3151" s="1"/>
  <c r="A3152" s="1"/>
  <c r="A3153" s="1"/>
  <c r="A3154" s="1"/>
  <c r="A3155" s="1"/>
  <c r="A3156" s="1"/>
  <c r="A3157" s="1"/>
  <c r="A3158" s="1"/>
  <c r="A3159" s="1"/>
  <c r="A3160" s="1"/>
  <c r="A3161" s="1"/>
  <c r="A3162" s="1"/>
  <c r="A3163" s="1"/>
  <c r="A3164" s="1"/>
  <c r="A3165" s="1"/>
  <c r="A3166" s="1"/>
  <c r="A3167" s="1"/>
  <c r="A3168" s="1"/>
  <c r="A3169" s="1"/>
  <c r="A3170" s="1"/>
  <c r="A3171" s="1"/>
  <c r="A3172" s="1"/>
  <c r="A3173" s="1"/>
  <c r="A3174" s="1"/>
  <c r="A3175" s="1"/>
  <c r="A3176" s="1"/>
  <c r="A3177" s="1"/>
  <c r="A3178" s="1"/>
  <c r="A3179" s="1"/>
  <c r="A3180" s="1"/>
  <c r="A3181" s="1"/>
  <c r="A3182" s="1"/>
  <c r="A3183" s="1"/>
  <c r="A3184" s="1"/>
  <c r="A3185" s="1"/>
  <c r="A3186" s="1"/>
  <c r="A3187" s="1"/>
  <c r="A3188" s="1"/>
  <c r="A3189" s="1"/>
  <c r="A3190" s="1"/>
  <c r="A3191" s="1"/>
  <c r="A3192" s="1"/>
  <c r="A3193" s="1"/>
  <c r="A3194" s="1"/>
  <c r="A3195" s="1"/>
  <c r="A3196" s="1"/>
  <c r="A3197" s="1"/>
  <c r="A3198" s="1"/>
  <c r="A3199" s="1"/>
  <c r="A3200" s="1"/>
  <c r="A3201" s="1"/>
  <c r="A3202" s="1"/>
  <c r="A3203" s="1"/>
  <c r="A3204" s="1"/>
  <c r="A3205" s="1"/>
  <c r="A3206" s="1"/>
  <c r="A3207" s="1"/>
  <c r="A3208" s="1"/>
  <c r="A3209" s="1"/>
  <c r="A3210" s="1"/>
  <c r="A3211" s="1"/>
  <c r="A3212" s="1"/>
  <c r="A3213" s="1"/>
  <c r="A3214" s="1"/>
  <c r="A3215" s="1"/>
  <c r="A3216" s="1"/>
  <c r="A3217" s="1"/>
  <c r="A3218" s="1"/>
  <c r="A3219" s="1"/>
  <c r="A3220" s="1"/>
  <c r="A3221" s="1"/>
  <c r="A3222" s="1"/>
  <c r="A3223" s="1"/>
  <c r="A3224" s="1"/>
  <c r="A3225" s="1"/>
  <c r="A3226" s="1"/>
  <c r="A3227" s="1"/>
  <c r="A3228" s="1"/>
  <c r="A3229" s="1"/>
  <c r="A3230" s="1"/>
  <c r="A3231" s="1"/>
  <c r="A3232" s="1"/>
  <c r="A3233" s="1"/>
  <c r="A3234" s="1"/>
  <c r="A3235" s="1"/>
  <c r="A3236" s="1"/>
  <c r="A3237" s="1"/>
  <c r="A3238" s="1"/>
  <c r="A3239" s="1"/>
  <c r="A3240" s="1"/>
  <c r="A3241" s="1"/>
  <c r="A3242" s="1"/>
  <c r="A3243" s="1"/>
  <c r="A3244" s="1"/>
  <c r="A3245" s="1"/>
  <c r="A3246" s="1"/>
  <c r="A3247" s="1"/>
  <c r="A3248" s="1"/>
  <c r="A3249" s="1"/>
  <c r="A3250" s="1"/>
  <c r="A3251" s="1"/>
  <c r="A3252" s="1"/>
  <c r="A3253" s="1"/>
  <c r="A3254" s="1"/>
  <c r="A3255" s="1"/>
  <c r="A3256" s="1"/>
  <c r="A3257" s="1"/>
  <c r="A3258" s="1"/>
  <c r="A3259" s="1"/>
  <c r="A3260" s="1"/>
  <c r="A3261" s="1"/>
  <c r="A3262" s="1"/>
  <c r="A3263" s="1"/>
  <c r="A3264" s="1"/>
  <c r="A3265" s="1"/>
  <c r="A3266" s="1"/>
  <c r="A3267" s="1"/>
  <c r="A3268" s="1"/>
  <c r="A3269" s="1"/>
  <c r="A3270" s="1"/>
  <c r="A3271" s="1"/>
  <c r="A3272" s="1"/>
  <c r="A3273" s="1"/>
  <c r="A3274" s="1"/>
  <c r="A3275" s="1"/>
  <c r="A3276" s="1"/>
  <c r="A3277" s="1"/>
  <c r="A3278" s="1"/>
  <c r="A3279" s="1"/>
  <c r="A3280" s="1"/>
  <c r="A3281" s="1"/>
  <c r="A3282" s="1"/>
  <c r="A3283" s="1"/>
  <c r="A3284" s="1"/>
  <c r="A3285" s="1"/>
  <c r="A3286" s="1"/>
  <c r="A3287" s="1"/>
  <c r="A3288" s="1"/>
  <c r="A3289" s="1"/>
  <c r="A3290" s="1"/>
  <c r="A3291" s="1"/>
  <c r="A3292" s="1"/>
  <c r="A3293" s="1"/>
  <c r="A3294" s="1"/>
  <c r="A3295" s="1"/>
  <c r="A3296" s="1"/>
  <c r="A3297" s="1"/>
  <c r="A3298" s="1"/>
  <c r="A3299" s="1"/>
  <c r="A3300" s="1"/>
  <c r="A3301" s="1"/>
  <c r="A3302" s="1"/>
  <c r="A3303" s="1"/>
  <c r="A3304" s="1"/>
  <c r="A3305" s="1"/>
  <c r="A3306" s="1"/>
  <c r="A3307" s="1"/>
  <c r="A3308" s="1"/>
  <c r="A3309" s="1"/>
  <c r="A3310" s="1"/>
  <c r="A3311" s="1"/>
  <c r="A3312" s="1"/>
  <c r="A3313" s="1"/>
  <c r="A3314" s="1"/>
  <c r="A3315" s="1"/>
  <c r="A3316" s="1"/>
  <c r="A3317" s="1"/>
  <c r="A3318" s="1"/>
  <c r="A3319" s="1"/>
  <c r="A3320" s="1"/>
  <c r="A3321" s="1"/>
  <c r="A3322" s="1"/>
  <c r="A3323" s="1"/>
  <c r="A3324" s="1"/>
  <c r="A3325" s="1"/>
  <c r="A3326" s="1"/>
  <c r="A3327" s="1"/>
  <c r="A3328" s="1"/>
  <c r="A3329" s="1"/>
  <c r="A3330" s="1"/>
  <c r="A3331" s="1"/>
  <c r="A3332" s="1"/>
  <c r="A3333" s="1"/>
  <c r="A3334" s="1"/>
  <c r="A3335" s="1"/>
  <c r="A3336" s="1"/>
  <c r="A3337" s="1"/>
  <c r="A3338" s="1"/>
  <c r="A3339" s="1"/>
  <c r="A3340" s="1"/>
  <c r="A3341" s="1"/>
  <c r="A3342" s="1"/>
  <c r="A3343" s="1"/>
  <c r="A3344" s="1"/>
  <c r="A3345" s="1"/>
  <c r="A3346" s="1"/>
  <c r="A3347" s="1"/>
  <c r="A3348" s="1"/>
  <c r="A3349" s="1"/>
  <c r="A3350" s="1"/>
  <c r="A3351" s="1"/>
  <c r="A3352" s="1"/>
  <c r="A3353" s="1"/>
  <c r="A3354" s="1"/>
  <c r="A3355" s="1"/>
  <c r="A3356" s="1"/>
  <c r="A3357" s="1"/>
  <c r="A3358" s="1"/>
  <c r="A3359" s="1"/>
  <c r="A3360" s="1"/>
  <c r="A3361" s="1"/>
  <c r="A3362" s="1"/>
  <c r="A3363" s="1"/>
  <c r="A3364" s="1"/>
  <c r="A3365" s="1"/>
  <c r="A3366" s="1"/>
  <c r="A3367" s="1"/>
  <c r="A3368" s="1"/>
  <c r="A3369" s="1"/>
  <c r="A3370" s="1"/>
  <c r="A3371" s="1"/>
  <c r="A3372" s="1"/>
  <c r="A3373" s="1"/>
  <c r="A3374" s="1"/>
  <c r="A3375" s="1"/>
  <c r="A3376" s="1"/>
  <c r="A3377" s="1"/>
  <c r="A3378" s="1"/>
  <c r="A3379" s="1"/>
  <c r="A3380" s="1"/>
  <c r="A3381" s="1"/>
  <c r="A3382" s="1"/>
  <c r="A3383" s="1"/>
  <c r="A3384" s="1"/>
  <c r="A3385" s="1"/>
  <c r="A3386" s="1"/>
  <c r="A3387" s="1"/>
  <c r="A3388" s="1"/>
  <c r="A3389" s="1"/>
  <c r="A3390" s="1"/>
  <c r="A3391" s="1"/>
  <c r="A3392" s="1"/>
  <c r="A3393" s="1"/>
  <c r="A3394" s="1"/>
  <c r="A3395" s="1"/>
  <c r="A3396" s="1"/>
  <c r="A3397" s="1"/>
  <c r="A3398" s="1"/>
  <c r="A3399" s="1"/>
  <c r="A3400" s="1"/>
  <c r="A3401" s="1"/>
  <c r="A3402" s="1"/>
  <c r="A3403" s="1"/>
  <c r="A3404" s="1"/>
  <c r="A3405" s="1"/>
  <c r="A3406" s="1"/>
  <c r="A3407" s="1"/>
  <c r="A3408" s="1"/>
  <c r="A3409" s="1"/>
  <c r="A3410" s="1"/>
  <c r="A3411" s="1"/>
  <c r="A3412" s="1"/>
  <c r="A3413" s="1"/>
  <c r="A3414" s="1"/>
  <c r="A3415" s="1"/>
  <c r="A3416" s="1"/>
  <c r="A3417" s="1"/>
  <c r="A3418" s="1"/>
  <c r="A3419" s="1"/>
  <c r="A3420" s="1"/>
  <c r="A3421" s="1"/>
  <c r="A3422" s="1"/>
  <c r="A3423" s="1"/>
  <c r="A3424" s="1"/>
  <c r="A3425" s="1"/>
  <c r="A3426" s="1"/>
  <c r="A3427" s="1"/>
  <c r="A3428" s="1"/>
  <c r="A3429" s="1"/>
  <c r="A3430" s="1"/>
  <c r="A3431" s="1"/>
  <c r="A3432" s="1"/>
  <c r="A3433" s="1"/>
  <c r="A3434" s="1"/>
  <c r="A3435" s="1"/>
  <c r="A3436" s="1"/>
  <c r="A3437" s="1"/>
  <c r="A3438" s="1"/>
  <c r="A3439" s="1"/>
  <c r="A3440" s="1"/>
  <c r="A3441" s="1"/>
  <c r="A3442" s="1"/>
  <c r="A3443" s="1"/>
  <c r="A3444" s="1"/>
  <c r="A3445" s="1"/>
  <c r="A3446" s="1"/>
  <c r="A3447" s="1"/>
  <c r="A3448" s="1"/>
  <c r="A3449" s="1"/>
  <c r="A3450" s="1"/>
  <c r="A3451" s="1"/>
  <c r="A3452" s="1"/>
  <c r="A3453" s="1"/>
  <c r="A3454" s="1"/>
  <c r="A3455" s="1"/>
  <c r="A3456" s="1"/>
  <c r="A3457" s="1"/>
  <c r="A3458" s="1"/>
  <c r="A3459" s="1"/>
  <c r="A3460" s="1"/>
  <c r="A3461" s="1"/>
  <c r="A3462" s="1"/>
  <c r="A3463" s="1"/>
  <c r="A3464" s="1"/>
  <c r="A3465" s="1"/>
  <c r="A3466" s="1"/>
  <c r="A3467" s="1"/>
  <c r="A3468" s="1"/>
  <c r="A3469" s="1"/>
  <c r="A3470" s="1"/>
  <c r="A3471" s="1"/>
  <c r="A3472" s="1"/>
  <c r="A3473" s="1"/>
  <c r="A3474" s="1"/>
  <c r="A3475" s="1"/>
  <c r="A3476" s="1"/>
  <c r="A3477" s="1"/>
  <c r="A3478" s="1"/>
  <c r="A3479" s="1"/>
  <c r="A3480" s="1"/>
  <c r="A3481" s="1"/>
  <c r="A3482" s="1"/>
  <c r="A3483" s="1"/>
  <c r="A3484" s="1"/>
  <c r="A3485" s="1"/>
  <c r="A3486" s="1"/>
  <c r="A3487" s="1"/>
  <c r="A3488" s="1"/>
  <c r="A3489" s="1"/>
  <c r="A3490" s="1"/>
  <c r="A3491" s="1"/>
  <c r="A3492" s="1"/>
  <c r="A3493" s="1"/>
  <c r="A3494" s="1"/>
  <c r="A3495" s="1"/>
  <c r="A3496" s="1"/>
  <c r="A3497" s="1"/>
  <c r="A3498" s="1"/>
  <c r="A3499" s="1"/>
  <c r="A3500" s="1"/>
  <c r="A3501" s="1"/>
  <c r="A3502" s="1"/>
  <c r="A3503" s="1"/>
  <c r="A3504" s="1"/>
  <c r="A3505" s="1"/>
  <c r="A3506" s="1"/>
  <c r="A3507" s="1"/>
  <c r="A3508" s="1"/>
  <c r="A3509" s="1"/>
  <c r="A3510" s="1"/>
  <c r="A3511" s="1"/>
  <c r="A3512" s="1"/>
  <c r="A3513" s="1"/>
  <c r="A3514" s="1"/>
  <c r="A3515" s="1"/>
  <c r="A3516" s="1"/>
  <c r="A3517" s="1"/>
  <c r="A3518" s="1"/>
  <c r="A3519" s="1"/>
  <c r="A3520" s="1"/>
  <c r="A3521" s="1"/>
  <c r="A3522" s="1"/>
  <c r="A3523" s="1"/>
  <c r="A3524" s="1"/>
  <c r="A3525" s="1"/>
  <c r="A3526" s="1"/>
  <c r="A3527" s="1"/>
  <c r="A3528" s="1"/>
  <c r="A3529" s="1"/>
  <c r="A3530" s="1"/>
  <c r="A3531" s="1"/>
  <c r="A3532" s="1"/>
  <c r="A3533" s="1"/>
  <c r="A3534" s="1"/>
  <c r="A3535" s="1"/>
  <c r="A3536" s="1"/>
  <c r="A3537" s="1"/>
  <c r="A3538" s="1"/>
  <c r="A3539" s="1"/>
  <c r="A3540" s="1"/>
  <c r="A3541" s="1"/>
  <c r="A3542" s="1"/>
  <c r="A3543" s="1"/>
  <c r="A3544" s="1"/>
  <c r="A3545" s="1"/>
  <c r="A3546" s="1"/>
  <c r="A3547" s="1"/>
  <c r="A3548" s="1"/>
  <c r="A3549" s="1"/>
  <c r="A3550" s="1"/>
  <c r="A3551" s="1"/>
  <c r="A3552" s="1"/>
  <c r="A3553" s="1"/>
  <c r="A3554" s="1"/>
  <c r="A3555" s="1"/>
  <c r="A3556" s="1"/>
  <c r="A3557" s="1"/>
  <c r="A3558" s="1"/>
  <c r="A3559" s="1"/>
  <c r="A3560" s="1"/>
  <c r="A3561" s="1"/>
  <c r="A3562" s="1"/>
  <c r="A3563" s="1"/>
  <c r="A3564" s="1"/>
  <c r="A3565" s="1"/>
  <c r="A3566" s="1"/>
  <c r="A3567" s="1"/>
  <c r="A3568" s="1"/>
  <c r="A3569" s="1"/>
  <c r="A3570" s="1"/>
  <c r="A3571" s="1"/>
  <c r="A3572" s="1"/>
  <c r="A3573" s="1"/>
  <c r="A3574" s="1"/>
  <c r="A3575" s="1"/>
  <c r="A3576" s="1"/>
  <c r="A3577" s="1"/>
  <c r="A3578" s="1"/>
  <c r="A3579" s="1"/>
  <c r="A3580" s="1"/>
  <c r="A3581" s="1"/>
  <c r="A3582" s="1"/>
  <c r="A3583" s="1"/>
  <c r="A3584" s="1"/>
  <c r="A3585" s="1"/>
  <c r="A3586" s="1"/>
  <c r="A3587" s="1"/>
  <c r="A3588" s="1"/>
  <c r="A3589" s="1"/>
  <c r="A3590" s="1"/>
  <c r="A3591" s="1"/>
  <c r="A3592" s="1"/>
  <c r="A3593" s="1"/>
  <c r="A3594" s="1"/>
  <c r="A3595" s="1"/>
  <c r="A3596" s="1"/>
  <c r="A3597" s="1"/>
  <c r="A3598" s="1"/>
  <c r="A3599" s="1"/>
  <c r="A3600" s="1"/>
  <c r="A3601" s="1"/>
  <c r="A3602" s="1"/>
  <c r="A3603" s="1"/>
  <c r="A3604" s="1"/>
  <c r="A3605" s="1"/>
  <c r="A3606" s="1"/>
  <c r="A3607" s="1"/>
  <c r="A3608" s="1"/>
  <c r="A3609" s="1"/>
  <c r="A3610" s="1"/>
  <c r="A3611" s="1"/>
  <c r="A3612" s="1"/>
  <c r="A3613" s="1"/>
  <c r="A3614" s="1"/>
  <c r="A3615" s="1"/>
  <c r="A3616" s="1"/>
  <c r="A3617" s="1"/>
  <c r="A3618" s="1"/>
  <c r="A3619" s="1"/>
  <c r="A3620" s="1"/>
  <c r="A3621" s="1"/>
  <c r="A3622" s="1"/>
  <c r="A3623" s="1"/>
  <c r="A3624" s="1"/>
  <c r="A3625" s="1"/>
  <c r="A3626" s="1"/>
  <c r="A3627" s="1"/>
  <c r="A3628" s="1"/>
  <c r="A3629" s="1"/>
  <c r="A3630" s="1"/>
  <c r="A3631" s="1"/>
  <c r="A3632" s="1"/>
  <c r="A3633" s="1"/>
  <c r="A3634" s="1"/>
  <c r="A3635" s="1"/>
  <c r="A3636" s="1"/>
  <c r="A3637" s="1"/>
  <c r="A3638" s="1"/>
  <c r="A3639" s="1"/>
  <c r="A3640" s="1"/>
  <c r="A3641" s="1"/>
  <c r="A3642" s="1"/>
  <c r="A3643" s="1"/>
  <c r="A3644" s="1"/>
  <c r="A3645" s="1"/>
  <c r="A3646" s="1"/>
  <c r="A3647" s="1"/>
  <c r="A3648" s="1"/>
  <c r="A3649" s="1"/>
  <c r="A3650" s="1"/>
  <c r="A3651" s="1"/>
  <c r="A3652" s="1"/>
  <c r="A3653" s="1"/>
  <c r="A3654" s="1"/>
  <c r="A3655" s="1"/>
  <c r="A3656" s="1"/>
  <c r="A3657" s="1"/>
  <c r="A3658" s="1"/>
  <c r="A3659" s="1"/>
  <c r="A3660" s="1"/>
  <c r="A3661" s="1"/>
  <c r="A3662" s="1"/>
  <c r="A3663" s="1"/>
  <c r="A3664" s="1"/>
  <c r="A3665" s="1"/>
  <c r="A3666" s="1"/>
  <c r="A3667" s="1"/>
  <c r="A3668" s="1"/>
  <c r="A3669" s="1"/>
  <c r="A3670" s="1"/>
  <c r="A3671" s="1"/>
  <c r="A3672" s="1"/>
  <c r="A3673" s="1"/>
  <c r="A3674" s="1"/>
  <c r="A3675" s="1"/>
  <c r="A3676" s="1"/>
  <c r="A3677" s="1"/>
  <c r="A3678" s="1"/>
  <c r="A3679" s="1"/>
  <c r="A3680" s="1"/>
  <c r="A3681" s="1"/>
  <c r="A3682" s="1"/>
  <c r="A3683" s="1"/>
  <c r="A3684" s="1"/>
  <c r="A3685" s="1"/>
  <c r="A3686" s="1"/>
  <c r="A3687" s="1"/>
  <c r="A3688" s="1"/>
  <c r="A3689" s="1"/>
  <c r="A3690" s="1"/>
  <c r="A3691" s="1"/>
  <c r="A3692" s="1"/>
  <c r="A3693" s="1"/>
  <c r="A3694" s="1"/>
  <c r="A3695" s="1"/>
  <c r="A3696" s="1"/>
  <c r="A3697" s="1"/>
  <c r="A3698" s="1"/>
  <c r="A3699" s="1"/>
  <c r="A3700" s="1"/>
  <c r="A3701" s="1"/>
  <c r="A3702" s="1"/>
  <c r="A3703" s="1"/>
  <c r="A3704" s="1"/>
  <c r="A3705" s="1"/>
  <c r="A3706" s="1"/>
  <c r="A3707" s="1"/>
  <c r="A3708" s="1"/>
  <c r="A3709" s="1"/>
  <c r="A3710" s="1"/>
  <c r="A3711" s="1"/>
  <c r="A3712" s="1"/>
  <c r="A3713" s="1"/>
  <c r="A3714" s="1"/>
  <c r="A3715" s="1"/>
  <c r="A3716" s="1"/>
  <c r="A3717" s="1"/>
  <c r="A3718" s="1"/>
  <c r="A3719" s="1"/>
  <c r="A3720" s="1"/>
  <c r="A3721" s="1"/>
  <c r="A3722" s="1"/>
  <c r="A3723" s="1"/>
  <c r="A3724" s="1"/>
  <c r="A3725" s="1"/>
  <c r="A3726" s="1"/>
  <c r="A3727" s="1"/>
  <c r="A3728" s="1"/>
  <c r="A3729" s="1"/>
  <c r="A3730" s="1"/>
  <c r="A3731" s="1"/>
  <c r="A3732" s="1"/>
  <c r="A3733" s="1"/>
  <c r="A3734" s="1"/>
  <c r="A3735" s="1"/>
  <c r="A3736" s="1"/>
  <c r="A3737" s="1"/>
  <c r="A3738" s="1"/>
  <c r="A3739" s="1"/>
  <c r="A3740" s="1"/>
  <c r="A3741" s="1"/>
  <c r="A3742" s="1"/>
  <c r="A3743" s="1"/>
  <c r="A3744" s="1"/>
  <c r="A3745" s="1"/>
  <c r="A3746" s="1"/>
  <c r="A3747" s="1"/>
  <c r="A3748" s="1"/>
  <c r="A3749" s="1"/>
  <c r="A3750" s="1"/>
  <c r="A3751" s="1"/>
  <c r="A3752" s="1"/>
  <c r="A3753" s="1"/>
  <c r="A3754" s="1"/>
  <c r="A3755" s="1"/>
  <c r="A3756" s="1"/>
  <c r="A3757" s="1"/>
  <c r="A3758" s="1"/>
  <c r="A3759" s="1"/>
  <c r="A3760" s="1"/>
  <c r="A3761" s="1"/>
  <c r="A3762" s="1"/>
  <c r="A3763" s="1"/>
  <c r="A3764" s="1"/>
  <c r="A3765" s="1"/>
  <c r="A3766" s="1"/>
  <c r="A3767" s="1"/>
  <c r="A3768" s="1"/>
  <c r="A3769" s="1"/>
  <c r="A3770" s="1"/>
  <c r="A3771" s="1"/>
  <c r="A3772" s="1"/>
  <c r="A3773" s="1"/>
  <c r="A3774" s="1"/>
  <c r="A3775" s="1"/>
  <c r="A3776" s="1"/>
  <c r="A3777" s="1"/>
  <c r="A3778" s="1"/>
  <c r="A3779" s="1"/>
  <c r="A3780" s="1"/>
  <c r="A3781" s="1"/>
  <c r="A3782" s="1"/>
  <c r="A3783" s="1"/>
  <c r="A3784" s="1"/>
  <c r="A3785" s="1"/>
  <c r="A3786" s="1"/>
  <c r="A3787" s="1"/>
  <c r="A3788" s="1"/>
  <c r="A3789" s="1"/>
  <c r="A3790" s="1"/>
  <c r="A3791" s="1"/>
  <c r="A3792" s="1"/>
  <c r="A3793" s="1"/>
  <c r="A3794" s="1"/>
  <c r="A3795" s="1"/>
  <c r="A3796" s="1"/>
  <c r="A3797" s="1"/>
  <c r="A3798" s="1"/>
  <c r="A3799" s="1"/>
  <c r="A3800" s="1"/>
  <c r="A3801" s="1"/>
  <c r="A3802" s="1"/>
  <c r="A3803" s="1"/>
  <c r="A3804" s="1"/>
  <c r="A3805" s="1"/>
  <c r="A3806" s="1"/>
  <c r="A3807" s="1"/>
  <c r="A3808" s="1"/>
  <c r="A3809" s="1"/>
  <c r="A3810" s="1"/>
  <c r="A3811" s="1"/>
  <c r="A3812" s="1"/>
  <c r="A3813" s="1"/>
  <c r="A3814" s="1"/>
  <c r="A3815" s="1"/>
  <c r="A3816" s="1"/>
  <c r="A3817" s="1"/>
  <c r="A3818" s="1"/>
  <c r="A3819" s="1"/>
  <c r="A3820" s="1"/>
  <c r="A3821" s="1"/>
  <c r="A3822" s="1"/>
  <c r="A3823" s="1"/>
  <c r="A3824" s="1"/>
  <c r="A3825" s="1"/>
  <c r="A3826" s="1"/>
  <c r="A3827" s="1"/>
  <c r="A3828" s="1"/>
  <c r="A3829" s="1"/>
  <c r="A3830" s="1"/>
  <c r="A3831" s="1"/>
  <c r="A3832" s="1"/>
  <c r="A3833" s="1"/>
  <c r="A3834" s="1"/>
  <c r="A3835" s="1"/>
  <c r="A3836" s="1"/>
  <c r="A3837" s="1"/>
  <c r="A3838" s="1"/>
  <c r="A3839" s="1"/>
  <c r="A3840" s="1"/>
  <c r="A3841" s="1"/>
  <c r="A3842" s="1"/>
  <c r="A3843" s="1"/>
  <c r="A3844" s="1"/>
  <c r="A3845" s="1"/>
  <c r="A3846" s="1"/>
  <c r="A3847" s="1"/>
  <c r="A3848" s="1"/>
  <c r="A3849" s="1"/>
  <c r="A3850" s="1"/>
  <c r="A3851" s="1"/>
  <c r="A3852" s="1"/>
  <c r="A3853" s="1"/>
  <c r="A3854" s="1"/>
  <c r="A3855" s="1"/>
  <c r="A3856" s="1"/>
  <c r="A3857" s="1"/>
  <c r="A3858" s="1"/>
  <c r="A3859" s="1"/>
  <c r="A3860" s="1"/>
  <c r="A3861" s="1"/>
  <c r="A3862" s="1"/>
  <c r="A3863" s="1"/>
  <c r="A3864" s="1"/>
  <c r="A3865" s="1"/>
  <c r="A3866" s="1"/>
  <c r="A3867" s="1"/>
  <c r="A3868" s="1"/>
  <c r="A3869" s="1"/>
  <c r="A3870" s="1"/>
  <c r="A3871" s="1"/>
  <c r="A3872" s="1"/>
  <c r="A3873" s="1"/>
  <c r="A3874" s="1"/>
  <c r="A3875" s="1"/>
  <c r="A3876" s="1"/>
  <c r="A3877" s="1"/>
  <c r="A3878" s="1"/>
  <c r="A3879" s="1"/>
  <c r="A3880" s="1"/>
  <c r="A3881" s="1"/>
  <c r="A3882" s="1"/>
  <c r="A3883" s="1"/>
  <c r="A3884" s="1"/>
  <c r="A3885" s="1"/>
  <c r="A3886" s="1"/>
  <c r="A3887" s="1"/>
  <c r="A3888" s="1"/>
  <c r="A3889" s="1"/>
  <c r="A3890" s="1"/>
  <c r="A3891" s="1"/>
  <c r="A3892" s="1"/>
  <c r="A3893" s="1"/>
  <c r="A3894" s="1"/>
  <c r="A3895" s="1"/>
  <c r="A3896" s="1"/>
  <c r="A3897" s="1"/>
  <c r="A3898" s="1"/>
  <c r="A3899" s="1"/>
  <c r="A3900" s="1"/>
  <c r="A3901" s="1"/>
  <c r="A3902" s="1"/>
  <c r="A3903" s="1"/>
  <c r="A3904" s="1"/>
  <c r="A3905" s="1"/>
  <c r="A3906" s="1"/>
  <c r="A3907" s="1"/>
  <c r="A3908" s="1"/>
  <c r="A3909" s="1"/>
  <c r="A3910" s="1"/>
  <c r="A3911" s="1"/>
  <c r="A3912" s="1"/>
  <c r="A3913" s="1"/>
  <c r="A3914" s="1"/>
  <c r="A3915" s="1"/>
  <c r="A3916" s="1"/>
  <c r="A3917" s="1"/>
  <c r="A3918" s="1"/>
  <c r="A3919" s="1"/>
  <c r="A3920" s="1"/>
  <c r="A3921" s="1"/>
  <c r="A3922" s="1"/>
  <c r="A3923" s="1"/>
  <c r="A3924" s="1"/>
  <c r="A3925" s="1"/>
  <c r="A3926" s="1"/>
  <c r="A3927" s="1"/>
  <c r="A3928" s="1"/>
  <c r="A3929" s="1"/>
  <c r="A3930" s="1"/>
  <c r="A3931" s="1"/>
  <c r="A3932" s="1"/>
  <c r="A3933" s="1"/>
  <c r="A3934" s="1"/>
  <c r="A3935" s="1"/>
  <c r="A3936" s="1"/>
  <c r="A3937" s="1"/>
  <c r="A3938" s="1"/>
  <c r="A3939" s="1"/>
  <c r="A3940" s="1"/>
  <c r="A3941" s="1"/>
  <c r="A3942" s="1"/>
  <c r="A3943" s="1"/>
  <c r="A3944" s="1"/>
  <c r="A3945" s="1"/>
  <c r="A3946" s="1"/>
  <c r="A3947" s="1"/>
  <c r="A3948" s="1"/>
  <c r="A3949" s="1"/>
  <c r="A3950" s="1"/>
  <c r="A3951" s="1"/>
  <c r="A3952" s="1"/>
  <c r="A3953" s="1"/>
  <c r="A3954" s="1"/>
  <c r="A3955" s="1"/>
  <c r="A3956" s="1"/>
  <c r="A3957" s="1"/>
  <c r="A3958" s="1"/>
  <c r="A3959" s="1"/>
  <c r="A3960" s="1"/>
  <c r="A3961" s="1"/>
  <c r="A3962" s="1"/>
  <c r="A3963" s="1"/>
  <c r="A3964" s="1"/>
  <c r="A3965" s="1"/>
  <c r="A3966" s="1"/>
  <c r="A3967" s="1"/>
  <c r="A3968" s="1"/>
  <c r="A3969" s="1"/>
  <c r="A3970" s="1"/>
  <c r="A3971" s="1"/>
  <c r="A3972" s="1"/>
  <c r="A3973" s="1"/>
  <c r="A3974" s="1"/>
  <c r="A3975" s="1"/>
  <c r="A3976" s="1"/>
  <c r="A3977" s="1"/>
  <c r="A3978" s="1"/>
  <c r="A3979" s="1"/>
  <c r="A3980" s="1"/>
  <c r="A3981" s="1"/>
  <c r="A3982" s="1"/>
  <c r="A3983" s="1"/>
  <c r="A3984" s="1"/>
  <c r="A3985" s="1"/>
  <c r="A3986" s="1"/>
  <c r="A3987" s="1"/>
  <c r="A3988" s="1"/>
  <c r="A3989" s="1"/>
  <c r="A3990" s="1"/>
  <c r="A3991" s="1"/>
  <c r="A3992" s="1"/>
  <c r="A3993" s="1"/>
  <c r="A3994" s="1"/>
  <c r="A3995" s="1"/>
  <c r="A3996" s="1"/>
  <c r="A3997" s="1"/>
  <c r="A3998" s="1"/>
  <c r="A3999" s="1"/>
  <c r="A4000" s="1"/>
  <c r="R2"/>
  <c r="AA4" i="2" l="1"/>
  <c r="C6"/>
  <c r="A5"/>
  <c r="B5" s="1"/>
  <c r="AP4"/>
  <c r="AH4"/>
  <c r="Z4"/>
  <c r="R4"/>
  <c r="J4"/>
  <c r="AO4"/>
  <c r="AG4"/>
  <c r="Y4"/>
  <c r="Q4"/>
  <c r="I4"/>
  <c r="AJ4"/>
  <c r="X4"/>
  <c r="N4"/>
  <c r="D4"/>
  <c r="AI4"/>
  <c r="W4"/>
  <c r="M4"/>
  <c r="AR4"/>
  <c r="AF4"/>
  <c r="V4"/>
  <c r="L4"/>
  <c r="AQ4"/>
  <c r="AE4"/>
  <c r="U4"/>
  <c r="K4"/>
  <c r="AN4"/>
  <c r="AD4"/>
  <c r="T4"/>
  <c r="H4"/>
  <c r="AM4"/>
  <c r="AC4"/>
  <c r="S4"/>
  <c r="G4"/>
  <c r="AL4"/>
  <c r="AB4"/>
  <c r="P4"/>
  <c r="F4"/>
  <c r="AQ5" l="1"/>
  <c r="AI5"/>
  <c r="AM5"/>
  <c r="AL5"/>
  <c r="AD5"/>
  <c r="V5"/>
  <c r="N5"/>
  <c r="F5"/>
  <c r="AK5"/>
  <c r="AC5"/>
  <c r="U5"/>
  <c r="M5"/>
  <c r="E5"/>
  <c r="AH5"/>
  <c r="X5"/>
  <c r="L5"/>
  <c r="AG5"/>
  <c r="W5"/>
  <c r="K5"/>
  <c r="AF5"/>
  <c r="T5"/>
  <c r="J5"/>
  <c r="AR5"/>
  <c r="AE5"/>
  <c r="S5"/>
  <c r="I5"/>
  <c r="AP5"/>
  <c r="AB5"/>
  <c r="R5"/>
  <c r="H5"/>
  <c r="AO5"/>
  <c r="AA5"/>
  <c r="Q5"/>
  <c r="G5"/>
  <c r="AN5"/>
  <c r="Z5"/>
  <c r="P5"/>
  <c r="D5"/>
  <c r="AJ5"/>
  <c r="Y5"/>
  <c r="O5"/>
  <c r="C7"/>
  <c r="A6"/>
  <c r="B6" s="1"/>
  <c r="AO6" l="1"/>
  <c r="AG6"/>
  <c r="Y6"/>
  <c r="AN6"/>
  <c r="AF6"/>
  <c r="X6"/>
  <c r="AI6"/>
  <c r="W6"/>
  <c r="O6"/>
  <c r="G6"/>
  <c r="AM6"/>
  <c r="AC6"/>
  <c r="S6"/>
  <c r="K6"/>
  <c r="AL6"/>
  <c r="AB6"/>
  <c r="R6"/>
  <c r="J6"/>
  <c r="AK6"/>
  <c r="AA6"/>
  <c r="Q6"/>
  <c r="I6"/>
  <c r="AR6"/>
  <c r="V6"/>
  <c r="F6"/>
  <c r="AQ6"/>
  <c r="U6"/>
  <c r="E6"/>
  <c r="AP6"/>
  <c r="T6"/>
  <c r="D6"/>
  <c r="AJ6"/>
  <c r="P6"/>
  <c r="AH6"/>
  <c r="N6"/>
  <c r="AE6"/>
  <c r="M6"/>
  <c r="AD6"/>
  <c r="L6"/>
  <c r="Z6"/>
  <c r="H6"/>
  <c r="A7"/>
  <c r="B7" s="1"/>
  <c r="C8"/>
  <c r="AK7" l="1"/>
  <c r="AC7"/>
  <c r="U7"/>
  <c r="M7"/>
  <c r="E7"/>
  <c r="AR7"/>
  <c r="AJ7"/>
  <c r="AB7"/>
  <c r="T7"/>
  <c r="L7"/>
  <c r="D7"/>
  <c r="AQ7"/>
  <c r="AG7"/>
  <c r="W7"/>
  <c r="K7"/>
  <c r="AM7"/>
  <c r="AA7"/>
  <c r="Q7"/>
  <c r="G7"/>
  <c r="AL7"/>
  <c r="Z7"/>
  <c r="P7"/>
  <c r="F7"/>
  <c r="AI7"/>
  <c r="Y7"/>
  <c r="O7"/>
  <c r="AP7"/>
  <c r="V7"/>
  <c r="AO7"/>
  <c r="S7"/>
  <c r="AN7"/>
  <c r="R7"/>
  <c r="AH7"/>
  <c r="N7"/>
  <c r="AF7"/>
  <c r="J7"/>
  <c r="AE7"/>
  <c r="I7"/>
  <c r="AD7"/>
  <c r="H7"/>
  <c r="X7"/>
  <c r="A8"/>
  <c r="B8" s="1"/>
  <c r="C9"/>
  <c r="C10" l="1"/>
  <c r="A9"/>
  <c r="B9" s="1"/>
  <c r="AO8"/>
  <c r="AG8"/>
  <c r="Y8"/>
  <c r="Q8"/>
  <c r="I8"/>
  <c r="AN8"/>
  <c r="AF8"/>
  <c r="X8"/>
  <c r="P8"/>
  <c r="H8"/>
  <c r="AQ8"/>
  <c r="AE8"/>
  <c r="U8"/>
  <c r="K8"/>
  <c r="AK8"/>
  <c r="AA8"/>
  <c r="O8"/>
  <c r="E8"/>
  <c r="AJ8"/>
  <c r="Z8"/>
  <c r="N8"/>
  <c r="D8"/>
  <c r="AI8"/>
  <c r="W8"/>
  <c r="M8"/>
  <c r="AP8"/>
  <c r="T8"/>
  <c r="AM8"/>
  <c r="S8"/>
  <c r="AL8"/>
  <c r="R8"/>
  <c r="AH8"/>
  <c r="L8"/>
  <c r="AD8"/>
  <c r="J8"/>
  <c r="AC8"/>
  <c r="G8"/>
  <c r="AB8"/>
  <c r="F8"/>
  <c r="AR8"/>
  <c r="V8"/>
  <c r="AK9" l="1"/>
  <c r="AC9"/>
  <c r="U9"/>
  <c r="M9"/>
  <c r="E9"/>
  <c r="AR9"/>
  <c r="AJ9"/>
  <c r="AB9"/>
  <c r="T9"/>
  <c r="L9"/>
  <c r="D9"/>
  <c r="AO9"/>
  <c r="AE9"/>
  <c r="S9"/>
  <c r="I9"/>
  <c r="AI9"/>
  <c r="Y9"/>
  <c r="O9"/>
  <c r="AH9"/>
  <c r="X9"/>
  <c r="N9"/>
  <c r="AQ9"/>
  <c r="AG9"/>
  <c r="W9"/>
  <c r="K9"/>
  <c r="AN9"/>
  <c r="R9"/>
  <c r="AM9"/>
  <c r="Q9"/>
  <c r="AL9"/>
  <c r="P9"/>
  <c r="AF9"/>
  <c r="J9"/>
  <c r="AD9"/>
  <c r="H9"/>
  <c r="AA9"/>
  <c r="G9"/>
  <c r="Z9"/>
  <c r="F9"/>
  <c r="V9"/>
  <c r="AP9"/>
  <c r="A10"/>
  <c r="B10" s="1"/>
  <c r="C11"/>
  <c r="AO10" l="1"/>
  <c r="AG10"/>
  <c r="Y10"/>
  <c r="Q10"/>
  <c r="I10"/>
  <c r="AN10"/>
  <c r="AF10"/>
  <c r="X10"/>
  <c r="P10"/>
  <c r="H10"/>
  <c r="AM10"/>
  <c r="AC10"/>
  <c r="S10"/>
  <c r="G10"/>
  <c r="AI10"/>
  <c r="W10"/>
  <c r="M10"/>
  <c r="AR10"/>
  <c r="AH10"/>
  <c r="V10"/>
  <c r="L10"/>
  <c r="AQ10"/>
  <c r="AE10"/>
  <c r="U10"/>
  <c r="K10"/>
  <c r="AL10"/>
  <c r="R10"/>
  <c r="AK10"/>
  <c r="O10"/>
  <c r="AJ10"/>
  <c r="N10"/>
  <c r="AD10"/>
  <c r="J10"/>
  <c r="AB10"/>
  <c r="F10"/>
  <c r="AA10"/>
  <c r="E10"/>
  <c r="Z10"/>
  <c r="D10"/>
  <c r="AP10"/>
  <c r="T10"/>
  <c r="A11"/>
  <c r="B11" s="1"/>
  <c r="C12"/>
  <c r="AK11" l="1"/>
  <c r="AC11"/>
  <c r="U11"/>
  <c r="M11"/>
  <c r="E11"/>
  <c r="AR11"/>
  <c r="AJ11"/>
  <c r="AB11"/>
  <c r="T11"/>
  <c r="L11"/>
  <c r="D11"/>
  <c r="AM11"/>
  <c r="AA11"/>
  <c r="Q11"/>
  <c r="G11"/>
  <c r="AQ11"/>
  <c r="AG11"/>
  <c r="W11"/>
  <c r="K11"/>
  <c r="AP11"/>
  <c r="AF11"/>
  <c r="V11"/>
  <c r="J11"/>
  <c r="AO11"/>
  <c r="AE11"/>
  <c r="S11"/>
  <c r="I11"/>
  <c r="AL11"/>
  <c r="P11"/>
  <c r="AI11"/>
  <c r="O11"/>
  <c r="AH11"/>
  <c r="N11"/>
  <c r="AD11"/>
  <c r="H11"/>
  <c r="Z11"/>
  <c r="F11"/>
  <c r="Y11"/>
  <c r="X11"/>
  <c r="AN11"/>
  <c r="R11"/>
  <c r="A12"/>
  <c r="B12" s="1"/>
  <c r="C13"/>
  <c r="AO12" l="1"/>
  <c r="AG12"/>
  <c r="Y12"/>
  <c r="Q12"/>
  <c r="I12"/>
  <c r="AN12"/>
  <c r="AF12"/>
  <c r="X12"/>
  <c r="P12"/>
  <c r="H12"/>
  <c r="AK12"/>
  <c r="AA12"/>
  <c r="O12"/>
  <c r="E12"/>
  <c r="AQ12"/>
  <c r="AE12"/>
  <c r="U12"/>
  <c r="K12"/>
  <c r="AP12"/>
  <c r="AD12"/>
  <c r="T12"/>
  <c r="J12"/>
  <c r="AM12"/>
  <c r="AC12"/>
  <c r="S12"/>
  <c r="G12"/>
  <c r="AJ12"/>
  <c r="N12"/>
  <c r="AI12"/>
  <c r="M12"/>
  <c r="AH12"/>
  <c r="L12"/>
  <c r="AB12"/>
  <c r="F12"/>
  <c r="Z12"/>
  <c r="D12"/>
  <c r="W12"/>
  <c r="AR12"/>
  <c r="V12"/>
  <c r="AL12"/>
  <c r="R12"/>
  <c r="C14"/>
  <c r="A13"/>
  <c r="B13" s="1"/>
  <c r="A14" l="1"/>
  <c r="B14" s="1"/>
  <c r="C15"/>
  <c r="AK13"/>
  <c r="AC13"/>
  <c r="U13"/>
  <c r="M13"/>
  <c r="E13"/>
  <c r="AR13"/>
  <c r="AJ13"/>
  <c r="AB13"/>
  <c r="T13"/>
  <c r="L13"/>
  <c r="D13"/>
  <c r="AI13"/>
  <c r="Y13"/>
  <c r="O13"/>
  <c r="AO13"/>
  <c r="AE13"/>
  <c r="S13"/>
  <c r="I13"/>
  <c r="AN13"/>
  <c r="AD13"/>
  <c r="R13"/>
  <c r="H13"/>
  <c r="AM13"/>
  <c r="AA13"/>
  <c r="Q13"/>
  <c r="G13"/>
  <c r="AH13"/>
  <c r="N13"/>
  <c r="AG13"/>
  <c r="K13"/>
  <c r="AF13"/>
  <c r="J13"/>
  <c r="Z13"/>
  <c r="F13"/>
  <c r="X13"/>
  <c r="AQ13"/>
  <c r="W13"/>
  <c r="AP13"/>
  <c r="V13"/>
  <c r="P13"/>
  <c r="AL13"/>
  <c r="A15" l="1"/>
  <c r="B15" s="1"/>
  <c r="C16"/>
  <c r="AO14"/>
  <c r="AG14"/>
  <c r="Y14"/>
  <c r="Q14"/>
  <c r="I14"/>
  <c r="AN14"/>
  <c r="AF14"/>
  <c r="X14"/>
  <c r="P14"/>
  <c r="H14"/>
  <c r="AI14"/>
  <c r="W14"/>
  <c r="M14"/>
  <c r="AM14"/>
  <c r="AC14"/>
  <c r="S14"/>
  <c r="G14"/>
  <c r="AL14"/>
  <c r="AB14"/>
  <c r="R14"/>
  <c r="F14"/>
  <c r="AK14"/>
  <c r="AA14"/>
  <c r="O14"/>
  <c r="E14"/>
  <c r="AH14"/>
  <c r="L14"/>
  <c r="AE14"/>
  <c r="K14"/>
  <c r="AD14"/>
  <c r="J14"/>
  <c r="Z14"/>
  <c r="D14"/>
  <c r="AR14"/>
  <c r="V14"/>
  <c r="AQ14"/>
  <c r="U14"/>
  <c r="AP14"/>
  <c r="T14"/>
  <c r="AJ14"/>
  <c r="N14"/>
  <c r="A16" l="1"/>
  <c r="B16" s="1"/>
  <c r="C17"/>
  <c r="AK15"/>
  <c r="AC15"/>
  <c r="U15"/>
  <c r="M15"/>
  <c r="E15"/>
  <c r="AR15"/>
  <c r="AJ15"/>
  <c r="AB15"/>
  <c r="T15"/>
  <c r="L15"/>
  <c r="D15"/>
  <c r="AQ15"/>
  <c r="AG15"/>
  <c r="W15"/>
  <c r="K15"/>
  <c r="AM15"/>
  <c r="AA15"/>
  <c r="Q15"/>
  <c r="G15"/>
  <c r="AL15"/>
  <c r="Z15"/>
  <c r="P15"/>
  <c r="F15"/>
  <c r="AI15"/>
  <c r="Y15"/>
  <c r="O15"/>
  <c r="AF15"/>
  <c r="J15"/>
  <c r="AE15"/>
  <c r="I15"/>
  <c r="AD15"/>
  <c r="H15"/>
  <c r="X15"/>
  <c r="AP15"/>
  <c r="V15"/>
  <c r="AO15"/>
  <c r="S15"/>
  <c r="AN15"/>
  <c r="R15"/>
  <c r="AH15"/>
  <c r="N15"/>
  <c r="AO16" l="1"/>
  <c r="AG16"/>
  <c r="Y16"/>
  <c r="Q16"/>
  <c r="I16"/>
  <c r="AN16"/>
  <c r="AF16"/>
  <c r="X16"/>
  <c r="P16"/>
  <c r="H16"/>
  <c r="AQ16"/>
  <c r="AE16"/>
  <c r="U16"/>
  <c r="K16"/>
  <c r="AK16"/>
  <c r="AA16"/>
  <c r="O16"/>
  <c r="E16"/>
  <c r="AJ16"/>
  <c r="Z16"/>
  <c r="N16"/>
  <c r="D16"/>
  <c r="AI16"/>
  <c r="W16"/>
  <c r="M16"/>
  <c r="AD16"/>
  <c r="J16"/>
  <c r="AC16"/>
  <c r="G16"/>
  <c r="AB16"/>
  <c r="F16"/>
  <c r="AR16"/>
  <c r="V16"/>
  <c r="AP16"/>
  <c r="T16"/>
  <c r="AM16"/>
  <c r="S16"/>
  <c r="AL16"/>
  <c r="R16"/>
  <c r="AH16"/>
  <c r="L16"/>
  <c r="C18"/>
  <c r="A17"/>
  <c r="B17" s="1"/>
  <c r="AK17" l="1"/>
  <c r="AC17"/>
  <c r="U17"/>
  <c r="M17"/>
  <c r="E17"/>
  <c r="AR17"/>
  <c r="AJ17"/>
  <c r="AB17"/>
  <c r="T17"/>
  <c r="L17"/>
  <c r="D17"/>
  <c r="AO17"/>
  <c r="AE17"/>
  <c r="S17"/>
  <c r="I17"/>
  <c r="AI17"/>
  <c r="Y17"/>
  <c r="O17"/>
  <c r="AH17"/>
  <c r="X17"/>
  <c r="N17"/>
  <c r="AQ17"/>
  <c r="AG17"/>
  <c r="W17"/>
  <c r="K17"/>
  <c r="AD17"/>
  <c r="H17"/>
  <c r="AA17"/>
  <c r="G17"/>
  <c r="Z17"/>
  <c r="F17"/>
  <c r="AP17"/>
  <c r="V17"/>
  <c r="AN17"/>
  <c r="R17"/>
  <c r="AM17"/>
  <c r="Q17"/>
  <c r="AL17"/>
  <c r="P17"/>
  <c r="J17"/>
  <c r="AF17"/>
  <c r="A18"/>
  <c r="B18" s="1"/>
  <c r="C19"/>
  <c r="A19" l="1"/>
  <c r="B19" s="1"/>
  <c r="C20"/>
  <c r="AO18"/>
  <c r="AG18"/>
  <c r="Y18"/>
  <c r="Q18"/>
  <c r="I18"/>
  <c r="AN18"/>
  <c r="AF18"/>
  <c r="X18"/>
  <c r="P18"/>
  <c r="H18"/>
  <c r="AM18"/>
  <c r="AC18"/>
  <c r="S18"/>
  <c r="G18"/>
  <c r="AI18"/>
  <c r="W18"/>
  <c r="M18"/>
  <c r="AR18"/>
  <c r="AH18"/>
  <c r="V18"/>
  <c r="L18"/>
  <c r="AQ18"/>
  <c r="AE18"/>
  <c r="U18"/>
  <c r="K18"/>
  <c r="AB18"/>
  <c r="F18"/>
  <c r="AA18"/>
  <c r="E18"/>
  <c r="Z18"/>
  <c r="D18"/>
  <c r="AP18"/>
  <c r="T18"/>
  <c r="AL18"/>
  <c r="R18"/>
  <c r="AK18"/>
  <c r="O18"/>
  <c r="AJ18"/>
  <c r="N18"/>
  <c r="AD18"/>
  <c r="J18"/>
  <c r="AK19" l="1"/>
  <c r="AC19"/>
  <c r="U19"/>
  <c r="M19"/>
  <c r="E19"/>
  <c r="AR19"/>
  <c r="AJ19"/>
  <c r="AB19"/>
  <c r="T19"/>
  <c r="L19"/>
  <c r="D19"/>
  <c r="AM19"/>
  <c r="AA19"/>
  <c r="Q19"/>
  <c r="G19"/>
  <c r="AQ19"/>
  <c r="AG19"/>
  <c r="W19"/>
  <c r="K19"/>
  <c r="AP19"/>
  <c r="AF19"/>
  <c r="V19"/>
  <c r="J19"/>
  <c r="AO19"/>
  <c r="AE19"/>
  <c r="S19"/>
  <c r="I19"/>
  <c r="Z19"/>
  <c r="F19"/>
  <c r="Y19"/>
  <c r="X19"/>
  <c r="AN19"/>
  <c r="R19"/>
  <c r="AL19"/>
  <c r="P19"/>
  <c r="AI19"/>
  <c r="O19"/>
  <c r="AH19"/>
  <c r="N19"/>
  <c r="AD19"/>
  <c r="H19"/>
  <c r="A20"/>
  <c r="B20" s="1"/>
  <c r="C21"/>
  <c r="C22" l="1"/>
  <c r="A21"/>
  <c r="B21" s="1"/>
  <c r="AO20"/>
  <c r="AG20"/>
  <c r="Y20"/>
  <c r="Q20"/>
  <c r="I20"/>
  <c r="AN20"/>
  <c r="AF20"/>
  <c r="X20"/>
  <c r="P20"/>
  <c r="H20"/>
  <c r="AK20"/>
  <c r="AA20"/>
  <c r="O20"/>
  <c r="E20"/>
  <c r="AQ20"/>
  <c r="AE20"/>
  <c r="U20"/>
  <c r="K20"/>
  <c r="AP20"/>
  <c r="AD20"/>
  <c r="T20"/>
  <c r="J20"/>
  <c r="AM20"/>
  <c r="AC20"/>
  <c r="S20"/>
  <c r="G20"/>
  <c r="Z20"/>
  <c r="D20"/>
  <c r="W20"/>
  <c r="AR20"/>
  <c r="V20"/>
  <c r="AL20"/>
  <c r="R20"/>
  <c r="AJ20"/>
  <c r="N20"/>
  <c r="AI20"/>
  <c r="M20"/>
  <c r="AH20"/>
  <c r="L20"/>
  <c r="AB20"/>
  <c r="F20"/>
  <c r="AK21" l="1"/>
  <c r="AC21"/>
  <c r="U21"/>
  <c r="M21"/>
  <c r="E21"/>
  <c r="AR21"/>
  <c r="AJ21"/>
  <c r="AB21"/>
  <c r="T21"/>
  <c r="L21"/>
  <c r="D21"/>
  <c r="AI21"/>
  <c r="Y21"/>
  <c r="O21"/>
  <c r="AO21"/>
  <c r="AE21"/>
  <c r="S21"/>
  <c r="I21"/>
  <c r="AN21"/>
  <c r="AD21"/>
  <c r="R21"/>
  <c r="H21"/>
  <c r="AM21"/>
  <c r="AA21"/>
  <c r="Q21"/>
  <c r="G21"/>
  <c r="X21"/>
  <c r="AQ21"/>
  <c r="W21"/>
  <c r="AP21"/>
  <c r="V21"/>
  <c r="AL21"/>
  <c r="P21"/>
  <c r="AH21"/>
  <c r="N21"/>
  <c r="AG21"/>
  <c r="K21"/>
  <c r="AF21"/>
  <c r="J21"/>
  <c r="F21"/>
  <c r="Z21"/>
  <c r="A22"/>
  <c r="B22" s="1"/>
  <c r="C23"/>
  <c r="A23" l="1"/>
  <c r="B23" s="1"/>
  <c r="C24"/>
  <c r="AO22"/>
  <c r="AG22"/>
  <c r="Y22"/>
  <c r="Q22"/>
  <c r="I22"/>
  <c r="AN22"/>
  <c r="AF22"/>
  <c r="X22"/>
  <c r="P22"/>
  <c r="H22"/>
  <c r="AI22"/>
  <c r="W22"/>
  <c r="M22"/>
  <c r="AM22"/>
  <c r="AC22"/>
  <c r="S22"/>
  <c r="G22"/>
  <c r="AL22"/>
  <c r="AB22"/>
  <c r="R22"/>
  <c r="F22"/>
  <c r="AK22"/>
  <c r="AA22"/>
  <c r="O22"/>
  <c r="E22"/>
  <c r="AR22"/>
  <c r="V22"/>
  <c r="AQ22"/>
  <c r="U22"/>
  <c r="AP22"/>
  <c r="T22"/>
  <c r="AJ22"/>
  <c r="N22"/>
  <c r="AH22"/>
  <c r="L22"/>
  <c r="AE22"/>
  <c r="K22"/>
  <c r="AD22"/>
  <c r="J22"/>
  <c r="Z22"/>
  <c r="D22"/>
  <c r="A24" l="1"/>
  <c r="B24" s="1"/>
  <c r="C25"/>
  <c r="AK23"/>
  <c r="AC23"/>
  <c r="U23"/>
  <c r="M23"/>
  <c r="E23"/>
  <c r="AR23"/>
  <c r="AJ23"/>
  <c r="AB23"/>
  <c r="T23"/>
  <c r="L23"/>
  <c r="D23"/>
  <c r="AQ23"/>
  <c r="AG23"/>
  <c r="W23"/>
  <c r="K23"/>
  <c r="AM23"/>
  <c r="AA23"/>
  <c r="Q23"/>
  <c r="G23"/>
  <c r="AL23"/>
  <c r="Z23"/>
  <c r="P23"/>
  <c r="F23"/>
  <c r="AI23"/>
  <c r="Y23"/>
  <c r="O23"/>
  <c r="AP23"/>
  <c r="V23"/>
  <c r="AO23"/>
  <c r="S23"/>
  <c r="AN23"/>
  <c r="R23"/>
  <c r="AH23"/>
  <c r="N23"/>
  <c r="AF23"/>
  <c r="J23"/>
  <c r="AE23"/>
  <c r="I23"/>
  <c r="AD23"/>
  <c r="H23"/>
  <c r="X23"/>
  <c r="C26" l="1"/>
  <c r="A25"/>
  <c r="B25" s="1"/>
  <c r="AO24"/>
  <c r="AG24"/>
  <c r="Y24"/>
  <c r="Q24"/>
  <c r="I24"/>
  <c r="AN24"/>
  <c r="AF24"/>
  <c r="X24"/>
  <c r="P24"/>
  <c r="H24"/>
  <c r="AQ24"/>
  <c r="AE24"/>
  <c r="U24"/>
  <c r="K24"/>
  <c r="AK24"/>
  <c r="AA24"/>
  <c r="O24"/>
  <c r="E24"/>
  <c r="AJ24"/>
  <c r="Z24"/>
  <c r="N24"/>
  <c r="D24"/>
  <c r="AI24"/>
  <c r="W24"/>
  <c r="M24"/>
  <c r="AP24"/>
  <c r="T24"/>
  <c r="AM24"/>
  <c r="S24"/>
  <c r="AL24"/>
  <c r="R24"/>
  <c r="AH24"/>
  <c r="L24"/>
  <c r="AD24"/>
  <c r="J24"/>
  <c r="AC24"/>
  <c r="G24"/>
  <c r="AB24"/>
  <c r="F24"/>
  <c r="AR24"/>
  <c r="V24"/>
  <c r="AK25" l="1"/>
  <c r="AC25"/>
  <c r="U25"/>
  <c r="M25"/>
  <c r="E25"/>
  <c r="AR25"/>
  <c r="AJ25"/>
  <c r="AB25"/>
  <c r="T25"/>
  <c r="L25"/>
  <c r="D25"/>
  <c r="AO25"/>
  <c r="AE25"/>
  <c r="S25"/>
  <c r="I25"/>
  <c r="AI25"/>
  <c r="Y25"/>
  <c r="O25"/>
  <c r="AH25"/>
  <c r="X25"/>
  <c r="N25"/>
  <c r="AQ25"/>
  <c r="AG25"/>
  <c r="W25"/>
  <c r="K25"/>
  <c r="AN25"/>
  <c r="R25"/>
  <c r="AM25"/>
  <c r="Q25"/>
  <c r="AL25"/>
  <c r="P25"/>
  <c r="AF25"/>
  <c r="J25"/>
  <c r="AD25"/>
  <c r="H25"/>
  <c r="AA25"/>
  <c r="G25"/>
  <c r="Z25"/>
  <c r="F25"/>
  <c r="AP25"/>
  <c r="V25"/>
  <c r="A26"/>
  <c r="B26" s="1"/>
  <c r="C27"/>
  <c r="A27" l="1"/>
  <c r="B27" s="1"/>
  <c r="C28"/>
  <c r="AO26"/>
  <c r="AG26"/>
  <c r="Y26"/>
  <c r="Q26"/>
  <c r="I26"/>
  <c r="AN26"/>
  <c r="AF26"/>
  <c r="X26"/>
  <c r="P26"/>
  <c r="H26"/>
  <c r="AM26"/>
  <c r="AC26"/>
  <c r="S26"/>
  <c r="G26"/>
  <c r="AI26"/>
  <c r="W26"/>
  <c r="M26"/>
  <c r="AR26"/>
  <c r="AH26"/>
  <c r="V26"/>
  <c r="L26"/>
  <c r="AQ26"/>
  <c r="AE26"/>
  <c r="U26"/>
  <c r="K26"/>
  <c r="AL26"/>
  <c r="R26"/>
  <c r="AK26"/>
  <c r="O26"/>
  <c r="AJ26"/>
  <c r="N26"/>
  <c r="AD26"/>
  <c r="J26"/>
  <c r="AB26"/>
  <c r="F26"/>
  <c r="AA26"/>
  <c r="E26"/>
  <c r="Z26"/>
  <c r="D26"/>
  <c r="AP26"/>
  <c r="T26"/>
  <c r="A28" l="1"/>
  <c r="B28" s="1"/>
  <c r="C29"/>
  <c r="AK27"/>
  <c r="AC27"/>
  <c r="U27"/>
  <c r="M27"/>
  <c r="E27"/>
  <c r="AR27"/>
  <c r="AJ27"/>
  <c r="AB27"/>
  <c r="T27"/>
  <c r="L27"/>
  <c r="D27"/>
  <c r="AM27"/>
  <c r="AA27"/>
  <c r="Q27"/>
  <c r="G27"/>
  <c r="AQ27"/>
  <c r="AG27"/>
  <c r="W27"/>
  <c r="K27"/>
  <c r="AP27"/>
  <c r="AF27"/>
  <c r="V27"/>
  <c r="J27"/>
  <c r="AO27"/>
  <c r="AE27"/>
  <c r="S27"/>
  <c r="I27"/>
  <c r="AL27"/>
  <c r="P27"/>
  <c r="AI27"/>
  <c r="O27"/>
  <c r="AH27"/>
  <c r="N27"/>
  <c r="AD27"/>
  <c r="H27"/>
  <c r="Z27"/>
  <c r="F27"/>
  <c r="Y27"/>
  <c r="X27"/>
  <c r="AN27"/>
  <c r="R27"/>
  <c r="C30" l="1"/>
  <c r="A29"/>
  <c r="B29" s="1"/>
  <c r="AO28"/>
  <c r="AG28"/>
  <c r="Y28"/>
  <c r="Q28"/>
  <c r="I28"/>
  <c r="AN28"/>
  <c r="AF28"/>
  <c r="X28"/>
  <c r="P28"/>
  <c r="H28"/>
  <c r="AK28"/>
  <c r="AA28"/>
  <c r="O28"/>
  <c r="E28"/>
  <c r="AQ28"/>
  <c r="AE28"/>
  <c r="U28"/>
  <c r="K28"/>
  <c r="AP28"/>
  <c r="AD28"/>
  <c r="T28"/>
  <c r="J28"/>
  <c r="AM28"/>
  <c r="AC28"/>
  <c r="S28"/>
  <c r="G28"/>
  <c r="AJ28"/>
  <c r="N28"/>
  <c r="AI28"/>
  <c r="M28"/>
  <c r="AH28"/>
  <c r="L28"/>
  <c r="AB28"/>
  <c r="F28"/>
  <c r="Z28"/>
  <c r="D28"/>
  <c r="W28"/>
  <c r="AR28"/>
  <c r="V28"/>
  <c r="AL28"/>
  <c r="R28"/>
  <c r="AK29" l="1"/>
  <c r="AC29"/>
  <c r="U29"/>
  <c r="M29"/>
  <c r="E29"/>
  <c r="AR29"/>
  <c r="AJ29"/>
  <c r="AB29"/>
  <c r="T29"/>
  <c r="L29"/>
  <c r="D29"/>
  <c r="AI29"/>
  <c r="Y29"/>
  <c r="O29"/>
  <c r="AO29"/>
  <c r="AE29"/>
  <c r="S29"/>
  <c r="I29"/>
  <c r="AN29"/>
  <c r="AD29"/>
  <c r="R29"/>
  <c r="H29"/>
  <c r="AM29"/>
  <c r="AA29"/>
  <c r="Q29"/>
  <c r="G29"/>
  <c r="AH29"/>
  <c r="N29"/>
  <c r="AG29"/>
  <c r="K29"/>
  <c r="AF29"/>
  <c r="J29"/>
  <c r="Z29"/>
  <c r="F29"/>
  <c r="X29"/>
  <c r="AQ29"/>
  <c r="W29"/>
  <c r="AP29"/>
  <c r="V29"/>
  <c r="AL29"/>
  <c r="P29"/>
  <c r="A30"/>
  <c r="B30" s="1"/>
  <c r="C31"/>
  <c r="C32" l="1"/>
  <c r="A31"/>
  <c r="B31" s="1"/>
  <c r="AO30"/>
  <c r="AG30"/>
  <c r="Y30"/>
  <c r="Q30"/>
  <c r="I30"/>
  <c r="AN30"/>
  <c r="AF30"/>
  <c r="X30"/>
  <c r="P30"/>
  <c r="H30"/>
  <c r="AI30"/>
  <c r="W30"/>
  <c r="M30"/>
  <c r="AP30"/>
  <c r="AD30"/>
  <c r="AM30"/>
  <c r="AC30"/>
  <c r="S30"/>
  <c r="G30"/>
  <c r="AL30"/>
  <c r="AB30"/>
  <c r="R30"/>
  <c r="F30"/>
  <c r="AK30"/>
  <c r="AA30"/>
  <c r="O30"/>
  <c r="E30"/>
  <c r="AJ30"/>
  <c r="L30"/>
  <c r="AH30"/>
  <c r="K30"/>
  <c r="AE30"/>
  <c r="J30"/>
  <c r="Z30"/>
  <c r="D30"/>
  <c r="V30"/>
  <c r="U30"/>
  <c r="AR30"/>
  <c r="T30"/>
  <c r="AQ30"/>
  <c r="N30"/>
  <c r="AN31" l="1"/>
  <c r="AM31"/>
  <c r="AK31"/>
  <c r="AC31"/>
  <c r="U31"/>
  <c r="M31"/>
  <c r="E31"/>
  <c r="AJ31"/>
  <c r="AB31"/>
  <c r="T31"/>
  <c r="L31"/>
  <c r="D31"/>
  <c r="AG31"/>
  <c r="W31"/>
  <c r="K31"/>
  <c r="AP31"/>
  <c r="AD31"/>
  <c r="R31"/>
  <c r="H31"/>
  <c r="AO31"/>
  <c r="AA31"/>
  <c r="Q31"/>
  <c r="G31"/>
  <c r="AL31"/>
  <c r="Z31"/>
  <c r="P31"/>
  <c r="F31"/>
  <c r="AI31"/>
  <c r="Y31"/>
  <c r="O31"/>
  <c r="V31"/>
  <c r="S31"/>
  <c r="AR31"/>
  <c r="N31"/>
  <c r="AQ31"/>
  <c r="J31"/>
  <c r="AH31"/>
  <c r="I31"/>
  <c r="AF31"/>
  <c r="AE31"/>
  <c r="X31"/>
  <c r="C33"/>
  <c r="A32"/>
  <c r="B32" s="1"/>
  <c r="AR32" l="1"/>
  <c r="AJ32"/>
  <c r="AB32"/>
  <c r="T32"/>
  <c r="L32"/>
  <c r="D32"/>
  <c r="AQ32"/>
  <c r="AI32"/>
  <c r="AA32"/>
  <c r="S32"/>
  <c r="K32"/>
  <c r="AK32"/>
  <c r="Y32"/>
  <c r="O32"/>
  <c r="E32"/>
  <c r="AH32"/>
  <c r="X32"/>
  <c r="N32"/>
  <c r="AE32"/>
  <c r="Q32"/>
  <c r="AP32"/>
  <c r="AD32"/>
  <c r="P32"/>
  <c r="AO32"/>
  <c r="AC32"/>
  <c r="AN32"/>
  <c r="Z32"/>
  <c r="J32"/>
  <c r="AM32"/>
  <c r="W32"/>
  <c r="I32"/>
  <c r="AL32"/>
  <c r="V32"/>
  <c r="H32"/>
  <c r="AG32"/>
  <c r="U32"/>
  <c r="G32"/>
  <c r="M32"/>
  <c r="F32"/>
  <c r="AF32"/>
  <c r="R32"/>
  <c r="C34"/>
  <c r="A33"/>
  <c r="B33" s="1"/>
  <c r="AN33" l="1"/>
  <c r="AF33"/>
  <c r="X33"/>
  <c r="P33"/>
  <c r="H33"/>
  <c r="AM33"/>
  <c r="AE33"/>
  <c r="W33"/>
  <c r="O33"/>
  <c r="G33"/>
  <c r="AI33"/>
  <c r="Y33"/>
  <c r="M33"/>
  <c r="AR33"/>
  <c r="AH33"/>
  <c r="V33"/>
  <c r="L33"/>
  <c r="AQ33"/>
  <c r="AC33"/>
  <c r="Q33"/>
  <c r="AP33"/>
  <c r="AB33"/>
  <c r="N33"/>
  <c r="AO33"/>
  <c r="AA33"/>
  <c r="K33"/>
  <c r="AL33"/>
  <c r="Z33"/>
  <c r="J33"/>
  <c r="AK33"/>
  <c r="U33"/>
  <c r="I33"/>
  <c r="AJ33"/>
  <c r="T33"/>
  <c r="F33"/>
  <c r="AG33"/>
  <c r="S33"/>
  <c r="E33"/>
  <c r="AD33"/>
  <c r="R33"/>
  <c r="D33"/>
  <c r="A34"/>
  <c r="B34" s="1"/>
  <c r="C35"/>
  <c r="AR34" l="1"/>
  <c r="AJ34"/>
  <c r="AB34"/>
  <c r="T34"/>
  <c r="L34"/>
  <c r="D34"/>
  <c r="AQ34"/>
  <c r="AI34"/>
  <c r="AA34"/>
  <c r="S34"/>
  <c r="K34"/>
  <c r="AG34"/>
  <c r="W34"/>
  <c r="M34"/>
  <c r="AP34"/>
  <c r="AF34"/>
  <c r="V34"/>
  <c r="J34"/>
  <c r="AO34"/>
  <c r="AC34"/>
  <c r="O34"/>
  <c r="AN34"/>
  <c r="Z34"/>
  <c r="N34"/>
  <c r="AM34"/>
  <c r="Y34"/>
  <c r="I34"/>
  <c r="AL34"/>
  <c r="X34"/>
  <c r="H34"/>
  <c r="AK34"/>
  <c r="U34"/>
  <c r="G34"/>
  <c r="AH34"/>
  <c r="R34"/>
  <c r="F34"/>
  <c r="AE34"/>
  <c r="Q34"/>
  <c r="E34"/>
  <c r="AD34"/>
  <c r="P34"/>
  <c r="C36"/>
  <c r="A35"/>
  <c r="B35" s="1"/>
  <c r="AN35" l="1"/>
  <c r="AF35"/>
  <c r="X35"/>
  <c r="P35"/>
  <c r="H35"/>
  <c r="AM35"/>
  <c r="AE35"/>
  <c r="W35"/>
  <c r="O35"/>
  <c r="G35"/>
  <c r="AQ35"/>
  <c r="AG35"/>
  <c r="U35"/>
  <c r="K35"/>
  <c r="AP35"/>
  <c r="AD35"/>
  <c r="T35"/>
  <c r="J35"/>
  <c r="AO35"/>
  <c r="AA35"/>
  <c r="M35"/>
  <c r="AL35"/>
  <c r="Z35"/>
  <c r="L35"/>
  <c r="AK35"/>
  <c r="Y35"/>
  <c r="I35"/>
  <c r="AJ35"/>
  <c r="V35"/>
  <c r="F35"/>
  <c r="AI35"/>
  <c r="S35"/>
  <c r="E35"/>
  <c r="AH35"/>
  <c r="R35"/>
  <c r="D35"/>
  <c r="AC35"/>
  <c r="Q35"/>
  <c r="AR35"/>
  <c r="AB35"/>
  <c r="N35"/>
  <c r="C37"/>
  <c r="A36"/>
  <c r="B36" s="1"/>
  <c r="AR36" l="1"/>
  <c r="AJ36"/>
  <c r="AB36"/>
  <c r="T36"/>
  <c r="L36"/>
  <c r="D36"/>
  <c r="AQ36"/>
  <c r="AI36"/>
  <c r="AA36"/>
  <c r="S36"/>
  <c r="K36"/>
  <c r="AO36"/>
  <c r="AE36"/>
  <c r="U36"/>
  <c r="I36"/>
  <c r="AN36"/>
  <c r="AD36"/>
  <c r="R36"/>
  <c r="H36"/>
  <c r="AM36"/>
  <c r="Y36"/>
  <c r="M36"/>
  <c r="AL36"/>
  <c r="X36"/>
  <c r="J36"/>
  <c r="AK36"/>
  <c r="W36"/>
  <c r="G36"/>
  <c r="AH36"/>
  <c r="V36"/>
  <c r="F36"/>
  <c r="AG36"/>
  <c r="Q36"/>
  <c r="E36"/>
  <c r="AF36"/>
  <c r="P36"/>
  <c r="AC36"/>
  <c r="O36"/>
  <c r="AP36"/>
  <c r="Z36"/>
  <c r="N36"/>
  <c r="C38"/>
  <c r="A37"/>
  <c r="B37" s="1"/>
  <c r="C39" l="1"/>
  <c r="A38"/>
  <c r="B38" s="1"/>
  <c r="AN37"/>
  <c r="AF37"/>
  <c r="X37"/>
  <c r="P37"/>
  <c r="H37"/>
  <c r="AM37"/>
  <c r="AE37"/>
  <c r="W37"/>
  <c r="O37"/>
  <c r="G37"/>
  <c r="AO37"/>
  <c r="AC37"/>
  <c r="S37"/>
  <c r="I37"/>
  <c r="AL37"/>
  <c r="AB37"/>
  <c r="R37"/>
  <c r="F37"/>
  <c r="AK37"/>
  <c r="Y37"/>
  <c r="K37"/>
  <c r="AJ37"/>
  <c r="V37"/>
  <c r="J37"/>
  <c r="AI37"/>
  <c r="U37"/>
  <c r="E37"/>
  <c r="AH37"/>
  <c r="T37"/>
  <c r="D37"/>
  <c r="AG37"/>
  <c r="Q37"/>
  <c r="AR37"/>
  <c r="AD37"/>
  <c r="N37"/>
  <c r="AQ37"/>
  <c r="AA37"/>
  <c r="M37"/>
  <c r="L37"/>
  <c r="AP37"/>
  <c r="Z37"/>
  <c r="AR38" l="1"/>
  <c r="AJ38"/>
  <c r="AB38"/>
  <c r="T38"/>
  <c r="L38"/>
  <c r="D38"/>
  <c r="AQ38"/>
  <c r="AI38"/>
  <c r="AA38"/>
  <c r="S38"/>
  <c r="K38"/>
  <c r="AM38"/>
  <c r="AC38"/>
  <c r="Q38"/>
  <c r="G38"/>
  <c r="AL38"/>
  <c r="Z38"/>
  <c r="P38"/>
  <c r="F38"/>
  <c r="AK38"/>
  <c r="W38"/>
  <c r="I38"/>
  <c r="AH38"/>
  <c r="V38"/>
  <c r="H38"/>
  <c r="AG38"/>
  <c r="U38"/>
  <c r="E38"/>
  <c r="AF38"/>
  <c r="R38"/>
  <c r="AE38"/>
  <c r="O38"/>
  <c r="AP38"/>
  <c r="AD38"/>
  <c r="N38"/>
  <c r="AO38"/>
  <c r="Y38"/>
  <c r="M38"/>
  <c r="AN38"/>
  <c r="X38"/>
  <c r="J38"/>
  <c r="C40"/>
  <c r="A39"/>
  <c r="B39" s="1"/>
  <c r="AN39" l="1"/>
  <c r="AF39"/>
  <c r="X39"/>
  <c r="P39"/>
  <c r="H39"/>
  <c r="AM39"/>
  <c r="AE39"/>
  <c r="W39"/>
  <c r="O39"/>
  <c r="G39"/>
  <c r="AK39"/>
  <c r="AA39"/>
  <c r="Q39"/>
  <c r="E39"/>
  <c r="AJ39"/>
  <c r="Z39"/>
  <c r="N39"/>
  <c r="D39"/>
  <c r="AI39"/>
  <c r="U39"/>
  <c r="I39"/>
  <c r="AH39"/>
  <c r="T39"/>
  <c r="F39"/>
  <c r="AG39"/>
  <c r="S39"/>
  <c r="AR39"/>
  <c r="AD39"/>
  <c r="R39"/>
  <c r="AQ39"/>
  <c r="AC39"/>
  <c r="M39"/>
  <c r="AP39"/>
  <c r="AB39"/>
  <c r="L39"/>
  <c r="AO39"/>
  <c r="Y39"/>
  <c r="K39"/>
  <c r="AL39"/>
  <c r="V39"/>
  <c r="J39"/>
  <c r="C41"/>
  <c r="A40"/>
  <c r="B40" s="1"/>
  <c r="AR40" l="1"/>
  <c r="AJ40"/>
  <c r="AB40"/>
  <c r="T40"/>
  <c r="L40"/>
  <c r="D40"/>
  <c r="AQ40"/>
  <c r="AI40"/>
  <c r="AA40"/>
  <c r="S40"/>
  <c r="K40"/>
  <c r="AK40"/>
  <c r="Y40"/>
  <c r="O40"/>
  <c r="E40"/>
  <c r="AH40"/>
  <c r="X40"/>
  <c r="N40"/>
  <c r="AG40"/>
  <c r="U40"/>
  <c r="G40"/>
  <c r="AF40"/>
  <c r="R40"/>
  <c r="F40"/>
  <c r="AE40"/>
  <c r="Q40"/>
  <c r="AP40"/>
  <c r="AD40"/>
  <c r="P40"/>
  <c r="AO40"/>
  <c r="AC40"/>
  <c r="M40"/>
  <c r="AN40"/>
  <c r="Z40"/>
  <c r="J40"/>
  <c r="AM40"/>
  <c r="W40"/>
  <c r="I40"/>
  <c r="AL40"/>
  <c r="V40"/>
  <c r="H40"/>
  <c r="C42"/>
  <c r="A41"/>
  <c r="B41" s="1"/>
  <c r="AN41" l="1"/>
  <c r="AF41"/>
  <c r="X41"/>
  <c r="P41"/>
  <c r="H41"/>
  <c r="AM41"/>
  <c r="AE41"/>
  <c r="W41"/>
  <c r="O41"/>
  <c r="G41"/>
  <c r="AI41"/>
  <c r="Y41"/>
  <c r="M41"/>
  <c r="AR41"/>
  <c r="AH41"/>
  <c r="V41"/>
  <c r="L41"/>
  <c r="AG41"/>
  <c r="S41"/>
  <c r="E41"/>
  <c r="AD41"/>
  <c r="R41"/>
  <c r="D41"/>
  <c r="AQ41"/>
  <c r="AC41"/>
  <c r="Q41"/>
  <c r="AP41"/>
  <c r="AB41"/>
  <c r="N41"/>
  <c r="AO41"/>
  <c r="AA41"/>
  <c r="K41"/>
  <c r="AL41"/>
  <c r="Z41"/>
  <c r="J41"/>
  <c r="AK41"/>
  <c r="U41"/>
  <c r="I41"/>
  <c r="AJ41"/>
  <c r="T41"/>
  <c r="F41"/>
  <c r="A42"/>
  <c r="B42" s="1"/>
  <c r="C43"/>
  <c r="C44" l="1"/>
  <c r="A43"/>
  <c r="B43" s="1"/>
  <c r="AR42"/>
  <c r="AJ42"/>
  <c r="AB42"/>
  <c r="T42"/>
  <c r="L42"/>
  <c r="D42"/>
  <c r="AQ42"/>
  <c r="AI42"/>
  <c r="AA42"/>
  <c r="S42"/>
  <c r="K42"/>
  <c r="AG42"/>
  <c r="W42"/>
  <c r="M42"/>
  <c r="AP42"/>
  <c r="AF42"/>
  <c r="V42"/>
  <c r="J42"/>
  <c r="AE42"/>
  <c r="Q42"/>
  <c r="E42"/>
  <c r="AD42"/>
  <c r="P42"/>
  <c r="AO42"/>
  <c r="AC42"/>
  <c r="O42"/>
  <c r="AN42"/>
  <c r="Z42"/>
  <c r="N42"/>
  <c r="AM42"/>
  <c r="Y42"/>
  <c r="I42"/>
  <c r="AL42"/>
  <c r="X42"/>
  <c r="H42"/>
  <c r="AK42"/>
  <c r="U42"/>
  <c r="G42"/>
  <c r="R42"/>
  <c r="F42"/>
  <c r="AH42"/>
  <c r="AN43" l="1"/>
  <c r="AF43"/>
  <c r="X43"/>
  <c r="P43"/>
  <c r="H43"/>
  <c r="AM43"/>
  <c r="AE43"/>
  <c r="W43"/>
  <c r="O43"/>
  <c r="G43"/>
  <c r="AQ43"/>
  <c r="AG43"/>
  <c r="U43"/>
  <c r="K43"/>
  <c r="AP43"/>
  <c r="AD43"/>
  <c r="T43"/>
  <c r="J43"/>
  <c r="AC43"/>
  <c r="Q43"/>
  <c r="AR43"/>
  <c r="AB43"/>
  <c r="N43"/>
  <c r="AO43"/>
  <c r="AA43"/>
  <c r="M43"/>
  <c r="AL43"/>
  <c r="Z43"/>
  <c r="L43"/>
  <c r="AK43"/>
  <c r="Y43"/>
  <c r="I43"/>
  <c r="AJ43"/>
  <c r="V43"/>
  <c r="F43"/>
  <c r="AI43"/>
  <c r="S43"/>
  <c r="E43"/>
  <c r="AH43"/>
  <c r="R43"/>
  <c r="D43"/>
  <c r="A44"/>
  <c r="B44" s="1"/>
  <c r="C45"/>
  <c r="C46" l="1"/>
  <c r="A45"/>
  <c r="B45" s="1"/>
  <c r="AR44"/>
  <c r="AJ44"/>
  <c r="AB44"/>
  <c r="T44"/>
  <c r="L44"/>
  <c r="D44"/>
  <c r="AQ44"/>
  <c r="AI44"/>
  <c r="AA44"/>
  <c r="S44"/>
  <c r="K44"/>
  <c r="AO44"/>
  <c r="AE44"/>
  <c r="U44"/>
  <c r="I44"/>
  <c r="AN44"/>
  <c r="AD44"/>
  <c r="R44"/>
  <c r="H44"/>
  <c r="AC44"/>
  <c r="O44"/>
  <c r="AP44"/>
  <c r="Z44"/>
  <c r="N44"/>
  <c r="AM44"/>
  <c r="Y44"/>
  <c r="M44"/>
  <c r="AL44"/>
  <c r="X44"/>
  <c r="J44"/>
  <c r="AK44"/>
  <c r="W44"/>
  <c r="G44"/>
  <c r="AH44"/>
  <c r="V44"/>
  <c r="F44"/>
  <c r="AG44"/>
  <c r="Q44"/>
  <c r="E44"/>
  <c r="AF44"/>
  <c r="P44"/>
  <c r="AN45" l="1"/>
  <c r="AF45"/>
  <c r="X45"/>
  <c r="P45"/>
  <c r="H45"/>
  <c r="AM45"/>
  <c r="AE45"/>
  <c r="W45"/>
  <c r="O45"/>
  <c r="G45"/>
  <c r="AO45"/>
  <c r="AC45"/>
  <c r="S45"/>
  <c r="I45"/>
  <c r="AL45"/>
  <c r="AB45"/>
  <c r="R45"/>
  <c r="F45"/>
  <c r="AQ45"/>
  <c r="AA45"/>
  <c r="M45"/>
  <c r="AP45"/>
  <c r="Z45"/>
  <c r="L45"/>
  <c r="AK45"/>
  <c r="Y45"/>
  <c r="K45"/>
  <c r="AJ45"/>
  <c r="V45"/>
  <c r="J45"/>
  <c r="AI45"/>
  <c r="U45"/>
  <c r="E45"/>
  <c r="AH45"/>
  <c r="T45"/>
  <c r="D45"/>
  <c r="AG45"/>
  <c r="Q45"/>
  <c r="AR45"/>
  <c r="AD45"/>
  <c r="N45"/>
  <c r="C47"/>
  <c r="A46"/>
  <c r="B46" s="1"/>
  <c r="AR46" l="1"/>
  <c r="AJ46"/>
  <c r="AB46"/>
  <c r="T46"/>
  <c r="L46"/>
  <c r="D46"/>
  <c r="AQ46"/>
  <c r="AI46"/>
  <c r="AA46"/>
  <c r="S46"/>
  <c r="K46"/>
  <c r="AH46"/>
  <c r="AN46"/>
  <c r="AD46"/>
  <c r="AM46"/>
  <c r="AC46"/>
  <c r="Q46"/>
  <c r="G46"/>
  <c r="AL46"/>
  <c r="Z46"/>
  <c r="P46"/>
  <c r="F46"/>
  <c r="Y46"/>
  <c r="M46"/>
  <c r="X46"/>
  <c r="J46"/>
  <c r="AP46"/>
  <c r="W46"/>
  <c r="I46"/>
  <c r="AO46"/>
  <c r="V46"/>
  <c r="H46"/>
  <c r="AK46"/>
  <c r="U46"/>
  <c r="E46"/>
  <c r="AG46"/>
  <c r="R46"/>
  <c r="AF46"/>
  <c r="O46"/>
  <c r="AE46"/>
  <c r="N46"/>
  <c r="C48"/>
  <c r="A47"/>
  <c r="B47" s="1"/>
  <c r="AN47" l="1"/>
  <c r="AF47"/>
  <c r="X47"/>
  <c r="P47"/>
  <c r="H47"/>
  <c r="AM47"/>
  <c r="AE47"/>
  <c r="W47"/>
  <c r="O47"/>
  <c r="G47"/>
  <c r="AR47"/>
  <c r="AH47"/>
  <c r="V47"/>
  <c r="L47"/>
  <c r="AL47"/>
  <c r="AB47"/>
  <c r="R47"/>
  <c r="F47"/>
  <c r="AK47"/>
  <c r="AA47"/>
  <c r="Q47"/>
  <c r="E47"/>
  <c r="AJ47"/>
  <c r="Z47"/>
  <c r="N47"/>
  <c r="D47"/>
  <c r="Y47"/>
  <c r="AQ47"/>
  <c r="U47"/>
  <c r="AP47"/>
  <c r="T47"/>
  <c r="AO47"/>
  <c r="S47"/>
  <c r="AI47"/>
  <c r="M47"/>
  <c r="AG47"/>
  <c r="K47"/>
  <c r="AD47"/>
  <c r="J47"/>
  <c r="AC47"/>
  <c r="I47"/>
  <c r="C49"/>
  <c r="A48"/>
  <c r="B48" s="1"/>
  <c r="AR48" l="1"/>
  <c r="AJ48"/>
  <c r="AB48"/>
  <c r="T48"/>
  <c r="L48"/>
  <c r="D48"/>
  <c r="AQ48"/>
  <c r="AI48"/>
  <c r="AA48"/>
  <c r="S48"/>
  <c r="K48"/>
  <c r="AP48"/>
  <c r="AF48"/>
  <c r="V48"/>
  <c r="J48"/>
  <c r="AO48"/>
  <c r="AN48"/>
  <c r="AD48"/>
  <c r="AL48"/>
  <c r="Z48"/>
  <c r="P48"/>
  <c r="F48"/>
  <c r="AK48"/>
  <c r="Y48"/>
  <c r="O48"/>
  <c r="E48"/>
  <c r="AH48"/>
  <c r="X48"/>
  <c r="N48"/>
  <c r="W48"/>
  <c r="U48"/>
  <c r="R48"/>
  <c r="Q48"/>
  <c r="AM48"/>
  <c r="M48"/>
  <c r="AG48"/>
  <c r="I48"/>
  <c r="AE48"/>
  <c r="H48"/>
  <c r="G48"/>
  <c r="AC48"/>
  <c r="C50"/>
  <c r="A49"/>
  <c r="B49" s="1"/>
  <c r="AN49" l="1"/>
  <c r="AF49"/>
  <c r="X49"/>
  <c r="P49"/>
  <c r="H49"/>
  <c r="AM49"/>
  <c r="AE49"/>
  <c r="W49"/>
  <c r="O49"/>
  <c r="G49"/>
  <c r="AP49"/>
  <c r="AD49"/>
  <c r="T49"/>
  <c r="J49"/>
  <c r="AO49"/>
  <c r="AC49"/>
  <c r="S49"/>
  <c r="I49"/>
  <c r="AL49"/>
  <c r="AB49"/>
  <c r="R49"/>
  <c r="F49"/>
  <c r="AK49"/>
  <c r="AJ49"/>
  <c r="Z49"/>
  <c r="N49"/>
  <c r="D49"/>
  <c r="AI49"/>
  <c r="Y49"/>
  <c r="M49"/>
  <c r="AR49"/>
  <c r="AH49"/>
  <c r="V49"/>
  <c r="L49"/>
  <c r="Q49"/>
  <c r="K49"/>
  <c r="E49"/>
  <c r="AQ49"/>
  <c r="AG49"/>
  <c r="AA49"/>
  <c r="U49"/>
  <c r="C51"/>
  <c r="A50"/>
  <c r="B50" s="1"/>
  <c r="C52" l="1"/>
  <c r="A51"/>
  <c r="B51" s="1"/>
  <c r="AR50"/>
  <c r="AJ50"/>
  <c r="AB50"/>
  <c r="T50"/>
  <c r="L50"/>
  <c r="D50"/>
  <c r="AQ50"/>
  <c r="AI50"/>
  <c r="AA50"/>
  <c r="S50"/>
  <c r="K50"/>
  <c r="AN50"/>
  <c r="AD50"/>
  <c r="R50"/>
  <c r="H50"/>
  <c r="AM50"/>
  <c r="AC50"/>
  <c r="Q50"/>
  <c r="G50"/>
  <c r="AL50"/>
  <c r="Z50"/>
  <c r="P50"/>
  <c r="F50"/>
  <c r="AK50"/>
  <c r="Y50"/>
  <c r="O50"/>
  <c r="E50"/>
  <c r="AH50"/>
  <c r="X50"/>
  <c r="N50"/>
  <c r="AG50"/>
  <c r="W50"/>
  <c r="M50"/>
  <c r="AP50"/>
  <c r="AF50"/>
  <c r="V50"/>
  <c r="J50"/>
  <c r="AO50"/>
  <c r="AE50"/>
  <c r="U50"/>
  <c r="I50"/>
  <c r="AK51" l="1"/>
  <c r="AC51"/>
  <c r="U51"/>
  <c r="AR51"/>
  <c r="AJ51"/>
  <c r="AB51"/>
  <c r="AI51"/>
  <c r="Y51"/>
  <c r="P51"/>
  <c r="H51"/>
  <c r="AH51"/>
  <c r="X51"/>
  <c r="O51"/>
  <c r="G51"/>
  <c r="AQ51"/>
  <c r="AE51"/>
  <c r="R51"/>
  <c r="F51"/>
  <c r="AP51"/>
  <c r="AD51"/>
  <c r="Q51"/>
  <c r="E51"/>
  <c r="AO51"/>
  <c r="AA51"/>
  <c r="N51"/>
  <c r="D51"/>
  <c r="AN51"/>
  <c r="Z51"/>
  <c r="M51"/>
  <c r="AM51"/>
  <c r="W51"/>
  <c r="L51"/>
  <c r="AL51"/>
  <c r="V51"/>
  <c r="K51"/>
  <c r="AG51"/>
  <c r="T51"/>
  <c r="J51"/>
  <c r="AF51"/>
  <c r="S51"/>
  <c r="I51"/>
  <c r="A52"/>
  <c r="B52" s="1"/>
  <c r="C53"/>
  <c r="A53" l="1"/>
  <c r="B53" s="1"/>
  <c r="C54"/>
  <c r="AO52"/>
  <c r="AG52"/>
  <c r="Y52"/>
  <c r="Q52"/>
  <c r="I52"/>
  <c r="AN52"/>
  <c r="AF52"/>
  <c r="X52"/>
  <c r="P52"/>
  <c r="H52"/>
  <c r="AI52"/>
  <c r="W52"/>
  <c r="M52"/>
  <c r="AR52"/>
  <c r="AH52"/>
  <c r="V52"/>
  <c r="L52"/>
  <c r="AQ52"/>
  <c r="AC52"/>
  <c r="O52"/>
  <c r="AP52"/>
  <c r="AB52"/>
  <c r="N52"/>
  <c r="AM52"/>
  <c r="AA52"/>
  <c r="K52"/>
  <c r="AL52"/>
  <c r="Z52"/>
  <c r="J52"/>
  <c r="AK52"/>
  <c r="U52"/>
  <c r="G52"/>
  <c r="AJ52"/>
  <c r="T52"/>
  <c r="F52"/>
  <c r="AE52"/>
  <c r="S52"/>
  <c r="E52"/>
  <c r="AD52"/>
  <c r="R52"/>
  <c r="D52"/>
  <c r="A54" l="1"/>
  <c r="B54" s="1"/>
  <c r="C55"/>
  <c r="AK53"/>
  <c r="AC53"/>
  <c r="U53"/>
  <c r="M53"/>
  <c r="E53"/>
  <c r="AR53"/>
  <c r="AJ53"/>
  <c r="AB53"/>
  <c r="T53"/>
  <c r="L53"/>
  <c r="D53"/>
  <c r="AQ53"/>
  <c r="AG53"/>
  <c r="W53"/>
  <c r="K53"/>
  <c r="AP53"/>
  <c r="AF53"/>
  <c r="V53"/>
  <c r="J53"/>
  <c r="AO53"/>
  <c r="AA53"/>
  <c r="O53"/>
  <c r="AN53"/>
  <c r="Z53"/>
  <c r="N53"/>
  <c r="AM53"/>
  <c r="Y53"/>
  <c r="I53"/>
  <c r="AL53"/>
  <c r="X53"/>
  <c r="H53"/>
  <c r="AI53"/>
  <c r="S53"/>
  <c r="G53"/>
  <c r="AH53"/>
  <c r="R53"/>
  <c r="F53"/>
  <c r="AE53"/>
  <c r="Q53"/>
  <c r="P53"/>
  <c r="AD53"/>
  <c r="C56" l="1"/>
  <c r="A55"/>
  <c r="B55" s="1"/>
  <c r="AO54"/>
  <c r="AG54"/>
  <c r="Y54"/>
  <c r="Q54"/>
  <c r="I54"/>
  <c r="AN54"/>
  <c r="AF54"/>
  <c r="X54"/>
  <c r="P54"/>
  <c r="H54"/>
  <c r="AQ54"/>
  <c r="AE54"/>
  <c r="U54"/>
  <c r="K54"/>
  <c r="AP54"/>
  <c r="AD54"/>
  <c r="T54"/>
  <c r="J54"/>
  <c r="AM54"/>
  <c r="AA54"/>
  <c r="M54"/>
  <c r="AL54"/>
  <c r="Z54"/>
  <c r="L54"/>
  <c r="AK54"/>
  <c r="W54"/>
  <c r="G54"/>
  <c r="AJ54"/>
  <c r="V54"/>
  <c r="F54"/>
  <c r="AI54"/>
  <c r="S54"/>
  <c r="E54"/>
  <c r="AH54"/>
  <c r="R54"/>
  <c r="D54"/>
  <c r="AC54"/>
  <c r="O54"/>
  <c r="AR54"/>
  <c r="AB54"/>
  <c r="N54"/>
  <c r="AK55" l="1"/>
  <c r="AC55"/>
  <c r="U55"/>
  <c r="M55"/>
  <c r="E55"/>
  <c r="AR55"/>
  <c r="AJ55"/>
  <c r="AB55"/>
  <c r="T55"/>
  <c r="L55"/>
  <c r="D55"/>
  <c r="AO55"/>
  <c r="AE55"/>
  <c r="S55"/>
  <c r="I55"/>
  <c r="AN55"/>
  <c r="AD55"/>
  <c r="R55"/>
  <c r="H55"/>
  <c r="AM55"/>
  <c r="Y55"/>
  <c r="K55"/>
  <c r="AL55"/>
  <c r="X55"/>
  <c r="J55"/>
  <c r="AI55"/>
  <c r="W55"/>
  <c r="G55"/>
  <c r="AH55"/>
  <c r="V55"/>
  <c r="F55"/>
  <c r="AG55"/>
  <c r="Q55"/>
  <c r="AF55"/>
  <c r="P55"/>
  <c r="AQ55"/>
  <c r="AA55"/>
  <c r="O55"/>
  <c r="AP55"/>
  <c r="Z55"/>
  <c r="N55"/>
  <c r="A56"/>
  <c r="B56" s="1"/>
  <c r="C57"/>
  <c r="AO56" l="1"/>
  <c r="AG56"/>
  <c r="Y56"/>
  <c r="Q56"/>
  <c r="I56"/>
  <c r="AN56"/>
  <c r="AF56"/>
  <c r="X56"/>
  <c r="P56"/>
  <c r="H56"/>
  <c r="AM56"/>
  <c r="AC56"/>
  <c r="S56"/>
  <c r="G56"/>
  <c r="AL56"/>
  <c r="AB56"/>
  <c r="R56"/>
  <c r="F56"/>
  <c r="AK56"/>
  <c r="W56"/>
  <c r="K56"/>
  <c r="AJ56"/>
  <c r="V56"/>
  <c r="J56"/>
  <c r="AI56"/>
  <c r="U56"/>
  <c r="E56"/>
  <c r="AH56"/>
  <c r="T56"/>
  <c r="D56"/>
  <c r="AE56"/>
  <c r="O56"/>
  <c r="AR56"/>
  <c r="AD56"/>
  <c r="N56"/>
  <c r="AQ56"/>
  <c r="AA56"/>
  <c r="M56"/>
  <c r="AP56"/>
  <c r="Z56"/>
  <c r="L56"/>
  <c r="C58"/>
  <c r="A57"/>
  <c r="B57" s="1"/>
  <c r="AK57" l="1"/>
  <c r="AC57"/>
  <c r="U57"/>
  <c r="M57"/>
  <c r="E57"/>
  <c r="AR57"/>
  <c r="AJ57"/>
  <c r="AB57"/>
  <c r="T57"/>
  <c r="L57"/>
  <c r="D57"/>
  <c r="AM57"/>
  <c r="AA57"/>
  <c r="Q57"/>
  <c r="G57"/>
  <c r="AL57"/>
  <c r="Z57"/>
  <c r="P57"/>
  <c r="F57"/>
  <c r="AI57"/>
  <c r="W57"/>
  <c r="I57"/>
  <c r="AH57"/>
  <c r="V57"/>
  <c r="H57"/>
  <c r="AG57"/>
  <c r="S57"/>
  <c r="AF57"/>
  <c r="R57"/>
  <c r="AQ57"/>
  <c r="AE57"/>
  <c r="O57"/>
  <c r="AP57"/>
  <c r="AD57"/>
  <c r="N57"/>
  <c r="AO57"/>
  <c r="Y57"/>
  <c r="K57"/>
  <c r="AN57"/>
  <c r="X57"/>
  <c r="J57"/>
  <c r="A58"/>
  <c r="B58" s="1"/>
  <c r="C59"/>
  <c r="AO58" l="1"/>
  <c r="AG58"/>
  <c r="Y58"/>
  <c r="Q58"/>
  <c r="I58"/>
  <c r="AN58"/>
  <c r="AF58"/>
  <c r="X58"/>
  <c r="P58"/>
  <c r="H58"/>
  <c r="AK58"/>
  <c r="AA58"/>
  <c r="O58"/>
  <c r="E58"/>
  <c r="AJ58"/>
  <c r="Z58"/>
  <c r="N58"/>
  <c r="D58"/>
  <c r="AI58"/>
  <c r="U58"/>
  <c r="G58"/>
  <c r="AH58"/>
  <c r="T58"/>
  <c r="F58"/>
  <c r="AE58"/>
  <c r="S58"/>
  <c r="AR58"/>
  <c r="AD58"/>
  <c r="R58"/>
  <c r="AQ58"/>
  <c r="AC58"/>
  <c r="M58"/>
  <c r="AP58"/>
  <c r="AB58"/>
  <c r="L58"/>
  <c r="AM58"/>
  <c r="W58"/>
  <c r="K58"/>
  <c r="V58"/>
  <c r="J58"/>
  <c r="AL58"/>
  <c r="A59"/>
  <c r="B59" s="1"/>
  <c r="C60"/>
  <c r="A60" l="1"/>
  <c r="B60" s="1"/>
  <c r="C61"/>
  <c r="AO59"/>
  <c r="AG59"/>
  <c r="Y59"/>
  <c r="Q59"/>
  <c r="AN59"/>
  <c r="AF59"/>
  <c r="X59"/>
  <c r="P59"/>
  <c r="AI59"/>
  <c r="W59"/>
  <c r="M59"/>
  <c r="E59"/>
  <c r="AR59"/>
  <c r="AH59"/>
  <c r="V59"/>
  <c r="L59"/>
  <c r="D59"/>
  <c r="AQ59"/>
  <c r="AC59"/>
  <c r="O59"/>
  <c r="AP59"/>
  <c r="AB59"/>
  <c r="N59"/>
  <c r="AM59"/>
  <c r="U59"/>
  <c r="G59"/>
  <c r="AL59"/>
  <c r="T59"/>
  <c r="F59"/>
  <c r="AK59"/>
  <c r="S59"/>
  <c r="AJ59"/>
  <c r="R59"/>
  <c r="AE59"/>
  <c r="K59"/>
  <c r="AD59"/>
  <c r="J59"/>
  <c r="AA59"/>
  <c r="I59"/>
  <c r="Z59"/>
  <c r="H59"/>
  <c r="A61" l="1"/>
  <c r="B61" s="1"/>
  <c r="C62"/>
  <c r="X21" i="1"/>
  <c r="AK60" i="2"/>
  <c r="AC60"/>
  <c r="U60"/>
  <c r="M60"/>
  <c r="E60"/>
  <c r="AR60"/>
  <c r="AJ60"/>
  <c r="AB60"/>
  <c r="T60"/>
  <c r="L60"/>
  <c r="D60"/>
  <c r="AQ60"/>
  <c r="AG60"/>
  <c r="W60"/>
  <c r="K60"/>
  <c r="AP60"/>
  <c r="AF60"/>
  <c r="V60"/>
  <c r="J60"/>
  <c r="AO60"/>
  <c r="AA60"/>
  <c r="O60"/>
  <c r="AN60"/>
  <c r="Z60"/>
  <c r="N60"/>
  <c r="AI60"/>
  <c r="Q60"/>
  <c r="AH60"/>
  <c r="P60"/>
  <c r="AE60"/>
  <c r="I60"/>
  <c r="AD60"/>
  <c r="H60"/>
  <c r="Y60"/>
  <c r="G60"/>
  <c r="X60"/>
  <c r="F60"/>
  <c r="AM60"/>
  <c r="S60"/>
  <c r="AL60"/>
  <c r="R60"/>
  <c r="E2" i="1" l="1"/>
  <c r="D2"/>
  <c r="C63" i="2"/>
  <c r="A62"/>
  <c r="B62" s="1"/>
  <c r="AO61"/>
  <c r="AG61"/>
  <c r="Y61"/>
  <c r="Q61"/>
  <c r="I61"/>
  <c r="AN61"/>
  <c r="AF61"/>
  <c r="X61"/>
  <c r="P61"/>
  <c r="H61"/>
  <c r="AQ61"/>
  <c r="AE61"/>
  <c r="U61"/>
  <c r="K61"/>
  <c r="AP61"/>
  <c r="AD61"/>
  <c r="T61"/>
  <c r="J61"/>
  <c r="AM61"/>
  <c r="AA61"/>
  <c r="M61"/>
  <c r="AL61"/>
  <c r="Z61"/>
  <c r="L61"/>
  <c r="AC61"/>
  <c r="G61"/>
  <c r="AB61"/>
  <c r="F61"/>
  <c r="W61"/>
  <c r="E61"/>
  <c r="AR61"/>
  <c r="V61"/>
  <c r="D61"/>
  <c r="AK61"/>
  <c r="S61"/>
  <c r="AJ61"/>
  <c r="R61"/>
  <c r="AI61"/>
  <c r="O61"/>
  <c r="AH61"/>
  <c r="N61"/>
  <c r="AK62" l="1"/>
  <c r="AC62"/>
  <c r="U62"/>
  <c r="M62"/>
  <c r="E62"/>
  <c r="AR62"/>
  <c r="AJ62"/>
  <c r="AB62"/>
  <c r="T62"/>
  <c r="L62"/>
  <c r="D62"/>
  <c r="AO62"/>
  <c r="AE62"/>
  <c r="S62"/>
  <c r="I62"/>
  <c r="AN62"/>
  <c r="AD62"/>
  <c r="R62"/>
  <c r="H62"/>
  <c r="AH62"/>
  <c r="AP62"/>
  <c r="Z62"/>
  <c r="AM62"/>
  <c r="Y62"/>
  <c r="K62"/>
  <c r="AL62"/>
  <c r="X62"/>
  <c r="J62"/>
  <c r="W62"/>
  <c r="V62"/>
  <c r="Q62"/>
  <c r="AQ62"/>
  <c r="P62"/>
  <c r="AI62"/>
  <c r="O62"/>
  <c r="AG62"/>
  <c r="N62"/>
  <c r="AF62"/>
  <c r="G62"/>
  <c r="AA62"/>
  <c r="F62"/>
  <c r="A63"/>
  <c r="B63" s="1"/>
  <c r="C64"/>
  <c r="F2" i="1"/>
  <c r="G2" s="1"/>
  <c r="H2" l="1"/>
  <c r="J2" s="1"/>
  <c r="L2" s="1"/>
  <c r="C65" i="2"/>
  <c r="A64"/>
  <c r="B64" s="1"/>
  <c r="AO63"/>
  <c r="AG63"/>
  <c r="Y63"/>
  <c r="Q63"/>
  <c r="I63"/>
  <c r="AN63"/>
  <c r="AF63"/>
  <c r="X63"/>
  <c r="P63"/>
  <c r="H63"/>
  <c r="AM63"/>
  <c r="AC63"/>
  <c r="S63"/>
  <c r="G63"/>
  <c r="AL63"/>
  <c r="AB63"/>
  <c r="R63"/>
  <c r="F63"/>
  <c r="AH63"/>
  <c r="T63"/>
  <c r="D63"/>
  <c r="AP63"/>
  <c r="Z63"/>
  <c r="L63"/>
  <c r="AK63"/>
  <c r="W63"/>
  <c r="K63"/>
  <c r="AJ63"/>
  <c r="V63"/>
  <c r="J63"/>
  <c r="AI63"/>
  <c r="E63"/>
  <c r="AE63"/>
  <c r="AD63"/>
  <c r="AA63"/>
  <c r="U63"/>
  <c r="O63"/>
  <c r="AR63"/>
  <c r="N63"/>
  <c r="AQ63"/>
  <c r="M63"/>
  <c r="I2" i="1"/>
  <c r="K2" s="1"/>
  <c r="M2" s="1"/>
  <c r="AK64" i="2" l="1"/>
  <c r="AC64"/>
  <c r="U64"/>
  <c r="M64"/>
  <c r="E64"/>
  <c r="AR64"/>
  <c r="AJ64"/>
  <c r="AB64"/>
  <c r="T64"/>
  <c r="L64"/>
  <c r="D64"/>
  <c r="AM64"/>
  <c r="AA64"/>
  <c r="Q64"/>
  <c r="G64"/>
  <c r="AL64"/>
  <c r="Z64"/>
  <c r="P64"/>
  <c r="F64"/>
  <c r="AF64"/>
  <c r="R64"/>
  <c r="AN64"/>
  <c r="X64"/>
  <c r="J64"/>
  <c r="AI64"/>
  <c r="W64"/>
  <c r="I64"/>
  <c r="AH64"/>
  <c r="V64"/>
  <c r="H64"/>
  <c r="S64"/>
  <c r="AQ64"/>
  <c r="O64"/>
  <c r="AP64"/>
  <c r="N64"/>
  <c r="AO64"/>
  <c r="K64"/>
  <c r="AG64"/>
  <c r="AE64"/>
  <c r="AD64"/>
  <c r="Y64"/>
  <c r="O2" i="1"/>
  <c r="R3" s="1"/>
  <c r="E3"/>
  <c r="A65" i="2"/>
  <c r="B65" s="1"/>
  <c r="C66"/>
  <c r="D3" i="1"/>
  <c r="N2"/>
  <c r="Q3" s="1"/>
  <c r="AO65" i="2" l="1"/>
  <c r="AG65"/>
  <c r="Y65"/>
  <c r="Q65"/>
  <c r="I65"/>
  <c r="AN65"/>
  <c r="AF65"/>
  <c r="X65"/>
  <c r="P65"/>
  <c r="H65"/>
  <c r="AK65"/>
  <c r="AA65"/>
  <c r="O65"/>
  <c r="E65"/>
  <c r="AJ65"/>
  <c r="Z65"/>
  <c r="N65"/>
  <c r="D65"/>
  <c r="AR65"/>
  <c r="AD65"/>
  <c r="R65"/>
  <c r="AL65"/>
  <c r="V65"/>
  <c r="J65"/>
  <c r="AI65"/>
  <c r="U65"/>
  <c r="G65"/>
  <c r="AH65"/>
  <c r="T65"/>
  <c r="F65"/>
  <c r="AE65"/>
  <c r="AC65"/>
  <c r="AB65"/>
  <c r="W65"/>
  <c r="S65"/>
  <c r="AQ65"/>
  <c r="M65"/>
  <c r="AP65"/>
  <c r="L65"/>
  <c r="AM65"/>
  <c r="K65"/>
  <c r="F3" i="1"/>
  <c r="G3" s="1"/>
  <c r="C67" i="2"/>
  <c r="A66"/>
  <c r="B66" s="1"/>
  <c r="AK66" l="1"/>
  <c r="AC66"/>
  <c r="U66"/>
  <c r="M66"/>
  <c r="E66"/>
  <c r="AR66"/>
  <c r="AJ66"/>
  <c r="AB66"/>
  <c r="T66"/>
  <c r="L66"/>
  <c r="D66"/>
  <c r="AI66"/>
  <c r="Y66"/>
  <c r="O66"/>
  <c r="AH66"/>
  <c r="X66"/>
  <c r="N66"/>
  <c r="AP66"/>
  <c r="AD66"/>
  <c r="P66"/>
  <c r="AL66"/>
  <c r="V66"/>
  <c r="H66"/>
  <c r="AG66"/>
  <c r="S66"/>
  <c r="G66"/>
  <c r="AF66"/>
  <c r="R66"/>
  <c r="F66"/>
  <c r="AQ66"/>
  <c r="Q66"/>
  <c r="AO66"/>
  <c r="K66"/>
  <c r="AN66"/>
  <c r="J66"/>
  <c r="AM66"/>
  <c r="I66"/>
  <c r="AE66"/>
  <c r="AA66"/>
  <c r="Z66"/>
  <c r="W66"/>
  <c r="I3" i="1"/>
  <c r="K3" s="1"/>
  <c r="M3" s="1"/>
  <c r="H3"/>
  <c r="J3" s="1"/>
  <c r="L3" s="1"/>
  <c r="A67" i="2"/>
  <c r="B67" s="1"/>
  <c r="C68"/>
  <c r="AO67" l="1"/>
  <c r="AG67"/>
  <c r="Y67"/>
  <c r="Q67"/>
  <c r="I67"/>
  <c r="AN67"/>
  <c r="AF67"/>
  <c r="X67"/>
  <c r="P67"/>
  <c r="H67"/>
  <c r="AI67"/>
  <c r="W67"/>
  <c r="M67"/>
  <c r="AR67"/>
  <c r="AH67"/>
  <c r="V67"/>
  <c r="L67"/>
  <c r="AP67"/>
  <c r="AB67"/>
  <c r="N67"/>
  <c r="AJ67"/>
  <c r="T67"/>
  <c r="F67"/>
  <c r="AE67"/>
  <c r="S67"/>
  <c r="E67"/>
  <c r="AD67"/>
  <c r="R67"/>
  <c r="D67"/>
  <c r="AC67"/>
  <c r="AA67"/>
  <c r="Z67"/>
  <c r="U67"/>
  <c r="AQ67"/>
  <c r="O67"/>
  <c r="AM67"/>
  <c r="K67"/>
  <c r="AL67"/>
  <c r="J67"/>
  <c r="AK67"/>
  <c r="G67"/>
  <c r="A68"/>
  <c r="B68" s="1"/>
  <c r="C69"/>
  <c r="O3" i="1"/>
  <c r="R4" s="1"/>
  <c r="E4"/>
  <c r="D4"/>
  <c r="N3"/>
  <c r="Q4" s="1"/>
  <c r="F4" l="1"/>
  <c r="G4" s="1"/>
  <c r="S3"/>
  <c r="T3"/>
  <c r="AK68" i="2"/>
  <c r="AC68"/>
  <c r="U68"/>
  <c r="M68"/>
  <c r="E68"/>
  <c r="AR68"/>
  <c r="AJ68"/>
  <c r="AB68"/>
  <c r="T68"/>
  <c r="L68"/>
  <c r="D68"/>
  <c r="AQ68"/>
  <c r="AG68"/>
  <c r="W68"/>
  <c r="K68"/>
  <c r="AP68"/>
  <c r="AF68"/>
  <c r="V68"/>
  <c r="J68"/>
  <c r="AN68"/>
  <c r="Z68"/>
  <c r="N68"/>
  <c r="AH68"/>
  <c r="R68"/>
  <c r="F68"/>
  <c r="AE68"/>
  <c r="Q68"/>
  <c r="AD68"/>
  <c r="P68"/>
  <c r="AO68"/>
  <c r="O68"/>
  <c r="AM68"/>
  <c r="I68"/>
  <c r="AL68"/>
  <c r="H68"/>
  <c r="AI68"/>
  <c r="G68"/>
  <c r="AA68"/>
  <c r="Y68"/>
  <c r="X68"/>
  <c r="S68"/>
  <c r="A69"/>
  <c r="B69" s="1"/>
  <c r="C70"/>
  <c r="I4" i="1" l="1"/>
  <c r="K4" s="1"/>
  <c r="M4" s="1"/>
  <c r="O4" s="1"/>
  <c r="R5" s="1"/>
  <c r="T4" s="1"/>
  <c r="AO69" i="2"/>
  <c r="AG69"/>
  <c r="Y69"/>
  <c r="Q69"/>
  <c r="I69"/>
  <c r="AN69"/>
  <c r="AF69"/>
  <c r="X69"/>
  <c r="P69"/>
  <c r="H69"/>
  <c r="AQ69"/>
  <c r="AE69"/>
  <c r="U69"/>
  <c r="K69"/>
  <c r="AP69"/>
  <c r="AD69"/>
  <c r="T69"/>
  <c r="J69"/>
  <c r="AL69"/>
  <c r="Z69"/>
  <c r="L69"/>
  <c r="AH69"/>
  <c r="R69"/>
  <c r="D69"/>
  <c r="AC69"/>
  <c r="O69"/>
  <c r="AR69"/>
  <c r="AB69"/>
  <c r="N69"/>
  <c r="AA69"/>
  <c r="W69"/>
  <c r="V69"/>
  <c r="S69"/>
  <c r="AM69"/>
  <c r="M69"/>
  <c r="AK69"/>
  <c r="G69"/>
  <c r="AJ69"/>
  <c r="F69"/>
  <c r="AI69"/>
  <c r="E69"/>
  <c r="A70"/>
  <c r="B70" s="1"/>
  <c r="C71"/>
  <c r="H4" i="1"/>
  <c r="J4" s="1"/>
  <c r="L4" s="1"/>
  <c r="S4" l="1"/>
  <c r="E5"/>
  <c r="D5"/>
  <c r="N4"/>
  <c r="Q5" s="1"/>
  <c r="A71" i="2"/>
  <c r="B71" s="1"/>
  <c r="C72"/>
  <c r="AK70"/>
  <c r="AC70"/>
  <c r="U70"/>
  <c r="M70"/>
  <c r="E70"/>
  <c r="AR70"/>
  <c r="AJ70"/>
  <c r="AB70"/>
  <c r="T70"/>
  <c r="L70"/>
  <c r="D70"/>
  <c r="AO70"/>
  <c r="AE70"/>
  <c r="S70"/>
  <c r="I70"/>
  <c r="AN70"/>
  <c r="AD70"/>
  <c r="R70"/>
  <c r="H70"/>
  <c r="AL70"/>
  <c r="X70"/>
  <c r="J70"/>
  <c r="AF70"/>
  <c r="P70"/>
  <c r="AQ70"/>
  <c r="AA70"/>
  <c r="O70"/>
  <c r="AP70"/>
  <c r="Z70"/>
  <c r="N70"/>
  <c r="AM70"/>
  <c r="K70"/>
  <c r="AI70"/>
  <c r="G70"/>
  <c r="AH70"/>
  <c r="F70"/>
  <c r="AG70"/>
  <c r="Y70"/>
  <c r="W70"/>
  <c r="V70"/>
  <c r="Q70"/>
  <c r="A72" l="1"/>
  <c r="B72" s="1"/>
  <c r="C73"/>
  <c r="AO71"/>
  <c r="AG71"/>
  <c r="Y71"/>
  <c r="Q71"/>
  <c r="I71"/>
  <c r="AN71"/>
  <c r="AF71"/>
  <c r="X71"/>
  <c r="P71"/>
  <c r="H71"/>
  <c r="AM71"/>
  <c r="AC71"/>
  <c r="S71"/>
  <c r="G71"/>
  <c r="AL71"/>
  <c r="AB71"/>
  <c r="R71"/>
  <c r="F71"/>
  <c r="AJ71"/>
  <c r="V71"/>
  <c r="J71"/>
  <c r="AR71"/>
  <c r="AD71"/>
  <c r="N71"/>
  <c r="AQ71"/>
  <c r="AA71"/>
  <c r="M71"/>
  <c r="AP71"/>
  <c r="Z71"/>
  <c r="L71"/>
  <c r="W71"/>
  <c r="U71"/>
  <c r="T71"/>
  <c r="O71"/>
  <c r="AK71"/>
  <c r="K71"/>
  <c r="AI71"/>
  <c r="E71"/>
  <c r="AH71"/>
  <c r="D71"/>
  <c r="AE71"/>
  <c r="F5" i="1"/>
  <c r="A73" i="2" l="1"/>
  <c r="B73" s="1"/>
  <c r="C74"/>
  <c r="G5" i="1"/>
  <c r="H5" s="1"/>
  <c r="J5" s="1"/>
  <c r="L5" s="1"/>
  <c r="AK72" i="2"/>
  <c r="AC72"/>
  <c r="U72"/>
  <c r="M72"/>
  <c r="E72"/>
  <c r="AR72"/>
  <c r="AJ72"/>
  <c r="AB72"/>
  <c r="T72"/>
  <c r="L72"/>
  <c r="D72"/>
  <c r="AM72"/>
  <c r="AA72"/>
  <c r="Q72"/>
  <c r="G72"/>
  <c r="AL72"/>
  <c r="Z72"/>
  <c r="P72"/>
  <c r="F72"/>
  <c r="AH72"/>
  <c r="V72"/>
  <c r="H72"/>
  <c r="AP72"/>
  <c r="AD72"/>
  <c r="N72"/>
  <c r="AO72"/>
  <c r="Y72"/>
  <c r="K72"/>
  <c r="AN72"/>
  <c r="X72"/>
  <c r="J72"/>
  <c r="AI72"/>
  <c r="I72"/>
  <c r="AG72"/>
  <c r="AF72"/>
  <c r="AE72"/>
  <c r="W72"/>
  <c r="S72"/>
  <c r="R72"/>
  <c r="AQ72"/>
  <c r="O72"/>
  <c r="I5" i="1" l="1"/>
  <c r="K5" s="1"/>
  <c r="M5" s="1"/>
  <c r="E6" s="1"/>
  <c r="N5"/>
  <c r="Q6" s="1"/>
  <c r="D6"/>
  <c r="C75" i="2"/>
  <c r="A74"/>
  <c r="B74" s="1"/>
  <c r="AO73"/>
  <c r="AG73"/>
  <c r="Y73"/>
  <c r="Q73"/>
  <c r="I73"/>
  <c r="AN73"/>
  <c r="AF73"/>
  <c r="X73"/>
  <c r="P73"/>
  <c r="H73"/>
  <c r="AK73"/>
  <c r="AA73"/>
  <c r="O73"/>
  <c r="E73"/>
  <c r="AJ73"/>
  <c r="Z73"/>
  <c r="N73"/>
  <c r="D73"/>
  <c r="AH73"/>
  <c r="T73"/>
  <c r="F73"/>
  <c r="AP73"/>
  <c r="AB73"/>
  <c r="L73"/>
  <c r="AM73"/>
  <c r="W73"/>
  <c r="K73"/>
  <c r="AL73"/>
  <c r="V73"/>
  <c r="J73"/>
  <c r="U73"/>
  <c r="S73"/>
  <c r="AR73"/>
  <c r="R73"/>
  <c r="AQ73"/>
  <c r="M73"/>
  <c r="AI73"/>
  <c r="G73"/>
  <c r="AE73"/>
  <c r="AD73"/>
  <c r="AC73"/>
  <c r="O5" i="1" l="1"/>
  <c r="R6" s="1"/>
  <c r="S5" s="1"/>
  <c r="AK74" i="2"/>
  <c r="AC74"/>
  <c r="U74"/>
  <c r="M74"/>
  <c r="E74"/>
  <c r="AR74"/>
  <c r="AJ74"/>
  <c r="AB74"/>
  <c r="T74"/>
  <c r="L74"/>
  <c r="D74"/>
  <c r="AI74"/>
  <c r="Y74"/>
  <c r="O74"/>
  <c r="AH74"/>
  <c r="X74"/>
  <c r="N74"/>
  <c r="AF74"/>
  <c r="R74"/>
  <c r="F74"/>
  <c r="AN74"/>
  <c r="Z74"/>
  <c r="J74"/>
  <c r="AM74"/>
  <c r="W74"/>
  <c r="I74"/>
  <c r="AL74"/>
  <c r="V74"/>
  <c r="H74"/>
  <c r="AG74"/>
  <c r="G74"/>
  <c r="AE74"/>
  <c r="AD74"/>
  <c r="AA74"/>
  <c r="S74"/>
  <c r="AQ74"/>
  <c r="Q74"/>
  <c r="AP74"/>
  <c r="P74"/>
  <c r="AO74"/>
  <c r="K74"/>
  <c r="A75"/>
  <c r="B75" s="1"/>
  <c r="C76"/>
  <c r="F6" i="1"/>
  <c r="G6" s="1"/>
  <c r="T5" l="1"/>
  <c r="H6"/>
  <c r="J6" s="1"/>
  <c r="L6" s="1"/>
  <c r="I6"/>
  <c r="K6" s="1"/>
  <c r="M6" s="1"/>
  <c r="A76" i="2"/>
  <c r="B76" s="1"/>
  <c r="C77"/>
  <c r="AO75"/>
  <c r="AG75"/>
  <c r="Y75"/>
  <c r="Q75"/>
  <c r="I75"/>
  <c r="AN75"/>
  <c r="AF75"/>
  <c r="X75"/>
  <c r="P75"/>
  <c r="H75"/>
  <c r="AI75"/>
  <c r="W75"/>
  <c r="M75"/>
  <c r="AR75"/>
  <c r="AH75"/>
  <c r="V75"/>
  <c r="L75"/>
  <c r="AD75"/>
  <c r="R75"/>
  <c r="D75"/>
  <c r="AL75"/>
  <c r="Z75"/>
  <c r="J75"/>
  <c r="AK75"/>
  <c r="U75"/>
  <c r="G75"/>
  <c r="AJ75"/>
  <c r="T75"/>
  <c r="F75"/>
  <c r="S75"/>
  <c r="AQ75"/>
  <c r="O75"/>
  <c r="AP75"/>
  <c r="N75"/>
  <c r="AM75"/>
  <c r="K75"/>
  <c r="AE75"/>
  <c r="E75"/>
  <c r="AC75"/>
  <c r="AB75"/>
  <c r="AA75"/>
  <c r="A77" l="1"/>
  <c r="B77" s="1"/>
  <c r="C78"/>
  <c r="AK76"/>
  <c r="AC76"/>
  <c r="U76"/>
  <c r="M76"/>
  <c r="E76"/>
  <c r="AR76"/>
  <c r="AJ76"/>
  <c r="AB76"/>
  <c r="T76"/>
  <c r="L76"/>
  <c r="D76"/>
  <c r="AQ76"/>
  <c r="AG76"/>
  <c r="W76"/>
  <c r="K76"/>
  <c r="AP76"/>
  <c r="AF76"/>
  <c r="V76"/>
  <c r="J76"/>
  <c r="AD76"/>
  <c r="P76"/>
  <c r="AL76"/>
  <c r="X76"/>
  <c r="H76"/>
  <c r="AI76"/>
  <c r="S76"/>
  <c r="G76"/>
  <c r="AH76"/>
  <c r="R76"/>
  <c r="F76"/>
  <c r="AE76"/>
  <c r="AA76"/>
  <c r="Z76"/>
  <c r="Y76"/>
  <c r="Q76"/>
  <c r="AO76"/>
  <c r="O76"/>
  <c r="AN76"/>
  <c r="N76"/>
  <c r="AM76"/>
  <c r="I76"/>
  <c r="O6" i="1"/>
  <c r="R7" s="1"/>
  <c r="E7"/>
  <c r="N6"/>
  <c r="D7"/>
  <c r="Q7" l="1"/>
  <c r="P6"/>
  <c r="F7"/>
  <c r="G7" s="1"/>
  <c r="C79" i="2"/>
  <c r="A78"/>
  <c r="B78" s="1"/>
  <c r="S6" i="1"/>
  <c r="T6"/>
  <c r="AO77" i="2"/>
  <c r="AG77"/>
  <c r="Y77"/>
  <c r="Q77"/>
  <c r="I77"/>
  <c r="AN77"/>
  <c r="AF77"/>
  <c r="X77"/>
  <c r="P77"/>
  <c r="H77"/>
  <c r="AQ77"/>
  <c r="AE77"/>
  <c r="U77"/>
  <c r="K77"/>
  <c r="AP77"/>
  <c r="AD77"/>
  <c r="T77"/>
  <c r="J77"/>
  <c r="AR77"/>
  <c r="AB77"/>
  <c r="N77"/>
  <c r="AJ77"/>
  <c r="V77"/>
  <c r="F77"/>
  <c r="AI77"/>
  <c r="S77"/>
  <c r="E77"/>
  <c r="AH77"/>
  <c r="R77"/>
  <c r="D77"/>
  <c r="O77"/>
  <c r="AM77"/>
  <c r="M77"/>
  <c r="AL77"/>
  <c r="L77"/>
  <c r="AK77"/>
  <c r="G77"/>
  <c r="AC77"/>
  <c r="AA77"/>
  <c r="Z77"/>
  <c r="W77"/>
  <c r="I7" i="1" l="1"/>
  <c r="K7" s="1"/>
  <c r="M7" s="1"/>
  <c r="O7" s="1"/>
  <c r="R8" s="1"/>
  <c r="S7" s="1"/>
  <c r="AK78" i="2"/>
  <c r="AC78"/>
  <c r="U78"/>
  <c r="M78"/>
  <c r="E78"/>
  <c r="AR78"/>
  <c r="AJ78"/>
  <c r="AB78"/>
  <c r="T78"/>
  <c r="L78"/>
  <c r="D78"/>
  <c r="AO78"/>
  <c r="AE78"/>
  <c r="S78"/>
  <c r="I78"/>
  <c r="AN78"/>
  <c r="AD78"/>
  <c r="R78"/>
  <c r="H78"/>
  <c r="AP78"/>
  <c r="Z78"/>
  <c r="N78"/>
  <c r="AH78"/>
  <c r="V78"/>
  <c r="F78"/>
  <c r="AG78"/>
  <c r="Q78"/>
  <c r="AF78"/>
  <c r="P78"/>
  <c r="AA78"/>
  <c r="Y78"/>
  <c r="X78"/>
  <c r="W78"/>
  <c r="AQ78"/>
  <c r="O78"/>
  <c r="AM78"/>
  <c r="K78"/>
  <c r="AL78"/>
  <c r="J78"/>
  <c r="AI78"/>
  <c r="G78"/>
  <c r="A79"/>
  <c r="B79" s="1"/>
  <c r="C80"/>
  <c r="H7" i="1"/>
  <c r="J7" s="1"/>
  <c r="L7" s="1"/>
  <c r="E8" l="1"/>
  <c r="T7"/>
  <c r="N7"/>
  <c r="Q8" s="1"/>
  <c r="D8"/>
  <c r="A80" i="2"/>
  <c r="B80" s="1"/>
  <c r="C81"/>
  <c r="AO79"/>
  <c r="AG79"/>
  <c r="Y79"/>
  <c r="Q79"/>
  <c r="I79"/>
  <c r="AN79"/>
  <c r="AF79"/>
  <c r="X79"/>
  <c r="P79"/>
  <c r="H79"/>
  <c r="AM79"/>
  <c r="AC79"/>
  <c r="S79"/>
  <c r="G79"/>
  <c r="AL79"/>
  <c r="AB79"/>
  <c r="R79"/>
  <c r="F79"/>
  <c r="AP79"/>
  <c r="Z79"/>
  <c r="L79"/>
  <c r="AH79"/>
  <c r="T79"/>
  <c r="D79"/>
  <c r="AE79"/>
  <c r="O79"/>
  <c r="AR79"/>
  <c r="AD79"/>
  <c r="N79"/>
  <c r="AQ79"/>
  <c r="M79"/>
  <c r="AK79"/>
  <c r="K79"/>
  <c r="AJ79"/>
  <c r="J79"/>
  <c r="AI79"/>
  <c r="E79"/>
  <c r="AA79"/>
  <c r="W79"/>
  <c r="V79"/>
  <c r="U79"/>
  <c r="A81" l="1"/>
  <c r="B81" s="1"/>
  <c r="C82"/>
  <c r="AK80"/>
  <c r="AC80"/>
  <c r="U80"/>
  <c r="M80"/>
  <c r="E80"/>
  <c r="AR80"/>
  <c r="AJ80"/>
  <c r="AB80"/>
  <c r="T80"/>
  <c r="L80"/>
  <c r="D80"/>
  <c r="AM80"/>
  <c r="AA80"/>
  <c r="Q80"/>
  <c r="G80"/>
  <c r="AL80"/>
  <c r="Z80"/>
  <c r="P80"/>
  <c r="F80"/>
  <c r="AN80"/>
  <c r="X80"/>
  <c r="J80"/>
  <c r="AF80"/>
  <c r="R80"/>
  <c r="AQ80"/>
  <c r="AE80"/>
  <c r="O80"/>
  <c r="AP80"/>
  <c r="AD80"/>
  <c r="N80"/>
  <c r="Y80"/>
  <c r="W80"/>
  <c r="V80"/>
  <c r="S80"/>
  <c r="AO80"/>
  <c r="K80"/>
  <c r="AI80"/>
  <c r="I80"/>
  <c r="AH80"/>
  <c r="H80"/>
  <c r="AG80"/>
  <c r="F8" i="1"/>
  <c r="C83" i="2" l="1"/>
  <c r="A82"/>
  <c r="B82" s="1"/>
  <c r="G8" i="1"/>
  <c r="H8" s="1"/>
  <c r="J8" s="1"/>
  <c r="L8" s="1"/>
  <c r="AO81" i="2"/>
  <c r="AG81"/>
  <c r="Y81"/>
  <c r="Q81"/>
  <c r="I81"/>
  <c r="AN81"/>
  <c r="AF81"/>
  <c r="X81"/>
  <c r="P81"/>
  <c r="H81"/>
  <c r="AK81"/>
  <c r="AA81"/>
  <c r="O81"/>
  <c r="E81"/>
  <c r="AJ81"/>
  <c r="Z81"/>
  <c r="N81"/>
  <c r="D81"/>
  <c r="AL81"/>
  <c r="V81"/>
  <c r="J81"/>
  <c r="AR81"/>
  <c r="AD81"/>
  <c r="R81"/>
  <c r="AQ81"/>
  <c r="AC81"/>
  <c r="M81"/>
  <c r="AP81"/>
  <c r="AB81"/>
  <c r="L81"/>
  <c r="AM81"/>
  <c r="K81"/>
  <c r="AI81"/>
  <c r="G81"/>
  <c r="AH81"/>
  <c r="F81"/>
  <c r="AE81"/>
  <c r="W81"/>
  <c r="U81"/>
  <c r="T81"/>
  <c r="S81"/>
  <c r="I8" i="1" l="1"/>
  <c r="K8" s="1"/>
  <c r="M8" s="1"/>
  <c r="D9"/>
  <c r="N8"/>
  <c r="Q9" s="1"/>
  <c r="AK82" i="2"/>
  <c r="AC82"/>
  <c r="U82"/>
  <c r="M82"/>
  <c r="E82"/>
  <c r="AR82"/>
  <c r="AJ82"/>
  <c r="AB82"/>
  <c r="T82"/>
  <c r="L82"/>
  <c r="D82"/>
  <c r="AI82"/>
  <c r="Y82"/>
  <c r="O82"/>
  <c r="AH82"/>
  <c r="X82"/>
  <c r="N82"/>
  <c r="AL82"/>
  <c r="V82"/>
  <c r="H82"/>
  <c r="AP82"/>
  <c r="AD82"/>
  <c r="P82"/>
  <c r="AO82"/>
  <c r="AA82"/>
  <c r="K82"/>
  <c r="AN82"/>
  <c r="Z82"/>
  <c r="J82"/>
  <c r="W82"/>
  <c r="S82"/>
  <c r="R82"/>
  <c r="AQ82"/>
  <c r="Q82"/>
  <c r="AM82"/>
  <c r="I82"/>
  <c r="AG82"/>
  <c r="G82"/>
  <c r="AF82"/>
  <c r="F82"/>
  <c r="AE82"/>
  <c r="A83"/>
  <c r="B83" s="1"/>
  <c r="C84"/>
  <c r="AO83" l="1"/>
  <c r="AG83"/>
  <c r="Y83"/>
  <c r="Q83"/>
  <c r="I83"/>
  <c r="AN83"/>
  <c r="AF83"/>
  <c r="X83"/>
  <c r="P83"/>
  <c r="H83"/>
  <c r="AI83"/>
  <c r="W83"/>
  <c r="M83"/>
  <c r="AR83"/>
  <c r="AH83"/>
  <c r="V83"/>
  <c r="L83"/>
  <c r="AJ83"/>
  <c r="T83"/>
  <c r="F83"/>
  <c r="AP83"/>
  <c r="AB83"/>
  <c r="N83"/>
  <c r="AM83"/>
  <c r="AA83"/>
  <c r="K83"/>
  <c r="AL83"/>
  <c r="Z83"/>
  <c r="J83"/>
  <c r="AK83"/>
  <c r="G83"/>
  <c r="AE83"/>
  <c r="E83"/>
  <c r="AD83"/>
  <c r="D83"/>
  <c r="AC83"/>
  <c r="U83"/>
  <c r="S83"/>
  <c r="R83"/>
  <c r="AQ83"/>
  <c r="O83"/>
  <c r="A84"/>
  <c r="B84" s="1"/>
  <c r="C85"/>
  <c r="O8" i="1"/>
  <c r="R9" s="1"/>
  <c r="E9"/>
  <c r="F9" s="1"/>
  <c r="G9" s="1"/>
  <c r="A85" i="2" l="1"/>
  <c r="B85" s="1"/>
  <c r="C86"/>
  <c r="I9" i="1"/>
  <c r="K9" s="1"/>
  <c r="M9" s="1"/>
  <c r="E10" s="1"/>
  <c r="AK84" i="2"/>
  <c r="AC84"/>
  <c r="U84"/>
  <c r="M84"/>
  <c r="E84"/>
  <c r="AR84"/>
  <c r="AJ84"/>
  <c r="AB84"/>
  <c r="T84"/>
  <c r="L84"/>
  <c r="D84"/>
  <c r="AQ84"/>
  <c r="AG84"/>
  <c r="W84"/>
  <c r="K84"/>
  <c r="AP84"/>
  <c r="AF84"/>
  <c r="V84"/>
  <c r="J84"/>
  <c r="AH84"/>
  <c r="R84"/>
  <c r="F84"/>
  <c r="AN84"/>
  <c r="Z84"/>
  <c r="N84"/>
  <c r="AM84"/>
  <c r="Y84"/>
  <c r="I84"/>
  <c r="AL84"/>
  <c r="X84"/>
  <c r="H84"/>
  <c r="S84"/>
  <c r="Q84"/>
  <c r="P84"/>
  <c r="AO84"/>
  <c r="O84"/>
  <c r="AI84"/>
  <c r="G84"/>
  <c r="AE84"/>
  <c r="AD84"/>
  <c r="AA84"/>
  <c r="H9" i="1"/>
  <c r="J9" s="1"/>
  <c r="L9" s="1"/>
  <c r="T8"/>
  <c r="S8"/>
  <c r="O9" l="1"/>
  <c r="R10" s="1"/>
  <c r="N9"/>
  <c r="Q10" s="1"/>
  <c r="D10"/>
  <c r="C87" i="2"/>
  <c r="A86"/>
  <c r="B86" s="1"/>
  <c r="AO85"/>
  <c r="AG85"/>
  <c r="Y85"/>
  <c r="Q85"/>
  <c r="I85"/>
  <c r="AN85"/>
  <c r="AF85"/>
  <c r="X85"/>
  <c r="P85"/>
  <c r="H85"/>
  <c r="AQ85"/>
  <c r="AE85"/>
  <c r="U85"/>
  <c r="K85"/>
  <c r="AP85"/>
  <c r="AD85"/>
  <c r="T85"/>
  <c r="J85"/>
  <c r="AH85"/>
  <c r="R85"/>
  <c r="D85"/>
  <c r="AL85"/>
  <c r="Z85"/>
  <c r="L85"/>
  <c r="AK85"/>
  <c r="W85"/>
  <c r="G85"/>
  <c r="AJ85"/>
  <c r="V85"/>
  <c r="F85"/>
  <c r="AI85"/>
  <c r="E85"/>
  <c r="AC85"/>
  <c r="AB85"/>
  <c r="AA85"/>
  <c r="S85"/>
  <c r="O85"/>
  <c r="AR85"/>
  <c r="N85"/>
  <c r="AM85"/>
  <c r="M85"/>
  <c r="AL86" l="1"/>
  <c r="AD86"/>
  <c r="V86"/>
  <c r="N86"/>
  <c r="AP86"/>
  <c r="AH86"/>
  <c r="Z86"/>
  <c r="R86"/>
  <c r="J86"/>
  <c r="AJ86"/>
  <c r="Y86"/>
  <c r="O86"/>
  <c r="E86"/>
  <c r="AI86"/>
  <c r="X86"/>
  <c r="M86"/>
  <c r="D86"/>
  <c r="AM86"/>
  <c r="W86"/>
  <c r="I86"/>
  <c r="AK86"/>
  <c r="U86"/>
  <c r="H86"/>
  <c r="AN86"/>
  <c r="S86"/>
  <c r="AC86"/>
  <c r="K86"/>
  <c r="AR86"/>
  <c r="AB86"/>
  <c r="G86"/>
  <c r="AQ86"/>
  <c r="AA86"/>
  <c r="F86"/>
  <c r="T86"/>
  <c r="Q86"/>
  <c r="P86"/>
  <c r="L86"/>
  <c r="AO86"/>
  <c r="AG86"/>
  <c r="AF86"/>
  <c r="AE86"/>
  <c r="A87"/>
  <c r="B87" s="1"/>
  <c r="C88"/>
  <c r="F10" i="1"/>
  <c r="T9"/>
  <c r="S9"/>
  <c r="G10" l="1"/>
  <c r="I10" s="1"/>
  <c r="K10" s="1"/>
  <c r="M10" s="1"/>
  <c r="AP87" i="2"/>
  <c r="AH87"/>
  <c r="Z87"/>
  <c r="R87"/>
  <c r="J87"/>
  <c r="AL87"/>
  <c r="AD87"/>
  <c r="V87"/>
  <c r="N87"/>
  <c r="F87"/>
  <c r="AI87"/>
  <c r="X87"/>
  <c r="M87"/>
  <c r="AR87"/>
  <c r="AG87"/>
  <c r="W87"/>
  <c r="L87"/>
  <c r="AK87"/>
  <c r="U87"/>
  <c r="H87"/>
  <c r="AJ87"/>
  <c r="T87"/>
  <c r="G87"/>
  <c r="AE87"/>
  <c r="O87"/>
  <c r="AO87"/>
  <c r="Y87"/>
  <c r="D87"/>
  <c r="AN87"/>
  <c r="S87"/>
  <c r="AM87"/>
  <c r="Q87"/>
  <c r="P87"/>
  <c r="K87"/>
  <c r="I87"/>
  <c r="AQ87"/>
  <c r="E87"/>
  <c r="AF87"/>
  <c r="AC87"/>
  <c r="AB87"/>
  <c r="AA87"/>
  <c r="C89"/>
  <c r="A88"/>
  <c r="B88" s="1"/>
  <c r="H10" i="1" l="1"/>
  <c r="J10" s="1"/>
  <c r="L10" s="1"/>
  <c r="N10" s="1"/>
  <c r="Q11" s="1"/>
  <c r="O10"/>
  <c r="R11" s="1"/>
  <c r="E11"/>
  <c r="C90" i="2"/>
  <c r="A89"/>
  <c r="B89" s="1"/>
  <c r="AL88"/>
  <c r="AD88"/>
  <c r="V88"/>
  <c r="N88"/>
  <c r="F88"/>
  <c r="AR88"/>
  <c r="AP88"/>
  <c r="AH88"/>
  <c r="Z88"/>
  <c r="R88"/>
  <c r="J88"/>
  <c r="AG88"/>
  <c r="W88"/>
  <c r="L88"/>
  <c r="AQ88"/>
  <c r="AF88"/>
  <c r="U88"/>
  <c r="K88"/>
  <c r="AJ88"/>
  <c r="T88"/>
  <c r="G88"/>
  <c r="AI88"/>
  <c r="S88"/>
  <c r="E88"/>
  <c r="AA88"/>
  <c r="H88"/>
  <c r="AK88"/>
  <c r="P88"/>
  <c r="AE88"/>
  <c r="O88"/>
  <c r="AC88"/>
  <c r="M88"/>
  <c r="I88"/>
  <c r="AO88"/>
  <c r="D88"/>
  <c r="AN88"/>
  <c r="AM88"/>
  <c r="AB88"/>
  <c r="Y88"/>
  <c r="X88"/>
  <c r="Q88"/>
  <c r="D11" i="1" l="1"/>
  <c r="F11" s="1"/>
  <c r="G11" s="1"/>
  <c r="AR89" i="2"/>
  <c r="AJ89"/>
  <c r="AB89"/>
  <c r="T89"/>
  <c r="L89"/>
  <c r="D89"/>
  <c r="AQ89"/>
  <c r="AI89"/>
  <c r="AA89"/>
  <c r="S89"/>
  <c r="K89"/>
  <c r="AP89"/>
  <c r="AH89"/>
  <c r="Z89"/>
  <c r="R89"/>
  <c r="J89"/>
  <c r="AN89"/>
  <c r="AF89"/>
  <c r="X89"/>
  <c r="P89"/>
  <c r="H89"/>
  <c r="AM89"/>
  <c r="AE89"/>
  <c r="W89"/>
  <c r="O89"/>
  <c r="G89"/>
  <c r="AL89"/>
  <c r="AD89"/>
  <c r="V89"/>
  <c r="N89"/>
  <c r="F89"/>
  <c r="AG89"/>
  <c r="AC89"/>
  <c r="Q89"/>
  <c r="M89"/>
  <c r="E89"/>
  <c r="AK89"/>
  <c r="Y89"/>
  <c r="U89"/>
  <c r="I89"/>
  <c r="AO89"/>
  <c r="C91"/>
  <c r="A90"/>
  <c r="B90" s="1"/>
  <c r="T10" i="1"/>
  <c r="S10"/>
  <c r="AN90" i="2" l="1"/>
  <c r="AF90"/>
  <c r="X90"/>
  <c r="P90"/>
  <c r="H90"/>
  <c r="AM90"/>
  <c r="AE90"/>
  <c r="W90"/>
  <c r="O90"/>
  <c r="G90"/>
  <c r="AL90"/>
  <c r="AD90"/>
  <c r="V90"/>
  <c r="N90"/>
  <c r="F90"/>
  <c r="AR90"/>
  <c r="AJ90"/>
  <c r="AB90"/>
  <c r="T90"/>
  <c r="L90"/>
  <c r="D90"/>
  <c r="AQ90"/>
  <c r="AI90"/>
  <c r="AA90"/>
  <c r="S90"/>
  <c r="K90"/>
  <c r="AP90"/>
  <c r="AH90"/>
  <c r="Z90"/>
  <c r="R90"/>
  <c r="J90"/>
  <c r="U90"/>
  <c r="Q90"/>
  <c r="M90"/>
  <c r="I90"/>
  <c r="Y90"/>
  <c r="AO90"/>
  <c r="AK90"/>
  <c r="AG90"/>
  <c r="AC90"/>
  <c r="E90"/>
  <c r="C92"/>
  <c r="A91"/>
  <c r="B91" s="1"/>
  <c r="H11" i="1"/>
  <c r="J11" s="1"/>
  <c r="L11" s="1"/>
  <c r="I11"/>
  <c r="K11" s="1"/>
  <c r="M11" s="1"/>
  <c r="N11" l="1"/>
  <c r="Q12" s="1"/>
  <c r="D12"/>
  <c r="AQ91" i="2"/>
  <c r="AI91"/>
  <c r="AA91"/>
  <c r="S91"/>
  <c r="K91"/>
  <c r="AM91"/>
  <c r="AE91"/>
  <c r="W91"/>
  <c r="O91"/>
  <c r="G91"/>
  <c r="AK91"/>
  <c r="Z91"/>
  <c r="P91"/>
  <c r="E91"/>
  <c r="AJ91"/>
  <c r="Y91"/>
  <c r="N91"/>
  <c r="D91"/>
  <c r="AH91"/>
  <c r="X91"/>
  <c r="M91"/>
  <c r="AR91"/>
  <c r="AG91"/>
  <c r="V91"/>
  <c r="L91"/>
  <c r="AP91"/>
  <c r="AF91"/>
  <c r="U91"/>
  <c r="J91"/>
  <c r="AO91"/>
  <c r="AD91"/>
  <c r="T91"/>
  <c r="I91"/>
  <c r="AN91"/>
  <c r="AC91"/>
  <c r="R91"/>
  <c r="H91"/>
  <c r="Q91"/>
  <c r="F91"/>
  <c r="AL91"/>
  <c r="AB91"/>
  <c r="O11" i="1"/>
  <c r="R12" s="1"/>
  <c r="E12"/>
  <c r="C93" i="2"/>
  <c r="A92"/>
  <c r="B92" s="1"/>
  <c r="AM92" l="1"/>
  <c r="AE92"/>
  <c r="W92"/>
  <c r="O92"/>
  <c r="G92"/>
  <c r="AQ92"/>
  <c r="AI92"/>
  <c r="AA92"/>
  <c r="S92"/>
  <c r="K92"/>
  <c r="AJ92"/>
  <c r="Y92"/>
  <c r="N92"/>
  <c r="D92"/>
  <c r="AH92"/>
  <c r="X92"/>
  <c r="M92"/>
  <c r="AR92"/>
  <c r="AG92"/>
  <c r="V92"/>
  <c r="L92"/>
  <c r="AP92"/>
  <c r="AF92"/>
  <c r="U92"/>
  <c r="J92"/>
  <c r="AO92"/>
  <c r="AD92"/>
  <c r="T92"/>
  <c r="I92"/>
  <c r="AN92"/>
  <c r="AC92"/>
  <c r="R92"/>
  <c r="H92"/>
  <c r="AL92"/>
  <c r="AB92"/>
  <c r="Q92"/>
  <c r="F92"/>
  <c r="Z92"/>
  <c r="AK92"/>
  <c r="P92"/>
  <c r="E92"/>
  <c r="C94"/>
  <c r="A93"/>
  <c r="B93" s="1"/>
  <c r="F12" i="1"/>
  <c r="G12" s="1"/>
  <c r="S11"/>
  <c r="T11"/>
  <c r="H12" l="1"/>
  <c r="J12" s="1"/>
  <c r="L12" s="1"/>
  <c r="D13" s="1"/>
  <c r="AQ93" i="2"/>
  <c r="AI93"/>
  <c r="AA93"/>
  <c r="S93"/>
  <c r="K93"/>
  <c r="AM93"/>
  <c r="AE93"/>
  <c r="W93"/>
  <c r="O93"/>
  <c r="G93"/>
  <c r="AH93"/>
  <c r="X93"/>
  <c r="M93"/>
  <c r="AR93"/>
  <c r="AG93"/>
  <c r="V93"/>
  <c r="L93"/>
  <c r="AP93"/>
  <c r="AF93"/>
  <c r="U93"/>
  <c r="J93"/>
  <c r="AO93"/>
  <c r="AD93"/>
  <c r="T93"/>
  <c r="I93"/>
  <c r="AN93"/>
  <c r="AC93"/>
  <c r="R93"/>
  <c r="H93"/>
  <c r="AL93"/>
  <c r="AB93"/>
  <c r="Q93"/>
  <c r="F93"/>
  <c r="AK93"/>
  <c r="Z93"/>
  <c r="P93"/>
  <c r="E93"/>
  <c r="N93"/>
  <c r="D93"/>
  <c r="AJ93"/>
  <c r="Y93"/>
  <c r="C95"/>
  <c r="A94"/>
  <c r="B94" s="1"/>
  <c r="I12" i="1"/>
  <c r="K12" s="1"/>
  <c r="M12" s="1"/>
  <c r="N12" l="1"/>
  <c r="Q13" s="1"/>
  <c r="AM94" i="2"/>
  <c r="AE94"/>
  <c r="W94"/>
  <c r="O94"/>
  <c r="G94"/>
  <c r="AQ94"/>
  <c r="AI94"/>
  <c r="AA94"/>
  <c r="S94"/>
  <c r="K94"/>
  <c r="AR94"/>
  <c r="AG94"/>
  <c r="V94"/>
  <c r="L94"/>
  <c r="AP94"/>
  <c r="AF94"/>
  <c r="U94"/>
  <c r="J94"/>
  <c r="AO94"/>
  <c r="AD94"/>
  <c r="T94"/>
  <c r="I94"/>
  <c r="AN94"/>
  <c r="AC94"/>
  <c r="R94"/>
  <c r="H94"/>
  <c r="AL94"/>
  <c r="AB94"/>
  <c r="Q94"/>
  <c r="F94"/>
  <c r="AK94"/>
  <c r="Z94"/>
  <c r="P94"/>
  <c r="E94"/>
  <c r="AJ94"/>
  <c r="Y94"/>
  <c r="N94"/>
  <c r="D94"/>
  <c r="M94"/>
  <c r="X94"/>
  <c r="AH94"/>
  <c r="C96"/>
  <c r="A95"/>
  <c r="B95" s="1"/>
  <c r="O12" i="1"/>
  <c r="R13" s="1"/>
  <c r="E13"/>
  <c r="F13" l="1"/>
  <c r="T12"/>
  <c r="S12"/>
  <c r="AQ95" i="2"/>
  <c r="AI95"/>
  <c r="AA95"/>
  <c r="S95"/>
  <c r="K95"/>
  <c r="AM95"/>
  <c r="AE95"/>
  <c r="W95"/>
  <c r="O95"/>
  <c r="G95"/>
  <c r="AP95"/>
  <c r="AF95"/>
  <c r="U95"/>
  <c r="J95"/>
  <c r="AO95"/>
  <c r="AD95"/>
  <c r="T95"/>
  <c r="I95"/>
  <c r="AN95"/>
  <c r="AC95"/>
  <c r="R95"/>
  <c r="H95"/>
  <c r="AL95"/>
  <c r="AB95"/>
  <c r="Q95"/>
  <c r="F95"/>
  <c r="AK95"/>
  <c r="Z95"/>
  <c r="P95"/>
  <c r="E95"/>
  <c r="AJ95"/>
  <c r="Y95"/>
  <c r="N95"/>
  <c r="D95"/>
  <c r="AH95"/>
  <c r="X95"/>
  <c r="M95"/>
  <c r="L95"/>
  <c r="AR95"/>
  <c r="AG95"/>
  <c r="V95"/>
  <c r="C97"/>
  <c r="A96"/>
  <c r="B96" s="1"/>
  <c r="AM96" l="1"/>
  <c r="AE96"/>
  <c r="W96"/>
  <c r="O96"/>
  <c r="G96"/>
  <c r="AQ96"/>
  <c r="AI96"/>
  <c r="AA96"/>
  <c r="S96"/>
  <c r="K96"/>
  <c r="AO96"/>
  <c r="AD96"/>
  <c r="T96"/>
  <c r="I96"/>
  <c r="AN96"/>
  <c r="AC96"/>
  <c r="R96"/>
  <c r="H96"/>
  <c r="AL96"/>
  <c r="AB96"/>
  <c r="Q96"/>
  <c r="F96"/>
  <c r="AK96"/>
  <c r="Z96"/>
  <c r="P96"/>
  <c r="E96"/>
  <c r="AJ96"/>
  <c r="Y96"/>
  <c r="N96"/>
  <c r="D96"/>
  <c r="AH96"/>
  <c r="X96"/>
  <c r="M96"/>
  <c r="AR96"/>
  <c r="AG96"/>
  <c r="V96"/>
  <c r="L96"/>
  <c r="AP96"/>
  <c r="AF96"/>
  <c r="U96"/>
  <c r="J96"/>
  <c r="G13" i="1"/>
  <c r="H13" s="1"/>
  <c r="J13" s="1"/>
  <c r="L13" s="1"/>
  <c r="C98" i="2"/>
  <c r="A97"/>
  <c r="B97" s="1"/>
  <c r="I13" i="1" l="1"/>
  <c r="K13" s="1"/>
  <c r="M13" s="1"/>
  <c r="E14" s="1"/>
  <c r="AQ97" i="2"/>
  <c r="AI97"/>
  <c r="AA97"/>
  <c r="S97"/>
  <c r="K97"/>
  <c r="AM97"/>
  <c r="AE97"/>
  <c r="W97"/>
  <c r="O97"/>
  <c r="G97"/>
  <c r="AN97"/>
  <c r="AC97"/>
  <c r="R97"/>
  <c r="H97"/>
  <c r="AL97"/>
  <c r="AB97"/>
  <c r="Q97"/>
  <c r="F97"/>
  <c r="AK97"/>
  <c r="Z97"/>
  <c r="P97"/>
  <c r="E97"/>
  <c r="AJ97"/>
  <c r="Y97"/>
  <c r="N97"/>
  <c r="D97"/>
  <c r="AH97"/>
  <c r="X97"/>
  <c r="M97"/>
  <c r="AR97"/>
  <c r="AG97"/>
  <c r="V97"/>
  <c r="L97"/>
  <c r="AP97"/>
  <c r="AF97"/>
  <c r="U97"/>
  <c r="J97"/>
  <c r="I97"/>
  <c r="AO97"/>
  <c r="AD97"/>
  <c r="T97"/>
  <c r="C99"/>
  <c r="A98"/>
  <c r="B98" s="1"/>
  <c r="N13" i="1"/>
  <c r="Q14" s="1"/>
  <c r="D14"/>
  <c r="O13" l="1"/>
  <c r="R14" s="1"/>
  <c r="S13" s="1"/>
  <c r="C100" i="2"/>
  <c r="A99"/>
  <c r="B99" s="1"/>
  <c r="F14" i="1"/>
  <c r="G14" s="1"/>
  <c r="AM98" i="2"/>
  <c r="AE98"/>
  <c r="W98"/>
  <c r="O98"/>
  <c r="G98"/>
  <c r="AQ98"/>
  <c r="AI98"/>
  <c r="AA98"/>
  <c r="S98"/>
  <c r="K98"/>
  <c r="AL98"/>
  <c r="AB98"/>
  <c r="Q98"/>
  <c r="F98"/>
  <c r="AK98"/>
  <c r="Z98"/>
  <c r="P98"/>
  <c r="E98"/>
  <c r="AJ98"/>
  <c r="Y98"/>
  <c r="N98"/>
  <c r="D98"/>
  <c r="AH98"/>
  <c r="X98"/>
  <c r="M98"/>
  <c r="AR98"/>
  <c r="AG98"/>
  <c r="V98"/>
  <c r="L98"/>
  <c r="AP98"/>
  <c r="AF98"/>
  <c r="U98"/>
  <c r="J98"/>
  <c r="AO98"/>
  <c r="AD98"/>
  <c r="T98"/>
  <c r="I98"/>
  <c r="AN98"/>
  <c r="AC98"/>
  <c r="R98"/>
  <c r="H98"/>
  <c r="T13" i="1" l="1"/>
  <c r="H14"/>
  <c r="J14" s="1"/>
  <c r="L14" s="1"/>
  <c r="AQ99" i="2"/>
  <c r="AI99"/>
  <c r="AA99"/>
  <c r="S99"/>
  <c r="K99"/>
  <c r="AM99"/>
  <c r="AE99"/>
  <c r="W99"/>
  <c r="O99"/>
  <c r="G99"/>
  <c r="AK99"/>
  <c r="Z99"/>
  <c r="P99"/>
  <c r="E99"/>
  <c r="AJ99"/>
  <c r="Y99"/>
  <c r="N99"/>
  <c r="D99"/>
  <c r="AH99"/>
  <c r="X99"/>
  <c r="M99"/>
  <c r="AR99"/>
  <c r="AG99"/>
  <c r="V99"/>
  <c r="L99"/>
  <c r="AP99"/>
  <c r="AF99"/>
  <c r="U99"/>
  <c r="J99"/>
  <c r="AO99"/>
  <c r="AD99"/>
  <c r="T99"/>
  <c r="I99"/>
  <c r="AN99"/>
  <c r="AC99"/>
  <c r="R99"/>
  <c r="H99"/>
  <c r="F99"/>
  <c r="AB99"/>
  <c r="Q99"/>
  <c r="AL99"/>
  <c r="C101"/>
  <c r="A100"/>
  <c r="B100" s="1"/>
  <c r="I14" i="1"/>
  <c r="K14" s="1"/>
  <c r="M14" s="1"/>
  <c r="AM100" i="2" l="1"/>
  <c r="AE100"/>
  <c r="W100"/>
  <c r="O100"/>
  <c r="G100"/>
  <c r="AQ100"/>
  <c r="AI100"/>
  <c r="AA100"/>
  <c r="S100"/>
  <c r="K100"/>
  <c r="AJ100"/>
  <c r="Y100"/>
  <c r="N100"/>
  <c r="D100"/>
  <c r="AH100"/>
  <c r="X100"/>
  <c r="M100"/>
  <c r="AR100"/>
  <c r="AG100"/>
  <c r="V100"/>
  <c r="L100"/>
  <c r="AP100"/>
  <c r="AF100"/>
  <c r="U100"/>
  <c r="J100"/>
  <c r="AO100"/>
  <c r="AD100"/>
  <c r="T100"/>
  <c r="I100"/>
  <c r="AN100"/>
  <c r="AC100"/>
  <c r="R100"/>
  <c r="H100"/>
  <c r="AL100"/>
  <c r="AB100"/>
  <c r="Q100"/>
  <c r="F100"/>
  <c r="AK100"/>
  <c r="Z100"/>
  <c r="P100"/>
  <c r="E100"/>
  <c r="C102"/>
  <c r="A101"/>
  <c r="B101" s="1"/>
  <c r="O14" i="1"/>
  <c r="R15" s="1"/>
  <c r="E15"/>
  <c r="N14"/>
  <c r="Q15" s="1"/>
  <c r="D15"/>
  <c r="F15" l="1"/>
  <c r="G15" s="1"/>
  <c r="T14"/>
  <c r="S14"/>
  <c r="C103" i="2"/>
  <c r="A102"/>
  <c r="B102" s="1"/>
  <c r="AQ101"/>
  <c r="AI101"/>
  <c r="AA101"/>
  <c r="S101"/>
  <c r="K101"/>
  <c r="AM101"/>
  <c r="AE101"/>
  <c r="W101"/>
  <c r="O101"/>
  <c r="G101"/>
  <c r="AH101"/>
  <c r="X101"/>
  <c r="M101"/>
  <c r="AR101"/>
  <c r="AG101"/>
  <c r="V101"/>
  <c r="L101"/>
  <c r="AP101"/>
  <c r="AF101"/>
  <c r="U101"/>
  <c r="J101"/>
  <c r="AO101"/>
  <c r="AD101"/>
  <c r="T101"/>
  <c r="I101"/>
  <c r="AN101"/>
  <c r="AC101"/>
  <c r="R101"/>
  <c r="H101"/>
  <c r="AL101"/>
  <c r="AB101"/>
  <c r="Q101"/>
  <c r="F101"/>
  <c r="AK101"/>
  <c r="Z101"/>
  <c r="P101"/>
  <c r="E101"/>
  <c r="D101"/>
  <c r="AJ101"/>
  <c r="N101"/>
  <c r="Y101"/>
  <c r="I15" i="1" l="1"/>
  <c r="K15" s="1"/>
  <c r="M15" s="1"/>
  <c r="O15" s="1"/>
  <c r="R16" s="1"/>
  <c r="S15" s="1"/>
  <c r="AM102" i="2"/>
  <c r="AE102"/>
  <c r="W102"/>
  <c r="O102"/>
  <c r="G102"/>
  <c r="AR102"/>
  <c r="AQ102"/>
  <c r="AI102"/>
  <c r="AA102"/>
  <c r="S102"/>
  <c r="K102"/>
  <c r="AG102"/>
  <c r="V102"/>
  <c r="L102"/>
  <c r="AP102"/>
  <c r="AF102"/>
  <c r="U102"/>
  <c r="J102"/>
  <c r="AO102"/>
  <c r="AD102"/>
  <c r="T102"/>
  <c r="I102"/>
  <c r="AN102"/>
  <c r="AC102"/>
  <c r="R102"/>
  <c r="H102"/>
  <c r="AL102"/>
  <c r="AB102"/>
  <c r="Q102"/>
  <c r="F102"/>
  <c r="AK102"/>
  <c r="Z102"/>
  <c r="P102"/>
  <c r="E102"/>
  <c r="AJ102"/>
  <c r="Y102"/>
  <c r="N102"/>
  <c r="D102"/>
  <c r="AH102"/>
  <c r="X102"/>
  <c r="M102"/>
  <c r="C104"/>
  <c r="A103"/>
  <c r="B103" s="1"/>
  <c r="H15" i="1"/>
  <c r="J15" s="1"/>
  <c r="L15" s="1"/>
  <c r="E16" l="1"/>
  <c r="T15"/>
  <c r="AR103" i="2"/>
  <c r="AJ103"/>
  <c r="AB103"/>
  <c r="T103"/>
  <c r="L103"/>
  <c r="D103"/>
  <c r="AQ103"/>
  <c r="AI103"/>
  <c r="AA103"/>
  <c r="S103"/>
  <c r="K103"/>
  <c r="AN103"/>
  <c r="AF103"/>
  <c r="X103"/>
  <c r="P103"/>
  <c r="H103"/>
  <c r="AM103"/>
  <c r="AE103"/>
  <c r="W103"/>
  <c r="O103"/>
  <c r="G103"/>
  <c r="AG103"/>
  <c r="Q103"/>
  <c r="AD103"/>
  <c r="N103"/>
  <c r="AC103"/>
  <c r="M103"/>
  <c r="AP103"/>
  <c r="Z103"/>
  <c r="J103"/>
  <c r="AO103"/>
  <c r="Y103"/>
  <c r="I103"/>
  <c r="AL103"/>
  <c r="V103"/>
  <c r="F103"/>
  <c r="AK103"/>
  <c r="U103"/>
  <c r="E103"/>
  <c r="R103"/>
  <c r="AH103"/>
  <c r="C105"/>
  <c r="A104"/>
  <c r="B104" s="1"/>
  <c r="N15" i="1"/>
  <c r="Q16" s="1"/>
  <c r="D16"/>
  <c r="F16" l="1"/>
  <c r="C106" i="2"/>
  <c r="A105"/>
  <c r="B105" s="1"/>
  <c r="AR104"/>
  <c r="AJ104"/>
  <c r="AB104"/>
  <c r="AQ104"/>
  <c r="AI104"/>
  <c r="AA104"/>
  <c r="AP104"/>
  <c r="AH104"/>
  <c r="Z104"/>
  <c r="AO104"/>
  <c r="AG104"/>
  <c r="Y104"/>
  <c r="AN104"/>
  <c r="AF104"/>
  <c r="AM104"/>
  <c r="AE104"/>
  <c r="AL104"/>
  <c r="AD104"/>
  <c r="X104"/>
  <c r="P104"/>
  <c r="H104"/>
  <c r="W104"/>
  <c r="O104"/>
  <c r="G104"/>
  <c r="T104"/>
  <c r="L104"/>
  <c r="D104"/>
  <c r="S104"/>
  <c r="K104"/>
  <c r="U104"/>
  <c r="E104"/>
  <c r="R104"/>
  <c r="Q104"/>
  <c r="N104"/>
  <c r="M104"/>
  <c r="AK104"/>
  <c r="J104"/>
  <c r="AC104"/>
  <c r="I104"/>
  <c r="V104"/>
  <c r="F104"/>
  <c r="AN105" l="1"/>
  <c r="AF105"/>
  <c r="X105"/>
  <c r="P105"/>
  <c r="H105"/>
  <c r="AM105"/>
  <c r="AE105"/>
  <c r="W105"/>
  <c r="O105"/>
  <c r="G105"/>
  <c r="AL105"/>
  <c r="AD105"/>
  <c r="V105"/>
  <c r="N105"/>
  <c r="F105"/>
  <c r="AK105"/>
  <c r="AC105"/>
  <c r="U105"/>
  <c r="M105"/>
  <c r="E105"/>
  <c r="AR105"/>
  <c r="AJ105"/>
  <c r="AB105"/>
  <c r="T105"/>
  <c r="L105"/>
  <c r="D105"/>
  <c r="AQ105"/>
  <c r="AI105"/>
  <c r="AA105"/>
  <c r="S105"/>
  <c r="K105"/>
  <c r="AP105"/>
  <c r="AH105"/>
  <c r="Z105"/>
  <c r="R105"/>
  <c r="J105"/>
  <c r="AO105"/>
  <c r="AG105"/>
  <c r="I105"/>
  <c r="Y105"/>
  <c r="Q105"/>
  <c r="A106"/>
  <c r="B106" s="1"/>
  <c r="C107"/>
  <c r="G16" i="1"/>
  <c r="H16" s="1"/>
  <c r="J16" s="1"/>
  <c r="L16" s="1"/>
  <c r="I16" l="1"/>
  <c r="K16" s="1"/>
  <c r="M16" s="1"/>
  <c r="O16" s="1"/>
  <c r="R17" s="1"/>
  <c r="D17"/>
  <c r="N16"/>
  <c r="Q17" s="1"/>
  <c r="C108" i="2"/>
  <c r="A107"/>
  <c r="B107" s="1"/>
  <c r="AR106"/>
  <c r="AJ106"/>
  <c r="AB106"/>
  <c r="T106"/>
  <c r="L106"/>
  <c r="D106"/>
  <c r="AQ106"/>
  <c r="AI106"/>
  <c r="AA106"/>
  <c r="S106"/>
  <c r="K106"/>
  <c r="AP106"/>
  <c r="AH106"/>
  <c r="Z106"/>
  <c r="R106"/>
  <c r="J106"/>
  <c r="AO106"/>
  <c r="AG106"/>
  <c r="Y106"/>
  <c r="Q106"/>
  <c r="I106"/>
  <c r="AN106"/>
  <c r="AF106"/>
  <c r="X106"/>
  <c r="P106"/>
  <c r="H106"/>
  <c r="AM106"/>
  <c r="AE106"/>
  <c r="W106"/>
  <c r="O106"/>
  <c r="G106"/>
  <c r="AL106"/>
  <c r="AD106"/>
  <c r="V106"/>
  <c r="N106"/>
  <c r="F106"/>
  <c r="AC106"/>
  <c r="U106"/>
  <c r="AK106"/>
  <c r="M106"/>
  <c r="E106"/>
  <c r="E17" i="1" l="1"/>
  <c r="F17" s="1"/>
  <c r="G17" s="1"/>
  <c r="AN107" i="2"/>
  <c r="AF107"/>
  <c r="X107"/>
  <c r="P107"/>
  <c r="H107"/>
  <c r="AM107"/>
  <c r="AE107"/>
  <c r="W107"/>
  <c r="O107"/>
  <c r="G107"/>
  <c r="AL107"/>
  <c r="AD107"/>
  <c r="V107"/>
  <c r="N107"/>
  <c r="F107"/>
  <c r="AK107"/>
  <c r="AC107"/>
  <c r="U107"/>
  <c r="M107"/>
  <c r="E107"/>
  <c r="AR107"/>
  <c r="AJ107"/>
  <c r="AB107"/>
  <c r="T107"/>
  <c r="L107"/>
  <c r="D107"/>
  <c r="AQ107"/>
  <c r="AI107"/>
  <c r="AA107"/>
  <c r="S107"/>
  <c r="K107"/>
  <c r="AP107"/>
  <c r="AH107"/>
  <c r="Z107"/>
  <c r="R107"/>
  <c r="J107"/>
  <c r="Q107"/>
  <c r="I107"/>
  <c r="AO107"/>
  <c r="AG107"/>
  <c r="Y107"/>
  <c r="A108"/>
  <c r="B108" s="1"/>
  <c r="C109"/>
  <c r="T16" i="1"/>
  <c r="S16"/>
  <c r="H17" l="1"/>
  <c r="J17" s="1"/>
  <c r="L17" s="1"/>
  <c r="AR108" i="2"/>
  <c r="AJ108"/>
  <c r="AB108"/>
  <c r="T108"/>
  <c r="L108"/>
  <c r="D108"/>
  <c r="AQ108"/>
  <c r="AI108"/>
  <c r="AA108"/>
  <c r="S108"/>
  <c r="K108"/>
  <c r="AP108"/>
  <c r="AH108"/>
  <c r="Z108"/>
  <c r="R108"/>
  <c r="J108"/>
  <c r="AO108"/>
  <c r="AG108"/>
  <c r="Y108"/>
  <c r="Q108"/>
  <c r="I108"/>
  <c r="AN108"/>
  <c r="AF108"/>
  <c r="X108"/>
  <c r="P108"/>
  <c r="H108"/>
  <c r="AM108"/>
  <c r="AE108"/>
  <c r="W108"/>
  <c r="O108"/>
  <c r="G108"/>
  <c r="AL108"/>
  <c r="AD108"/>
  <c r="V108"/>
  <c r="N108"/>
  <c r="F108"/>
  <c r="AK108"/>
  <c r="AC108"/>
  <c r="E108"/>
  <c r="U108"/>
  <c r="M108"/>
  <c r="C110"/>
  <c r="A109"/>
  <c r="B109" s="1"/>
  <c r="I17" i="1"/>
  <c r="K17" s="1"/>
  <c r="M17" s="1"/>
  <c r="O17" l="1"/>
  <c r="R18" s="1"/>
  <c r="E18"/>
  <c r="A110" i="2"/>
  <c r="B110" s="1"/>
  <c r="C111"/>
  <c r="AN109"/>
  <c r="AF109"/>
  <c r="X109"/>
  <c r="P109"/>
  <c r="H109"/>
  <c r="AM109"/>
  <c r="AE109"/>
  <c r="W109"/>
  <c r="O109"/>
  <c r="G109"/>
  <c r="AL109"/>
  <c r="AD109"/>
  <c r="V109"/>
  <c r="N109"/>
  <c r="F109"/>
  <c r="AK109"/>
  <c r="AC109"/>
  <c r="U109"/>
  <c r="M109"/>
  <c r="E109"/>
  <c r="AR109"/>
  <c r="AJ109"/>
  <c r="AB109"/>
  <c r="T109"/>
  <c r="L109"/>
  <c r="D109"/>
  <c r="AQ109"/>
  <c r="AI109"/>
  <c r="AA109"/>
  <c r="S109"/>
  <c r="K109"/>
  <c r="AP109"/>
  <c r="AH109"/>
  <c r="Z109"/>
  <c r="R109"/>
  <c r="J109"/>
  <c r="Y109"/>
  <c r="Q109"/>
  <c r="AG109"/>
  <c r="I109"/>
  <c r="AO109"/>
  <c r="N17" i="1"/>
  <c r="Q18" s="1"/>
  <c r="D18"/>
  <c r="F18" l="1"/>
  <c r="G18" s="1"/>
  <c r="C112" i="2"/>
  <c r="A111"/>
  <c r="B111" s="1"/>
  <c r="AR110"/>
  <c r="AJ110"/>
  <c r="AB110"/>
  <c r="T110"/>
  <c r="L110"/>
  <c r="D110"/>
  <c r="AQ110"/>
  <c r="AI110"/>
  <c r="AA110"/>
  <c r="S110"/>
  <c r="K110"/>
  <c r="AP110"/>
  <c r="AH110"/>
  <c r="Z110"/>
  <c r="R110"/>
  <c r="J110"/>
  <c r="AO110"/>
  <c r="AG110"/>
  <c r="Y110"/>
  <c r="Q110"/>
  <c r="I110"/>
  <c r="AN110"/>
  <c r="AF110"/>
  <c r="X110"/>
  <c r="P110"/>
  <c r="H110"/>
  <c r="AM110"/>
  <c r="AE110"/>
  <c r="W110"/>
  <c r="O110"/>
  <c r="G110"/>
  <c r="AL110"/>
  <c r="AD110"/>
  <c r="V110"/>
  <c r="N110"/>
  <c r="F110"/>
  <c r="M110"/>
  <c r="E110"/>
  <c r="AK110"/>
  <c r="AC110"/>
  <c r="U110"/>
  <c r="T17" i="1"/>
  <c r="S17"/>
  <c r="I18" l="1"/>
  <c r="K18" s="1"/>
  <c r="M18" s="1"/>
  <c r="E19" s="1"/>
  <c r="AN111" i="2"/>
  <c r="AF111"/>
  <c r="X111"/>
  <c r="P111"/>
  <c r="H111"/>
  <c r="AM111"/>
  <c r="AE111"/>
  <c r="W111"/>
  <c r="O111"/>
  <c r="G111"/>
  <c r="AL111"/>
  <c r="AD111"/>
  <c r="V111"/>
  <c r="N111"/>
  <c r="F111"/>
  <c r="AK111"/>
  <c r="AC111"/>
  <c r="U111"/>
  <c r="M111"/>
  <c r="E111"/>
  <c r="AR111"/>
  <c r="AJ111"/>
  <c r="AB111"/>
  <c r="T111"/>
  <c r="L111"/>
  <c r="D111"/>
  <c r="AQ111"/>
  <c r="AI111"/>
  <c r="AA111"/>
  <c r="S111"/>
  <c r="K111"/>
  <c r="AP111"/>
  <c r="AH111"/>
  <c r="Z111"/>
  <c r="R111"/>
  <c r="J111"/>
  <c r="AG111"/>
  <c r="Y111"/>
  <c r="AO111"/>
  <c r="Q111"/>
  <c r="I111"/>
  <c r="A112"/>
  <c r="B112" s="1"/>
  <c r="C113"/>
  <c r="H18" i="1"/>
  <c r="J18" s="1"/>
  <c r="L18" s="1"/>
  <c r="O18" l="1"/>
  <c r="R19" s="1"/>
  <c r="S18" s="1"/>
  <c r="N18"/>
  <c r="Q19" s="1"/>
  <c r="D19"/>
  <c r="AR112" i="2"/>
  <c r="AJ112"/>
  <c r="AB112"/>
  <c r="T112"/>
  <c r="L112"/>
  <c r="D112"/>
  <c r="AQ112"/>
  <c r="AI112"/>
  <c r="AA112"/>
  <c r="S112"/>
  <c r="K112"/>
  <c r="AP112"/>
  <c r="AH112"/>
  <c r="Z112"/>
  <c r="R112"/>
  <c r="J112"/>
  <c r="AO112"/>
  <c r="AG112"/>
  <c r="Y112"/>
  <c r="Q112"/>
  <c r="I112"/>
  <c r="AN112"/>
  <c r="AF112"/>
  <c r="X112"/>
  <c r="P112"/>
  <c r="H112"/>
  <c r="AM112"/>
  <c r="AE112"/>
  <c r="W112"/>
  <c r="O112"/>
  <c r="G112"/>
  <c r="AL112"/>
  <c r="AD112"/>
  <c r="V112"/>
  <c r="N112"/>
  <c r="F112"/>
  <c r="U112"/>
  <c r="M112"/>
  <c r="AC112"/>
  <c r="E112"/>
  <c r="AK112"/>
  <c r="C114"/>
  <c r="A113"/>
  <c r="B113" s="1"/>
  <c r="T18" i="1" l="1"/>
  <c r="AN113" i="2"/>
  <c r="AF113"/>
  <c r="X113"/>
  <c r="P113"/>
  <c r="H113"/>
  <c r="AM113"/>
  <c r="AE113"/>
  <c r="W113"/>
  <c r="O113"/>
  <c r="G113"/>
  <c r="AL113"/>
  <c r="AD113"/>
  <c r="V113"/>
  <c r="N113"/>
  <c r="F113"/>
  <c r="AK113"/>
  <c r="AC113"/>
  <c r="U113"/>
  <c r="M113"/>
  <c r="E113"/>
  <c r="AR113"/>
  <c r="AJ113"/>
  <c r="AB113"/>
  <c r="T113"/>
  <c r="L113"/>
  <c r="D113"/>
  <c r="AQ113"/>
  <c r="AI113"/>
  <c r="AA113"/>
  <c r="S113"/>
  <c r="K113"/>
  <c r="AP113"/>
  <c r="AH113"/>
  <c r="Z113"/>
  <c r="R113"/>
  <c r="J113"/>
  <c r="I113"/>
  <c r="AO113"/>
  <c r="AG113"/>
  <c r="Y113"/>
  <c r="Q113"/>
  <c r="F19" i="1"/>
  <c r="A114" i="2"/>
  <c r="B114" s="1"/>
  <c r="C115"/>
  <c r="AR114" l="1"/>
  <c r="AJ114"/>
  <c r="AB114"/>
  <c r="T114"/>
  <c r="L114"/>
  <c r="D114"/>
  <c r="AQ114"/>
  <c r="AI114"/>
  <c r="AA114"/>
  <c r="S114"/>
  <c r="K114"/>
  <c r="AP114"/>
  <c r="AH114"/>
  <c r="Z114"/>
  <c r="R114"/>
  <c r="J114"/>
  <c r="AO114"/>
  <c r="AG114"/>
  <c r="Y114"/>
  <c r="Q114"/>
  <c r="I114"/>
  <c r="AN114"/>
  <c r="AF114"/>
  <c r="X114"/>
  <c r="P114"/>
  <c r="H114"/>
  <c r="AM114"/>
  <c r="AE114"/>
  <c r="W114"/>
  <c r="O114"/>
  <c r="G114"/>
  <c r="AL114"/>
  <c r="AD114"/>
  <c r="V114"/>
  <c r="N114"/>
  <c r="F114"/>
  <c r="AC114"/>
  <c r="U114"/>
  <c r="AK114"/>
  <c r="M114"/>
  <c r="E114"/>
  <c r="C116"/>
  <c r="A115"/>
  <c r="B115" s="1"/>
  <c r="G19" i="1"/>
  <c r="I19" s="1"/>
  <c r="K19" s="1"/>
  <c r="M19" s="1"/>
  <c r="H19" l="1"/>
  <c r="J19" s="1"/>
  <c r="L19" s="1"/>
  <c r="N19" s="1"/>
  <c r="Q20" s="1"/>
  <c r="O19"/>
  <c r="R20" s="1"/>
  <c r="E20"/>
  <c r="AN115" i="2"/>
  <c r="AF115"/>
  <c r="X115"/>
  <c r="P115"/>
  <c r="H115"/>
  <c r="AM115"/>
  <c r="AE115"/>
  <c r="W115"/>
  <c r="O115"/>
  <c r="G115"/>
  <c r="AL115"/>
  <c r="AD115"/>
  <c r="V115"/>
  <c r="N115"/>
  <c r="F115"/>
  <c r="AK115"/>
  <c r="AC115"/>
  <c r="U115"/>
  <c r="M115"/>
  <c r="E115"/>
  <c r="AR115"/>
  <c r="AJ115"/>
  <c r="AB115"/>
  <c r="T115"/>
  <c r="L115"/>
  <c r="D115"/>
  <c r="AQ115"/>
  <c r="AI115"/>
  <c r="AA115"/>
  <c r="S115"/>
  <c r="K115"/>
  <c r="AP115"/>
  <c r="AH115"/>
  <c r="Z115"/>
  <c r="R115"/>
  <c r="J115"/>
  <c r="AO115"/>
  <c r="Q115"/>
  <c r="I115"/>
  <c r="Y115"/>
  <c r="AG115"/>
  <c r="A116"/>
  <c r="B116" s="1"/>
  <c r="C117"/>
  <c r="D20" i="1" l="1"/>
  <c r="F20" s="1"/>
  <c r="G20" s="1"/>
  <c r="C118" i="2"/>
  <c r="A117"/>
  <c r="B117" s="1"/>
  <c r="AR116"/>
  <c r="AJ116"/>
  <c r="AB116"/>
  <c r="T116"/>
  <c r="L116"/>
  <c r="D116"/>
  <c r="AQ116"/>
  <c r="AI116"/>
  <c r="AA116"/>
  <c r="S116"/>
  <c r="K116"/>
  <c r="AP116"/>
  <c r="AH116"/>
  <c r="Z116"/>
  <c r="R116"/>
  <c r="J116"/>
  <c r="AO116"/>
  <c r="AG116"/>
  <c r="Y116"/>
  <c r="Q116"/>
  <c r="I116"/>
  <c r="AN116"/>
  <c r="AF116"/>
  <c r="X116"/>
  <c r="P116"/>
  <c r="H116"/>
  <c r="AM116"/>
  <c r="AE116"/>
  <c r="W116"/>
  <c r="O116"/>
  <c r="G116"/>
  <c r="AL116"/>
  <c r="AD116"/>
  <c r="V116"/>
  <c r="N116"/>
  <c r="F116"/>
  <c r="E116"/>
  <c r="AK116"/>
  <c r="AC116"/>
  <c r="U116"/>
  <c r="M116"/>
  <c r="T19" i="1"/>
  <c r="S19"/>
  <c r="I20" l="1"/>
  <c r="K20" s="1"/>
  <c r="M20" s="1"/>
  <c r="H20"/>
  <c r="J20" s="1"/>
  <c r="L20" s="1"/>
  <c r="AN117" i="2"/>
  <c r="AF117"/>
  <c r="X117"/>
  <c r="P117"/>
  <c r="H117"/>
  <c r="AM117"/>
  <c r="AE117"/>
  <c r="W117"/>
  <c r="O117"/>
  <c r="G117"/>
  <c r="AL117"/>
  <c r="AD117"/>
  <c r="V117"/>
  <c r="N117"/>
  <c r="F117"/>
  <c r="AK117"/>
  <c r="AC117"/>
  <c r="U117"/>
  <c r="M117"/>
  <c r="E117"/>
  <c r="AR117"/>
  <c r="AJ117"/>
  <c r="AB117"/>
  <c r="T117"/>
  <c r="L117"/>
  <c r="D117"/>
  <c r="AQ117"/>
  <c r="AI117"/>
  <c r="AA117"/>
  <c r="S117"/>
  <c r="K117"/>
  <c r="AP117"/>
  <c r="AH117"/>
  <c r="Z117"/>
  <c r="R117"/>
  <c r="J117"/>
  <c r="Y117"/>
  <c r="Q117"/>
  <c r="AO117"/>
  <c r="AG117"/>
  <c r="I117"/>
  <c r="A118"/>
  <c r="B118" s="1"/>
  <c r="C119"/>
  <c r="A119" s="1"/>
  <c r="B119" s="1"/>
  <c r="AR118" l="1"/>
  <c r="AJ118"/>
  <c r="AB118"/>
  <c r="T118"/>
  <c r="L118"/>
  <c r="D118"/>
  <c r="AQ118"/>
  <c r="AI118"/>
  <c r="AA118"/>
  <c r="S118"/>
  <c r="K118"/>
  <c r="AP118"/>
  <c r="AH118"/>
  <c r="Z118"/>
  <c r="R118"/>
  <c r="J118"/>
  <c r="AO118"/>
  <c r="AG118"/>
  <c r="Y118"/>
  <c r="Q118"/>
  <c r="I118"/>
  <c r="AN118"/>
  <c r="AF118"/>
  <c r="X118"/>
  <c r="P118"/>
  <c r="H118"/>
  <c r="AM118"/>
  <c r="AE118"/>
  <c r="W118"/>
  <c r="O118"/>
  <c r="G118"/>
  <c r="AL118"/>
  <c r="AD118"/>
  <c r="V118"/>
  <c r="N118"/>
  <c r="F118"/>
  <c r="AK118"/>
  <c r="M118"/>
  <c r="E118"/>
  <c r="U118"/>
  <c r="AC118"/>
  <c r="D21" i="1"/>
  <c r="N20"/>
  <c r="Q21" s="1"/>
  <c r="AN119" i="2"/>
  <c r="AF119"/>
  <c r="X119"/>
  <c r="P119"/>
  <c r="H119"/>
  <c r="AM119"/>
  <c r="AE119"/>
  <c r="W119"/>
  <c r="O119"/>
  <c r="G119"/>
  <c r="AL119"/>
  <c r="AD119"/>
  <c r="V119"/>
  <c r="N119"/>
  <c r="F119"/>
  <c r="AK119"/>
  <c r="AC119"/>
  <c r="U119"/>
  <c r="M119"/>
  <c r="E119"/>
  <c r="AR119"/>
  <c r="AJ119"/>
  <c r="AB119"/>
  <c r="T119"/>
  <c r="L119"/>
  <c r="D119"/>
  <c r="AQ119"/>
  <c r="AI119"/>
  <c r="AA119"/>
  <c r="S119"/>
  <c r="K119"/>
  <c r="AP119"/>
  <c r="AH119"/>
  <c r="Z119"/>
  <c r="R119"/>
  <c r="J119"/>
  <c r="AG119"/>
  <c r="Y119"/>
  <c r="AO119"/>
  <c r="Q119"/>
  <c r="I119"/>
  <c r="E21" i="1"/>
  <c r="O20"/>
  <c r="R21" s="1"/>
  <c r="T20" l="1"/>
  <c r="S20"/>
  <c r="F21"/>
  <c r="G21" s="1"/>
  <c r="H21" s="1"/>
  <c r="J21" s="1"/>
  <c r="L21" s="1"/>
  <c r="I21" l="1"/>
  <c r="K21" s="1"/>
  <c r="M21" s="1"/>
  <c r="O21" s="1"/>
  <c r="R22" s="1"/>
  <c r="T21" s="1"/>
  <c r="D22"/>
  <c r="N21"/>
  <c r="Q22" s="1"/>
  <c r="E22" l="1"/>
  <c r="F22" s="1"/>
  <c r="G22" s="1"/>
  <c r="S21"/>
  <c r="H22" l="1"/>
  <c r="J22" s="1"/>
  <c r="L22" s="1"/>
  <c r="I22"/>
  <c r="K22" s="1"/>
  <c r="M22" s="1"/>
  <c r="O22" l="1"/>
  <c r="R23" s="1"/>
  <c r="E23"/>
  <c r="N22"/>
  <c r="Q23" s="1"/>
  <c r="D23"/>
  <c r="F23" l="1"/>
  <c r="G23" s="1"/>
  <c r="T22"/>
  <c r="S22"/>
  <c r="I23" l="1"/>
  <c r="K23" s="1"/>
  <c r="M23" s="1"/>
  <c r="H23"/>
  <c r="J23" s="1"/>
  <c r="L23" s="1"/>
  <c r="D24" l="1"/>
  <c r="N23"/>
  <c r="Q24" s="1"/>
  <c r="O23"/>
  <c r="R24" s="1"/>
  <c r="E24"/>
  <c r="T23" l="1"/>
  <c r="S23"/>
  <c r="F24"/>
  <c r="G24" s="1"/>
  <c r="H24" l="1"/>
  <c r="J24" s="1"/>
  <c r="L24" s="1"/>
  <c r="I24"/>
  <c r="K24" s="1"/>
  <c r="M24" s="1"/>
  <c r="O24" l="1"/>
  <c r="R25" s="1"/>
  <c r="E25"/>
  <c r="N24"/>
  <c r="Q25" s="1"/>
  <c r="D25"/>
  <c r="F25" l="1"/>
  <c r="G25" s="1"/>
  <c r="H25" s="1"/>
  <c r="J25" s="1"/>
  <c r="L25" s="1"/>
  <c r="T24"/>
  <c r="S24"/>
  <c r="I25" l="1"/>
  <c r="K25" s="1"/>
  <c r="M25" s="1"/>
  <c r="E26" s="1"/>
  <c r="D26"/>
  <c r="N25"/>
  <c r="Q26" s="1"/>
  <c r="O25" l="1"/>
  <c r="R26" s="1"/>
  <c r="T25" s="1"/>
  <c r="F26"/>
  <c r="S25" l="1"/>
  <c r="G26"/>
  <c r="H26" s="1"/>
  <c r="J26" s="1"/>
  <c r="L26" s="1"/>
  <c r="I26" l="1"/>
  <c r="K26" s="1"/>
  <c r="M26" s="1"/>
  <c r="E27" s="1"/>
  <c r="D27"/>
  <c r="N26"/>
  <c r="Q27" s="1"/>
  <c r="O26" l="1"/>
  <c r="R27" s="1"/>
  <c r="S26" s="1"/>
  <c r="F27"/>
  <c r="G27" s="1"/>
  <c r="T26" l="1"/>
  <c r="I27"/>
  <c r="K27" s="1"/>
  <c r="M27" s="1"/>
  <c r="O27" s="1"/>
  <c r="R28" s="1"/>
  <c r="T27" s="1"/>
  <c r="H27"/>
  <c r="J27" s="1"/>
  <c r="L27" s="1"/>
  <c r="N27" s="1"/>
  <c r="Q28" s="1"/>
  <c r="D28" l="1"/>
  <c r="F28" s="1"/>
  <c r="G28" s="1"/>
  <c r="E28"/>
  <c r="S27"/>
  <c r="H28" l="1"/>
  <c r="J28" s="1"/>
  <c r="L28" s="1"/>
  <c r="I28"/>
  <c r="K28" s="1"/>
  <c r="M28" s="1"/>
  <c r="O28" l="1"/>
  <c r="R29" s="1"/>
  <c r="E29"/>
  <c r="N28"/>
  <c r="Q29" s="1"/>
  <c r="D29"/>
  <c r="F29" l="1"/>
  <c r="G29" s="1"/>
  <c r="I29" s="1"/>
  <c r="K29" s="1"/>
  <c r="M29" s="1"/>
  <c r="O29" s="1"/>
  <c r="R30" s="1"/>
  <c r="T28"/>
  <c r="S28"/>
  <c r="S29" l="1"/>
  <c r="T29"/>
  <c r="E30"/>
  <c r="H29"/>
  <c r="J29" s="1"/>
  <c r="L29" s="1"/>
  <c r="N29" l="1"/>
  <c r="Q30" s="1"/>
  <c r="D30"/>
  <c r="F30" l="1"/>
  <c r="G30" l="1"/>
  <c r="I30" s="1"/>
  <c r="K30" s="1"/>
  <c r="M30" s="1"/>
  <c r="H30" l="1"/>
  <c r="J30" s="1"/>
  <c r="L30" s="1"/>
  <c r="N30" s="1"/>
  <c r="Q31" s="1"/>
  <c r="O30"/>
  <c r="R31" s="1"/>
  <c r="E31"/>
  <c r="D31" l="1"/>
  <c r="F31" s="1"/>
  <c r="G31" s="1"/>
  <c r="H31" s="1"/>
  <c r="J31" s="1"/>
  <c r="L31" s="1"/>
  <c r="T30"/>
  <c r="S30"/>
  <c r="I31" l="1"/>
  <c r="K31" s="1"/>
  <c r="M31" s="1"/>
  <c r="E32" s="1"/>
  <c r="N31"/>
  <c r="Q32" s="1"/>
  <c r="D32"/>
  <c r="O31" l="1"/>
  <c r="R32" s="1"/>
  <c r="T31" s="1"/>
  <c r="F32"/>
  <c r="S31" l="1"/>
  <c r="G32"/>
  <c r="H32" s="1"/>
  <c r="J32" s="1"/>
  <c r="L32" s="1"/>
  <c r="I32" l="1"/>
  <c r="K32" s="1"/>
  <c r="M32" s="1"/>
  <c r="O32" s="1"/>
  <c r="R33" s="1"/>
  <c r="N32"/>
  <c r="Q33" s="1"/>
  <c r="D33"/>
  <c r="E33" l="1"/>
  <c r="F33" s="1"/>
  <c r="G33" s="1"/>
  <c r="I33" s="1"/>
  <c r="K33" s="1"/>
  <c r="M33" s="1"/>
  <c r="T32"/>
  <c r="S32"/>
  <c r="E34" l="1"/>
  <c r="O33"/>
  <c r="R34" s="1"/>
  <c r="H33"/>
  <c r="J33" s="1"/>
  <c r="L33" s="1"/>
  <c r="N33" l="1"/>
  <c r="Q34" s="1"/>
  <c r="D34"/>
  <c r="T33"/>
  <c r="S33"/>
  <c r="F34" l="1"/>
  <c r="G34" l="1"/>
  <c r="I34" s="1"/>
  <c r="K34" s="1"/>
  <c r="M34" s="1"/>
  <c r="H34" l="1"/>
  <c r="J34" s="1"/>
  <c r="L34" s="1"/>
  <c r="N34" s="1"/>
  <c r="Q35" s="1"/>
  <c r="O34"/>
  <c r="R35" s="1"/>
  <c r="E35"/>
  <c r="D35" l="1"/>
  <c r="F35" s="1"/>
  <c r="G35" s="1"/>
  <c r="S34"/>
  <c r="T34"/>
  <c r="H35" l="1"/>
  <c r="J35" s="1"/>
  <c r="L35" s="1"/>
  <c r="I35"/>
  <c r="K35" s="1"/>
  <c r="M35" s="1"/>
  <c r="O35" l="1"/>
  <c r="R36" s="1"/>
  <c r="E36"/>
  <c r="D36"/>
  <c r="N35"/>
  <c r="Q36" s="1"/>
  <c r="F36" l="1"/>
  <c r="G36" s="1"/>
  <c r="S35"/>
  <c r="T35"/>
  <c r="H36" l="1"/>
  <c r="J36" s="1"/>
  <c r="L36" s="1"/>
  <c r="I36"/>
  <c r="K36" s="1"/>
  <c r="M36" s="1"/>
  <c r="O36" l="1"/>
  <c r="R37" s="1"/>
  <c r="E37"/>
  <c r="N36"/>
  <c r="Q37" s="1"/>
  <c r="D37"/>
  <c r="F37" l="1"/>
  <c r="G37" s="1"/>
  <c r="T36"/>
  <c r="S36"/>
  <c r="I37" l="1"/>
  <c r="K37" s="1"/>
  <c r="M37" s="1"/>
  <c r="O37" s="1"/>
  <c r="R38" s="1"/>
  <c r="S37" s="1"/>
  <c r="H37"/>
  <c r="J37" s="1"/>
  <c r="L37" s="1"/>
  <c r="E38" l="1"/>
  <c r="T37"/>
  <c r="D38"/>
  <c r="N37"/>
  <c r="Q38" s="1"/>
  <c r="F38" l="1"/>
  <c r="G38" l="1"/>
  <c r="H38" s="1"/>
  <c r="J38" s="1"/>
  <c r="L38" s="1"/>
  <c r="I38" l="1"/>
  <c r="K38" s="1"/>
  <c r="M38" s="1"/>
  <c r="O38" s="1"/>
  <c r="R39" s="1"/>
  <c r="N38"/>
  <c r="Q39" s="1"/>
  <c r="D39"/>
  <c r="E39" l="1"/>
  <c r="F39" s="1"/>
  <c r="G39" s="1"/>
  <c r="H39" s="1"/>
  <c r="J39" s="1"/>
  <c r="L39" s="1"/>
  <c r="S38"/>
  <c r="T38"/>
  <c r="I39" l="1"/>
  <c r="K39" s="1"/>
  <c r="M39" s="1"/>
  <c r="E40" s="1"/>
  <c r="N39"/>
  <c r="Q40" s="1"/>
  <c r="D40"/>
  <c r="O39" l="1"/>
  <c r="R40" s="1"/>
  <c r="T39" s="1"/>
  <c r="F40"/>
  <c r="S39" l="1"/>
  <c r="G40"/>
  <c r="H40" s="1"/>
  <c r="J40" s="1"/>
  <c r="L40" s="1"/>
  <c r="I40" l="1"/>
  <c r="K40" s="1"/>
  <c r="M40" s="1"/>
  <c r="O40" s="1"/>
  <c r="R41" s="1"/>
  <c r="D41"/>
  <c r="N40"/>
  <c r="Q41" s="1"/>
  <c r="E41" l="1"/>
  <c r="F41" s="1"/>
  <c r="G41" s="1"/>
  <c r="T40"/>
  <c r="S40"/>
  <c r="H41" l="1"/>
  <c r="J41" s="1"/>
  <c r="L41" s="1"/>
  <c r="D42" s="1"/>
  <c r="I41"/>
  <c r="K41" s="1"/>
  <c r="M41" s="1"/>
  <c r="O41" s="1"/>
  <c r="R42" s="1"/>
  <c r="T41" s="1"/>
  <c r="E42" l="1"/>
  <c r="F42" s="1"/>
  <c r="N41"/>
  <c r="Q42" s="1"/>
  <c r="S41"/>
  <c r="G42" l="1"/>
  <c r="H42" s="1"/>
  <c r="J42" s="1"/>
  <c r="L42" s="1"/>
  <c r="D43" l="1"/>
  <c r="N42"/>
  <c r="Q43" s="1"/>
  <c r="I42"/>
  <c r="K42" s="1"/>
  <c r="M42" s="1"/>
  <c r="O42" l="1"/>
  <c r="R43" s="1"/>
  <c r="E43"/>
  <c r="F43" s="1"/>
  <c r="G43" s="1"/>
  <c r="H43" s="1"/>
  <c r="J43" s="1"/>
  <c r="L43" s="1"/>
  <c r="T42" l="1"/>
  <c r="S42"/>
  <c r="N43"/>
  <c r="Q44" s="1"/>
  <c r="D44"/>
  <c r="I43"/>
  <c r="K43" s="1"/>
  <c r="M43" s="1"/>
  <c r="O43" l="1"/>
  <c r="R44" s="1"/>
  <c r="E44"/>
  <c r="F44" s="1"/>
  <c r="G44" s="1"/>
  <c r="I44" l="1"/>
  <c r="K44" s="1"/>
  <c r="M44" s="1"/>
  <c r="O44" s="1"/>
  <c r="R45" s="1"/>
  <c r="H44"/>
  <c r="J44" s="1"/>
  <c r="L44" s="1"/>
  <c r="S43"/>
  <c r="T43"/>
  <c r="E45" l="1"/>
  <c r="S44"/>
  <c r="T44"/>
  <c r="N44"/>
  <c r="Q45" s="1"/>
  <c r="D45"/>
  <c r="F45" l="1"/>
  <c r="G45" l="1"/>
  <c r="I45" s="1"/>
  <c r="K45" s="1"/>
  <c r="M45" s="1"/>
  <c r="H45" l="1"/>
  <c r="J45" s="1"/>
  <c r="L45" s="1"/>
  <c r="N45" s="1"/>
  <c r="Q46" s="1"/>
  <c r="O45"/>
  <c r="R46" s="1"/>
  <c r="E46"/>
  <c r="D46" l="1"/>
  <c r="F46" s="1"/>
  <c r="G46" s="1"/>
  <c r="S45"/>
  <c r="T45"/>
  <c r="H46" l="1"/>
  <c r="J46" s="1"/>
  <c r="L46" s="1"/>
  <c r="I46"/>
  <c r="K46" s="1"/>
  <c r="M46" s="1"/>
  <c r="E47" l="1"/>
  <c r="O46"/>
  <c r="R47" s="1"/>
  <c r="N46"/>
  <c r="Q47" s="1"/>
  <c r="D47"/>
  <c r="F47" l="1"/>
  <c r="G47" s="1"/>
  <c r="I47" s="1"/>
  <c r="K47" s="1"/>
  <c r="M47" s="1"/>
  <c r="E48" s="1"/>
  <c r="S46"/>
  <c r="T46"/>
  <c r="H47" l="1"/>
  <c r="J47" s="1"/>
  <c r="L47" s="1"/>
  <c r="N47" s="1"/>
  <c r="Q48" s="1"/>
  <c r="O47"/>
  <c r="R48" s="1"/>
  <c r="D48" l="1"/>
  <c r="F48" s="1"/>
  <c r="S47"/>
  <c r="T47"/>
  <c r="G48" l="1"/>
  <c r="H48" s="1"/>
  <c r="J48" s="1"/>
  <c r="L48" s="1"/>
  <c r="I48" l="1"/>
  <c r="K48" s="1"/>
  <c r="M48" s="1"/>
  <c r="E49" s="1"/>
  <c r="D49"/>
  <c r="N48"/>
  <c r="Q49" s="1"/>
  <c r="O48" l="1"/>
  <c r="R49" s="1"/>
  <c r="S48" s="1"/>
  <c r="F49"/>
  <c r="G49" s="1"/>
  <c r="I49" s="1"/>
  <c r="K49" s="1"/>
  <c r="M49" s="1"/>
  <c r="T48" l="1"/>
  <c r="H49"/>
  <c r="J49" s="1"/>
  <c r="L49" s="1"/>
  <c r="N49" s="1"/>
  <c r="Q50" s="1"/>
  <c r="O49"/>
  <c r="R50" s="1"/>
  <c r="E50"/>
  <c r="D50" l="1"/>
  <c r="F50" s="1"/>
  <c r="T49"/>
  <c r="S49"/>
  <c r="G50" l="1"/>
  <c r="I50" s="1"/>
  <c r="K50" s="1"/>
  <c r="M50" s="1"/>
  <c r="E51" l="1"/>
  <c r="O50"/>
  <c r="R51" s="1"/>
  <c r="T50" s="1"/>
  <c r="H50"/>
  <c r="J50" s="1"/>
  <c r="L50" s="1"/>
  <c r="N50" s="1"/>
  <c r="Q51" s="1"/>
  <c r="S50" l="1"/>
  <c r="D51"/>
  <c r="F51" s="1"/>
  <c r="G51" l="1"/>
  <c r="I51" s="1"/>
  <c r="K51" s="1"/>
  <c r="M51" s="1"/>
  <c r="H51" l="1"/>
  <c r="J51" s="1"/>
  <c r="L51" s="1"/>
  <c r="N51" s="1"/>
  <c r="Q52" s="1"/>
  <c r="O51"/>
  <c r="R52" s="1"/>
  <c r="E52"/>
  <c r="D52" l="1"/>
  <c r="F52" s="1"/>
  <c r="G52" s="1"/>
  <c r="I52" s="1"/>
  <c r="K52" s="1"/>
  <c r="M52" s="1"/>
  <c r="T51"/>
  <c r="S51"/>
  <c r="O52" l="1"/>
  <c r="R53" s="1"/>
  <c r="S52" s="1"/>
  <c r="E53"/>
  <c r="H52"/>
  <c r="J52" s="1"/>
  <c r="L52" s="1"/>
  <c r="N52" s="1"/>
  <c r="Q53" s="1"/>
  <c r="D53" l="1"/>
  <c r="F53" s="1"/>
  <c r="T52"/>
  <c r="G53" l="1"/>
  <c r="I53" s="1"/>
  <c r="K53" s="1"/>
  <c r="M53" s="1"/>
  <c r="H53" l="1"/>
  <c r="J53" s="1"/>
  <c r="L53" s="1"/>
  <c r="N53" s="1"/>
  <c r="Q54" s="1"/>
  <c r="E54"/>
  <c r="O53"/>
  <c r="R54" s="1"/>
  <c r="D54" l="1"/>
  <c r="F54" s="1"/>
  <c r="G54" s="1"/>
  <c r="S53"/>
  <c r="T53"/>
  <c r="I54" l="1"/>
  <c r="K54" s="1"/>
  <c r="M54" s="1"/>
  <c r="O54" s="1"/>
  <c r="R55" s="1"/>
  <c r="T54" s="1"/>
  <c r="H54"/>
  <c r="J54" s="1"/>
  <c r="L54" s="1"/>
  <c r="N54" s="1"/>
  <c r="Q55" s="1"/>
  <c r="D55" l="1"/>
  <c r="E55"/>
  <c r="S54"/>
  <c r="F55" l="1"/>
  <c r="G55" s="1"/>
  <c r="I55" s="1"/>
  <c r="K55" s="1"/>
  <c r="M55" s="1"/>
  <c r="E56" s="1"/>
  <c r="H55" l="1"/>
  <c r="J55" s="1"/>
  <c r="L55" s="1"/>
  <c r="N55" s="1"/>
  <c r="Q56" s="1"/>
  <c r="O55"/>
  <c r="R56" s="1"/>
  <c r="S55" s="1"/>
  <c r="D56" l="1"/>
  <c r="F56" s="1"/>
  <c r="T55"/>
  <c r="G56" l="1"/>
  <c r="I56" s="1"/>
  <c r="K56" s="1"/>
  <c r="M56" s="1"/>
  <c r="H56" l="1"/>
  <c r="J56" s="1"/>
  <c r="L56" s="1"/>
  <c r="D57" s="1"/>
  <c r="O56"/>
  <c r="R57" s="1"/>
  <c r="E57"/>
  <c r="N56" l="1"/>
  <c r="Q57" s="1"/>
  <c r="T56"/>
  <c r="S56"/>
  <c r="F57"/>
  <c r="G57" s="1"/>
  <c r="H57" l="1"/>
  <c r="J57" s="1"/>
  <c r="L57" s="1"/>
  <c r="I57"/>
  <c r="K57" s="1"/>
  <c r="M57" s="1"/>
  <c r="E58" l="1"/>
  <c r="O57"/>
  <c r="R58" s="1"/>
  <c r="D58"/>
  <c r="N57"/>
  <c r="Q58" s="1"/>
  <c r="F58" l="1"/>
  <c r="G58" s="1"/>
  <c r="S57"/>
  <c r="T57"/>
  <c r="H58" l="1"/>
  <c r="J58" s="1"/>
  <c r="L58" s="1"/>
  <c r="I58"/>
  <c r="K58" s="1"/>
  <c r="M58" s="1"/>
  <c r="O58" l="1"/>
  <c r="R59" s="1"/>
  <c r="E59"/>
  <c r="N58"/>
  <c r="Q59" s="1"/>
  <c r="D59"/>
  <c r="F59" l="1"/>
  <c r="G59" s="1"/>
  <c r="T58"/>
  <c r="S58"/>
  <c r="I59" l="1"/>
  <c r="K59" s="1"/>
  <c r="M59" s="1"/>
  <c r="E60" s="1"/>
  <c r="H59"/>
  <c r="J59" s="1"/>
  <c r="L59" s="1"/>
  <c r="O59" l="1"/>
  <c r="R60" s="1"/>
  <c r="T59" s="1"/>
  <c r="N59"/>
  <c r="Q60" s="1"/>
  <c r="D60"/>
  <c r="S59" l="1"/>
  <c r="F60"/>
  <c r="G60" l="1"/>
  <c r="H60" s="1"/>
  <c r="J60" s="1"/>
  <c r="L60" s="1"/>
  <c r="I60" l="1"/>
  <c r="K60" s="1"/>
  <c r="M60" s="1"/>
  <c r="O60" s="1"/>
  <c r="R61" s="1"/>
  <c r="N60"/>
  <c r="Q61" s="1"/>
  <c r="D61"/>
  <c r="E61" l="1"/>
  <c r="F61" s="1"/>
  <c r="G61" s="1"/>
  <c r="T60"/>
  <c r="S60"/>
  <c r="I61" l="1"/>
  <c r="K61" s="1"/>
  <c r="M61" s="1"/>
  <c r="E62" s="1"/>
  <c r="H61"/>
  <c r="J61" s="1"/>
  <c r="L61" s="1"/>
  <c r="O61" l="1"/>
  <c r="R62" s="1"/>
  <c r="S61" s="1"/>
  <c r="D62"/>
  <c r="N61"/>
  <c r="Q62" s="1"/>
  <c r="T61" l="1"/>
  <c r="F62"/>
  <c r="G62" l="1"/>
  <c r="H62" s="1"/>
  <c r="J62" s="1"/>
  <c r="L62" s="1"/>
  <c r="I62" l="1"/>
  <c r="K62" s="1"/>
  <c r="M62" s="1"/>
  <c r="O62" s="1"/>
  <c r="R63" s="1"/>
  <c r="N62"/>
  <c r="Q63" s="1"/>
  <c r="D63"/>
  <c r="E63" l="1"/>
  <c r="F63" s="1"/>
  <c r="T62"/>
  <c r="S62"/>
  <c r="G63" l="1"/>
  <c r="H63" s="1"/>
  <c r="J63" s="1"/>
  <c r="L63" s="1"/>
  <c r="N63" l="1"/>
  <c r="Q64" s="1"/>
  <c r="D64"/>
  <c r="I63"/>
  <c r="K63" s="1"/>
  <c r="M63" s="1"/>
  <c r="E64" l="1"/>
  <c r="F64" s="1"/>
  <c r="G64" s="1"/>
  <c r="H64" s="1"/>
  <c r="J64" s="1"/>
  <c r="L64" s="1"/>
  <c r="O63"/>
  <c r="R64" s="1"/>
  <c r="I64" l="1"/>
  <c r="K64" s="1"/>
  <c r="M64" s="1"/>
  <c r="E65" s="1"/>
  <c r="T63"/>
  <c r="S63"/>
  <c r="N64"/>
  <c r="Q65" s="1"/>
  <c r="D65"/>
  <c r="O64" l="1"/>
  <c r="R65" s="1"/>
  <c r="T64" s="1"/>
  <c r="F65"/>
  <c r="G65" s="1"/>
  <c r="S64" l="1"/>
  <c r="I65"/>
  <c r="K65" s="1"/>
  <c r="M65" s="1"/>
  <c r="H65"/>
  <c r="J65" s="1"/>
  <c r="L65" s="1"/>
  <c r="N65" l="1"/>
  <c r="Q66" s="1"/>
  <c r="D66"/>
  <c r="O65"/>
  <c r="R66" s="1"/>
  <c r="E66"/>
  <c r="T65" l="1"/>
  <c r="S65"/>
  <c r="F66"/>
  <c r="G66" s="1"/>
  <c r="H66" l="1"/>
  <c r="J66" s="1"/>
  <c r="L66" s="1"/>
  <c r="I66"/>
  <c r="K66" s="1"/>
  <c r="M66" s="1"/>
  <c r="O66" l="1"/>
  <c r="R67" s="1"/>
  <c r="E67"/>
  <c r="D67"/>
  <c r="N66"/>
  <c r="Q67" s="1"/>
  <c r="F67" l="1"/>
  <c r="G67" s="1"/>
  <c r="T66"/>
  <c r="S66"/>
  <c r="H67" l="1"/>
  <c r="J67" s="1"/>
  <c r="L67" s="1"/>
  <c r="I67"/>
  <c r="K67" s="1"/>
  <c r="M67" s="1"/>
  <c r="E68" l="1"/>
  <c r="O67"/>
  <c r="R68" s="1"/>
  <c r="N67"/>
  <c r="Q68" s="1"/>
  <c r="D68"/>
  <c r="F68" l="1"/>
  <c r="G68" s="1"/>
  <c r="I68" s="1"/>
  <c r="K68" s="1"/>
  <c r="M68" s="1"/>
  <c r="T67"/>
  <c r="S67"/>
  <c r="O68" l="1"/>
  <c r="R69" s="1"/>
  <c r="E69"/>
  <c r="H68"/>
  <c r="J68" s="1"/>
  <c r="L68" s="1"/>
  <c r="D69" l="1"/>
  <c r="N68"/>
  <c r="Q69" s="1"/>
  <c r="S68"/>
  <c r="T68"/>
  <c r="F69" l="1"/>
  <c r="G69" l="1"/>
  <c r="I69" s="1"/>
  <c r="K69" s="1"/>
  <c r="M69" s="1"/>
  <c r="H69" l="1"/>
  <c r="J69" s="1"/>
  <c r="L69" s="1"/>
  <c r="N69" s="1"/>
  <c r="Q70" s="1"/>
  <c r="O69"/>
  <c r="R70" s="1"/>
  <c r="E70"/>
  <c r="D70" l="1"/>
  <c r="F70" s="1"/>
  <c r="G70" s="1"/>
  <c r="I70" s="1"/>
  <c r="K70" s="1"/>
  <c r="M70" s="1"/>
  <c r="S69"/>
  <c r="T69"/>
  <c r="E71" l="1"/>
  <c r="O70"/>
  <c r="R71" s="1"/>
  <c r="H70"/>
  <c r="J70" s="1"/>
  <c r="L70" s="1"/>
  <c r="N70" l="1"/>
  <c r="Q71" s="1"/>
  <c r="D71"/>
  <c r="T70"/>
  <c r="S70"/>
  <c r="F71" l="1"/>
  <c r="G71" l="1"/>
  <c r="H71" s="1"/>
  <c r="J71" s="1"/>
  <c r="L71" s="1"/>
  <c r="I71" l="1"/>
  <c r="K71" s="1"/>
  <c r="M71" s="1"/>
  <c r="O71" s="1"/>
  <c r="R72" s="1"/>
  <c r="N71"/>
  <c r="Q72" s="1"/>
  <c r="D72"/>
  <c r="E72" l="1"/>
  <c r="F72" s="1"/>
  <c r="G72" s="1"/>
  <c r="I72" s="1"/>
  <c r="K72" s="1"/>
  <c r="M72" s="1"/>
  <c r="T71"/>
  <c r="S71"/>
  <c r="E73" l="1"/>
  <c r="O72"/>
  <c r="R73" s="1"/>
  <c r="H72"/>
  <c r="J72" s="1"/>
  <c r="L72" s="1"/>
  <c r="D73" l="1"/>
  <c r="N72"/>
  <c r="Q73" s="1"/>
  <c r="T72"/>
  <c r="S72"/>
  <c r="F73" l="1"/>
  <c r="G73" l="1"/>
  <c r="I73" s="1"/>
  <c r="K73" s="1"/>
  <c r="M73" s="1"/>
  <c r="H73" l="1"/>
  <c r="J73" s="1"/>
  <c r="L73" s="1"/>
  <c r="N73" s="1"/>
  <c r="Q74" s="1"/>
  <c r="O73"/>
  <c r="R74" s="1"/>
  <c r="E74"/>
  <c r="D74" l="1"/>
  <c r="F74" s="1"/>
  <c r="G74" s="1"/>
  <c r="T73"/>
  <c r="S73"/>
  <c r="H74" l="1"/>
  <c r="J74" s="1"/>
  <c r="L74" s="1"/>
  <c r="I74"/>
  <c r="K74" s="1"/>
  <c r="M74" s="1"/>
  <c r="O74" l="1"/>
  <c r="R75" s="1"/>
  <c r="E75"/>
  <c r="D75"/>
  <c r="N74"/>
  <c r="Q75" s="1"/>
  <c r="F75" l="1"/>
  <c r="G75" s="1"/>
  <c r="T74"/>
  <c r="S74"/>
  <c r="H75" l="1"/>
  <c r="J75" s="1"/>
  <c r="L75" s="1"/>
  <c r="I75"/>
  <c r="K75" s="1"/>
  <c r="M75" s="1"/>
  <c r="O75" l="1"/>
  <c r="R76" s="1"/>
  <c r="E76"/>
  <c r="D76"/>
  <c r="N75"/>
  <c r="Q76" s="1"/>
  <c r="F76" l="1"/>
  <c r="G76" s="1"/>
  <c r="I76" s="1"/>
  <c r="K76" s="1"/>
  <c r="M76" s="1"/>
  <c r="S75"/>
  <c r="T75"/>
  <c r="E77" l="1"/>
  <c r="O76"/>
  <c r="R77" s="1"/>
  <c r="H76"/>
  <c r="J76" s="1"/>
  <c r="L76" s="1"/>
  <c r="N76" l="1"/>
  <c r="Q77" s="1"/>
  <c r="D77"/>
  <c r="T76"/>
  <c r="S76"/>
  <c r="F77" l="1"/>
  <c r="G77" l="1"/>
  <c r="I77" s="1"/>
  <c r="K77" s="1"/>
  <c r="M77" s="1"/>
  <c r="H77" l="1"/>
  <c r="J77" s="1"/>
  <c r="L77" s="1"/>
  <c r="N77" s="1"/>
  <c r="Q78" s="1"/>
  <c r="E78"/>
  <c r="O77"/>
  <c r="R78" s="1"/>
  <c r="D78" l="1"/>
  <c r="F78" s="1"/>
  <c r="G78" s="1"/>
  <c r="T77"/>
  <c r="S77"/>
  <c r="I78" l="1"/>
  <c r="K78" s="1"/>
  <c r="M78" s="1"/>
  <c r="O78" s="1"/>
  <c r="R79" s="1"/>
  <c r="S78" s="1"/>
  <c r="H78"/>
  <c r="J78" s="1"/>
  <c r="L78" s="1"/>
  <c r="D79" s="1"/>
  <c r="E79" l="1"/>
  <c r="F79" s="1"/>
  <c r="G79" s="1"/>
  <c r="N78"/>
  <c r="Q79" s="1"/>
  <c r="T78"/>
  <c r="H79" l="1"/>
  <c r="J79" s="1"/>
  <c r="L79" s="1"/>
  <c r="N79" s="1"/>
  <c r="Q80" s="1"/>
  <c r="I79"/>
  <c r="K79" s="1"/>
  <c r="M79" s="1"/>
  <c r="E80" s="1"/>
  <c r="O79" l="1"/>
  <c r="R80" s="1"/>
  <c r="S79" s="1"/>
  <c r="D80"/>
  <c r="F80" s="1"/>
  <c r="T79" l="1"/>
  <c r="G80"/>
  <c r="H80" s="1"/>
  <c r="J80" s="1"/>
  <c r="L80" s="1"/>
  <c r="I80" l="1"/>
  <c r="K80" s="1"/>
  <c r="M80" s="1"/>
  <c r="O80" s="1"/>
  <c r="R81" s="1"/>
  <c r="D81"/>
  <c r="N80"/>
  <c r="Q81" s="1"/>
  <c r="E81" l="1"/>
  <c r="F81" s="1"/>
  <c r="G81" s="1"/>
  <c r="T80"/>
  <c r="S80"/>
  <c r="H81" l="1"/>
  <c r="J81" s="1"/>
  <c r="L81" s="1"/>
  <c r="I81"/>
  <c r="K81" s="1"/>
  <c r="M81" s="1"/>
  <c r="O81" l="1"/>
  <c r="R82" s="1"/>
  <c r="E82"/>
  <c r="D82"/>
  <c r="N81"/>
  <c r="Q82" s="1"/>
  <c r="F82" l="1"/>
  <c r="G82" s="1"/>
  <c r="T81"/>
  <c r="S81"/>
  <c r="H82" l="1"/>
  <c r="J82" s="1"/>
  <c r="L82" s="1"/>
  <c r="I82"/>
  <c r="K82" s="1"/>
  <c r="M82" s="1"/>
  <c r="O82" l="1"/>
  <c r="R83" s="1"/>
  <c r="E83"/>
  <c r="N82"/>
  <c r="Q83" s="1"/>
  <c r="D83"/>
  <c r="F83" l="1"/>
  <c r="G83" s="1"/>
  <c r="T82"/>
  <c r="S82"/>
  <c r="I83" l="1"/>
  <c r="K83" s="1"/>
  <c r="M83" s="1"/>
  <c r="E84" s="1"/>
  <c r="H83"/>
  <c r="J83" s="1"/>
  <c r="L83" s="1"/>
  <c r="O83" l="1"/>
  <c r="R84" s="1"/>
  <c r="T83" s="1"/>
  <c r="N83"/>
  <c r="Q84" s="1"/>
  <c r="D84"/>
  <c r="S83" l="1"/>
  <c r="F84"/>
  <c r="G84" l="1"/>
  <c r="H84" s="1"/>
  <c r="J84" s="1"/>
  <c r="L84" s="1"/>
  <c r="I84" l="1"/>
  <c r="K84" s="1"/>
  <c r="M84" s="1"/>
  <c r="E85" s="1"/>
  <c r="N84"/>
  <c r="Q85" s="1"/>
  <c r="D85"/>
  <c r="O84" l="1"/>
  <c r="R85" s="1"/>
  <c r="T84" s="1"/>
  <c r="F85"/>
  <c r="G85" s="1"/>
  <c r="S84" l="1"/>
  <c r="I85"/>
  <c r="K85" s="1"/>
  <c r="M85" s="1"/>
  <c r="H85"/>
  <c r="J85" s="1"/>
  <c r="L85" s="1"/>
  <c r="D86" l="1"/>
  <c r="N85"/>
  <c r="Q86" s="1"/>
  <c r="E86"/>
  <c r="O85"/>
  <c r="R86" s="1"/>
  <c r="S85" l="1"/>
  <c r="T85"/>
  <c r="F86"/>
  <c r="G86" s="1"/>
  <c r="H86" l="1"/>
  <c r="J86" s="1"/>
  <c r="L86" s="1"/>
  <c r="D87" s="1"/>
  <c r="I86"/>
  <c r="K86" s="1"/>
  <c r="M86" s="1"/>
  <c r="O86" s="1"/>
  <c r="R87" s="1"/>
  <c r="T86" s="1"/>
  <c r="S86" l="1"/>
  <c r="E87"/>
  <c r="F87" s="1"/>
  <c r="N86"/>
  <c r="Q87" s="1"/>
  <c r="G87" l="1"/>
  <c r="H87" s="1"/>
  <c r="J87" s="1"/>
  <c r="L87" s="1"/>
  <c r="I87" l="1"/>
  <c r="K87" s="1"/>
  <c r="M87" s="1"/>
  <c r="E88" s="1"/>
  <c r="N87"/>
  <c r="Q88" s="1"/>
  <c r="D88"/>
  <c r="O87" l="1"/>
  <c r="R88" s="1"/>
  <c r="T87" s="1"/>
  <c r="F88"/>
  <c r="G88" s="1"/>
  <c r="S87" l="1"/>
  <c r="H88"/>
  <c r="J88" s="1"/>
  <c r="L88" s="1"/>
  <c r="I88"/>
  <c r="K88" s="1"/>
  <c r="M88" s="1"/>
  <c r="E89" l="1"/>
  <c r="O88"/>
  <c r="R89" s="1"/>
  <c r="D89"/>
  <c r="N88"/>
  <c r="Q89" s="1"/>
  <c r="F89" l="1"/>
  <c r="G89" s="1"/>
  <c r="S88"/>
  <c r="T88"/>
  <c r="H89" l="1"/>
  <c r="J89" s="1"/>
  <c r="L89" s="1"/>
  <c r="I89"/>
  <c r="K89" s="1"/>
  <c r="M89" s="1"/>
  <c r="O89" l="1"/>
  <c r="R90" s="1"/>
  <c r="E90"/>
  <c r="N89"/>
  <c r="Q90" s="1"/>
  <c r="D90"/>
  <c r="F90" l="1"/>
  <c r="G90" s="1"/>
  <c r="I90" s="1"/>
  <c r="K90" s="1"/>
  <c r="M90" s="1"/>
  <c r="O90" s="1"/>
  <c r="R91" s="1"/>
  <c r="S89"/>
  <c r="T89"/>
  <c r="T90" l="1"/>
  <c r="S90"/>
  <c r="E91"/>
  <c r="H90"/>
  <c r="J90" s="1"/>
  <c r="L90" s="1"/>
  <c r="N90" l="1"/>
  <c r="Q91" s="1"/>
  <c r="D91"/>
  <c r="F91" l="1"/>
  <c r="G91" l="1"/>
  <c r="H91" s="1"/>
  <c r="J91" s="1"/>
  <c r="L91" s="1"/>
  <c r="I91" l="1"/>
  <c r="K91" s="1"/>
  <c r="M91" s="1"/>
  <c r="E92" s="1"/>
  <c r="N91"/>
  <c r="Q92" s="1"/>
  <c r="D92"/>
  <c r="O91" l="1"/>
  <c r="R92" s="1"/>
  <c r="T91" s="1"/>
  <c r="F92"/>
  <c r="G92" s="1"/>
  <c r="S91" l="1"/>
  <c r="H92"/>
  <c r="J92" s="1"/>
  <c r="L92" s="1"/>
  <c r="I92"/>
  <c r="K92" s="1"/>
  <c r="M92" s="1"/>
  <c r="E93" l="1"/>
  <c r="O92"/>
  <c r="R93" s="1"/>
  <c r="N92"/>
  <c r="Q93" s="1"/>
  <c r="D93"/>
  <c r="F93" l="1"/>
  <c r="G93" s="1"/>
  <c r="I93" s="1"/>
  <c r="K93" s="1"/>
  <c r="M93" s="1"/>
  <c r="S92"/>
  <c r="T92"/>
  <c r="E94" l="1"/>
  <c r="O93"/>
  <c r="R94" s="1"/>
  <c r="H93"/>
  <c r="J93" s="1"/>
  <c r="L93" s="1"/>
  <c r="N93" l="1"/>
  <c r="Q94" s="1"/>
  <c r="D94"/>
  <c r="T93"/>
  <c r="S93"/>
  <c r="F94" l="1"/>
  <c r="G94" l="1"/>
  <c r="H94" s="1"/>
  <c r="J94" s="1"/>
  <c r="L94" s="1"/>
  <c r="I94" l="1"/>
  <c r="K94" s="1"/>
  <c r="M94" s="1"/>
  <c r="E95" s="1"/>
  <c r="D95"/>
  <c r="N94"/>
  <c r="Q95" s="1"/>
  <c r="O94" l="1"/>
  <c r="R95" s="1"/>
  <c r="S94" s="1"/>
  <c r="F95"/>
  <c r="G95" s="1"/>
  <c r="I95" s="1"/>
  <c r="K95" s="1"/>
  <c r="M95" s="1"/>
  <c r="E96" s="1"/>
  <c r="T94" l="1"/>
  <c r="H95"/>
  <c r="J95" s="1"/>
  <c r="L95" s="1"/>
  <c r="N95" s="1"/>
  <c r="Q96" s="1"/>
  <c r="O95"/>
  <c r="R96" s="1"/>
  <c r="D96" l="1"/>
  <c r="F96" s="1"/>
  <c r="S95"/>
  <c r="T95"/>
  <c r="G96" l="1"/>
  <c r="I96" s="1"/>
  <c r="K96" s="1"/>
  <c r="M96" s="1"/>
  <c r="H96" l="1"/>
  <c r="J96" s="1"/>
  <c r="L96" s="1"/>
  <c r="D97" s="1"/>
  <c r="O96"/>
  <c r="R97" s="1"/>
  <c r="E97"/>
  <c r="N96" l="1"/>
  <c r="Q97" s="1"/>
  <c r="F97"/>
  <c r="G97" s="1"/>
  <c r="T96"/>
  <c r="S96"/>
  <c r="H97" l="1"/>
  <c r="J97" s="1"/>
  <c r="L97" s="1"/>
  <c r="I97"/>
  <c r="K97" s="1"/>
  <c r="M97" s="1"/>
  <c r="O97" l="1"/>
  <c r="R98" s="1"/>
  <c r="E98"/>
  <c r="D98"/>
  <c r="N97"/>
  <c r="Q98" s="1"/>
  <c r="F98" l="1"/>
  <c r="G98" s="1"/>
  <c r="I98" s="1"/>
  <c r="K98" s="1"/>
  <c r="M98" s="1"/>
  <c r="S97"/>
  <c r="T97"/>
  <c r="O98" l="1"/>
  <c r="R99" s="1"/>
  <c r="E99"/>
  <c r="H98"/>
  <c r="J98" s="1"/>
  <c r="L98" s="1"/>
  <c r="N98" l="1"/>
  <c r="Q99" s="1"/>
  <c r="D99"/>
  <c r="T98"/>
  <c r="S98"/>
  <c r="F99" l="1"/>
  <c r="G99" l="1"/>
  <c r="I99" s="1"/>
  <c r="K99" s="1"/>
  <c r="M99" s="1"/>
  <c r="H99" l="1"/>
  <c r="J99" s="1"/>
  <c r="L99" s="1"/>
  <c r="D100" s="1"/>
  <c r="O99"/>
  <c r="R100" s="1"/>
  <c r="E100"/>
  <c r="N99" l="1"/>
  <c r="Q100" s="1"/>
  <c r="F100"/>
  <c r="G100" s="1"/>
  <c r="S99"/>
  <c r="T99"/>
  <c r="H100" l="1"/>
  <c r="J100" s="1"/>
  <c r="L100" s="1"/>
  <c r="I100"/>
  <c r="K100" s="1"/>
  <c r="M100" s="1"/>
  <c r="O100" l="1"/>
  <c r="R101" s="1"/>
  <c r="E101"/>
  <c r="D101"/>
  <c r="N100"/>
  <c r="Q101" s="1"/>
  <c r="F101" l="1"/>
  <c r="G101" s="1"/>
  <c r="T100"/>
  <c r="S100"/>
  <c r="H101" l="1"/>
  <c r="J101" s="1"/>
  <c r="L101" s="1"/>
  <c r="I101"/>
  <c r="K101" s="1"/>
  <c r="M101" s="1"/>
  <c r="E102" l="1"/>
  <c r="O101"/>
  <c r="R102" s="1"/>
  <c r="D102"/>
  <c r="N101"/>
  <c r="Q102" s="1"/>
  <c r="F102" l="1"/>
  <c r="G102" s="1"/>
  <c r="I102" s="1"/>
  <c r="K102" s="1"/>
  <c r="M102" s="1"/>
  <c r="O102" s="1"/>
  <c r="R103" s="1"/>
  <c r="S101"/>
  <c r="T101"/>
  <c r="H102" l="1"/>
  <c r="J102" s="1"/>
  <c r="L102" s="1"/>
  <c r="D103" s="1"/>
  <c r="T102"/>
  <c r="S102"/>
  <c r="E103"/>
  <c r="F103" l="1"/>
  <c r="G103" s="1"/>
  <c r="N102"/>
  <c r="Q103" s="1"/>
  <c r="I103" l="1"/>
  <c r="K103" s="1"/>
  <c r="M103" s="1"/>
  <c r="E104" s="1"/>
  <c r="H103"/>
  <c r="J103" s="1"/>
  <c r="L103" s="1"/>
  <c r="N103" s="1"/>
  <c r="Q104" s="1"/>
  <c r="D104" l="1"/>
  <c r="F104" s="1"/>
  <c r="O103"/>
  <c r="R104" s="1"/>
  <c r="T103" s="1"/>
  <c r="S103" l="1"/>
  <c r="G104"/>
  <c r="I104" s="1"/>
  <c r="K104" s="1"/>
  <c r="M104" s="1"/>
  <c r="H104" l="1"/>
  <c r="J104" s="1"/>
  <c r="L104" s="1"/>
  <c r="D105" s="1"/>
  <c r="O104"/>
  <c r="R105" s="1"/>
  <c r="E105"/>
  <c r="N104" l="1"/>
  <c r="Q105" s="1"/>
  <c r="S104"/>
  <c r="T104"/>
  <c r="F105"/>
  <c r="G105" s="1"/>
  <c r="H105" l="1"/>
  <c r="J105" s="1"/>
  <c r="L105" s="1"/>
  <c r="I105"/>
  <c r="K105" s="1"/>
  <c r="M105" s="1"/>
  <c r="O105" l="1"/>
  <c r="R106" s="1"/>
  <c r="E106"/>
  <c r="D106"/>
  <c r="N105"/>
  <c r="Q106" s="1"/>
  <c r="F106" l="1"/>
  <c r="G106" s="1"/>
  <c r="S105"/>
  <c r="T105"/>
  <c r="I106" l="1"/>
  <c r="K106" s="1"/>
  <c r="M106" s="1"/>
  <c r="H106"/>
  <c r="J106" s="1"/>
  <c r="L106" s="1"/>
  <c r="N106" l="1"/>
  <c r="Q107" s="1"/>
  <c r="D107"/>
  <c r="O106"/>
  <c r="R107" s="1"/>
  <c r="E107"/>
  <c r="T106" l="1"/>
  <c r="S106"/>
  <c r="F107"/>
  <c r="G107" s="1"/>
  <c r="H107" l="1"/>
  <c r="J107" s="1"/>
  <c r="L107" s="1"/>
  <c r="I107"/>
  <c r="K107" s="1"/>
  <c r="M107" s="1"/>
  <c r="O107" l="1"/>
  <c r="R108" s="1"/>
  <c r="E108"/>
  <c r="D108"/>
  <c r="N107"/>
  <c r="Q108" s="1"/>
  <c r="F108" l="1"/>
  <c r="G108" s="1"/>
  <c r="T107"/>
  <c r="S107"/>
  <c r="H108" l="1"/>
  <c r="J108" s="1"/>
  <c r="L108" s="1"/>
  <c r="I108"/>
  <c r="K108" s="1"/>
  <c r="M108" s="1"/>
  <c r="O108" l="1"/>
  <c r="R109" s="1"/>
  <c r="E109"/>
  <c r="N108"/>
  <c r="Q109" s="1"/>
  <c r="D109"/>
  <c r="F109" l="1"/>
  <c r="G109" s="1"/>
  <c r="T108"/>
  <c r="S108"/>
  <c r="I109" l="1"/>
  <c r="K109" s="1"/>
  <c r="M109" s="1"/>
  <c r="O109" s="1"/>
  <c r="R110" s="1"/>
  <c r="S109" s="1"/>
  <c r="H109"/>
  <c r="J109" s="1"/>
  <c r="L109" s="1"/>
  <c r="E110" l="1"/>
  <c r="T109"/>
  <c r="N109"/>
  <c r="Q110" s="1"/>
  <c r="D110"/>
  <c r="F110" l="1"/>
  <c r="G110" l="1"/>
  <c r="H110" s="1"/>
  <c r="J110" s="1"/>
  <c r="L110" s="1"/>
  <c r="I110" l="1"/>
  <c r="K110" s="1"/>
  <c r="M110" s="1"/>
  <c r="O110" s="1"/>
  <c r="R111" s="1"/>
  <c r="N110"/>
  <c r="Q111" s="1"/>
  <c r="D111"/>
  <c r="E111" l="1"/>
  <c r="F111" s="1"/>
  <c r="G111" s="1"/>
  <c r="H111" s="1"/>
  <c r="J111" s="1"/>
  <c r="L111" s="1"/>
  <c r="T110"/>
  <c r="S110"/>
  <c r="I111" l="1"/>
  <c r="K111" s="1"/>
  <c r="M111" s="1"/>
  <c r="E112" s="1"/>
  <c r="N111"/>
  <c r="Q112" s="1"/>
  <c r="D112"/>
  <c r="O111" l="1"/>
  <c r="R112" s="1"/>
  <c r="T111" s="1"/>
  <c r="F112"/>
  <c r="S111" l="1"/>
  <c r="G112"/>
  <c r="H112" s="1"/>
  <c r="J112" s="1"/>
  <c r="L112" s="1"/>
  <c r="I112" l="1"/>
  <c r="K112" s="1"/>
  <c r="M112" s="1"/>
  <c r="O112" s="1"/>
  <c r="R113" s="1"/>
  <c r="D113"/>
  <c r="N112"/>
  <c r="Q113" s="1"/>
  <c r="E113" l="1"/>
  <c r="F113" s="1"/>
  <c r="G113" s="1"/>
  <c r="S112"/>
  <c r="T112"/>
  <c r="H113" l="1"/>
  <c r="J113" s="1"/>
  <c r="L113" s="1"/>
  <c r="I113"/>
  <c r="K113" s="1"/>
  <c r="M113" s="1"/>
  <c r="E114" l="1"/>
  <c r="O113"/>
  <c r="R114" s="1"/>
  <c r="D114"/>
  <c r="N113"/>
  <c r="Q114" s="1"/>
  <c r="F114" l="1"/>
  <c r="G114" s="1"/>
  <c r="T113"/>
  <c r="S113"/>
  <c r="H114" l="1"/>
  <c r="J114" s="1"/>
  <c r="L114" s="1"/>
  <c r="I114"/>
  <c r="K114" s="1"/>
  <c r="M114" s="1"/>
  <c r="O114" l="1"/>
  <c r="R115" s="1"/>
  <c r="E115"/>
  <c r="D115"/>
  <c r="N114"/>
  <c r="Q115" s="1"/>
  <c r="F115" l="1"/>
  <c r="G115" s="1"/>
  <c r="S114"/>
  <c r="T114"/>
  <c r="H115" l="1"/>
  <c r="J115" s="1"/>
  <c r="L115" s="1"/>
  <c r="I115"/>
  <c r="K115" s="1"/>
  <c r="M115" s="1"/>
  <c r="O115" l="1"/>
  <c r="R116" s="1"/>
  <c r="E116"/>
  <c r="D116"/>
  <c r="N115"/>
  <c r="Q116" s="1"/>
  <c r="F116" l="1"/>
  <c r="G116" s="1"/>
  <c r="T115"/>
  <c r="S115"/>
  <c r="H116" l="1"/>
  <c r="J116" s="1"/>
  <c r="L116" s="1"/>
  <c r="I116"/>
  <c r="K116" s="1"/>
  <c r="M116" s="1"/>
  <c r="E117" l="1"/>
  <c r="O116"/>
  <c r="R117" s="1"/>
  <c r="D117"/>
  <c r="N116"/>
  <c r="Q117" s="1"/>
  <c r="F117" l="1"/>
  <c r="G117" s="1"/>
  <c r="T116"/>
  <c r="S116"/>
  <c r="I117" l="1"/>
  <c r="K117" s="1"/>
  <c r="M117" s="1"/>
  <c r="O117" s="1"/>
  <c r="R118" s="1"/>
  <c r="S117" s="1"/>
  <c r="H117"/>
  <c r="J117" s="1"/>
  <c r="L117" s="1"/>
  <c r="E118" l="1"/>
  <c r="T117"/>
  <c r="D118"/>
  <c r="N117"/>
  <c r="Q118" s="1"/>
  <c r="F118" l="1"/>
  <c r="G118" l="1"/>
  <c r="H118" s="1"/>
  <c r="J118" s="1"/>
  <c r="L118" s="1"/>
  <c r="I118" l="1"/>
  <c r="K118" s="1"/>
  <c r="M118" s="1"/>
  <c r="O118" s="1"/>
  <c r="R119" s="1"/>
  <c r="N118"/>
  <c r="Q119" s="1"/>
  <c r="D119"/>
  <c r="E119" l="1"/>
  <c r="F119" s="1"/>
  <c r="G119" s="1"/>
  <c r="H119" s="1"/>
  <c r="J119" s="1"/>
  <c r="L119" s="1"/>
  <c r="S118"/>
  <c r="T118"/>
  <c r="N119" l="1"/>
  <c r="Q120" s="1"/>
  <c r="D120"/>
  <c r="I119"/>
  <c r="K119" s="1"/>
  <c r="M119" s="1"/>
  <c r="O119" l="1"/>
  <c r="R120" s="1"/>
  <c r="E120"/>
  <c r="F120" s="1"/>
  <c r="G120" s="1"/>
  <c r="I120" l="1"/>
  <c r="K120" s="1"/>
  <c r="M120" s="1"/>
  <c r="O120" s="1"/>
  <c r="R121" s="1"/>
  <c r="H120"/>
  <c r="J120" s="1"/>
  <c r="L120" s="1"/>
  <c r="T119"/>
  <c r="S119"/>
  <c r="E121" l="1"/>
  <c r="S120"/>
  <c r="T120"/>
  <c r="D121"/>
  <c r="N120"/>
  <c r="Q121" s="1"/>
  <c r="F121" l="1"/>
  <c r="G121" l="1"/>
  <c r="I121" s="1"/>
  <c r="K121" s="1"/>
  <c r="M121" s="1"/>
  <c r="H121" l="1"/>
  <c r="J121" s="1"/>
  <c r="L121" s="1"/>
  <c r="D122" s="1"/>
  <c r="O121"/>
  <c r="R122" s="1"/>
  <c r="E122"/>
  <c r="N121" l="1"/>
  <c r="Q122" s="1"/>
  <c r="F122"/>
  <c r="G122" s="1"/>
  <c r="I122" s="1"/>
  <c r="K122" s="1"/>
  <c r="M122" s="1"/>
  <c r="E123" s="1"/>
  <c r="S121"/>
  <c r="T121"/>
  <c r="O122" l="1"/>
  <c r="R123" s="1"/>
  <c r="H122"/>
  <c r="J122" s="1"/>
  <c r="L122" s="1"/>
  <c r="T122" l="1"/>
  <c r="S122"/>
  <c r="N122"/>
  <c r="Q123" s="1"/>
  <c r="D123"/>
  <c r="F123" l="1"/>
  <c r="G123" l="1"/>
  <c r="I123" s="1"/>
  <c r="K123" s="1"/>
  <c r="M123" s="1"/>
  <c r="H123" l="1"/>
  <c r="J123" s="1"/>
  <c r="L123" s="1"/>
  <c r="N123" s="1"/>
  <c r="Q124" s="1"/>
  <c r="O123"/>
  <c r="R124" s="1"/>
  <c r="E124"/>
  <c r="D124" l="1"/>
  <c r="F124" s="1"/>
  <c r="G124" s="1"/>
  <c r="I124" s="1"/>
  <c r="K124" s="1"/>
  <c r="M124" s="1"/>
  <c r="T123"/>
  <c r="S123"/>
  <c r="O124" l="1"/>
  <c r="R125" s="1"/>
  <c r="E125"/>
  <c r="H124"/>
  <c r="J124" s="1"/>
  <c r="L124" s="1"/>
  <c r="D125" l="1"/>
  <c r="N124"/>
  <c r="Q125" s="1"/>
  <c r="T124"/>
  <c r="S124"/>
  <c r="F125" l="1"/>
  <c r="G125" l="1"/>
  <c r="I125" s="1"/>
  <c r="K125" s="1"/>
  <c r="M125" s="1"/>
  <c r="H125" l="1"/>
  <c r="J125" s="1"/>
  <c r="L125" s="1"/>
  <c r="N125" s="1"/>
  <c r="Q126" s="1"/>
  <c r="O125"/>
  <c r="R126" s="1"/>
  <c r="E126"/>
  <c r="D126" l="1"/>
  <c r="F126" s="1"/>
  <c r="G126" s="1"/>
  <c r="T125"/>
  <c r="S125"/>
  <c r="I126" l="1"/>
  <c r="K126" s="1"/>
  <c r="M126" s="1"/>
  <c r="H126"/>
  <c r="J126" s="1"/>
  <c r="L126" s="1"/>
  <c r="N126" l="1"/>
  <c r="Q127" s="1"/>
  <c r="D127"/>
  <c r="O126"/>
  <c r="R127" s="1"/>
  <c r="E127"/>
  <c r="F127" l="1"/>
  <c r="G127" s="1"/>
  <c r="S126"/>
  <c r="T126"/>
  <c r="H127" l="1"/>
  <c r="J127" s="1"/>
  <c r="L127" s="1"/>
  <c r="I127"/>
  <c r="K127" s="1"/>
  <c r="M127" s="1"/>
  <c r="E128" l="1"/>
  <c r="O127"/>
  <c r="R128" s="1"/>
  <c r="N127"/>
  <c r="Q128" s="1"/>
  <c r="D128"/>
  <c r="F128" l="1"/>
  <c r="G128" s="1"/>
  <c r="T127"/>
  <c r="S127"/>
  <c r="H128" l="1"/>
  <c r="J128" s="1"/>
  <c r="L128" s="1"/>
  <c r="I128"/>
  <c r="K128" s="1"/>
  <c r="M128" s="1"/>
  <c r="O128" l="1"/>
  <c r="R129" s="1"/>
  <c r="E129"/>
  <c r="D129"/>
  <c r="N128"/>
  <c r="Q129" s="1"/>
  <c r="F129" l="1"/>
  <c r="G129" s="1"/>
  <c r="S128"/>
  <c r="T128"/>
  <c r="H129" l="1"/>
  <c r="J129" s="1"/>
  <c r="L129" s="1"/>
  <c r="I129"/>
  <c r="K129" s="1"/>
  <c r="M129" s="1"/>
  <c r="O129" l="1"/>
  <c r="R130" s="1"/>
  <c r="E130"/>
  <c r="D130"/>
  <c r="N129"/>
  <c r="Q130" s="1"/>
  <c r="F130" l="1"/>
  <c r="G130" s="1"/>
  <c r="T129"/>
  <c r="S129"/>
  <c r="H130" l="1"/>
  <c r="J130" s="1"/>
  <c r="L130" s="1"/>
  <c r="I130"/>
  <c r="K130" s="1"/>
  <c r="M130" s="1"/>
  <c r="E131" l="1"/>
  <c r="O130"/>
  <c r="R131" s="1"/>
  <c r="D131"/>
  <c r="N130"/>
  <c r="Q131" s="1"/>
  <c r="F131" l="1"/>
  <c r="G131" s="1"/>
  <c r="T130"/>
  <c r="S130"/>
  <c r="I131" l="1"/>
  <c r="K131" s="1"/>
  <c r="M131" s="1"/>
  <c r="H131"/>
  <c r="J131" s="1"/>
  <c r="L131" s="1"/>
  <c r="N131" l="1"/>
  <c r="Q132" s="1"/>
  <c r="D132"/>
  <c r="O131"/>
  <c r="R132" s="1"/>
  <c r="E132"/>
  <c r="S131" l="1"/>
  <c r="T131"/>
  <c r="F132"/>
  <c r="G132" s="1"/>
  <c r="H132" l="1"/>
  <c r="J132" s="1"/>
  <c r="L132" s="1"/>
  <c r="I132"/>
  <c r="K132" s="1"/>
  <c r="M132" s="1"/>
  <c r="O132" l="1"/>
  <c r="R133" s="1"/>
  <c r="E133"/>
  <c r="D133"/>
  <c r="N132"/>
  <c r="Q133" s="1"/>
  <c r="F133" l="1"/>
  <c r="G133" s="1"/>
  <c r="T132"/>
  <c r="S132"/>
  <c r="H133" l="1"/>
  <c r="J133" s="1"/>
  <c r="L133" s="1"/>
  <c r="I133"/>
  <c r="K133" s="1"/>
  <c r="M133" s="1"/>
  <c r="E134" l="1"/>
  <c r="O133"/>
  <c r="R134" s="1"/>
  <c r="D134"/>
  <c r="N133"/>
  <c r="Q134" s="1"/>
  <c r="F134" l="1"/>
  <c r="G134" s="1"/>
  <c r="S133"/>
  <c r="T133"/>
  <c r="I134" l="1"/>
  <c r="K134" s="1"/>
  <c r="M134" s="1"/>
  <c r="E135" s="1"/>
  <c r="H134"/>
  <c r="J134" s="1"/>
  <c r="L134" s="1"/>
  <c r="N134" s="1"/>
  <c r="Q135" s="1"/>
  <c r="O134" l="1"/>
  <c r="R135" s="1"/>
  <c r="T134" s="1"/>
  <c r="D135"/>
  <c r="F135" s="1"/>
  <c r="S134" l="1"/>
  <c r="G135"/>
  <c r="H135" s="1"/>
  <c r="J135" s="1"/>
  <c r="L135" s="1"/>
  <c r="I135" l="1"/>
  <c r="K135" s="1"/>
  <c r="M135" s="1"/>
  <c r="E136" s="1"/>
  <c r="N135"/>
  <c r="Q136" s="1"/>
  <c r="D136"/>
  <c r="O135" l="1"/>
  <c r="R136" s="1"/>
  <c r="T135" s="1"/>
  <c r="F136"/>
  <c r="G136" s="1"/>
  <c r="S135" l="1"/>
  <c r="I136"/>
  <c r="K136" s="1"/>
  <c r="M136" s="1"/>
  <c r="H136"/>
  <c r="J136" s="1"/>
  <c r="L136" s="1"/>
  <c r="N136" l="1"/>
  <c r="Q137" s="1"/>
  <c r="D137"/>
  <c r="O136"/>
  <c r="R137" s="1"/>
  <c r="E137"/>
  <c r="F137" l="1"/>
  <c r="G137" s="1"/>
  <c r="S136"/>
  <c r="T136"/>
  <c r="H137" l="1"/>
  <c r="J137" s="1"/>
  <c r="L137" s="1"/>
  <c r="I137"/>
  <c r="K137" s="1"/>
  <c r="M137" s="1"/>
  <c r="E138" l="1"/>
  <c r="O137"/>
  <c r="R138" s="1"/>
  <c r="N137"/>
  <c r="Q138" s="1"/>
  <c r="D138"/>
  <c r="F138" l="1"/>
  <c r="G138" s="1"/>
  <c r="T137"/>
  <c r="S137"/>
  <c r="H138" l="1"/>
  <c r="J138" s="1"/>
  <c r="L138" s="1"/>
  <c r="I138"/>
  <c r="K138" s="1"/>
  <c r="M138" s="1"/>
  <c r="O138" l="1"/>
  <c r="R139" s="1"/>
  <c r="E139"/>
  <c r="D139"/>
  <c r="N138"/>
  <c r="Q139" s="1"/>
  <c r="F139" l="1"/>
  <c r="G139" s="1"/>
  <c r="S138"/>
  <c r="T138"/>
  <c r="H139" l="1"/>
  <c r="J139" s="1"/>
  <c r="L139" s="1"/>
  <c r="I139"/>
  <c r="K139" s="1"/>
  <c r="M139" s="1"/>
  <c r="O139" l="1"/>
  <c r="R140" s="1"/>
  <c r="E140"/>
  <c r="D140"/>
  <c r="N139"/>
  <c r="Q140" s="1"/>
  <c r="F140" l="1"/>
  <c r="G140" s="1"/>
  <c r="T139"/>
  <c r="S139"/>
  <c r="H140" l="1"/>
  <c r="J140" s="1"/>
  <c r="L140" s="1"/>
  <c r="I140"/>
  <c r="K140" s="1"/>
  <c r="M140" s="1"/>
  <c r="O140" l="1"/>
  <c r="R141" s="1"/>
  <c r="E141"/>
  <c r="D141"/>
  <c r="N140"/>
  <c r="Q141" s="1"/>
  <c r="F141" l="1"/>
  <c r="G141" s="1"/>
  <c r="T140"/>
  <c r="S140"/>
  <c r="H141" l="1"/>
  <c r="J141" s="1"/>
  <c r="L141" s="1"/>
  <c r="I141"/>
  <c r="K141" s="1"/>
  <c r="M141" s="1"/>
  <c r="O141" l="1"/>
  <c r="R142" s="1"/>
  <c r="E142"/>
  <c r="N141"/>
  <c r="Q142" s="1"/>
  <c r="D142"/>
  <c r="F142" l="1"/>
  <c r="G142" s="1"/>
  <c r="S141"/>
  <c r="T141"/>
  <c r="I142" l="1"/>
  <c r="K142" s="1"/>
  <c r="M142" s="1"/>
  <c r="O142" s="1"/>
  <c r="R143" s="1"/>
  <c r="S142" s="1"/>
  <c r="H142"/>
  <c r="J142" s="1"/>
  <c r="L142" s="1"/>
  <c r="N142" s="1"/>
  <c r="Q143" s="1"/>
  <c r="D143" l="1"/>
  <c r="F143" s="1"/>
  <c r="G143" s="1"/>
  <c r="I143" s="1"/>
  <c r="K143" s="1"/>
  <c r="M143" s="1"/>
  <c r="E144" s="1"/>
  <c r="E143"/>
  <c r="T142"/>
  <c r="H143" l="1"/>
  <c r="J143" s="1"/>
  <c r="L143" s="1"/>
  <c r="N143" s="1"/>
  <c r="Q144" s="1"/>
  <c r="O143"/>
  <c r="R144" s="1"/>
  <c r="D144" l="1"/>
  <c r="F144" s="1"/>
  <c r="S143"/>
  <c r="T143"/>
  <c r="G144" l="1"/>
  <c r="H144" s="1"/>
  <c r="J144" s="1"/>
  <c r="L144" s="1"/>
  <c r="I144" l="1"/>
  <c r="K144" s="1"/>
  <c r="M144" s="1"/>
  <c r="O144" s="1"/>
  <c r="R145" s="1"/>
  <c r="D145"/>
  <c r="N144"/>
  <c r="Q145" s="1"/>
  <c r="E145" l="1"/>
  <c r="F145" s="1"/>
  <c r="G145" s="1"/>
  <c r="I145" s="1"/>
  <c r="K145" s="1"/>
  <c r="M145" s="1"/>
  <c r="T144"/>
  <c r="S144"/>
  <c r="O145" l="1"/>
  <c r="R146" s="1"/>
  <c r="E146"/>
  <c r="H145"/>
  <c r="J145" s="1"/>
  <c r="L145" s="1"/>
  <c r="D146" l="1"/>
  <c r="N145"/>
  <c r="Q146" s="1"/>
  <c r="S145"/>
  <c r="T145"/>
  <c r="F146" l="1"/>
  <c r="G146" l="1"/>
  <c r="I146" s="1"/>
  <c r="K146" s="1"/>
  <c r="M146" s="1"/>
  <c r="H146" l="1"/>
  <c r="J146" s="1"/>
  <c r="L146" s="1"/>
  <c r="N146" s="1"/>
  <c r="Q147" s="1"/>
  <c r="E147"/>
  <c r="O146"/>
  <c r="R147" s="1"/>
  <c r="D147" l="1"/>
  <c r="F147" s="1"/>
  <c r="G147" s="1"/>
  <c r="T146"/>
  <c r="S146"/>
  <c r="I147" l="1"/>
  <c r="K147" s="1"/>
  <c r="M147" s="1"/>
  <c r="H147"/>
  <c r="J147" s="1"/>
  <c r="L147" s="1"/>
  <c r="N147" l="1"/>
  <c r="Q148" s="1"/>
  <c r="D148"/>
  <c r="O147"/>
  <c r="R148" s="1"/>
  <c r="E148"/>
  <c r="F148" l="1"/>
  <c r="G148" s="1"/>
  <c r="T147"/>
  <c r="S147"/>
  <c r="H148" l="1"/>
  <c r="J148" s="1"/>
  <c r="L148" s="1"/>
  <c r="I148"/>
  <c r="K148" s="1"/>
  <c r="M148" s="1"/>
  <c r="E149" l="1"/>
  <c r="O148"/>
  <c r="R149" s="1"/>
  <c r="N148"/>
  <c r="Q149" s="1"/>
  <c r="D149"/>
  <c r="F149" l="1"/>
  <c r="G149" s="1"/>
  <c r="I149" s="1"/>
  <c r="K149" s="1"/>
  <c r="M149" s="1"/>
  <c r="S148"/>
  <c r="T148"/>
  <c r="E150" l="1"/>
  <c r="O149"/>
  <c r="R150" s="1"/>
  <c r="H149"/>
  <c r="J149" s="1"/>
  <c r="L149" s="1"/>
  <c r="N149" l="1"/>
  <c r="Q150" s="1"/>
  <c r="D150"/>
  <c r="T149"/>
  <c r="S149"/>
  <c r="F150" l="1"/>
  <c r="G150" l="1"/>
  <c r="H150" s="1"/>
  <c r="J150" s="1"/>
  <c r="L150" s="1"/>
  <c r="I150" l="1"/>
  <c r="K150" s="1"/>
  <c r="M150" s="1"/>
  <c r="E151" s="1"/>
  <c r="N150"/>
  <c r="Q151" s="1"/>
  <c r="D151"/>
  <c r="O150" l="1"/>
  <c r="R151" s="1"/>
  <c r="S150" s="1"/>
  <c r="F151"/>
  <c r="G151" s="1"/>
  <c r="I151" s="1"/>
  <c r="K151" s="1"/>
  <c r="M151" s="1"/>
  <c r="T150" l="1"/>
  <c r="H151"/>
  <c r="J151" s="1"/>
  <c r="L151" s="1"/>
  <c r="N151" s="1"/>
  <c r="Q152" s="1"/>
  <c r="E152"/>
  <c r="O151"/>
  <c r="R152" s="1"/>
  <c r="D152" l="1"/>
  <c r="F152" s="1"/>
  <c r="G152" s="1"/>
  <c r="I152" s="1"/>
  <c r="K152" s="1"/>
  <c r="M152" s="1"/>
  <c r="T151"/>
  <c r="S151"/>
  <c r="H152" l="1"/>
  <c r="J152" s="1"/>
  <c r="L152" s="1"/>
  <c r="D153" s="1"/>
  <c r="O152"/>
  <c r="R153" s="1"/>
  <c r="E153"/>
  <c r="N152" l="1"/>
  <c r="Q153" s="1"/>
  <c r="F153"/>
  <c r="G153" s="1"/>
  <c r="T152"/>
  <c r="S152"/>
  <c r="I153" l="1"/>
  <c r="K153" s="1"/>
  <c r="M153" s="1"/>
  <c r="O153" s="1"/>
  <c r="R154" s="1"/>
  <c r="T153" s="1"/>
  <c r="H153"/>
  <c r="J153" s="1"/>
  <c r="L153" s="1"/>
  <c r="N153" s="1"/>
  <c r="Q154" s="1"/>
  <c r="S153" l="1"/>
  <c r="E154"/>
  <c r="D154"/>
  <c r="F154" l="1"/>
  <c r="G154" s="1"/>
  <c r="I154" s="1"/>
  <c r="K154" s="1"/>
  <c r="M154" s="1"/>
  <c r="H154" l="1"/>
  <c r="J154" s="1"/>
  <c r="L154" s="1"/>
  <c r="N154" s="1"/>
  <c r="Q155" s="1"/>
  <c r="O154"/>
  <c r="R155" s="1"/>
  <c r="E155"/>
  <c r="D155" l="1"/>
  <c r="F155" s="1"/>
  <c r="T154"/>
  <c r="S154"/>
  <c r="G155" l="1"/>
  <c r="I155" s="1"/>
  <c r="K155" s="1"/>
  <c r="M155" s="1"/>
  <c r="O155" l="1"/>
  <c r="R156" s="1"/>
  <c r="E156"/>
  <c r="H155"/>
  <c r="J155" s="1"/>
  <c r="L155" s="1"/>
  <c r="D156" s="1"/>
  <c r="N155" l="1"/>
  <c r="Q156" s="1"/>
  <c r="T155"/>
  <c r="S155"/>
  <c r="F156"/>
  <c r="G156" l="1"/>
  <c r="I156" s="1"/>
  <c r="K156" s="1"/>
  <c r="M156" s="1"/>
  <c r="H156" l="1"/>
  <c r="J156" s="1"/>
  <c r="L156" s="1"/>
  <c r="N156" s="1"/>
  <c r="Q157" s="1"/>
  <c r="O156"/>
  <c r="R157" s="1"/>
  <c r="E157"/>
  <c r="D157" l="1"/>
  <c r="F157" s="1"/>
  <c r="G157" s="1"/>
  <c r="T156"/>
  <c r="S156"/>
  <c r="H157" l="1"/>
  <c r="J157" s="1"/>
  <c r="L157" s="1"/>
  <c r="I157"/>
  <c r="K157" s="1"/>
  <c r="M157" s="1"/>
  <c r="O157" l="1"/>
  <c r="R158" s="1"/>
  <c r="E158"/>
  <c r="D158"/>
  <c r="N157"/>
  <c r="Q158" s="1"/>
  <c r="F158" l="1"/>
  <c r="G158" s="1"/>
  <c r="H158" s="1"/>
  <c r="J158" s="1"/>
  <c r="L158" s="1"/>
  <c r="S157"/>
  <c r="T157"/>
  <c r="D159" l="1"/>
  <c r="N158"/>
  <c r="Q159" s="1"/>
  <c r="I158"/>
  <c r="K158" s="1"/>
  <c r="M158" s="1"/>
  <c r="O158" l="1"/>
  <c r="R159" s="1"/>
  <c r="E159"/>
  <c r="F159" s="1"/>
  <c r="G159" s="1"/>
  <c r="H159" s="1"/>
  <c r="J159" s="1"/>
  <c r="L159" s="1"/>
  <c r="N159" l="1"/>
  <c r="Q160" s="1"/>
  <c r="D160"/>
  <c r="I159"/>
  <c r="K159" s="1"/>
  <c r="M159" s="1"/>
  <c r="O159" s="1"/>
  <c r="R160" s="1"/>
  <c r="T158"/>
  <c r="S158"/>
  <c r="S159" l="1"/>
  <c r="T159"/>
  <c r="E160"/>
  <c r="F160" l="1"/>
  <c r="G160" l="1"/>
  <c r="H160" s="1"/>
  <c r="J160" s="1"/>
  <c r="L160" s="1"/>
  <c r="I160" l="1"/>
  <c r="K160" s="1"/>
  <c r="M160" s="1"/>
  <c r="O160" s="1"/>
  <c r="R161" s="1"/>
  <c r="N160"/>
  <c r="Q161" s="1"/>
  <c r="D161"/>
  <c r="E161" l="1"/>
  <c r="F161" s="1"/>
  <c r="G161" s="1"/>
  <c r="T160"/>
  <c r="S160"/>
  <c r="H161" l="1"/>
  <c r="J161" s="1"/>
  <c r="L161" s="1"/>
  <c r="I161"/>
  <c r="K161" s="1"/>
  <c r="M161" s="1"/>
  <c r="O161" l="1"/>
  <c r="R162" s="1"/>
  <c r="E162"/>
  <c r="D162"/>
  <c r="N161"/>
  <c r="Q162" s="1"/>
  <c r="F162" l="1"/>
  <c r="G162" s="1"/>
  <c r="S161"/>
  <c r="T161"/>
  <c r="H162" l="1"/>
  <c r="J162" s="1"/>
  <c r="L162" s="1"/>
  <c r="I162"/>
  <c r="K162" s="1"/>
  <c r="M162" s="1"/>
  <c r="O162" l="1"/>
  <c r="R163" s="1"/>
  <c r="E163"/>
  <c r="N162"/>
  <c r="Q163" s="1"/>
  <c r="D163"/>
  <c r="F163" l="1"/>
  <c r="G163" s="1"/>
  <c r="I163" s="1"/>
  <c r="K163" s="1"/>
  <c r="M163" s="1"/>
  <c r="T162"/>
  <c r="S162"/>
  <c r="E164" l="1"/>
  <c r="O163"/>
  <c r="R164" s="1"/>
  <c r="H163"/>
  <c r="J163" s="1"/>
  <c r="L163" s="1"/>
  <c r="N163" l="1"/>
  <c r="Q164" s="1"/>
  <c r="D164"/>
  <c r="T163"/>
  <c r="S163"/>
  <c r="F164" l="1"/>
  <c r="G164" l="1"/>
  <c r="I164" s="1"/>
  <c r="K164" s="1"/>
  <c r="M164" s="1"/>
  <c r="H164" l="1"/>
  <c r="J164" s="1"/>
  <c r="L164" s="1"/>
  <c r="N164" s="1"/>
  <c r="Q165" s="1"/>
  <c r="O164"/>
  <c r="R165" s="1"/>
  <c r="E165"/>
  <c r="D165" l="1"/>
  <c r="F165" s="1"/>
  <c r="G165" s="1"/>
  <c r="T164"/>
  <c r="S164"/>
  <c r="H165" l="1"/>
  <c r="J165" s="1"/>
  <c r="L165" s="1"/>
  <c r="I165"/>
  <c r="K165" s="1"/>
  <c r="M165" s="1"/>
  <c r="E166" l="1"/>
  <c r="O165"/>
  <c r="R166" s="1"/>
  <c r="D166"/>
  <c r="N165"/>
  <c r="Q166" s="1"/>
  <c r="F166" l="1"/>
  <c r="G166" s="1"/>
  <c r="H166" s="1"/>
  <c r="J166" s="1"/>
  <c r="L166" s="1"/>
  <c r="N166" s="1"/>
  <c r="Q167" s="1"/>
  <c r="S165"/>
  <c r="T165"/>
  <c r="I166" l="1"/>
  <c r="K166" s="1"/>
  <c r="M166" s="1"/>
  <c r="O166" s="1"/>
  <c r="R167" s="1"/>
  <c r="S166" s="1"/>
  <c r="D167"/>
  <c r="E167" l="1"/>
  <c r="F167" s="1"/>
  <c r="G167" s="1"/>
  <c r="H167" s="1"/>
  <c r="J167" s="1"/>
  <c r="L167" s="1"/>
  <c r="T166"/>
  <c r="I167" l="1"/>
  <c r="K167" s="1"/>
  <c r="M167" s="1"/>
  <c r="E168" s="1"/>
  <c r="N167"/>
  <c r="Q168" s="1"/>
  <c r="D168"/>
  <c r="O167" l="1"/>
  <c r="R168" s="1"/>
  <c r="S167" s="1"/>
  <c r="F168"/>
  <c r="T167" l="1"/>
  <c r="G168"/>
  <c r="H168" s="1"/>
  <c r="J168" s="1"/>
  <c r="L168" s="1"/>
  <c r="I168" l="1"/>
  <c r="K168" s="1"/>
  <c r="M168" s="1"/>
  <c r="O168" s="1"/>
  <c r="R169" s="1"/>
  <c r="N168"/>
  <c r="Q169" s="1"/>
  <c r="D169"/>
  <c r="E169" l="1"/>
  <c r="F169" s="1"/>
  <c r="G169" s="1"/>
  <c r="I169" s="1"/>
  <c r="K169" s="1"/>
  <c r="M169" s="1"/>
  <c r="S168"/>
  <c r="T168"/>
  <c r="O169" l="1"/>
  <c r="R170" s="1"/>
  <c r="E170"/>
  <c r="H169"/>
  <c r="J169" s="1"/>
  <c r="L169" s="1"/>
  <c r="D170" l="1"/>
  <c r="N169"/>
  <c r="Q170" s="1"/>
  <c r="T169"/>
  <c r="S169"/>
  <c r="F170" l="1"/>
  <c r="G170" l="1"/>
  <c r="I170" s="1"/>
  <c r="K170" s="1"/>
  <c r="M170" s="1"/>
  <c r="H170" l="1"/>
  <c r="J170" s="1"/>
  <c r="L170" s="1"/>
  <c r="N170" s="1"/>
  <c r="Q171" s="1"/>
  <c r="O170"/>
  <c r="R171" s="1"/>
  <c r="E171"/>
  <c r="D171" l="1"/>
  <c r="F171" s="1"/>
  <c r="G171" s="1"/>
  <c r="T170"/>
  <c r="S170"/>
  <c r="I171" l="1"/>
  <c r="K171" s="1"/>
  <c r="M171" s="1"/>
  <c r="E172" s="1"/>
  <c r="H171"/>
  <c r="J171" s="1"/>
  <c r="L171" s="1"/>
  <c r="O171" l="1"/>
  <c r="R172" s="1"/>
  <c r="S171" s="1"/>
  <c r="N171"/>
  <c r="Q172" s="1"/>
  <c r="D172"/>
  <c r="T171" l="1"/>
  <c r="F172"/>
  <c r="G172" l="1"/>
  <c r="I172" s="1"/>
  <c r="K172" s="1"/>
  <c r="M172" s="1"/>
  <c r="H172" l="1"/>
  <c r="J172" s="1"/>
  <c r="L172" s="1"/>
  <c r="N172" s="1"/>
  <c r="Q173" s="1"/>
  <c r="E173"/>
  <c r="O172"/>
  <c r="R173" s="1"/>
  <c r="D173" l="1"/>
  <c r="F173" s="1"/>
  <c r="G173" s="1"/>
  <c r="I173" s="1"/>
  <c r="K173" s="1"/>
  <c r="M173" s="1"/>
  <c r="T172"/>
  <c r="S172"/>
  <c r="E174" l="1"/>
  <c r="O173"/>
  <c r="R174" s="1"/>
  <c r="H173"/>
  <c r="J173" s="1"/>
  <c r="L173" s="1"/>
  <c r="N173" l="1"/>
  <c r="Q174" s="1"/>
  <c r="D174"/>
  <c r="S173"/>
  <c r="T173"/>
  <c r="F174" l="1"/>
  <c r="G174" l="1"/>
  <c r="H174" s="1"/>
  <c r="J174" s="1"/>
  <c r="L174" s="1"/>
  <c r="I174" l="1"/>
  <c r="K174" s="1"/>
  <c r="M174" s="1"/>
  <c r="E175" s="1"/>
  <c r="N174"/>
  <c r="Q175" s="1"/>
  <c r="D175"/>
  <c r="O174" l="1"/>
  <c r="R175" s="1"/>
  <c r="S174" s="1"/>
  <c r="F175"/>
  <c r="G175" s="1"/>
  <c r="I175" s="1"/>
  <c r="K175" s="1"/>
  <c r="M175" s="1"/>
  <c r="T174" l="1"/>
  <c r="H175"/>
  <c r="J175" s="1"/>
  <c r="L175" s="1"/>
  <c r="N175" s="1"/>
  <c r="Q176" s="1"/>
  <c r="E176"/>
  <c r="O175"/>
  <c r="R176" s="1"/>
  <c r="D176" l="1"/>
  <c r="F176" s="1"/>
  <c r="G176" s="1"/>
  <c r="I176" s="1"/>
  <c r="K176" s="1"/>
  <c r="M176" s="1"/>
  <c r="T175"/>
  <c r="S175"/>
  <c r="H176" l="1"/>
  <c r="J176" s="1"/>
  <c r="L176" s="1"/>
  <c r="D177" s="1"/>
  <c r="F177" s="1"/>
  <c r="G177" s="1"/>
  <c r="O176"/>
  <c r="R177" s="1"/>
  <c r="E177"/>
  <c r="N176" l="1"/>
  <c r="Q177" s="1"/>
  <c r="I177"/>
  <c r="K177" s="1"/>
  <c r="M177" s="1"/>
  <c r="O177" s="1"/>
  <c r="R178" s="1"/>
  <c r="H177"/>
  <c r="J177" s="1"/>
  <c r="L177" s="1"/>
  <c r="T176"/>
  <c r="S176"/>
  <c r="E178" l="1"/>
  <c r="S177"/>
  <c r="T177"/>
  <c r="N177"/>
  <c r="Q178" s="1"/>
  <c r="D178"/>
  <c r="F178" l="1"/>
  <c r="G178" l="1"/>
  <c r="I178" s="1"/>
  <c r="K178" s="1"/>
  <c r="M178" s="1"/>
  <c r="H178" l="1"/>
  <c r="J178" s="1"/>
  <c r="L178" s="1"/>
  <c r="N178" s="1"/>
  <c r="Q179" s="1"/>
  <c r="E179"/>
  <c r="O178"/>
  <c r="R179" s="1"/>
  <c r="D179" l="1"/>
  <c r="F179" s="1"/>
  <c r="G179" s="1"/>
  <c r="T178"/>
  <c r="S178"/>
  <c r="H179" l="1"/>
  <c r="J179" s="1"/>
  <c r="L179" s="1"/>
  <c r="I179"/>
  <c r="K179" s="1"/>
  <c r="M179" s="1"/>
  <c r="E180" l="1"/>
  <c r="O179"/>
  <c r="R180" s="1"/>
  <c r="D180"/>
  <c r="N179"/>
  <c r="Q180" s="1"/>
  <c r="F180" l="1"/>
  <c r="G180" s="1"/>
  <c r="S179"/>
  <c r="T179"/>
  <c r="H180" l="1"/>
  <c r="J180" s="1"/>
  <c r="L180" s="1"/>
  <c r="I180"/>
  <c r="K180" s="1"/>
  <c r="M180" s="1"/>
  <c r="O180" l="1"/>
  <c r="R181" s="1"/>
  <c r="E181"/>
  <c r="N180"/>
  <c r="Q181" s="1"/>
  <c r="D181"/>
  <c r="F181" l="1"/>
  <c r="G181" s="1"/>
  <c r="S180"/>
  <c r="T180"/>
  <c r="I181" l="1"/>
  <c r="K181" s="1"/>
  <c r="M181" s="1"/>
  <c r="O181" s="1"/>
  <c r="R182" s="1"/>
  <c r="S181" s="1"/>
  <c r="H181"/>
  <c r="J181" s="1"/>
  <c r="L181" s="1"/>
  <c r="E182" l="1"/>
  <c r="T181"/>
  <c r="N181"/>
  <c r="Q182" s="1"/>
  <c r="D182"/>
  <c r="F182" l="1"/>
  <c r="G182" l="1"/>
  <c r="H182" s="1"/>
  <c r="J182" s="1"/>
  <c r="L182" s="1"/>
  <c r="I182" l="1"/>
  <c r="K182" s="1"/>
  <c r="M182" s="1"/>
  <c r="O182" s="1"/>
  <c r="R183" s="1"/>
  <c r="N182"/>
  <c r="Q183" s="1"/>
  <c r="D183"/>
  <c r="E183" l="1"/>
  <c r="F183" s="1"/>
  <c r="G183" s="1"/>
  <c r="H183" s="1"/>
  <c r="J183" s="1"/>
  <c r="L183" s="1"/>
  <c r="N183" s="1"/>
  <c r="Q184" s="1"/>
  <c r="S182"/>
  <c r="T182"/>
  <c r="I183" l="1"/>
  <c r="K183" s="1"/>
  <c r="M183" s="1"/>
  <c r="E184" s="1"/>
  <c r="D184"/>
  <c r="O183" l="1"/>
  <c r="R184" s="1"/>
  <c r="T183" s="1"/>
  <c r="F184"/>
  <c r="S183" l="1"/>
  <c r="G184"/>
  <c r="H184" s="1"/>
  <c r="J184" s="1"/>
  <c r="L184" s="1"/>
  <c r="D185" l="1"/>
  <c r="N184"/>
  <c r="Q185" s="1"/>
  <c r="I184"/>
  <c r="K184" s="1"/>
  <c r="M184" s="1"/>
  <c r="O184" l="1"/>
  <c r="R185" s="1"/>
  <c r="E185"/>
  <c r="F185" s="1"/>
  <c r="G185" s="1"/>
  <c r="I185" l="1"/>
  <c r="K185" s="1"/>
  <c r="M185" s="1"/>
  <c r="O185" s="1"/>
  <c r="R186" s="1"/>
  <c r="H185"/>
  <c r="J185" s="1"/>
  <c r="L185" s="1"/>
  <c r="S184"/>
  <c r="T184"/>
  <c r="T185" l="1"/>
  <c r="S185"/>
  <c r="N185"/>
  <c r="Q186" s="1"/>
  <c r="D186"/>
  <c r="E186"/>
  <c r="F186" l="1"/>
  <c r="G186" s="1"/>
  <c r="H186" l="1"/>
  <c r="J186" s="1"/>
  <c r="L186" s="1"/>
  <c r="I186"/>
  <c r="K186" s="1"/>
  <c r="M186" s="1"/>
  <c r="O186" l="1"/>
  <c r="R187" s="1"/>
  <c r="E187"/>
  <c r="N186"/>
  <c r="Q187" s="1"/>
  <c r="D187"/>
  <c r="F187" l="1"/>
  <c r="G187" s="1"/>
  <c r="I187" s="1"/>
  <c r="K187" s="1"/>
  <c r="M187" s="1"/>
  <c r="T186"/>
  <c r="S186"/>
  <c r="O187" l="1"/>
  <c r="R188" s="1"/>
  <c r="E188"/>
  <c r="H187"/>
  <c r="J187" s="1"/>
  <c r="L187" s="1"/>
  <c r="D188" l="1"/>
  <c r="N187"/>
  <c r="Q188" s="1"/>
  <c r="T187"/>
  <c r="S187"/>
  <c r="F188" l="1"/>
  <c r="G188" l="1"/>
  <c r="I188" s="1"/>
  <c r="K188" s="1"/>
  <c r="M188" s="1"/>
  <c r="H188" l="1"/>
  <c r="J188" s="1"/>
  <c r="L188" s="1"/>
  <c r="N188" s="1"/>
  <c r="Q189" s="1"/>
  <c r="E189"/>
  <c r="O188"/>
  <c r="R189" s="1"/>
  <c r="D189" l="1"/>
  <c r="F189" s="1"/>
  <c r="G189" s="1"/>
  <c r="S188"/>
  <c r="T188"/>
  <c r="H189" l="1"/>
  <c r="J189" s="1"/>
  <c r="L189" s="1"/>
  <c r="I189"/>
  <c r="K189" s="1"/>
  <c r="M189" s="1"/>
  <c r="O189" l="1"/>
  <c r="R190" s="1"/>
  <c r="E190"/>
  <c r="D190"/>
  <c r="N189"/>
  <c r="Q190" s="1"/>
  <c r="F190" l="1"/>
  <c r="G190" s="1"/>
  <c r="H190" s="1"/>
  <c r="J190" s="1"/>
  <c r="L190" s="1"/>
  <c r="S189"/>
  <c r="T189"/>
  <c r="N190" l="1"/>
  <c r="Q191" s="1"/>
  <c r="D191"/>
  <c r="I190"/>
  <c r="K190" s="1"/>
  <c r="M190" s="1"/>
  <c r="O190" l="1"/>
  <c r="R191" s="1"/>
  <c r="E191"/>
  <c r="S190" l="1"/>
  <c r="T190"/>
  <c r="F191"/>
  <c r="G191" l="1"/>
  <c r="I191" s="1"/>
  <c r="K191" s="1"/>
  <c r="M191" s="1"/>
  <c r="H191" l="1"/>
  <c r="J191" s="1"/>
  <c r="L191" s="1"/>
  <c r="N191" s="1"/>
  <c r="Q192" s="1"/>
  <c r="E192"/>
  <c r="O191"/>
  <c r="R192" s="1"/>
  <c r="D192" l="1"/>
  <c r="F192" s="1"/>
  <c r="G192" s="1"/>
  <c r="T191"/>
  <c r="S191"/>
  <c r="H192" l="1"/>
  <c r="J192" s="1"/>
  <c r="L192" s="1"/>
  <c r="I192"/>
  <c r="K192" s="1"/>
  <c r="M192" s="1"/>
  <c r="O192" l="1"/>
  <c r="R193" s="1"/>
  <c r="E193"/>
  <c r="D193"/>
  <c r="N192"/>
  <c r="Q193" s="1"/>
  <c r="F193" l="1"/>
  <c r="G193" s="1"/>
  <c r="I193" s="1"/>
  <c r="K193" s="1"/>
  <c r="M193" s="1"/>
  <c r="O193" s="1"/>
  <c r="R194" s="1"/>
  <c r="T192"/>
  <c r="S192"/>
  <c r="T193" l="1"/>
  <c r="S193"/>
  <c r="E194"/>
  <c r="H193"/>
  <c r="J193" s="1"/>
  <c r="L193" s="1"/>
  <c r="N193" l="1"/>
  <c r="Q194" s="1"/>
  <c r="D194"/>
  <c r="F194" l="1"/>
  <c r="G194" l="1"/>
  <c r="I194" s="1"/>
  <c r="K194" s="1"/>
  <c r="M194" s="1"/>
  <c r="H194" l="1"/>
  <c r="J194" s="1"/>
  <c r="L194" s="1"/>
  <c r="N194" s="1"/>
  <c r="Q195" s="1"/>
  <c r="O194"/>
  <c r="R195" s="1"/>
  <c r="E195"/>
  <c r="D195" l="1"/>
  <c r="F195" s="1"/>
  <c r="G195" s="1"/>
  <c r="T194"/>
  <c r="S194"/>
  <c r="H195" l="1"/>
  <c r="J195" s="1"/>
  <c r="L195" s="1"/>
  <c r="I195"/>
  <c r="K195" s="1"/>
  <c r="M195" s="1"/>
  <c r="O195" l="1"/>
  <c r="R196" s="1"/>
  <c r="E196"/>
  <c r="D196"/>
  <c r="N195"/>
  <c r="Q196" s="1"/>
  <c r="F196" l="1"/>
  <c r="G196" s="1"/>
  <c r="S195"/>
  <c r="T195"/>
  <c r="I196" l="1"/>
  <c r="K196" s="1"/>
  <c r="M196" s="1"/>
  <c r="E197" s="1"/>
  <c r="H196"/>
  <c r="J196" s="1"/>
  <c r="L196" s="1"/>
  <c r="O196" l="1"/>
  <c r="R197" s="1"/>
  <c r="S196" s="1"/>
  <c r="N196"/>
  <c r="Q197" s="1"/>
  <c r="D197"/>
  <c r="T196" l="1"/>
  <c r="F197"/>
  <c r="G197" l="1"/>
  <c r="I197" s="1"/>
  <c r="K197" s="1"/>
  <c r="M197" s="1"/>
  <c r="H197" l="1"/>
  <c r="J197" s="1"/>
  <c r="L197" s="1"/>
  <c r="N197" s="1"/>
  <c r="Q198" s="1"/>
  <c r="O197"/>
  <c r="R198" s="1"/>
  <c r="E198"/>
  <c r="D198" l="1"/>
  <c r="F198" s="1"/>
  <c r="G198" s="1"/>
  <c r="S197"/>
  <c r="T197"/>
  <c r="H198" l="1"/>
  <c r="J198" s="1"/>
  <c r="L198" s="1"/>
  <c r="N198" s="1"/>
  <c r="Q199" s="1"/>
  <c r="I198"/>
  <c r="K198" s="1"/>
  <c r="M198" s="1"/>
  <c r="E199" s="1"/>
  <c r="O198" l="1"/>
  <c r="R199" s="1"/>
  <c r="S198" s="1"/>
  <c r="D199"/>
  <c r="F199" s="1"/>
  <c r="T198" l="1"/>
  <c r="G199"/>
  <c r="I199" s="1"/>
  <c r="K199" s="1"/>
  <c r="M199" s="1"/>
  <c r="H199" l="1"/>
  <c r="J199" s="1"/>
  <c r="L199" s="1"/>
  <c r="N199" s="1"/>
  <c r="Q200" s="1"/>
  <c r="E200"/>
  <c r="O199"/>
  <c r="R200" s="1"/>
  <c r="D200" l="1"/>
  <c r="F200" s="1"/>
  <c r="G200" s="1"/>
  <c r="T199"/>
  <c r="S199"/>
  <c r="I200" l="1"/>
  <c r="K200" s="1"/>
  <c r="M200" s="1"/>
  <c r="H200"/>
  <c r="J200" s="1"/>
  <c r="L200" s="1"/>
  <c r="D201" l="1"/>
  <c r="N200"/>
  <c r="Q201" s="1"/>
  <c r="O200"/>
  <c r="R201" s="1"/>
  <c r="E201"/>
  <c r="S200" l="1"/>
  <c r="T200"/>
  <c r="F201"/>
  <c r="G201" s="1"/>
  <c r="I201" l="1"/>
  <c r="K201" s="1"/>
  <c r="M201" s="1"/>
  <c r="E202" s="1"/>
  <c r="H201"/>
  <c r="J201" s="1"/>
  <c r="L201" s="1"/>
  <c r="O201" l="1"/>
  <c r="R202" s="1"/>
  <c r="T201" s="1"/>
  <c r="D202"/>
  <c r="N201"/>
  <c r="Q202" s="1"/>
  <c r="S201" l="1"/>
  <c r="F202"/>
  <c r="G202" l="1"/>
  <c r="I202" s="1"/>
  <c r="K202" s="1"/>
  <c r="M202" s="1"/>
  <c r="H202" l="1"/>
  <c r="J202" s="1"/>
  <c r="L202" s="1"/>
  <c r="D203" s="1"/>
  <c r="O202"/>
  <c r="R203" s="1"/>
  <c r="E203"/>
  <c r="N202" l="1"/>
  <c r="Q203" s="1"/>
  <c r="F203"/>
  <c r="G203" s="1"/>
  <c r="S202"/>
  <c r="T202"/>
  <c r="H203" l="1"/>
  <c r="J203" s="1"/>
  <c r="L203" s="1"/>
  <c r="I203"/>
  <c r="K203" s="1"/>
  <c r="M203" s="1"/>
  <c r="O203" l="1"/>
  <c r="R204" s="1"/>
  <c r="E204"/>
  <c r="N203"/>
  <c r="Q204" s="1"/>
  <c r="D204"/>
  <c r="F204" l="1"/>
  <c r="G204" s="1"/>
  <c r="I204" s="1"/>
  <c r="K204" s="1"/>
  <c r="M204" s="1"/>
  <c r="S203"/>
  <c r="T203"/>
  <c r="O204" l="1"/>
  <c r="R205" s="1"/>
  <c r="E205"/>
  <c r="H204"/>
  <c r="J204" s="1"/>
  <c r="L204" s="1"/>
  <c r="N204" l="1"/>
  <c r="Q205" s="1"/>
  <c r="D205"/>
  <c r="T204"/>
  <c r="S204"/>
  <c r="F205" l="1"/>
  <c r="G205" l="1"/>
  <c r="I205" s="1"/>
  <c r="K205" s="1"/>
  <c r="M205" s="1"/>
  <c r="O205" l="1"/>
  <c r="R206" s="1"/>
  <c r="E206"/>
  <c r="H205"/>
  <c r="J205" s="1"/>
  <c r="L205" s="1"/>
  <c r="N205" l="1"/>
  <c r="Q206" s="1"/>
  <c r="D206"/>
  <c r="S205"/>
  <c r="T205"/>
  <c r="F206" l="1"/>
  <c r="G206" l="1"/>
  <c r="I206" s="1"/>
  <c r="K206" s="1"/>
  <c r="M206" s="1"/>
  <c r="H206" l="1"/>
  <c r="J206" s="1"/>
  <c r="L206" s="1"/>
  <c r="N206" s="1"/>
  <c r="Q207" s="1"/>
  <c r="O206"/>
  <c r="R207" s="1"/>
  <c r="E207"/>
  <c r="D207" l="1"/>
  <c r="F207" s="1"/>
  <c r="G207" s="1"/>
  <c r="H207" s="1"/>
  <c r="J207" s="1"/>
  <c r="L207" s="1"/>
  <c r="S206"/>
  <c r="T206"/>
  <c r="I207" l="1"/>
  <c r="K207" s="1"/>
  <c r="M207" s="1"/>
  <c r="E208" s="1"/>
  <c r="N207"/>
  <c r="Q208" s="1"/>
  <c r="D208"/>
  <c r="O207" l="1"/>
  <c r="R208" s="1"/>
  <c r="S207" s="1"/>
  <c r="F208"/>
  <c r="T207" l="1"/>
  <c r="G208"/>
  <c r="H208" s="1"/>
  <c r="J208" s="1"/>
  <c r="L208" s="1"/>
  <c r="I208" l="1"/>
  <c r="K208" s="1"/>
  <c r="M208" s="1"/>
  <c r="E209" s="1"/>
  <c r="D209"/>
  <c r="N208"/>
  <c r="Q209" s="1"/>
  <c r="O208" l="1"/>
  <c r="R209" s="1"/>
  <c r="S208" s="1"/>
  <c r="F209"/>
  <c r="G209" s="1"/>
  <c r="T208" l="1"/>
  <c r="I209"/>
  <c r="K209" s="1"/>
  <c r="M209" s="1"/>
  <c r="H209"/>
  <c r="J209" s="1"/>
  <c r="L209" s="1"/>
  <c r="N209" l="1"/>
  <c r="Q210" s="1"/>
  <c r="D210"/>
  <c r="O209"/>
  <c r="R210" s="1"/>
  <c r="E210"/>
  <c r="T209" l="1"/>
  <c r="S209"/>
  <c r="F210"/>
  <c r="G210" s="1"/>
  <c r="I210" l="1"/>
  <c r="K210" s="1"/>
  <c r="M210" s="1"/>
  <c r="E211" s="1"/>
  <c r="H210"/>
  <c r="J210" s="1"/>
  <c r="L210" s="1"/>
  <c r="O210" l="1"/>
  <c r="R211" s="1"/>
  <c r="S210" s="1"/>
  <c r="N210"/>
  <c r="Q211" s="1"/>
  <c r="D211"/>
  <c r="T210" l="1"/>
  <c r="F211"/>
  <c r="G211" l="1"/>
  <c r="I211" s="1"/>
  <c r="K211" s="1"/>
  <c r="M211" s="1"/>
  <c r="H211" l="1"/>
  <c r="J211" s="1"/>
  <c r="L211" s="1"/>
  <c r="N211" s="1"/>
  <c r="Q212" s="1"/>
  <c r="O211"/>
  <c r="R212" s="1"/>
  <c r="E212"/>
  <c r="D212" l="1"/>
  <c r="F212" s="1"/>
  <c r="G212" s="1"/>
  <c r="S211"/>
  <c r="T211"/>
  <c r="H212" l="1"/>
  <c r="J212" s="1"/>
  <c r="L212" s="1"/>
  <c r="I212"/>
  <c r="K212" s="1"/>
  <c r="M212" s="1"/>
  <c r="O212" l="1"/>
  <c r="R213" s="1"/>
  <c r="E213"/>
  <c r="D213"/>
  <c r="N212"/>
  <c r="Q213" s="1"/>
  <c r="F213" l="1"/>
  <c r="G213" s="1"/>
  <c r="T212"/>
  <c r="S212"/>
  <c r="H213" l="1"/>
  <c r="J213" s="1"/>
  <c r="L213" s="1"/>
  <c r="I213"/>
  <c r="K213" s="1"/>
  <c r="M213" s="1"/>
  <c r="O213" l="1"/>
  <c r="R214" s="1"/>
  <c r="E214"/>
  <c r="N213"/>
  <c r="Q214" s="1"/>
  <c r="D214"/>
  <c r="F214" l="1"/>
  <c r="G214" s="1"/>
  <c r="H214" s="1"/>
  <c r="J214" s="1"/>
  <c r="L214" s="1"/>
  <c r="S213"/>
  <c r="T213"/>
  <c r="I214" l="1"/>
  <c r="K214" s="1"/>
  <c r="M214" s="1"/>
  <c r="O214" s="1"/>
  <c r="R215" s="1"/>
  <c r="T214" s="1"/>
  <c r="N214"/>
  <c r="Q215" s="1"/>
  <c r="D215"/>
  <c r="E215" l="1"/>
  <c r="F215" s="1"/>
  <c r="G215" s="1"/>
  <c r="H215" s="1"/>
  <c r="J215" s="1"/>
  <c r="L215" s="1"/>
  <c r="S214"/>
  <c r="I215" l="1"/>
  <c r="K215" s="1"/>
  <c r="M215" s="1"/>
  <c r="E216" s="1"/>
  <c r="N215"/>
  <c r="Q216" s="1"/>
  <c r="D216"/>
  <c r="O215" l="1"/>
  <c r="R216" s="1"/>
  <c r="T215" s="1"/>
  <c r="F216"/>
  <c r="S215" l="1"/>
  <c r="G216"/>
  <c r="H216" s="1"/>
  <c r="J216" s="1"/>
  <c r="L216" s="1"/>
  <c r="I216" l="1"/>
  <c r="K216" s="1"/>
  <c r="M216" s="1"/>
  <c r="E217" s="1"/>
  <c r="N216"/>
  <c r="Q217" s="1"/>
  <c r="D217"/>
  <c r="O216" l="1"/>
  <c r="R217" s="1"/>
  <c r="S216" s="1"/>
  <c r="F217"/>
  <c r="G217" s="1"/>
  <c r="T216" l="1"/>
  <c r="I217"/>
  <c r="K217" s="1"/>
  <c r="M217" s="1"/>
  <c r="H217"/>
  <c r="J217" s="1"/>
  <c r="L217" s="1"/>
  <c r="N217" l="1"/>
  <c r="Q218" s="1"/>
  <c r="D218"/>
  <c r="O217"/>
  <c r="R218" s="1"/>
  <c r="E218"/>
  <c r="F218" l="1"/>
  <c r="G218" s="1"/>
  <c r="T217"/>
  <c r="S217"/>
  <c r="H218" l="1"/>
  <c r="J218" s="1"/>
  <c r="L218" s="1"/>
  <c r="I218"/>
  <c r="K218" s="1"/>
  <c r="M218" s="1"/>
  <c r="E219" l="1"/>
  <c r="O218"/>
  <c r="R219" s="1"/>
  <c r="D219"/>
  <c r="N218"/>
  <c r="Q219" s="1"/>
  <c r="F219" l="1"/>
  <c r="G219" s="1"/>
  <c r="I219" s="1"/>
  <c r="K219" s="1"/>
  <c r="M219" s="1"/>
  <c r="S218"/>
  <c r="T218"/>
  <c r="O219" l="1"/>
  <c r="R220" s="1"/>
  <c r="E220"/>
  <c r="H219"/>
  <c r="J219" s="1"/>
  <c r="L219" s="1"/>
  <c r="D220" l="1"/>
  <c r="N219"/>
  <c r="Q220" s="1"/>
  <c r="S219"/>
  <c r="T219"/>
  <c r="F220" l="1"/>
  <c r="G220" l="1"/>
  <c r="I220" s="1"/>
  <c r="K220" s="1"/>
  <c r="M220" s="1"/>
  <c r="H220" l="1"/>
  <c r="J220" s="1"/>
  <c r="L220" s="1"/>
  <c r="D221" s="1"/>
  <c r="O220"/>
  <c r="R221" s="1"/>
  <c r="E221"/>
  <c r="N220" l="1"/>
  <c r="Q221" s="1"/>
  <c r="F221"/>
  <c r="G221" s="1"/>
  <c r="T220"/>
  <c r="S220"/>
  <c r="I221" l="1"/>
  <c r="K221" s="1"/>
  <c r="M221" s="1"/>
  <c r="E222" s="1"/>
  <c r="H221"/>
  <c r="J221" s="1"/>
  <c r="L221" s="1"/>
  <c r="O221" l="1"/>
  <c r="R222" s="1"/>
  <c r="S221" s="1"/>
  <c r="N221"/>
  <c r="Q222" s="1"/>
  <c r="D222"/>
  <c r="T221" l="1"/>
  <c r="F222"/>
  <c r="G222" l="1"/>
  <c r="H222" s="1"/>
  <c r="J222" s="1"/>
  <c r="L222" s="1"/>
  <c r="I222" l="1"/>
  <c r="K222" s="1"/>
  <c r="M222" s="1"/>
  <c r="N222"/>
  <c r="Q223" s="1"/>
  <c r="D223"/>
  <c r="O222" l="1"/>
  <c r="R223" s="1"/>
  <c r="E223"/>
  <c r="F223" l="1"/>
  <c r="T222"/>
  <c r="S222"/>
  <c r="G223" l="1"/>
  <c r="H223" s="1"/>
  <c r="J223" s="1"/>
  <c r="L223" s="1"/>
  <c r="I223" l="1"/>
  <c r="K223" s="1"/>
  <c r="M223" s="1"/>
  <c r="E224" s="1"/>
  <c r="N223"/>
  <c r="Q224" s="1"/>
  <c r="D224"/>
  <c r="O223" l="1"/>
  <c r="R224" s="1"/>
  <c r="S223" s="1"/>
  <c r="F224"/>
  <c r="G224" s="1"/>
  <c r="T223" l="1"/>
  <c r="H224"/>
  <c r="J224" s="1"/>
  <c r="L224" s="1"/>
  <c r="I224"/>
  <c r="K224" s="1"/>
  <c r="M224" s="1"/>
  <c r="E225" l="1"/>
  <c r="O224"/>
  <c r="R225" s="1"/>
  <c r="N224"/>
  <c r="Q225" s="1"/>
  <c r="D225"/>
  <c r="F225" l="1"/>
  <c r="G225" s="1"/>
  <c r="T224"/>
  <c r="S224"/>
  <c r="H225" l="1"/>
  <c r="J225" s="1"/>
  <c r="L225" s="1"/>
  <c r="I225"/>
  <c r="K225" s="1"/>
  <c r="M225" s="1"/>
  <c r="E226" l="1"/>
  <c r="O225"/>
  <c r="R226" s="1"/>
  <c r="D226"/>
  <c r="N225"/>
  <c r="Q226" s="1"/>
  <c r="F226" l="1"/>
  <c r="G226" s="1"/>
  <c r="T225"/>
  <c r="S225"/>
  <c r="H226" l="1"/>
  <c r="J226" s="1"/>
  <c r="L226" s="1"/>
  <c r="I226"/>
  <c r="K226" s="1"/>
  <c r="M226" s="1"/>
  <c r="E227" l="1"/>
  <c r="O226"/>
  <c r="R227" s="1"/>
  <c r="D227"/>
  <c r="N226"/>
  <c r="Q227" s="1"/>
  <c r="T226" l="1"/>
  <c r="S226"/>
  <c r="F227"/>
  <c r="G227" s="1"/>
  <c r="I227" l="1"/>
  <c r="K227" s="1"/>
  <c r="M227" s="1"/>
  <c r="E228" s="1"/>
  <c r="H227"/>
  <c r="J227" s="1"/>
  <c r="L227" s="1"/>
  <c r="N227" s="1"/>
  <c r="Q228" s="1"/>
  <c r="D228" l="1"/>
  <c r="F228" s="1"/>
  <c r="O227"/>
  <c r="R228" s="1"/>
  <c r="S227" s="1"/>
  <c r="T227" l="1"/>
  <c r="G228"/>
  <c r="H228" s="1"/>
  <c r="J228" s="1"/>
  <c r="L228" s="1"/>
  <c r="I228" l="1"/>
  <c r="K228" s="1"/>
  <c r="M228" s="1"/>
  <c r="O228" s="1"/>
  <c r="R229" s="1"/>
  <c r="D229"/>
  <c r="N228"/>
  <c r="Q229" s="1"/>
  <c r="E229" l="1"/>
  <c r="F229" s="1"/>
  <c r="G229" s="1"/>
  <c r="T228"/>
  <c r="S228"/>
  <c r="I229" l="1"/>
  <c r="K229" s="1"/>
  <c r="M229" s="1"/>
  <c r="O229" s="1"/>
  <c r="R230" s="1"/>
  <c r="S229" s="1"/>
  <c r="H229"/>
  <c r="J229" s="1"/>
  <c r="L229" s="1"/>
  <c r="E230" l="1"/>
  <c r="T229"/>
  <c r="N229"/>
  <c r="Q230" s="1"/>
  <c r="D230"/>
  <c r="F230" l="1"/>
  <c r="G230" l="1"/>
  <c r="H230" s="1"/>
  <c r="J230" s="1"/>
  <c r="L230" s="1"/>
  <c r="I230" l="1"/>
  <c r="K230" s="1"/>
  <c r="M230" s="1"/>
  <c r="O230" s="1"/>
  <c r="R231" s="1"/>
  <c r="N230"/>
  <c r="Q231" s="1"/>
  <c r="D231"/>
  <c r="E231" l="1"/>
  <c r="F231" s="1"/>
  <c r="G231" s="1"/>
  <c r="H231" s="1"/>
  <c r="J231" s="1"/>
  <c r="L231" s="1"/>
  <c r="S230"/>
  <c r="T230"/>
  <c r="I231" l="1"/>
  <c r="K231" s="1"/>
  <c r="M231" s="1"/>
  <c r="E232" s="1"/>
  <c r="N231"/>
  <c r="Q232" s="1"/>
  <c r="D232"/>
  <c r="O231" l="1"/>
  <c r="R232" s="1"/>
  <c r="S231" s="1"/>
  <c r="F232"/>
  <c r="T231" l="1"/>
  <c r="G232"/>
  <c r="H232" s="1"/>
  <c r="J232" s="1"/>
  <c r="L232" s="1"/>
  <c r="I232" l="1"/>
  <c r="K232" s="1"/>
  <c r="M232" s="1"/>
  <c r="O232" s="1"/>
  <c r="R233" s="1"/>
  <c r="D233"/>
  <c r="N232"/>
  <c r="Q233" s="1"/>
  <c r="E233" l="1"/>
  <c r="F233" s="1"/>
  <c r="G233" s="1"/>
  <c r="I233" s="1"/>
  <c r="K233" s="1"/>
  <c r="M233" s="1"/>
  <c r="S232"/>
  <c r="T232"/>
  <c r="E234" l="1"/>
  <c r="O233"/>
  <c r="R234" s="1"/>
  <c r="H233"/>
  <c r="J233" s="1"/>
  <c r="L233" s="1"/>
  <c r="T233" l="1"/>
  <c r="S233"/>
  <c r="N233"/>
  <c r="Q234" s="1"/>
  <c r="D234"/>
  <c r="F234" l="1"/>
  <c r="G234" l="1"/>
  <c r="I234" s="1"/>
  <c r="K234" s="1"/>
  <c r="M234" s="1"/>
  <c r="H234" l="1"/>
  <c r="J234" s="1"/>
  <c r="L234" s="1"/>
  <c r="N234" s="1"/>
  <c r="Q235" s="1"/>
  <c r="O234"/>
  <c r="R235" s="1"/>
  <c r="E235"/>
  <c r="D235" l="1"/>
  <c r="F235" s="1"/>
  <c r="G235" s="1"/>
  <c r="T234"/>
  <c r="S234"/>
  <c r="H235" l="1"/>
  <c r="J235" s="1"/>
  <c r="L235" s="1"/>
  <c r="I235"/>
  <c r="K235" s="1"/>
  <c r="M235" s="1"/>
  <c r="O235" l="1"/>
  <c r="R236" s="1"/>
  <c r="E236"/>
  <c r="D236"/>
  <c r="N235"/>
  <c r="Q236" s="1"/>
  <c r="F236" l="1"/>
  <c r="G236" s="1"/>
  <c r="T235"/>
  <c r="S235"/>
  <c r="H236" l="1"/>
  <c r="J236" s="1"/>
  <c r="L236" s="1"/>
  <c r="I236"/>
  <c r="K236" s="1"/>
  <c r="M236" s="1"/>
  <c r="O236" l="1"/>
  <c r="R237" s="1"/>
  <c r="E237"/>
  <c r="D237"/>
  <c r="N236"/>
  <c r="Q237" s="1"/>
  <c r="F237" l="1"/>
  <c r="G237" s="1"/>
  <c r="T236"/>
  <c r="S236"/>
  <c r="I237" l="1"/>
  <c r="K237" s="1"/>
  <c r="M237" s="1"/>
  <c r="O237" s="1"/>
  <c r="R238" s="1"/>
  <c r="S237" s="1"/>
  <c r="H237"/>
  <c r="J237" s="1"/>
  <c r="L237" s="1"/>
  <c r="T237" l="1"/>
  <c r="E238"/>
  <c r="N237"/>
  <c r="Q238" s="1"/>
  <c r="D238"/>
  <c r="F238" l="1"/>
  <c r="G238" l="1"/>
  <c r="H238" s="1"/>
  <c r="J238" s="1"/>
  <c r="L238" s="1"/>
  <c r="I238" l="1"/>
  <c r="K238" s="1"/>
  <c r="M238" s="1"/>
  <c r="O238" s="1"/>
  <c r="R239" s="1"/>
  <c r="N238"/>
  <c r="Q239" s="1"/>
  <c r="D239"/>
  <c r="E239" l="1"/>
  <c r="F239" s="1"/>
  <c r="G239" s="1"/>
  <c r="S238"/>
  <c r="T238"/>
  <c r="I239" l="1"/>
  <c r="K239" s="1"/>
  <c r="M239" s="1"/>
  <c r="E240" s="1"/>
  <c r="H239"/>
  <c r="J239" s="1"/>
  <c r="L239" s="1"/>
  <c r="N239" s="1"/>
  <c r="Q240" s="1"/>
  <c r="O239" l="1"/>
  <c r="R240" s="1"/>
  <c r="S239" s="1"/>
  <c r="D240"/>
  <c r="F240" s="1"/>
  <c r="T239" l="1"/>
  <c r="G240"/>
  <c r="H240" s="1"/>
  <c r="J240" s="1"/>
  <c r="L240" s="1"/>
  <c r="I240" l="1"/>
  <c r="K240" s="1"/>
  <c r="M240" s="1"/>
  <c r="O240" s="1"/>
  <c r="R241" s="1"/>
  <c r="D241"/>
  <c r="N240"/>
  <c r="Q241" s="1"/>
  <c r="E241" l="1"/>
  <c r="F241" s="1"/>
  <c r="G241" s="1"/>
  <c r="I241" s="1"/>
  <c r="K241" s="1"/>
  <c r="M241" s="1"/>
  <c r="S240"/>
  <c r="T240"/>
  <c r="O241" l="1"/>
  <c r="R242" s="1"/>
  <c r="E242"/>
  <c r="H241"/>
  <c r="J241" s="1"/>
  <c r="L241" s="1"/>
  <c r="D242" l="1"/>
  <c r="N241"/>
  <c r="Q242" s="1"/>
  <c r="T241"/>
  <c r="S241"/>
  <c r="F242" l="1"/>
  <c r="G242" l="1"/>
  <c r="I242" s="1"/>
  <c r="K242" s="1"/>
  <c r="M242" s="1"/>
  <c r="H242" l="1"/>
  <c r="J242" s="1"/>
  <c r="L242" s="1"/>
  <c r="D243" s="1"/>
  <c r="E243"/>
  <c r="O242"/>
  <c r="R243" s="1"/>
  <c r="N242" l="1"/>
  <c r="Q243" s="1"/>
  <c r="F243"/>
  <c r="G243" s="1"/>
  <c r="S242"/>
  <c r="T242"/>
  <c r="I243" l="1"/>
  <c r="K243" s="1"/>
  <c r="M243" s="1"/>
  <c r="H243"/>
  <c r="J243" s="1"/>
  <c r="L243" s="1"/>
  <c r="N243" l="1"/>
  <c r="Q244" s="1"/>
  <c r="D244"/>
  <c r="O243"/>
  <c r="R244" s="1"/>
  <c r="E244"/>
  <c r="S243" l="1"/>
  <c r="T243"/>
  <c r="F244"/>
  <c r="G244" s="1"/>
  <c r="H244" l="1"/>
  <c r="J244" s="1"/>
  <c r="L244" s="1"/>
  <c r="I244"/>
  <c r="K244" s="1"/>
  <c r="M244" s="1"/>
  <c r="O244" l="1"/>
  <c r="R245" s="1"/>
  <c r="E245"/>
  <c r="D245"/>
  <c r="N244"/>
  <c r="Q245" s="1"/>
  <c r="F245" l="1"/>
  <c r="G245" s="1"/>
  <c r="T244"/>
  <c r="S244"/>
  <c r="I245" l="1"/>
  <c r="K245" s="1"/>
  <c r="M245" s="1"/>
  <c r="O245" s="1"/>
  <c r="R246" s="1"/>
  <c r="S245" s="1"/>
  <c r="H245"/>
  <c r="J245" s="1"/>
  <c r="L245" s="1"/>
  <c r="E246" l="1"/>
  <c r="T245"/>
  <c r="N245"/>
  <c r="Q246" s="1"/>
  <c r="D246"/>
  <c r="F246" l="1"/>
  <c r="G246" l="1"/>
  <c r="H246" s="1"/>
  <c r="J246" s="1"/>
  <c r="L246" s="1"/>
  <c r="I246" l="1"/>
  <c r="K246" s="1"/>
  <c r="M246" s="1"/>
  <c r="O246" s="1"/>
  <c r="R247" s="1"/>
  <c r="N246"/>
  <c r="Q247" s="1"/>
  <c r="D247"/>
  <c r="E247" l="1"/>
  <c r="F247" s="1"/>
  <c r="G247" s="1"/>
  <c r="S246"/>
  <c r="T246"/>
  <c r="I247" l="1"/>
  <c r="K247" s="1"/>
  <c r="M247" s="1"/>
  <c r="O247" s="1"/>
  <c r="R248" s="1"/>
  <c r="T247" s="1"/>
  <c r="H247"/>
  <c r="J247" s="1"/>
  <c r="L247" s="1"/>
  <c r="N247" s="1"/>
  <c r="Q248" s="1"/>
  <c r="S247" l="1"/>
  <c r="E248"/>
  <c r="D248"/>
  <c r="F248" l="1"/>
  <c r="G248" s="1"/>
  <c r="I248" l="1"/>
  <c r="K248" s="1"/>
  <c r="M248" s="1"/>
  <c r="E249" s="1"/>
  <c r="H248"/>
  <c r="J248" s="1"/>
  <c r="L248" s="1"/>
  <c r="N248" s="1"/>
  <c r="Q249" s="1"/>
  <c r="D249" l="1"/>
  <c r="F249" s="1"/>
  <c r="G249" s="1"/>
  <c r="O248"/>
  <c r="R249" s="1"/>
  <c r="S248" s="1"/>
  <c r="T248" l="1"/>
  <c r="H249"/>
  <c r="J249" s="1"/>
  <c r="L249" s="1"/>
  <c r="I249"/>
  <c r="K249" s="1"/>
  <c r="M249" s="1"/>
  <c r="E250" l="1"/>
  <c r="O249"/>
  <c r="R250" s="1"/>
  <c r="D250"/>
  <c r="N249"/>
  <c r="Q250" s="1"/>
  <c r="F250" l="1"/>
  <c r="G250" s="1"/>
  <c r="T249"/>
  <c r="S249"/>
  <c r="I250" l="1"/>
  <c r="K250" s="1"/>
  <c r="M250" s="1"/>
  <c r="H250"/>
  <c r="J250" s="1"/>
  <c r="L250" s="1"/>
  <c r="N250" l="1"/>
  <c r="Q251" s="1"/>
  <c r="D251"/>
  <c r="O250"/>
  <c r="R251" s="1"/>
  <c r="E251"/>
  <c r="T250" l="1"/>
  <c r="S250"/>
  <c r="F251"/>
  <c r="G251" s="1"/>
  <c r="H251" l="1"/>
  <c r="J251" s="1"/>
  <c r="L251" s="1"/>
  <c r="I251"/>
  <c r="K251" s="1"/>
  <c r="M251" s="1"/>
  <c r="O251" l="1"/>
  <c r="R252" s="1"/>
  <c r="E252"/>
  <c r="D252"/>
  <c r="N251"/>
  <c r="Q252" s="1"/>
  <c r="F252" l="1"/>
  <c r="G252" s="1"/>
  <c r="T251"/>
  <c r="S251"/>
  <c r="H252" l="1"/>
  <c r="J252" s="1"/>
  <c r="L252" s="1"/>
  <c r="I252"/>
  <c r="K252" s="1"/>
  <c r="M252" s="1"/>
  <c r="O252" l="1"/>
  <c r="R253" s="1"/>
  <c r="E253"/>
  <c r="D253"/>
  <c r="N252"/>
  <c r="Q253" s="1"/>
  <c r="F253" l="1"/>
  <c r="G253" s="1"/>
  <c r="T252"/>
  <c r="S252"/>
  <c r="H253" l="1"/>
  <c r="J253" s="1"/>
  <c r="L253" s="1"/>
  <c r="I253"/>
  <c r="K253" s="1"/>
  <c r="M253" s="1"/>
  <c r="E254" l="1"/>
  <c r="O253"/>
  <c r="R254" s="1"/>
  <c r="D254"/>
  <c r="N253"/>
  <c r="Q254" s="1"/>
  <c r="S253" l="1"/>
  <c r="T253"/>
  <c r="F254"/>
  <c r="G254" s="1"/>
  <c r="I254" l="1"/>
  <c r="K254" s="1"/>
  <c r="M254" s="1"/>
  <c r="H254"/>
  <c r="J254" s="1"/>
  <c r="L254" s="1"/>
  <c r="D255" l="1"/>
  <c r="N254"/>
  <c r="Q255" s="1"/>
  <c r="O254"/>
  <c r="R255" s="1"/>
  <c r="E255"/>
  <c r="T254" l="1"/>
  <c r="S254"/>
  <c r="F255"/>
  <c r="G255" s="1"/>
  <c r="H255" s="1"/>
  <c r="J255" s="1"/>
  <c r="L255" s="1"/>
  <c r="N255" s="1"/>
  <c r="Q256" s="1"/>
  <c r="I255" l="1"/>
  <c r="K255" s="1"/>
  <c r="M255" s="1"/>
  <c r="E256" s="1"/>
  <c r="D256"/>
  <c r="O255" l="1"/>
  <c r="R256" s="1"/>
  <c r="T255" s="1"/>
  <c r="F256"/>
  <c r="S255" l="1"/>
  <c r="G256"/>
  <c r="I256" s="1"/>
  <c r="K256" s="1"/>
  <c r="M256" s="1"/>
  <c r="H256" l="1"/>
  <c r="J256" s="1"/>
  <c r="L256" s="1"/>
  <c r="N256" s="1"/>
  <c r="Q257" s="1"/>
  <c r="E257"/>
  <c r="O256"/>
  <c r="R257" s="1"/>
  <c r="D257" l="1"/>
  <c r="F257" s="1"/>
  <c r="G257" s="1"/>
  <c r="T256"/>
  <c r="S256"/>
  <c r="H257" l="1"/>
  <c r="J257" s="1"/>
  <c r="L257" s="1"/>
  <c r="I257"/>
  <c r="K257" s="1"/>
  <c r="M257" s="1"/>
  <c r="O257" l="1"/>
  <c r="R258" s="1"/>
  <c r="E258"/>
  <c r="D258"/>
  <c r="N257"/>
  <c r="Q258" s="1"/>
  <c r="F258" l="1"/>
  <c r="G258" s="1"/>
  <c r="T257"/>
  <c r="S257"/>
  <c r="H258" l="1"/>
  <c r="J258" s="1"/>
  <c r="L258" s="1"/>
  <c r="I258"/>
  <c r="K258" s="1"/>
  <c r="M258" s="1"/>
  <c r="O258" l="1"/>
  <c r="R259" s="1"/>
  <c r="E259"/>
  <c r="D259"/>
  <c r="N258"/>
  <c r="Q259" s="1"/>
  <c r="F259" l="1"/>
  <c r="G259" s="1"/>
  <c r="I259" s="1"/>
  <c r="K259" s="1"/>
  <c r="M259" s="1"/>
  <c r="E260" s="1"/>
  <c r="T258"/>
  <c r="S258"/>
  <c r="O259" l="1"/>
  <c r="R260" s="1"/>
  <c r="H259"/>
  <c r="J259" s="1"/>
  <c r="L259" s="1"/>
  <c r="N259" l="1"/>
  <c r="Q260" s="1"/>
  <c r="D260"/>
  <c r="T259"/>
  <c r="S259"/>
  <c r="F260" l="1"/>
  <c r="G260" l="1"/>
  <c r="I260" s="1"/>
  <c r="K260" s="1"/>
  <c r="M260" s="1"/>
  <c r="H260" l="1"/>
  <c r="J260" s="1"/>
  <c r="L260" s="1"/>
  <c r="N260" s="1"/>
  <c r="Q261" s="1"/>
  <c r="O260"/>
  <c r="R261" s="1"/>
  <c r="E261"/>
  <c r="D261" l="1"/>
  <c r="F261" s="1"/>
  <c r="G261" s="1"/>
  <c r="I261" s="1"/>
  <c r="K261" s="1"/>
  <c r="M261" s="1"/>
  <c r="T260"/>
  <c r="S260"/>
  <c r="O261" l="1"/>
  <c r="R262" s="1"/>
  <c r="E262"/>
  <c r="H261"/>
  <c r="J261" s="1"/>
  <c r="L261" s="1"/>
  <c r="D262" l="1"/>
  <c r="N261"/>
  <c r="Q262" s="1"/>
  <c r="T261"/>
  <c r="S261"/>
  <c r="F262" l="1"/>
  <c r="G262" l="1"/>
  <c r="I262" s="1"/>
  <c r="K262" s="1"/>
  <c r="M262" s="1"/>
  <c r="H262" l="1"/>
  <c r="J262" s="1"/>
  <c r="L262" s="1"/>
  <c r="D263" s="1"/>
  <c r="O262"/>
  <c r="R263" s="1"/>
  <c r="E263"/>
  <c r="N262" l="1"/>
  <c r="Q263" s="1"/>
  <c r="F263"/>
  <c r="G263" s="1"/>
  <c r="I263" s="1"/>
  <c r="K263" s="1"/>
  <c r="M263" s="1"/>
  <c r="O263" s="1"/>
  <c r="R264" s="1"/>
  <c r="S262"/>
  <c r="T262"/>
  <c r="T263" l="1"/>
  <c r="S263"/>
  <c r="E264"/>
  <c r="H263"/>
  <c r="J263" s="1"/>
  <c r="L263" s="1"/>
  <c r="D264" l="1"/>
  <c r="N263"/>
  <c r="Q264" s="1"/>
  <c r="F264" l="1"/>
  <c r="G264" l="1"/>
  <c r="I264" s="1"/>
  <c r="K264" s="1"/>
  <c r="M264" s="1"/>
  <c r="H264" l="1"/>
  <c r="J264" s="1"/>
  <c r="L264" s="1"/>
  <c r="N264" s="1"/>
  <c r="Q265" s="1"/>
  <c r="O264"/>
  <c r="R265" s="1"/>
  <c r="E265"/>
  <c r="D265" l="1"/>
  <c r="F265" s="1"/>
  <c r="G265" s="1"/>
  <c r="T264"/>
  <c r="S264"/>
  <c r="I265" l="1"/>
  <c r="K265" s="1"/>
  <c r="M265" s="1"/>
  <c r="E266" s="1"/>
  <c r="H265"/>
  <c r="J265" s="1"/>
  <c r="L265" s="1"/>
  <c r="O265" l="1"/>
  <c r="R266" s="1"/>
  <c r="S265" s="1"/>
  <c r="N265"/>
  <c r="Q266" s="1"/>
  <c r="D266"/>
  <c r="T265" l="1"/>
  <c r="F266"/>
  <c r="G266" l="1"/>
  <c r="I266" s="1"/>
  <c r="K266" s="1"/>
  <c r="M266" s="1"/>
  <c r="H266" l="1"/>
  <c r="J266" s="1"/>
  <c r="L266" s="1"/>
  <c r="D267" s="1"/>
  <c r="O266"/>
  <c r="R267" s="1"/>
  <c r="E267"/>
  <c r="N266" l="1"/>
  <c r="Q267" s="1"/>
  <c r="F267"/>
  <c r="G267" s="1"/>
  <c r="I267" s="1"/>
  <c r="K267" s="1"/>
  <c r="M267" s="1"/>
  <c r="E268" s="1"/>
  <c r="S266"/>
  <c r="T266"/>
  <c r="H267" l="1"/>
  <c r="J267" s="1"/>
  <c r="L267" s="1"/>
  <c r="N267" s="1"/>
  <c r="Q268" s="1"/>
  <c r="O267"/>
  <c r="R268" s="1"/>
  <c r="D268" l="1"/>
  <c r="F268" s="1"/>
  <c r="T267"/>
  <c r="S267"/>
  <c r="G268" l="1"/>
  <c r="H268" s="1"/>
  <c r="J268" s="1"/>
  <c r="L268" s="1"/>
  <c r="I268" l="1"/>
  <c r="K268" s="1"/>
  <c r="M268" s="1"/>
  <c r="E269" s="1"/>
  <c r="N268"/>
  <c r="Q269" s="1"/>
  <c r="D269"/>
  <c r="O268" l="1"/>
  <c r="R269" s="1"/>
  <c r="T268" s="1"/>
  <c r="F269"/>
  <c r="G269" s="1"/>
  <c r="H269" s="1"/>
  <c r="J269" s="1"/>
  <c r="L269" s="1"/>
  <c r="S268" l="1"/>
  <c r="D270"/>
  <c r="N269"/>
  <c r="Q270" s="1"/>
  <c r="I269"/>
  <c r="K269" s="1"/>
  <c r="M269" s="1"/>
  <c r="O269" l="1"/>
  <c r="R270" s="1"/>
  <c r="E270"/>
  <c r="F270" s="1"/>
  <c r="G270" s="1"/>
  <c r="H270" l="1"/>
  <c r="J270" s="1"/>
  <c r="L270" s="1"/>
  <c r="I270"/>
  <c r="K270" s="1"/>
  <c r="M270" s="1"/>
  <c r="E271" s="1"/>
  <c r="S269"/>
  <c r="T269"/>
  <c r="O270" l="1"/>
  <c r="R271" s="1"/>
  <c r="T270" s="1"/>
  <c r="N270"/>
  <c r="Q271" s="1"/>
  <c r="D271"/>
  <c r="S270" l="1"/>
  <c r="F271"/>
  <c r="G271" l="1"/>
  <c r="I271" s="1"/>
  <c r="K271" s="1"/>
  <c r="M271" s="1"/>
  <c r="H271" l="1"/>
  <c r="J271" s="1"/>
  <c r="L271" s="1"/>
  <c r="N271" s="1"/>
  <c r="Q272" s="1"/>
  <c r="O271"/>
  <c r="R272" s="1"/>
  <c r="E272"/>
  <c r="D272" l="1"/>
  <c r="F272" s="1"/>
  <c r="G272" s="1"/>
  <c r="I272" s="1"/>
  <c r="K272" s="1"/>
  <c r="M272" s="1"/>
  <c r="T271"/>
  <c r="S271"/>
  <c r="E273" l="1"/>
  <c r="O272"/>
  <c r="R273" s="1"/>
  <c r="H272"/>
  <c r="J272" s="1"/>
  <c r="L272" s="1"/>
  <c r="N272" l="1"/>
  <c r="Q273" s="1"/>
  <c r="D273"/>
  <c r="T272"/>
  <c r="S272"/>
  <c r="F273" l="1"/>
  <c r="G273" l="1"/>
  <c r="I273" s="1"/>
  <c r="K273" s="1"/>
  <c r="M273" s="1"/>
  <c r="H273" l="1"/>
  <c r="J273" s="1"/>
  <c r="L273" s="1"/>
  <c r="N273" s="1"/>
  <c r="Q274" s="1"/>
  <c r="O273"/>
  <c r="R274" s="1"/>
  <c r="E274"/>
  <c r="D274" l="1"/>
  <c r="F274" s="1"/>
  <c r="G274" s="1"/>
  <c r="S273"/>
  <c r="T273"/>
  <c r="H274" l="1"/>
  <c r="J274" s="1"/>
  <c r="L274" s="1"/>
  <c r="I274"/>
  <c r="K274" s="1"/>
  <c r="M274" s="1"/>
  <c r="O274" l="1"/>
  <c r="R275" s="1"/>
  <c r="E275"/>
  <c r="D275"/>
  <c r="N274"/>
  <c r="Q275" s="1"/>
  <c r="F275" l="1"/>
  <c r="G275" s="1"/>
  <c r="S274"/>
  <c r="T274"/>
  <c r="I275" l="1"/>
  <c r="K275" s="1"/>
  <c r="M275" s="1"/>
  <c r="H275"/>
  <c r="J275" s="1"/>
  <c r="L275" s="1"/>
  <c r="N275" l="1"/>
  <c r="Q276" s="1"/>
  <c r="D276"/>
  <c r="E276"/>
  <c r="O275"/>
  <c r="R276" s="1"/>
  <c r="F276" l="1"/>
  <c r="G276" s="1"/>
  <c r="H276" s="1"/>
  <c r="J276" s="1"/>
  <c r="L276" s="1"/>
  <c r="S275"/>
  <c r="T275"/>
  <c r="N276" l="1"/>
  <c r="Q277" s="1"/>
  <c r="D277"/>
  <c r="I276"/>
  <c r="K276" s="1"/>
  <c r="M276" s="1"/>
  <c r="E277" l="1"/>
  <c r="F277" s="1"/>
  <c r="G277" s="1"/>
  <c r="O276"/>
  <c r="R277" s="1"/>
  <c r="H277" l="1"/>
  <c r="J277" s="1"/>
  <c r="L277" s="1"/>
  <c r="S276"/>
  <c r="T276"/>
  <c r="I277"/>
  <c r="K277" s="1"/>
  <c r="M277" s="1"/>
  <c r="E278" s="1"/>
  <c r="O277" l="1"/>
  <c r="R278" s="1"/>
  <c r="N277"/>
  <c r="Q278" s="1"/>
  <c r="D278"/>
  <c r="F278" l="1"/>
  <c r="T277"/>
  <c r="S277"/>
  <c r="G278" l="1"/>
  <c r="I278" s="1"/>
  <c r="K278" s="1"/>
  <c r="M278" s="1"/>
  <c r="H278" l="1"/>
  <c r="J278" s="1"/>
  <c r="L278" s="1"/>
  <c r="D279" s="1"/>
  <c r="O278"/>
  <c r="R279" s="1"/>
  <c r="E279"/>
  <c r="N278" l="1"/>
  <c r="Q279" s="1"/>
  <c r="S278"/>
  <c r="T278"/>
  <c r="F279"/>
  <c r="G279" s="1"/>
  <c r="I279" s="1"/>
  <c r="K279" s="1"/>
  <c r="M279" s="1"/>
  <c r="H279" l="1"/>
  <c r="J279" s="1"/>
  <c r="L279" s="1"/>
  <c r="D280" s="1"/>
  <c r="O279"/>
  <c r="R280" s="1"/>
  <c r="E280"/>
  <c r="N279" l="1"/>
  <c r="Q280" s="1"/>
  <c r="F280"/>
  <c r="G280" s="1"/>
  <c r="I280" s="1"/>
  <c r="K280" s="1"/>
  <c r="M280" s="1"/>
  <c r="O280" s="1"/>
  <c r="R281" s="1"/>
  <c r="T279"/>
  <c r="S279"/>
  <c r="H280" l="1"/>
  <c r="J280" s="1"/>
  <c r="L280" s="1"/>
  <c r="D281" s="1"/>
  <c r="E281"/>
  <c r="T280"/>
  <c r="S280"/>
  <c r="N280" l="1"/>
  <c r="Q281" s="1"/>
  <c r="F281"/>
  <c r="G281" l="1"/>
  <c r="I281" s="1"/>
  <c r="K281" s="1"/>
  <c r="M281" s="1"/>
  <c r="H281" l="1"/>
  <c r="J281" s="1"/>
  <c r="L281" s="1"/>
  <c r="D282" s="1"/>
  <c r="E282"/>
  <c r="O281"/>
  <c r="R282" s="1"/>
  <c r="N281" l="1"/>
  <c r="Q282" s="1"/>
  <c r="F282"/>
  <c r="G282" s="1"/>
  <c r="I282" s="1"/>
  <c r="K282" s="1"/>
  <c r="M282" s="1"/>
  <c r="T281"/>
  <c r="S281"/>
  <c r="E283" l="1"/>
  <c r="O282"/>
  <c r="R283" s="1"/>
  <c r="H282"/>
  <c r="J282" s="1"/>
  <c r="L282" s="1"/>
  <c r="N282" l="1"/>
  <c r="Q283" s="1"/>
  <c r="D283"/>
  <c r="T282"/>
  <c r="S282"/>
  <c r="F283" l="1"/>
  <c r="G283" l="1"/>
  <c r="H283" s="1"/>
  <c r="J283" s="1"/>
  <c r="L283" s="1"/>
  <c r="I283" l="1"/>
  <c r="K283" s="1"/>
  <c r="M283" s="1"/>
  <c r="E284" s="1"/>
  <c r="N283"/>
  <c r="Q284" s="1"/>
  <c r="D284"/>
  <c r="O283" l="1"/>
  <c r="R284" s="1"/>
  <c r="T283" s="1"/>
  <c r="F284"/>
  <c r="G284" s="1"/>
  <c r="H284" s="1"/>
  <c r="J284" s="1"/>
  <c r="L284" s="1"/>
  <c r="N284" s="1"/>
  <c r="Q285" s="1"/>
  <c r="I284" l="1"/>
  <c r="K284" s="1"/>
  <c r="M284" s="1"/>
  <c r="O284" s="1"/>
  <c r="R285" s="1"/>
  <c r="S284" s="1"/>
  <c r="S283"/>
  <c r="D285"/>
  <c r="T284" l="1"/>
  <c r="E285"/>
  <c r="F285" s="1"/>
  <c r="G285" s="1"/>
  <c r="I285" l="1"/>
  <c r="K285" s="1"/>
  <c r="M285" s="1"/>
  <c r="H285"/>
  <c r="J285" s="1"/>
  <c r="L285" s="1"/>
  <c r="D286" l="1"/>
  <c r="N285"/>
  <c r="Q286" s="1"/>
  <c r="O285"/>
  <c r="R286" s="1"/>
  <c r="E286"/>
  <c r="S285" l="1"/>
  <c r="T285"/>
  <c r="F286"/>
  <c r="G286" s="1"/>
  <c r="I286" s="1"/>
  <c r="K286" s="1"/>
  <c r="M286" s="1"/>
  <c r="O286" l="1"/>
  <c r="R287" s="1"/>
  <c r="E287"/>
  <c r="H286"/>
  <c r="J286" s="1"/>
  <c r="L286" s="1"/>
  <c r="D287" l="1"/>
  <c r="N286"/>
  <c r="Q287" s="1"/>
  <c r="S286"/>
  <c r="T286"/>
  <c r="F287" l="1"/>
  <c r="G287" l="1"/>
  <c r="I287" s="1"/>
  <c r="K287" s="1"/>
  <c r="M287" s="1"/>
  <c r="H287" l="1"/>
  <c r="J287" s="1"/>
  <c r="L287" s="1"/>
  <c r="N287" s="1"/>
  <c r="Q288" s="1"/>
  <c r="E288"/>
  <c r="O287"/>
  <c r="R288" s="1"/>
  <c r="D288" l="1"/>
  <c r="F288" s="1"/>
  <c r="G288" s="1"/>
  <c r="T287"/>
  <c r="S287"/>
  <c r="H288" l="1"/>
  <c r="J288" s="1"/>
  <c r="L288" s="1"/>
  <c r="I288"/>
  <c r="K288" s="1"/>
  <c r="M288" s="1"/>
  <c r="O288" l="1"/>
  <c r="R289" s="1"/>
  <c r="E289"/>
  <c r="N288"/>
  <c r="Q289" s="1"/>
  <c r="D289"/>
  <c r="F289" l="1"/>
  <c r="G289" s="1"/>
  <c r="T288"/>
  <c r="S288"/>
  <c r="I289" l="1"/>
  <c r="K289" s="1"/>
  <c r="M289" s="1"/>
  <c r="O289" s="1"/>
  <c r="R290" s="1"/>
  <c r="T289" s="1"/>
  <c r="H289"/>
  <c r="J289" s="1"/>
  <c r="L289" s="1"/>
  <c r="S289" l="1"/>
  <c r="E290"/>
  <c r="N289"/>
  <c r="Q290" s="1"/>
  <c r="D290"/>
  <c r="F290" l="1"/>
  <c r="G290" l="1"/>
  <c r="I290" s="1"/>
  <c r="K290" s="1"/>
  <c r="M290" s="1"/>
  <c r="H290" l="1"/>
  <c r="J290" s="1"/>
  <c r="L290" s="1"/>
  <c r="D291" s="1"/>
  <c r="O290"/>
  <c r="R291" s="1"/>
  <c r="E291"/>
  <c r="N290" l="1"/>
  <c r="Q291" s="1"/>
  <c r="S290"/>
  <c r="T290"/>
  <c r="F291"/>
  <c r="G291" s="1"/>
  <c r="I291" l="1"/>
  <c r="K291" s="1"/>
  <c r="M291" s="1"/>
  <c r="H291"/>
  <c r="J291" s="1"/>
  <c r="L291" s="1"/>
  <c r="N291" l="1"/>
  <c r="Q292" s="1"/>
  <c r="D292"/>
  <c r="O291"/>
  <c r="R292" s="1"/>
  <c r="E292"/>
  <c r="F292" l="1"/>
  <c r="G292" s="1"/>
  <c r="H292" s="1"/>
  <c r="J292" s="1"/>
  <c r="L292" s="1"/>
  <c r="N292" s="1"/>
  <c r="Q293" s="1"/>
  <c r="T291"/>
  <c r="S291"/>
  <c r="D293" l="1"/>
  <c r="I292"/>
  <c r="K292" s="1"/>
  <c r="M292" s="1"/>
  <c r="E293" l="1"/>
  <c r="F293" s="1"/>
  <c r="G293" s="1"/>
  <c r="O292"/>
  <c r="R293" s="1"/>
  <c r="H293" l="1"/>
  <c r="J293" s="1"/>
  <c r="L293" s="1"/>
  <c r="S292"/>
  <c r="T292"/>
  <c r="I293"/>
  <c r="K293" s="1"/>
  <c r="M293" s="1"/>
  <c r="E294" s="1"/>
  <c r="O293" l="1"/>
  <c r="R294" s="1"/>
  <c r="D294"/>
  <c r="N293"/>
  <c r="Q294" s="1"/>
  <c r="F294" l="1"/>
  <c r="S293"/>
  <c r="T293"/>
  <c r="G294" l="1"/>
  <c r="I294" s="1"/>
  <c r="K294" s="1"/>
  <c r="M294" s="1"/>
  <c r="H294" l="1"/>
  <c r="J294" s="1"/>
  <c r="L294" s="1"/>
  <c r="N294" s="1"/>
  <c r="Q295" s="1"/>
  <c r="E295"/>
  <c r="O294"/>
  <c r="R295" s="1"/>
  <c r="D295" l="1"/>
  <c r="F295" s="1"/>
  <c r="G295" s="1"/>
  <c r="S294"/>
  <c r="T294"/>
  <c r="I295" l="1"/>
  <c r="K295" s="1"/>
  <c r="M295" s="1"/>
  <c r="H295"/>
  <c r="J295" s="1"/>
  <c r="L295" s="1"/>
  <c r="N295" l="1"/>
  <c r="Q296" s="1"/>
  <c r="D296"/>
  <c r="O295"/>
  <c r="R296" s="1"/>
  <c r="E296"/>
  <c r="T295" l="1"/>
  <c r="S295"/>
  <c r="F296"/>
  <c r="G296" s="1"/>
  <c r="I296" l="1"/>
  <c r="K296" s="1"/>
  <c r="M296" s="1"/>
  <c r="H296"/>
  <c r="J296" s="1"/>
  <c r="L296" s="1"/>
  <c r="D297" l="1"/>
  <c r="N296"/>
  <c r="Q297" s="1"/>
  <c r="O296"/>
  <c r="R297" s="1"/>
  <c r="E297"/>
  <c r="T296" l="1"/>
  <c r="S296"/>
  <c r="F297"/>
  <c r="G297" s="1"/>
  <c r="H297" l="1"/>
  <c r="J297" s="1"/>
  <c r="L297" s="1"/>
  <c r="I297"/>
  <c r="K297" s="1"/>
  <c r="M297" s="1"/>
  <c r="O297" l="1"/>
  <c r="R298" s="1"/>
  <c r="E298"/>
  <c r="N297"/>
  <c r="Q298" s="1"/>
  <c r="D298"/>
  <c r="F298" l="1"/>
  <c r="G298" s="1"/>
  <c r="T297"/>
  <c r="S297"/>
  <c r="H298" l="1"/>
  <c r="J298" s="1"/>
  <c r="L298" s="1"/>
  <c r="I298"/>
  <c r="K298" s="1"/>
  <c r="M298" s="1"/>
  <c r="O298" l="1"/>
  <c r="R299" s="1"/>
  <c r="E299"/>
  <c r="D299"/>
  <c r="N298"/>
  <c r="Q299" s="1"/>
  <c r="F299" l="1"/>
  <c r="G299" s="1"/>
  <c r="S298"/>
  <c r="T298"/>
  <c r="I299" l="1"/>
  <c r="K299" s="1"/>
  <c r="M299" s="1"/>
  <c r="E300" s="1"/>
  <c r="H299"/>
  <c r="J299" s="1"/>
  <c r="L299" s="1"/>
  <c r="N299" s="1"/>
  <c r="Q300" s="1"/>
  <c r="D300" l="1"/>
  <c r="F300" s="1"/>
  <c r="O299"/>
  <c r="R300" s="1"/>
  <c r="T299" s="1"/>
  <c r="S299" l="1"/>
  <c r="G300"/>
  <c r="I300" s="1"/>
  <c r="K300" s="1"/>
  <c r="M300" s="1"/>
  <c r="H300" l="1"/>
  <c r="J300" s="1"/>
  <c r="L300" s="1"/>
  <c r="D301" s="1"/>
  <c r="E301"/>
  <c r="O300"/>
  <c r="R301" s="1"/>
  <c r="N300" l="1"/>
  <c r="Q301" s="1"/>
  <c r="F301"/>
  <c r="G301" s="1"/>
  <c r="T300"/>
  <c r="S300"/>
  <c r="H301" l="1"/>
  <c r="J301" s="1"/>
  <c r="L301" s="1"/>
  <c r="I301"/>
  <c r="K301" s="1"/>
  <c r="M301" s="1"/>
  <c r="O301" l="1"/>
  <c r="R302" s="1"/>
  <c r="E302"/>
  <c r="D302"/>
  <c r="N301"/>
  <c r="Q302" s="1"/>
  <c r="F302" l="1"/>
  <c r="G302" s="1"/>
  <c r="S301"/>
  <c r="T301"/>
  <c r="H302" l="1"/>
  <c r="J302" s="1"/>
  <c r="L302" s="1"/>
  <c r="I302"/>
  <c r="K302" s="1"/>
  <c r="M302" s="1"/>
  <c r="E303" l="1"/>
  <c r="O302"/>
  <c r="R303" s="1"/>
  <c r="D303"/>
  <c r="N302"/>
  <c r="Q303" s="1"/>
  <c r="F303" l="1"/>
  <c r="G303" s="1"/>
  <c r="T302"/>
  <c r="S302"/>
  <c r="I303" l="1"/>
  <c r="K303" s="1"/>
  <c r="M303" s="1"/>
  <c r="H303"/>
  <c r="J303" s="1"/>
  <c r="L303" s="1"/>
  <c r="D304" l="1"/>
  <c r="N303"/>
  <c r="Q304" s="1"/>
  <c r="E304"/>
  <c r="O303"/>
  <c r="R304" s="1"/>
  <c r="S303" l="1"/>
  <c r="T303"/>
  <c r="F304"/>
  <c r="G304" s="1"/>
  <c r="H304" l="1"/>
  <c r="J304" s="1"/>
  <c r="L304" s="1"/>
  <c r="I304"/>
  <c r="K304" s="1"/>
  <c r="M304" s="1"/>
  <c r="E305" l="1"/>
  <c r="O304"/>
  <c r="R305" s="1"/>
  <c r="N304"/>
  <c r="Q305" s="1"/>
  <c r="D305"/>
  <c r="F305" l="1"/>
  <c r="G305" s="1"/>
  <c r="T304"/>
  <c r="S304"/>
  <c r="H305" l="1"/>
  <c r="J305" s="1"/>
  <c r="L305" s="1"/>
  <c r="I305"/>
  <c r="K305" s="1"/>
  <c r="M305" s="1"/>
  <c r="E306" l="1"/>
  <c r="O305"/>
  <c r="R306" s="1"/>
  <c r="D306"/>
  <c r="N305"/>
  <c r="Q306" s="1"/>
  <c r="T305" l="1"/>
  <c r="S305"/>
  <c r="F306"/>
  <c r="G306" s="1"/>
  <c r="H306" l="1"/>
  <c r="J306" s="1"/>
  <c r="L306" s="1"/>
  <c r="D307" s="1"/>
  <c r="I306"/>
  <c r="K306" s="1"/>
  <c r="M306" s="1"/>
  <c r="O306" s="1"/>
  <c r="R307" s="1"/>
  <c r="S306" s="1"/>
  <c r="E307" l="1"/>
  <c r="N306"/>
  <c r="Q307" s="1"/>
  <c r="T306"/>
  <c r="F307" l="1"/>
  <c r="G307" l="1"/>
  <c r="I307" s="1"/>
  <c r="K307" s="1"/>
  <c r="M307" s="1"/>
  <c r="O307" l="1"/>
  <c r="R308" s="1"/>
  <c r="E308"/>
  <c r="H307"/>
  <c r="J307" s="1"/>
  <c r="L307" s="1"/>
  <c r="S307" l="1"/>
  <c r="T307"/>
  <c r="N307"/>
  <c r="Q308" s="1"/>
  <c r="D308"/>
  <c r="F308" l="1"/>
  <c r="G308" s="1"/>
  <c r="I308" s="1"/>
  <c r="K308" s="1"/>
  <c r="M308" s="1"/>
  <c r="E309" l="1"/>
  <c r="O308"/>
  <c r="R309" s="1"/>
  <c r="H308"/>
  <c r="J308" s="1"/>
  <c r="L308" s="1"/>
  <c r="S308" l="1"/>
  <c r="T308"/>
  <c r="N308"/>
  <c r="Q309" s="1"/>
  <c r="D309"/>
  <c r="F309" l="1"/>
  <c r="G309" s="1"/>
  <c r="I309" s="1"/>
  <c r="K309" s="1"/>
  <c r="M309" s="1"/>
  <c r="E310" l="1"/>
  <c r="O309"/>
  <c r="R310" s="1"/>
  <c r="H309"/>
  <c r="J309" s="1"/>
  <c r="L309" s="1"/>
  <c r="T309" l="1"/>
  <c r="S309"/>
  <c r="D310"/>
  <c r="N309"/>
  <c r="Q310" s="1"/>
  <c r="F310" l="1"/>
  <c r="G310" l="1"/>
  <c r="H310" s="1"/>
  <c r="J310" s="1"/>
  <c r="L310" s="1"/>
  <c r="D311" l="1"/>
  <c r="N310"/>
  <c r="Q311" s="1"/>
  <c r="I310"/>
  <c r="K310" s="1"/>
  <c r="M310" s="1"/>
  <c r="F311" l="1"/>
  <c r="G311" s="1"/>
  <c r="O310"/>
  <c r="R311" s="1"/>
  <c r="E311"/>
  <c r="T310" l="1"/>
  <c r="S310"/>
  <c r="I311"/>
  <c r="K311" s="1"/>
  <c r="M311" s="1"/>
  <c r="O311" s="1"/>
  <c r="R312" s="1"/>
  <c r="T311" s="1"/>
  <c r="H311"/>
  <c r="J311" s="1"/>
  <c r="L311" s="1"/>
  <c r="S311" l="1"/>
  <c r="N311"/>
  <c r="Q312" s="1"/>
  <c r="D312"/>
  <c r="E312"/>
  <c r="F312" l="1"/>
  <c r="G312" s="1"/>
  <c r="I312" s="1"/>
  <c r="K312" s="1"/>
  <c r="M312" s="1"/>
  <c r="E313" s="1"/>
  <c r="H312" l="1"/>
  <c r="J312" s="1"/>
  <c r="L312" s="1"/>
  <c r="O312"/>
  <c r="R313" s="1"/>
  <c r="N312" l="1"/>
  <c r="Q313" s="1"/>
  <c r="D313"/>
  <c r="S312"/>
  <c r="T312"/>
  <c r="F313" l="1"/>
  <c r="G313" l="1"/>
  <c r="H313" s="1"/>
  <c r="J313" s="1"/>
  <c r="L313" s="1"/>
  <c r="D314" l="1"/>
  <c r="N313"/>
  <c r="Q314" s="1"/>
  <c r="I313"/>
  <c r="K313" s="1"/>
  <c r="M313" s="1"/>
  <c r="F314" l="1"/>
  <c r="G314" s="1"/>
  <c r="E314"/>
  <c r="O313"/>
  <c r="R314" s="1"/>
  <c r="I314" l="1"/>
  <c r="K314" s="1"/>
  <c r="M314" s="1"/>
  <c r="E315" s="1"/>
  <c r="S313"/>
  <c r="T313"/>
  <c r="H314"/>
  <c r="J314" s="1"/>
  <c r="L314" s="1"/>
  <c r="N314" l="1"/>
  <c r="Q315" s="1"/>
  <c r="D315"/>
  <c r="O314"/>
  <c r="R315" s="1"/>
  <c r="F315" l="1"/>
  <c r="G315" s="1"/>
  <c r="I315" s="1"/>
  <c r="K315" s="1"/>
  <c r="M315" s="1"/>
  <c r="S314"/>
  <c r="T314"/>
  <c r="O315" l="1"/>
  <c r="R316" s="1"/>
  <c r="E316"/>
  <c r="H315"/>
  <c r="J315" s="1"/>
  <c r="L315" s="1"/>
  <c r="T315" l="1"/>
  <c r="S315"/>
  <c r="D316"/>
  <c r="N315"/>
  <c r="Q316" s="1"/>
  <c r="F316" l="1"/>
  <c r="G316" l="1"/>
  <c r="H316" s="1"/>
  <c r="J316" s="1"/>
  <c r="L316" s="1"/>
  <c r="N316" l="1"/>
  <c r="Q317" s="1"/>
  <c r="D317"/>
  <c r="I316"/>
  <c r="K316" s="1"/>
  <c r="M316" s="1"/>
  <c r="F317" l="1"/>
  <c r="G317" s="1"/>
  <c r="O316"/>
  <c r="R317" s="1"/>
  <c r="E317"/>
  <c r="T316" l="1"/>
  <c r="S316"/>
  <c r="I317"/>
  <c r="K317" s="1"/>
  <c r="M317" s="1"/>
  <c r="O317" s="1"/>
  <c r="R318" s="1"/>
  <c r="H317"/>
  <c r="J317" s="1"/>
  <c r="L317" s="1"/>
  <c r="T317" l="1"/>
  <c r="S317"/>
  <c r="N317"/>
  <c r="Q318" s="1"/>
  <c r="D318"/>
  <c r="E318"/>
  <c r="F318" l="1"/>
  <c r="G318" s="1"/>
  <c r="H318" l="1"/>
  <c r="J318" s="1"/>
  <c r="L318" s="1"/>
  <c r="I318"/>
  <c r="K318" s="1"/>
  <c r="M318" s="1"/>
  <c r="N318" l="1"/>
  <c r="Q319" s="1"/>
  <c r="D319"/>
  <c r="E319"/>
  <c r="O318"/>
  <c r="R319" s="1"/>
  <c r="F319" l="1"/>
  <c r="G319" s="1"/>
  <c r="I319" s="1"/>
  <c r="K319" s="1"/>
  <c r="M319" s="1"/>
  <c r="E320" s="1"/>
  <c r="T318"/>
  <c r="S318"/>
  <c r="O319" l="1"/>
  <c r="R320" s="1"/>
  <c r="H319"/>
  <c r="J319" s="1"/>
  <c r="L319" s="1"/>
  <c r="T319" l="1"/>
  <c r="S319"/>
  <c r="N319"/>
  <c r="Q320" s="1"/>
  <c r="D320"/>
  <c r="F320" l="1"/>
  <c r="G320" l="1"/>
  <c r="H320" s="1"/>
  <c r="J320" s="1"/>
  <c r="L320" s="1"/>
  <c r="D321" l="1"/>
  <c r="N320"/>
  <c r="Q321" s="1"/>
  <c r="I320"/>
  <c r="K320" s="1"/>
  <c r="M320" s="1"/>
  <c r="F321" l="1"/>
  <c r="G321" s="1"/>
  <c r="O320"/>
  <c r="R321" s="1"/>
  <c r="E321"/>
  <c r="S320" l="1"/>
  <c r="T320"/>
  <c r="I321"/>
  <c r="K321" s="1"/>
  <c r="M321" s="1"/>
  <c r="O321" s="1"/>
  <c r="R322" s="1"/>
  <c r="H321"/>
  <c r="J321" s="1"/>
  <c r="L321" s="1"/>
  <c r="S321" l="1"/>
  <c r="T321"/>
  <c r="D322"/>
  <c r="N321"/>
  <c r="Q322" s="1"/>
  <c r="E322"/>
  <c r="F322" l="1"/>
  <c r="G322" s="1"/>
  <c r="H322" l="1"/>
  <c r="J322" s="1"/>
  <c r="L322" s="1"/>
  <c r="I322"/>
  <c r="K322" s="1"/>
  <c r="M322" s="1"/>
  <c r="D323" l="1"/>
  <c r="N322"/>
  <c r="Q323" s="1"/>
  <c r="O322"/>
  <c r="R323" s="1"/>
  <c r="E323"/>
  <c r="F323" l="1"/>
  <c r="G323" s="1"/>
  <c r="T322"/>
  <c r="S322"/>
  <c r="H323" l="1"/>
  <c r="J323" s="1"/>
  <c r="L323" s="1"/>
  <c r="I323"/>
  <c r="K323" s="1"/>
  <c r="M323" s="1"/>
  <c r="N323" l="1"/>
  <c r="Q324" s="1"/>
  <c r="D324"/>
  <c r="E324"/>
  <c r="O323"/>
  <c r="R324" s="1"/>
  <c r="F324" l="1"/>
  <c r="G324" s="1"/>
  <c r="S323"/>
  <c r="T323"/>
  <c r="H324" l="1"/>
  <c r="J324" s="1"/>
  <c r="L324" s="1"/>
  <c r="I324"/>
  <c r="K324" s="1"/>
  <c r="M324" s="1"/>
  <c r="E325" l="1"/>
  <c r="O324"/>
  <c r="R325" s="1"/>
  <c r="N324"/>
  <c r="Q325" s="1"/>
  <c r="D325"/>
  <c r="F325" l="1"/>
  <c r="G325" s="1"/>
  <c r="I325" s="1"/>
  <c r="K325" s="1"/>
  <c r="M325" s="1"/>
  <c r="O325" s="1"/>
  <c r="R326" s="1"/>
  <c r="T324"/>
  <c r="S324"/>
  <c r="T325" l="1"/>
  <c r="S325"/>
  <c r="E326"/>
  <c r="H325"/>
  <c r="J325" s="1"/>
  <c r="L325" s="1"/>
  <c r="N325" l="1"/>
  <c r="Q326" s="1"/>
  <c r="D326"/>
  <c r="F326" l="1"/>
  <c r="G326" l="1"/>
  <c r="H326" s="1"/>
  <c r="J326" s="1"/>
  <c r="L326" s="1"/>
  <c r="D327" l="1"/>
  <c r="N326"/>
  <c r="Q327" s="1"/>
  <c r="I326"/>
  <c r="K326" s="1"/>
  <c r="M326" s="1"/>
  <c r="O326" l="1"/>
  <c r="R327" s="1"/>
  <c r="E327"/>
  <c r="T326" l="1"/>
  <c r="S326"/>
  <c r="F327"/>
  <c r="G327" l="1"/>
  <c r="I327" s="1"/>
  <c r="K327" s="1"/>
  <c r="M327" s="1"/>
  <c r="E328" l="1"/>
  <c r="O327"/>
  <c r="R328" s="1"/>
  <c r="H327"/>
  <c r="J327" s="1"/>
  <c r="L327" s="1"/>
  <c r="T327" l="1"/>
  <c r="S327"/>
  <c r="D328"/>
  <c r="N327"/>
  <c r="Q328" s="1"/>
  <c r="F328" l="1"/>
  <c r="G328" l="1"/>
  <c r="H328" s="1"/>
  <c r="J328" s="1"/>
  <c r="L328" s="1"/>
  <c r="D329" l="1"/>
  <c r="N328"/>
  <c r="Q329" s="1"/>
  <c r="I328"/>
  <c r="K328" s="1"/>
  <c r="M328" s="1"/>
  <c r="F329" l="1"/>
  <c r="G329" s="1"/>
  <c r="E329"/>
  <c r="O328"/>
  <c r="R329" s="1"/>
  <c r="I329" l="1"/>
  <c r="K329" s="1"/>
  <c r="M329" s="1"/>
  <c r="E330" s="1"/>
  <c r="T328"/>
  <c r="S328"/>
  <c r="H329"/>
  <c r="J329" s="1"/>
  <c r="L329" s="1"/>
  <c r="N329" l="1"/>
  <c r="Q330" s="1"/>
  <c r="D330"/>
  <c r="O329"/>
  <c r="R330" s="1"/>
  <c r="F330" l="1"/>
  <c r="T329"/>
  <c r="S329"/>
  <c r="G330" l="1"/>
  <c r="H330" s="1"/>
  <c r="J330" s="1"/>
  <c r="L330" s="1"/>
  <c r="N330" l="1"/>
  <c r="Q331" s="1"/>
  <c r="D331"/>
  <c r="I330"/>
  <c r="K330" s="1"/>
  <c r="M330" s="1"/>
  <c r="F331" l="1"/>
  <c r="G331" s="1"/>
  <c r="H331" s="1"/>
  <c r="J331" s="1"/>
  <c r="L331" s="1"/>
  <c r="N331" s="1"/>
  <c r="Q332" s="1"/>
  <c r="O330"/>
  <c r="R331" s="1"/>
  <c r="E331"/>
  <c r="S330" l="1"/>
  <c r="T331"/>
  <c r="S331"/>
  <c r="T330"/>
  <c r="I331"/>
  <c r="K331" s="1"/>
  <c r="M331" s="1"/>
  <c r="O331" s="1"/>
  <c r="R332" s="1"/>
  <c r="D332"/>
  <c r="E332" l="1"/>
  <c r="F332" l="1"/>
  <c r="G332" s="1"/>
  <c r="H332" s="1"/>
  <c r="J332" s="1"/>
  <c r="L332" s="1"/>
  <c r="N332" l="1"/>
  <c r="Q333" s="1"/>
  <c r="D333"/>
  <c r="I332"/>
  <c r="K332" s="1"/>
  <c r="M332" s="1"/>
  <c r="F333" l="1"/>
  <c r="G333" s="1"/>
  <c r="H333" s="1"/>
  <c r="J333" s="1"/>
  <c r="L333" s="1"/>
  <c r="N333" s="1"/>
  <c r="Q334" s="1"/>
  <c r="E333"/>
  <c r="O332"/>
  <c r="R333" s="1"/>
  <c r="D334" l="1"/>
  <c r="I333"/>
  <c r="K333" s="1"/>
  <c r="M333" s="1"/>
  <c r="O333" s="1"/>
  <c r="R334" s="1"/>
  <c r="T332"/>
  <c r="S332"/>
  <c r="T333" l="1"/>
  <c r="S333"/>
  <c r="E334"/>
  <c r="F334" l="1"/>
  <c r="G334" l="1"/>
  <c r="I334" s="1"/>
  <c r="K334" s="1"/>
  <c r="M334" s="1"/>
  <c r="E335" l="1"/>
  <c r="O334"/>
  <c r="R335" s="1"/>
  <c r="H334"/>
  <c r="J334" s="1"/>
  <c r="L334" s="1"/>
  <c r="S334" l="1"/>
  <c r="T334"/>
  <c r="D335"/>
  <c r="N334"/>
  <c r="Q335" s="1"/>
  <c r="F335" l="1"/>
  <c r="G335" s="1"/>
  <c r="I335" s="1"/>
  <c r="K335" s="1"/>
  <c r="M335" s="1"/>
  <c r="O335" l="1"/>
  <c r="R336" s="1"/>
  <c r="E336"/>
  <c r="H335"/>
  <c r="J335" s="1"/>
  <c r="L335" s="1"/>
  <c r="S335" l="1"/>
  <c r="T335"/>
  <c r="D336"/>
  <c r="N335"/>
  <c r="Q336" s="1"/>
  <c r="F336" l="1"/>
  <c r="G336" l="1"/>
  <c r="H336" s="1"/>
  <c r="J336" s="1"/>
  <c r="L336" s="1"/>
  <c r="D337" l="1"/>
  <c r="N336"/>
  <c r="Q337" s="1"/>
  <c r="I336"/>
  <c r="K336" s="1"/>
  <c r="M336" s="1"/>
  <c r="F337" l="1"/>
  <c r="G337" s="1"/>
  <c r="O336"/>
  <c r="R337" s="1"/>
  <c r="E337"/>
  <c r="T336" l="1"/>
  <c r="S336"/>
  <c r="I337"/>
  <c r="K337" s="1"/>
  <c r="M337" s="1"/>
  <c r="O337" s="1"/>
  <c r="R338" s="1"/>
  <c r="H337"/>
  <c r="J337" s="1"/>
  <c r="L337" s="1"/>
  <c r="S337" l="1"/>
  <c r="T337"/>
  <c r="N337"/>
  <c r="Q338" s="1"/>
  <c r="D338"/>
  <c r="E338"/>
  <c r="F338" l="1"/>
  <c r="G338" s="1"/>
  <c r="H338" l="1"/>
  <c r="J338" s="1"/>
  <c r="L338" s="1"/>
  <c r="I338"/>
  <c r="K338" s="1"/>
  <c r="M338" s="1"/>
  <c r="D339" l="1"/>
  <c r="N338"/>
  <c r="Q339" s="1"/>
  <c r="O338"/>
  <c r="R339" s="1"/>
  <c r="E339"/>
  <c r="F339" l="1"/>
  <c r="G339" s="1"/>
  <c r="H339" s="1"/>
  <c r="J339" s="1"/>
  <c r="L339" s="1"/>
  <c r="D340" s="1"/>
  <c r="S338"/>
  <c r="T338"/>
  <c r="N339" l="1"/>
  <c r="Q340" s="1"/>
  <c r="I339"/>
  <c r="K339" s="1"/>
  <c r="M339" s="1"/>
  <c r="O339" l="1"/>
  <c r="R340" s="1"/>
  <c r="E340"/>
  <c r="T339" l="1"/>
  <c r="S339"/>
  <c r="I340"/>
  <c r="K340" s="1"/>
  <c r="M340" s="1"/>
  <c r="O340" s="1"/>
  <c r="R341" s="1"/>
  <c r="F340"/>
  <c r="G340" s="1"/>
  <c r="H340" s="1"/>
  <c r="J340" s="1"/>
  <c r="L340" s="1"/>
  <c r="T340" l="1"/>
  <c r="S340"/>
  <c r="E341"/>
  <c r="D341"/>
  <c r="N340"/>
  <c r="Q341" s="1"/>
  <c r="I341" l="1"/>
  <c r="K341" s="1"/>
  <c r="M341" s="1"/>
  <c r="E342" s="1"/>
  <c r="F341"/>
  <c r="G341" s="1"/>
  <c r="O341" l="1"/>
  <c r="R342" s="1"/>
  <c r="H341"/>
  <c r="J341" s="1"/>
  <c r="L341" s="1"/>
  <c r="S341" l="1"/>
  <c r="T341"/>
  <c r="D342"/>
  <c r="N341"/>
  <c r="Q342" s="1"/>
  <c r="F342" l="1"/>
  <c r="G342" l="1"/>
  <c r="H342" s="1"/>
  <c r="J342" s="1"/>
  <c r="L342" s="1"/>
  <c r="N342" l="1"/>
  <c r="Q343" s="1"/>
  <c r="D343"/>
  <c r="I342"/>
  <c r="K342" s="1"/>
  <c r="M342" s="1"/>
  <c r="F343" l="1"/>
  <c r="G343" s="1"/>
  <c r="E343"/>
  <c r="O342"/>
  <c r="R343" s="1"/>
  <c r="I343" l="1"/>
  <c r="K343" s="1"/>
  <c r="M343" s="1"/>
  <c r="E344" s="1"/>
  <c r="S342"/>
  <c r="T342"/>
  <c r="H343"/>
  <c r="J343" s="1"/>
  <c r="L343" s="1"/>
  <c r="D344" l="1"/>
  <c r="N343"/>
  <c r="Q344" s="1"/>
  <c r="O343"/>
  <c r="R344" s="1"/>
  <c r="F344" l="1"/>
  <c r="S343"/>
  <c r="T343"/>
  <c r="G344" l="1"/>
  <c r="H344" s="1"/>
  <c r="J344" s="1"/>
  <c r="L344" s="1"/>
  <c r="N344" l="1"/>
  <c r="Q345" s="1"/>
  <c r="D345"/>
  <c r="I344"/>
  <c r="K344" s="1"/>
  <c r="M344" s="1"/>
  <c r="F345" l="1"/>
  <c r="G345" s="1"/>
  <c r="E345"/>
  <c r="O344"/>
  <c r="R345" s="1"/>
  <c r="I345" l="1"/>
  <c r="K345" s="1"/>
  <c r="M345" s="1"/>
  <c r="E346" s="1"/>
  <c r="T344"/>
  <c r="S344"/>
  <c r="H345"/>
  <c r="J345" s="1"/>
  <c r="L345" s="1"/>
  <c r="D346" l="1"/>
  <c r="N345"/>
  <c r="Q346" s="1"/>
  <c r="O345"/>
  <c r="R346" s="1"/>
  <c r="F346" l="1"/>
  <c r="S345"/>
  <c r="T345"/>
  <c r="G346" l="1"/>
  <c r="H346" s="1"/>
  <c r="J346" s="1"/>
  <c r="L346" s="1"/>
  <c r="D347" l="1"/>
  <c r="N346"/>
  <c r="Q347" s="1"/>
  <c r="I346"/>
  <c r="K346" s="1"/>
  <c r="M346" s="1"/>
  <c r="F347" l="1"/>
  <c r="G347" s="1"/>
  <c r="E347"/>
  <c r="O346"/>
  <c r="R347" s="1"/>
  <c r="I347" l="1"/>
  <c r="K347" s="1"/>
  <c r="M347" s="1"/>
  <c r="E348" s="1"/>
  <c r="S346"/>
  <c r="T346"/>
  <c r="H347"/>
  <c r="J347" s="1"/>
  <c r="L347" s="1"/>
  <c r="O347" l="1"/>
  <c r="R348" s="1"/>
  <c r="D348"/>
  <c r="N347"/>
  <c r="Q348" s="1"/>
  <c r="T347" l="1"/>
  <c r="S347"/>
  <c r="F348"/>
  <c r="G348" l="1"/>
  <c r="H348" s="1"/>
  <c r="J348" s="1"/>
  <c r="L348" s="1"/>
  <c r="D349" l="1"/>
  <c r="N348"/>
  <c r="Q349" s="1"/>
  <c r="I348"/>
  <c r="K348" s="1"/>
  <c r="M348" s="1"/>
  <c r="F349" l="1"/>
  <c r="G349" s="1"/>
  <c r="E349"/>
  <c r="O348"/>
  <c r="R349" s="1"/>
  <c r="I349" l="1"/>
  <c r="K349" s="1"/>
  <c r="M349" s="1"/>
  <c r="E350" s="1"/>
  <c r="T348"/>
  <c r="S348"/>
  <c r="H349"/>
  <c r="J349" s="1"/>
  <c r="L349" s="1"/>
  <c r="N349" l="1"/>
  <c r="Q350" s="1"/>
  <c r="D350"/>
  <c r="O349"/>
  <c r="R350" s="1"/>
  <c r="F350" l="1"/>
  <c r="G350" s="1"/>
  <c r="I350" s="1"/>
  <c r="K350" s="1"/>
  <c r="M350" s="1"/>
  <c r="T349"/>
  <c r="S349"/>
  <c r="E351" l="1"/>
  <c r="O350"/>
  <c r="R351" s="1"/>
  <c r="H350"/>
  <c r="J350" s="1"/>
  <c r="L350" s="1"/>
  <c r="S350" l="1"/>
  <c r="T350"/>
  <c r="D351"/>
  <c r="N350"/>
  <c r="Q351" s="1"/>
  <c r="F351" l="1"/>
  <c r="G351" l="1"/>
  <c r="H351" s="1"/>
  <c r="J351" s="1"/>
  <c r="L351" s="1"/>
  <c r="N351" l="1"/>
  <c r="Q352" s="1"/>
  <c r="D352"/>
  <c r="I351"/>
  <c r="K351" s="1"/>
  <c r="M351" s="1"/>
  <c r="F352" l="1"/>
  <c r="G352" s="1"/>
  <c r="O351"/>
  <c r="R352" s="1"/>
  <c r="E352"/>
  <c r="T351" l="1"/>
  <c r="S351"/>
  <c r="I352"/>
  <c r="K352" s="1"/>
  <c r="M352" s="1"/>
  <c r="O352" s="1"/>
  <c r="R353" s="1"/>
  <c r="H352"/>
  <c r="J352" s="1"/>
  <c r="L352" s="1"/>
  <c r="T352" l="1"/>
  <c r="S352"/>
  <c r="D353"/>
  <c r="N352"/>
  <c r="Q353" s="1"/>
  <c r="E353"/>
  <c r="F353" l="1"/>
  <c r="G353" s="1"/>
  <c r="H353" l="1"/>
  <c r="J353" s="1"/>
  <c r="L353" s="1"/>
  <c r="I353"/>
  <c r="K353" s="1"/>
  <c r="M353" s="1"/>
  <c r="D354" l="1"/>
  <c r="N353"/>
  <c r="Q354" s="1"/>
  <c r="O353"/>
  <c r="R354" s="1"/>
  <c r="E354"/>
  <c r="F354" l="1"/>
  <c r="G354" s="1"/>
  <c r="T353"/>
  <c r="S353"/>
  <c r="I354" l="1"/>
  <c r="K354" s="1"/>
  <c r="M354" s="1"/>
  <c r="H354"/>
  <c r="J354" s="1"/>
  <c r="L354" s="1"/>
  <c r="O354" l="1"/>
  <c r="R355" s="1"/>
  <c r="E355"/>
  <c r="N354"/>
  <c r="Q355" s="1"/>
  <c r="D355"/>
  <c r="S354" l="1"/>
  <c r="T354"/>
  <c r="I355"/>
  <c r="K355" s="1"/>
  <c r="M355" s="1"/>
  <c r="O355" s="1"/>
  <c r="R356" s="1"/>
  <c r="S355" s="1"/>
  <c r="F355"/>
  <c r="G355" s="1"/>
  <c r="H355" s="1"/>
  <c r="J355" s="1"/>
  <c r="L355" s="1"/>
  <c r="D356" s="1"/>
  <c r="T355" l="1"/>
  <c r="N355"/>
  <c r="Q356" s="1"/>
  <c r="F356"/>
  <c r="G356" s="1"/>
  <c r="I356" s="1"/>
  <c r="K356" s="1"/>
  <c r="M356" s="1"/>
  <c r="E357" s="1"/>
  <c r="E356"/>
  <c r="H356" l="1"/>
  <c r="J356" s="1"/>
  <c r="L356" s="1"/>
  <c r="O356"/>
  <c r="R357" s="1"/>
  <c r="N356" l="1"/>
  <c r="Q357" s="1"/>
  <c r="D357"/>
  <c r="S356"/>
  <c r="T356"/>
  <c r="F357" l="1"/>
  <c r="G357" s="1"/>
  <c r="I357" s="1"/>
  <c r="K357" s="1"/>
  <c r="M357" s="1"/>
  <c r="O357" l="1"/>
  <c r="R358" s="1"/>
  <c r="E358"/>
  <c r="H357"/>
  <c r="J357" s="1"/>
  <c r="L357" s="1"/>
  <c r="T357" l="1"/>
  <c r="S357"/>
  <c r="D358"/>
  <c r="N357"/>
  <c r="Q358" s="1"/>
  <c r="F358" l="1"/>
  <c r="G358" l="1"/>
  <c r="H358" s="1"/>
  <c r="J358" s="1"/>
  <c r="L358" s="1"/>
  <c r="N358" l="1"/>
  <c r="Q359" s="1"/>
  <c r="D359"/>
  <c r="I358"/>
  <c r="K358" s="1"/>
  <c r="M358" s="1"/>
  <c r="F359" l="1"/>
  <c r="G359" s="1"/>
  <c r="I359" s="1"/>
  <c r="K359" s="1"/>
  <c r="M359" s="1"/>
  <c r="E359"/>
  <c r="O358"/>
  <c r="R359" s="1"/>
  <c r="E360" l="1"/>
  <c r="O359"/>
  <c r="R360" s="1"/>
  <c r="T358"/>
  <c r="S358"/>
  <c r="H359"/>
  <c r="J359" s="1"/>
  <c r="L359" s="1"/>
  <c r="S359" l="1"/>
  <c r="D360"/>
  <c r="N359"/>
  <c r="Q360" s="1"/>
  <c r="T359"/>
  <c r="F360" l="1"/>
  <c r="G360" s="1"/>
  <c r="I360" s="1"/>
  <c r="K360" s="1"/>
  <c r="M360" s="1"/>
  <c r="E361" l="1"/>
  <c r="O360"/>
  <c r="R361" s="1"/>
  <c r="H360"/>
  <c r="J360" s="1"/>
  <c r="L360" s="1"/>
  <c r="T360" l="1"/>
  <c r="S360"/>
  <c r="N360"/>
  <c r="Q361" s="1"/>
  <c r="D361"/>
  <c r="F361" l="1"/>
  <c r="G361" s="1"/>
  <c r="I361" s="1"/>
  <c r="K361" s="1"/>
  <c r="M361" s="1"/>
  <c r="O361" l="1"/>
  <c r="R362" s="1"/>
  <c r="E362"/>
  <c r="H361"/>
  <c r="J361" s="1"/>
  <c r="L361" s="1"/>
  <c r="T361" l="1"/>
  <c r="S361"/>
  <c r="N361"/>
  <c r="Q362" s="1"/>
  <c r="D362"/>
  <c r="F362" l="1"/>
  <c r="G362" l="1"/>
  <c r="H362" s="1"/>
  <c r="J362" s="1"/>
  <c r="L362" s="1"/>
  <c r="N362" l="1"/>
  <c r="Q363" s="1"/>
  <c r="D363"/>
  <c r="I362"/>
  <c r="K362" s="1"/>
  <c r="M362" s="1"/>
  <c r="F363" l="1"/>
  <c r="G363" s="1"/>
  <c r="H363" s="1"/>
  <c r="J363" s="1"/>
  <c r="L363" s="1"/>
  <c r="N363" s="1"/>
  <c r="Q364" s="1"/>
  <c r="O362"/>
  <c r="R363" s="1"/>
  <c r="E363"/>
  <c r="S362" l="1"/>
  <c r="T363"/>
  <c r="S363"/>
  <c r="T362"/>
  <c r="I363"/>
  <c r="K363" s="1"/>
  <c r="M363" s="1"/>
  <c r="O363" s="1"/>
  <c r="R364" s="1"/>
  <c r="D364"/>
  <c r="E364" l="1"/>
  <c r="F364" l="1"/>
  <c r="G364" s="1"/>
  <c r="H364" s="1"/>
  <c r="J364" s="1"/>
  <c r="L364" s="1"/>
  <c r="N364" l="1"/>
  <c r="Q365" s="1"/>
  <c r="D365"/>
  <c r="I364"/>
  <c r="K364" s="1"/>
  <c r="M364" s="1"/>
  <c r="E365" l="1"/>
  <c r="O364"/>
  <c r="R365" s="1"/>
  <c r="F365" l="1"/>
  <c r="T364"/>
  <c r="S364"/>
  <c r="G365" l="1"/>
  <c r="I365" s="1"/>
  <c r="K365" s="1"/>
  <c r="M365" s="1"/>
  <c r="O365" l="1"/>
  <c r="R366" s="1"/>
  <c r="E366"/>
  <c r="H365"/>
  <c r="J365" s="1"/>
  <c r="L365" s="1"/>
  <c r="S365" l="1"/>
  <c r="T365"/>
  <c r="N365"/>
  <c r="Q366" s="1"/>
  <c r="D366"/>
  <c r="F366" l="1"/>
  <c r="G366" l="1"/>
  <c r="H366" s="1"/>
  <c r="J366" s="1"/>
  <c r="L366" s="1"/>
  <c r="N366" l="1"/>
  <c r="Q367" s="1"/>
  <c r="D367"/>
  <c r="I366"/>
  <c r="K366" s="1"/>
  <c r="M366" s="1"/>
  <c r="F367" l="1"/>
  <c r="G367" s="1"/>
  <c r="I367" s="1"/>
  <c r="K367" s="1"/>
  <c r="M367" s="1"/>
  <c r="O366"/>
  <c r="R367" s="1"/>
  <c r="E367"/>
  <c r="T367" l="1"/>
  <c r="S367"/>
  <c r="T366"/>
  <c r="S366"/>
  <c r="O367"/>
  <c r="R368" s="1"/>
  <c r="E368"/>
  <c r="H367"/>
  <c r="J367" s="1"/>
  <c r="L367" s="1"/>
  <c r="D368" l="1"/>
  <c r="N367"/>
  <c r="Q368" s="1"/>
  <c r="F368" l="1"/>
  <c r="G368" l="1"/>
  <c r="H368" s="1"/>
  <c r="J368" s="1"/>
  <c r="L368" s="1"/>
  <c r="N368" l="1"/>
  <c r="Q369" s="1"/>
  <c r="D369"/>
  <c r="I368"/>
  <c r="K368" s="1"/>
  <c r="M368" s="1"/>
  <c r="F369" l="1"/>
  <c r="G369" s="1"/>
  <c r="O368"/>
  <c r="R369" s="1"/>
  <c r="E369"/>
  <c r="S368" l="1"/>
  <c r="T368"/>
  <c r="I369"/>
  <c r="K369" s="1"/>
  <c r="M369" s="1"/>
  <c r="E370" s="1"/>
  <c r="H369"/>
  <c r="J369" s="1"/>
  <c r="L369" s="1"/>
  <c r="N369" l="1"/>
  <c r="Q370" s="1"/>
  <c r="D370"/>
  <c r="O369"/>
  <c r="R370" s="1"/>
  <c r="F370" l="1"/>
  <c r="G370" s="1"/>
  <c r="I370" s="1"/>
  <c r="K370" s="1"/>
  <c r="M370" s="1"/>
  <c r="T369"/>
  <c r="S369"/>
  <c r="O370" l="1"/>
  <c r="R371" s="1"/>
  <c r="E371"/>
  <c r="H370"/>
  <c r="J370" s="1"/>
  <c r="L370" s="1"/>
  <c r="S370" l="1"/>
  <c r="T370"/>
  <c r="N370"/>
  <c r="Q371" s="1"/>
  <c r="D371"/>
  <c r="F371" l="1"/>
  <c r="G371" s="1"/>
  <c r="I371" s="1"/>
  <c r="K371" s="1"/>
  <c r="M371" s="1"/>
  <c r="O371" l="1"/>
  <c r="R372" s="1"/>
  <c r="E372"/>
  <c r="H371"/>
  <c r="J371" s="1"/>
  <c r="L371" s="1"/>
  <c r="T371" l="1"/>
  <c r="S371"/>
  <c r="N371"/>
  <c r="Q372" s="1"/>
  <c r="D372"/>
  <c r="F372" l="1"/>
  <c r="G372" l="1"/>
  <c r="H372" s="1"/>
  <c r="J372" s="1"/>
  <c r="L372" s="1"/>
  <c r="D373" l="1"/>
  <c r="N372"/>
  <c r="Q373" s="1"/>
  <c r="I372"/>
  <c r="K372" s="1"/>
  <c r="M372" s="1"/>
  <c r="F373" l="1"/>
  <c r="G373" s="1"/>
  <c r="H373" s="1"/>
  <c r="J373" s="1"/>
  <c r="L373" s="1"/>
  <c r="N373" s="1"/>
  <c r="Q374" s="1"/>
  <c r="E373"/>
  <c r="O372"/>
  <c r="R373" s="1"/>
  <c r="I373" l="1"/>
  <c r="K373" s="1"/>
  <c r="M373" s="1"/>
  <c r="O373" s="1"/>
  <c r="R374" s="1"/>
  <c r="S373" s="1"/>
  <c r="T372"/>
  <c r="S372"/>
  <c r="D374"/>
  <c r="F374" l="1"/>
  <c r="G374" s="1"/>
  <c r="E374"/>
  <c r="T373"/>
  <c r="I374" l="1"/>
  <c r="K374" s="1"/>
  <c r="M374" s="1"/>
  <c r="O374" s="1"/>
  <c r="R375" s="1"/>
  <c r="H374"/>
  <c r="J374" s="1"/>
  <c r="L374" s="1"/>
  <c r="T374" l="1"/>
  <c r="S374"/>
  <c r="N374"/>
  <c r="Q375" s="1"/>
  <c r="D375"/>
  <c r="E375"/>
  <c r="F375" l="1"/>
  <c r="G375" s="1"/>
  <c r="I375" s="1"/>
  <c r="K375" s="1"/>
  <c r="M375" s="1"/>
  <c r="O375" s="1"/>
  <c r="R376" s="1"/>
  <c r="T375" l="1"/>
  <c r="S375"/>
  <c r="H375"/>
  <c r="J375" s="1"/>
  <c r="L375" s="1"/>
  <c r="E376"/>
  <c r="N375" l="1"/>
  <c r="Q376" s="1"/>
  <c r="D376"/>
  <c r="F376" l="1"/>
  <c r="G376" l="1"/>
  <c r="H376" s="1"/>
  <c r="J376" s="1"/>
  <c r="L376" s="1"/>
  <c r="D377" l="1"/>
  <c r="N376"/>
  <c r="Q377" s="1"/>
  <c r="I376"/>
  <c r="K376" s="1"/>
  <c r="M376" s="1"/>
  <c r="F377" l="1"/>
  <c r="G377" s="1"/>
  <c r="I377" s="1"/>
  <c r="K377" s="1"/>
  <c r="M377" s="1"/>
  <c r="O376"/>
  <c r="R377" s="1"/>
  <c r="E377"/>
  <c r="S377" l="1"/>
  <c r="T377"/>
  <c r="T376"/>
  <c r="S376"/>
  <c r="E378"/>
  <c r="O377"/>
  <c r="R378" s="1"/>
  <c r="H377"/>
  <c r="J377" s="1"/>
  <c r="L377" s="1"/>
  <c r="D378" l="1"/>
  <c r="N377"/>
  <c r="Q378" s="1"/>
  <c r="F378" l="1"/>
  <c r="G378" l="1"/>
  <c r="H378" s="1"/>
  <c r="J378" s="1"/>
  <c r="L378" s="1"/>
  <c r="N378" l="1"/>
  <c r="Q379" s="1"/>
  <c r="D379"/>
  <c r="I378"/>
  <c r="K378" s="1"/>
  <c r="M378" s="1"/>
  <c r="F379" l="1"/>
  <c r="G379" s="1"/>
  <c r="O378"/>
  <c r="R379" s="1"/>
  <c r="E379"/>
  <c r="S378" l="1"/>
  <c r="T378"/>
  <c r="I379"/>
  <c r="K379" s="1"/>
  <c r="M379" s="1"/>
  <c r="O379" s="1"/>
  <c r="R380" s="1"/>
  <c r="H379"/>
  <c r="J379" s="1"/>
  <c r="L379" s="1"/>
  <c r="S379" l="1"/>
  <c r="T379"/>
  <c r="N379"/>
  <c r="Q380" s="1"/>
  <c r="D380"/>
  <c r="E380"/>
  <c r="F380" l="1"/>
  <c r="G380" s="1"/>
  <c r="H380" s="1"/>
  <c r="J380" s="1"/>
  <c r="L380" s="1"/>
  <c r="N380" s="1"/>
  <c r="Q381" s="1"/>
  <c r="D381" l="1"/>
  <c r="I380"/>
  <c r="K380" s="1"/>
  <c r="M380" s="1"/>
  <c r="F381" l="1"/>
  <c r="G381" s="1"/>
  <c r="H381" s="1"/>
  <c r="J381" s="1"/>
  <c r="L381" s="1"/>
  <c r="N381" s="1"/>
  <c r="Q382" s="1"/>
  <c r="O380"/>
  <c r="R381" s="1"/>
  <c r="E381"/>
  <c r="S380" l="1"/>
  <c r="T381"/>
  <c r="S381"/>
  <c r="T380"/>
  <c r="I381"/>
  <c r="K381" s="1"/>
  <c r="M381" s="1"/>
  <c r="O381" s="1"/>
  <c r="R382" s="1"/>
  <c r="D382"/>
  <c r="E382" l="1"/>
  <c r="F382" l="1"/>
  <c r="G382" l="1"/>
  <c r="I382" s="1"/>
  <c r="K382" s="1"/>
  <c r="M382" s="1"/>
  <c r="O382" l="1"/>
  <c r="R383" s="1"/>
  <c r="E383"/>
  <c r="H382"/>
  <c r="J382" s="1"/>
  <c r="L382" s="1"/>
  <c r="T382" l="1"/>
  <c r="S382"/>
  <c r="N382"/>
  <c r="Q383" s="1"/>
  <c r="D383"/>
  <c r="F383" l="1"/>
  <c r="G383" s="1"/>
  <c r="I383" s="1"/>
  <c r="K383" s="1"/>
  <c r="M383" s="1"/>
  <c r="O383" l="1"/>
  <c r="R384" s="1"/>
  <c r="E384"/>
  <c r="H383"/>
  <c r="J383" s="1"/>
  <c r="L383" s="1"/>
  <c r="T383" l="1"/>
  <c r="S383"/>
  <c r="N383"/>
  <c r="Q384" s="1"/>
  <c r="D384"/>
  <c r="F384" l="1"/>
  <c r="G384" l="1"/>
  <c r="H384" s="1"/>
  <c r="J384" s="1"/>
  <c r="L384" s="1"/>
  <c r="N384" l="1"/>
  <c r="Q385" s="1"/>
  <c r="D385"/>
  <c r="I384"/>
  <c r="K384" s="1"/>
  <c r="M384" s="1"/>
  <c r="F385" l="1"/>
  <c r="G385" s="1"/>
  <c r="O384"/>
  <c r="R385" s="1"/>
  <c r="E385"/>
  <c r="T384" l="1"/>
  <c r="S384"/>
  <c r="I385"/>
  <c r="K385" s="1"/>
  <c r="M385" s="1"/>
  <c r="O385" s="1"/>
  <c r="R386" s="1"/>
  <c r="H385"/>
  <c r="J385" s="1"/>
  <c r="L385" s="1"/>
  <c r="T385" l="1"/>
  <c r="S385"/>
  <c r="D386"/>
  <c r="N385"/>
  <c r="Q386" s="1"/>
  <c r="E386"/>
  <c r="F386" l="1"/>
  <c r="G386" s="1"/>
  <c r="H386" l="1"/>
  <c r="J386" s="1"/>
  <c r="L386" s="1"/>
  <c r="I386"/>
  <c r="K386" s="1"/>
  <c r="M386" s="1"/>
  <c r="D387" l="1"/>
  <c r="N386"/>
  <c r="Q387" s="1"/>
  <c r="E387"/>
  <c r="O386"/>
  <c r="R387" s="1"/>
  <c r="F387" l="1"/>
  <c r="G387" s="1"/>
  <c r="S386"/>
  <c r="T386"/>
  <c r="H387" l="1"/>
  <c r="J387" s="1"/>
  <c r="L387" s="1"/>
  <c r="I387"/>
  <c r="K387" s="1"/>
  <c r="M387" s="1"/>
  <c r="N387" l="1"/>
  <c r="Q388" s="1"/>
  <c r="D388"/>
  <c r="O387"/>
  <c r="R388" s="1"/>
  <c r="E388"/>
  <c r="F388" l="1"/>
  <c r="G388" s="1"/>
  <c r="T387"/>
  <c r="S387"/>
  <c r="I388" l="1"/>
  <c r="K388" s="1"/>
  <c r="M388" s="1"/>
  <c r="H388"/>
  <c r="J388" s="1"/>
  <c r="L388" s="1"/>
  <c r="O388" l="1"/>
  <c r="R389" s="1"/>
  <c r="E389"/>
  <c r="N388"/>
  <c r="Q389" s="1"/>
  <c r="D389"/>
  <c r="T388" l="1"/>
  <c r="S388"/>
  <c r="I389"/>
  <c r="K389" s="1"/>
  <c r="M389" s="1"/>
  <c r="E390" s="1"/>
  <c r="F389"/>
  <c r="G389" s="1"/>
  <c r="H389" l="1"/>
  <c r="J389" s="1"/>
  <c r="L389" s="1"/>
  <c r="N389" s="1"/>
  <c r="Q390" s="1"/>
  <c r="O389"/>
  <c r="R390" s="1"/>
  <c r="D390" l="1"/>
  <c r="F390" s="1"/>
  <c r="T389"/>
  <c r="S389"/>
  <c r="G390" l="1"/>
  <c r="H390" s="1"/>
  <c r="J390" s="1"/>
  <c r="L390" s="1"/>
  <c r="N390" l="1"/>
  <c r="Q391" s="1"/>
  <c r="D391"/>
  <c r="I390"/>
  <c r="K390" s="1"/>
  <c r="M390" s="1"/>
  <c r="F391" l="1"/>
  <c r="G391" s="1"/>
  <c r="I391" s="1"/>
  <c r="K391" s="1"/>
  <c r="M391" s="1"/>
  <c r="O390"/>
  <c r="R391" s="1"/>
  <c r="E391"/>
  <c r="S391" l="1"/>
  <c r="T391"/>
  <c r="S390"/>
  <c r="T390"/>
  <c r="O391"/>
  <c r="R392" s="1"/>
  <c r="E392"/>
  <c r="H391"/>
  <c r="J391" s="1"/>
  <c r="L391" s="1"/>
  <c r="N391" l="1"/>
  <c r="Q392" s="1"/>
  <c r="D392"/>
  <c r="F392" l="1"/>
  <c r="G392" s="1"/>
  <c r="I392" s="1"/>
  <c r="K392" s="1"/>
  <c r="M392" s="1"/>
  <c r="E393" l="1"/>
  <c r="O392"/>
  <c r="R393" s="1"/>
  <c r="H392"/>
  <c r="J392" s="1"/>
  <c r="L392" s="1"/>
  <c r="T392" l="1"/>
  <c r="S392"/>
  <c r="N392"/>
  <c r="Q393" s="1"/>
  <c r="D393"/>
  <c r="F393" l="1"/>
  <c r="G393" l="1"/>
  <c r="H393" s="1"/>
  <c r="J393" s="1"/>
  <c r="L393" s="1"/>
  <c r="N393" l="1"/>
  <c r="Q394" s="1"/>
  <c r="D394"/>
  <c r="I393"/>
  <c r="K393" s="1"/>
  <c r="M393" s="1"/>
  <c r="F394" l="1"/>
  <c r="G394" s="1"/>
  <c r="I394" s="1"/>
  <c r="K394" s="1"/>
  <c r="M394" s="1"/>
  <c r="O393"/>
  <c r="R394" s="1"/>
  <c r="E394"/>
  <c r="H394" l="1"/>
  <c r="J394" s="1"/>
  <c r="L394" s="1"/>
  <c r="T393"/>
  <c r="T394"/>
  <c r="S394"/>
  <c r="S393"/>
  <c r="E395"/>
  <c r="O394"/>
  <c r="R395" s="1"/>
  <c r="N394" l="1"/>
  <c r="Q395" s="1"/>
  <c r="D395"/>
  <c r="F395" l="1"/>
  <c r="G395" l="1"/>
  <c r="H395" s="1"/>
  <c r="J395" s="1"/>
  <c r="L395" s="1"/>
  <c r="N395" l="1"/>
  <c r="Q396" s="1"/>
  <c r="D396"/>
  <c r="I395"/>
  <c r="K395" s="1"/>
  <c r="M395" s="1"/>
  <c r="F396" l="1"/>
  <c r="G396" s="1"/>
  <c r="O395"/>
  <c r="R396" s="1"/>
  <c r="E396"/>
  <c r="T395" l="1"/>
  <c r="S396"/>
  <c r="T396"/>
  <c r="S395"/>
  <c r="O396"/>
  <c r="R397" s="1"/>
  <c r="I396"/>
  <c r="K396" s="1"/>
  <c r="M396" s="1"/>
  <c r="E397" s="1"/>
  <c r="H396"/>
  <c r="J396" s="1"/>
  <c r="L396" s="1"/>
  <c r="N396" l="1"/>
  <c r="Q397" s="1"/>
  <c r="D397"/>
  <c r="F397" l="1"/>
  <c r="G397" s="1"/>
  <c r="I397" s="1"/>
  <c r="K397" s="1"/>
  <c r="M397" s="1"/>
  <c r="E398" l="1"/>
  <c r="O397"/>
  <c r="R398" s="1"/>
  <c r="H397"/>
  <c r="J397" s="1"/>
  <c r="L397" s="1"/>
  <c r="T397" l="1"/>
  <c r="S397"/>
  <c r="D398"/>
  <c r="N397"/>
  <c r="Q398" s="1"/>
  <c r="F398" l="1"/>
  <c r="G398" l="1"/>
  <c r="H398" s="1"/>
  <c r="J398" s="1"/>
  <c r="L398" s="1"/>
  <c r="N398" l="1"/>
  <c r="Q399" s="1"/>
  <c r="D399"/>
  <c r="I398"/>
  <c r="K398" s="1"/>
  <c r="M398" s="1"/>
  <c r="F399" l="1"/>
  <c r="G399" s="1"/>
  <c r="O398"/>
  <c r="R399" s="1"/>
  <c r="E399"/>
  <c r="T398" l="1"/>
  <c r="S398"/>
  <c r="I399"/>
  <c r="K399" s="1"/>
  <c r="M399" s="1"/>
  <c r="O399" s="1"/>
  <c r="R400" s="1"/>
  <c r="H399"/>
  <c r="J399" s="1"/>
  <c r="L399" s="1"/>
  <c r="T399" l="1"/>
  <c r="S399"/>
  <c r="N399"/>
  <c r="Q400" s="1"/>
  <c r="D400"/>
  <c r="E400"/>
  <c r="F400" l="1"/>
  <c r="G400" s="1"/>
  <c r="H400" l="1"/>
  <c r="J400" s="1"/>
  <c r="L400" s="1"/>
  <c r="I400"/>
  <c r="K400" s="1"/>
  <c r="M400" s="1"/>
  <c r="N400" l="1"/>
  <c r="Q401" s="1"/>
  <c r="D401"/>
  <c r="O400"/>
  <c r="R401" s="1"/>
  <c r="E401"/>
  <c r="F401" l="1"/>
  <c r="G401" s="1"/>
  <c r="T400"/>
  <c r="S400"/>
  <c r="I401" l="1"/>
  <c r="K401" s="1"/>
  <c r="M401" s="1"/>
  <c r="H401"/>
  <c r="J401" s="1"/>
  <c r="L401" s="1"/>
  <c r="O401" l="1"/>
  <c r="R402" s="1"/>
  <c r="E402"/>
  <c r="N401"/>
  <c r="Q402" s="1"/>
  <c r="D402"/>
  <c r="T401" l="1"/>
  <c r="S401"/>
  <c r="I402"/>
  <c r="K402" s="1"/>
  <c r="M402" s="1"/>
  <c r="E403" s="1"/>
  <c r="F402"/>
  <c r="G402" s="1"/>
  <c r="H402" l="1"/>
  <c r="J402" s="1"/>
  <c r="L402" s="1"/>
  <c r="N402" s="1"/>
  <c r="Q403" s="1"/>
  <c r="O402"/>
  <c r="R403" s="1"/>
  <c r="D403" l="1"/>
  <c r="F403" s="1"/>
  <c r="T402"/>
  <c r="S402"/>
  <c r="G403" l="1"/>
  <c r="H403" s="1"/>
  <c r="J403" s="1"/>
  <c r="L403" s="1"/>
  <c r="D404" l="1"/>
  <c r="N403"/>
  <c r="Q404" s="1"/>
  <c r="I403"/>
  <c r="K403" s="1"/>
  <c r="M403" s="1"/>
  <c r="F404" l="1"/>
  <c r="G404" s="1"/>
  <c r="I404" s="1"/>
  <c r="K404" s="1"/>
  <c r="M404" s="1"/>
  <c r="E405" s="1"/>
  <c r="O403"/>
  <c r="R404" s="1"/>
  <c r="E404"/>
  <c r="S404" l="1"/>
  <c r="T404"/>
  <c r="T403"/>
  <c r="S403"/>
  <c r="H404"/>
  <c r="J404" s="1"/>
  <c r="L404" s="1"/>
  <c r="O404"/>
  <c r="R405" s="1"/>
  <c r="N404" l="1"/>
  <c r="Q405" s="1"/>
  <c r="D405"/>
  <c r="F405" l="1"/>
  <c r="G405" l="1"/>
  <c r="H405" s="1"/>
  <c r="J405" s="1"/>
  <c r="L405" s="1"/>
  <c r="D406" l="1"/>
  <c r="N405"/>
  <c r="Q406" s="1"/>
  <c r="I405"/>
  <c r="K405" s="1"/>
  <c r="M405" s="1"/>
  <c r="F406" l="1"/>
  <c r="G406" s="1"/>
  <c r="I406" s="1"/>
  <c r="K406" s="1"/>
  <c r="M406" s="1"/>
  <c r="E406"/>
  <c r="O405"/>
  <c r="R406" s="1"/>
  <c r="O406" l="1"/>
  <c r="R407" s="1"/>
  <c r="T406" s="1"/>
  <c r="E407"/>
  <c r="S405"/>
  <c r="T405"/>
  <c r="H406"/>
  <c r="J406" s="1"/>
  <c r="L406" s="1"/>
  <c r="D407" l="1"/>
  <c r="N406"/>
  <c r="Q407" s="1"/>
  <c r="S406"/>
  <c r="F407" l="1"/>
  <c r="G407" s="1"/>
  <c r="I407" s="1"/>
  <c r="K407" s="1"/>
  <c r="M407" s="1"/>
  <c r="O407" l="1"/>
  <c r="R408" s="1"/>
  <c r="E408"/>
  <c r="H407"/>
  <c r="J407" s="1"/>
  <c r="L407" s="1"/>
  <c r="T407" l="1"/>
  <c r="S407"/>
  <c r="N407"/>
  <c r="Q408" s="1"/>
  <c r="D408"/>
  <c r="F408" l="1"/>
  <c r="G408" l="1"/>
  <c r="H408" s="1"/>
  <c r="J408" s="1"/>
  <c r="L408" s="1"/>
  <c r="N408" l="1"/>
  <c r="Q409" s="1"/>
  <c r="D409"/>
  <c r="I408"/>
  <c r="K408" s="1"/>
  <c r="M408" s="1"/>
  <c r="F409" l="1"/>
  <c r="G409" s="1"/>
  <c r="O408"/>
  <c r="R409" s="1"/>
  <c r="E409"/>
  <c r="T408" l="1"/>
  <c r="S408"/>
  <c r="I409"/>
  <c r="K409" s="1"/>
  <c r="M409" s="1"/>
  <c r="O409" s="1"/>
  <c r="R410" s="1"/>
  <c r="H409"/>
  <c r="J409" s="1"/>
  <c r="L409" s="1"/>
  <c r="S409" l="1"/>
  <c r="T409"/>
  <c r="D410"/>
  <c r="N409"/>
  <c r="Q410" s="1"/>
  <c r="E410"/>
  <c r="I410" l="1"/>
  <c r="K410" s="1"/>
  <c r="M410" s="1"/>
  <c r="E411" s="1"/>
  <c r="F410"/>
  <c r="G410" s="1"/>
  <c r="O410" l="1"/>
  <c r="R411" s="1"/>
  <c r="H410"/>
  <c r="J410" s="1"/>
  <c r="L410" s="1"/>
  <c r="S410" l="1"/>
  <c r="T410"/>
  <c r="N410"/>
  <c r="Q411" s="1"/>
  <c r="D411"/>
  <c r="F411" l="1"/>
  <c r="G411" l="1"/>
  <c r="H411" s="1"/>
  <c r="J411" s="1"/>
  <c r="L411" s="1"/>
  <c r="D412" l="1"/>
  <c r="N411"/>
  <c r="Q412" s="1"/>
  <c r="I411"/>
  <c r="K411" s="1"/>
  <c r="M411" s="1"/>
  <c r="F412" l="1"/>
  <c r="G412" s="1"/>
  <c r="H412" s="1"/>
  <c r="J412" s="1"/>
  <c r="L412" s="1"/>
  <c r="N412" s="1"/>
  <c r="Q413" s="1"/>
  <c r="O411"/>
  <c r="R412" s="1"/>
  <c r="E412"/>
  <c r="S411" l="1"/>
  <c r="T411"/>
  <c r="I412"/>
  <c r="K412" s="1"/>
  <c r="M412" s="1"/>
  <c r="O412" s="1"/>
  <c r="R413" s="1"/>
  <c r="D413"/>
  <c r="S412" l="1"/>
  <c r="T412"/>
  <c r="E413"/>
  <c r="F413" l="1"/>
  <c r="G413" l="1"/>
  <c r="I413" s="1"/>
  <c r="K413" s="1"/>
  <c r="M413" s="1"/>
  <c r="O413" l="1"/>
  <c r="R414" s="1"/>
  <c r="E414"/>
  <c r="H413"/>
  <c r="J413" s="1"/>
  <c r="L413" s="1"/>
  <c r="S413" l="1"/>
  <c r="T413"/>
  <c r="D414"/>
  <c r="N413"/>
  <c r="Q414" s="1"/>
  <c r="F414" l="1"/>
  <c r="G414" l="1"/>
  <c r="H414" s="1"/>
  <c r="J414" s="1"/>
  <c r="L414" s="1"/>
  <c r="D415" l="1"/>
  <c r="N414"/>
  <c r="Q415" s="1"/>
  <c r="I414"/>
  <c r="K414" s="1"/>
  <c r="M414" s="1"/>
  <c r="F415" l="1"/>
  <c r="G415" s="1"/>
  <c r="E415"/>
  <c r="O414"/>
  <c r="R415" s="1"/>
  <c r="I415" l="1"/>
  <c r="K415" s="1"/>
  <c r="M415" s="1"/>
  <c r="O415" s="1"/>
  <c r="R416" s="1"/>
  <c r="S414"/>
  <c r="T414"/>
  <c r="H415"/>
  <c r="J415" s="1"/>
  <c r="L415" s="1"/>
  <c r="S415" l="1"/>
  <c r="T415"/>
  <c r="N415"/>
  <c r="Q416" s="1"/>
  <c r="D416"/>
  <c r="E416"/>
  <c r="F416" l="1"/>
  <c r="G416" s="1"/>
  <c r="H416" l="1"/>
  <c r="J416" s="1"/>
  <c r="L416" s="1"/>
  <c r="I416"/>
  <c r="K416" s="1"/>
  <c r="M416" s="1"/>
  <c r="D417" l="1"/>
  <c r="N416"/>
  <c r="Q417" s="1"/>
  <c r="O416"/>
  <c r="R417" s="1"/>
  <c r="E417"/>
  <c r="F417" l="1"/>
  <c r="G417" s="1"/>
  <c r="S416"/>
  <c r="T416"/>
  <c r="H417" l="1"/>
  <c r="J417" s="1"/>
  <c r="L417" s="1"/>
  <c r="I417"/>
  <c r="K417" s="1"/>
  <c r="M417" s="1"/>
  <c r="D418" l="1"/>
  <c r="N417"/>
  <c r="Q418" s="1"/>
  <c r="O417"/>
  <c r="R418" s="1"/>
  <c r="E418"/>
  <c r="F418" l="1"/>
  <c r="G418" s="1"/>
  <c r="I418" s="1"/>
  <c r="K418" s="1"/>
  <c r="M418" s="1"/>
  <c r="O418" s="1"/>
  <c r="R419" s="1"/>
  <c r="S417"/>
  <c r="T417"/>
  <c r="S418" l="1"/>
  <c r="T418"/>
  <c r="E419"/>
  <c r="H418"/>
  <c r="J418" s="1"/>
  <c r="L418" s="1"/>
  <c r="N418" l="1"/>
  <c r="Q419" s="1"/>
  <c r="D419"/>
  <c r="F419" l="1"/>
  <c r="G419" l="1"/>
  <c r="H419" s="1"/>
  <c r="J419" s="1"/>
  <c r="L419" s="1"/>
  <c r="D420" l="1"/>
  <c r="N419"/>
  <c r="Q420" s="1"/>
  <c r="I419"/>
  <c r="K419" s="1"/>
  <c r="M419" s="1"/>
  <c r="F420" l="1"/>
  <c r="G420" s="1"/>
  <c r="O419"/>
  <c r="R420" s="1"/>
  <c r="E420"/>
  <c r="S419" l="1"/>
  <c r="T419"/>
  <c r="I420"/>
  <c r="K420" s="1"/>
  <c r="M420" s="1"/>
  <c r="E421" s="1"/>
  <c r="H420"/>
  <c r="J420" s="1"/>
  <c r="L420" s="1"/>
  <c r="D421" l="1"/>
  <c r="N420"/>
  <c r="Q421" s="1"/>
  <c r="O420"/>
  <c r="R421" s="1"/>
  <c r="F421" l="1"/>
  <c r="T420"/>
  <c r="S420"/>
  <c r="G421" l="1"/>
  <c r="H421" s="1"/>
  <c r="J421" s="1"/>
  <c r="L421" s="1"/>
  <c r="N421" l="1"/>
  <c r="Q422" s="1"/>
  <c r="D422"/>
  <c r="I421"/>
  <c r="K421" s="1"/>
  <c r="M421" s="1"/>
  <c r="F422" l="1"/>
  <c r="G422" s="1"/>
  <c r="I422" s="1"/>
  <c r="K422" s="1"/>
  <c r="M422" s="1"/>
  <c r="O421"/>
  <c r="R422" s="1"/>
  <c r="E422"/>
  <c r="T422" l="1"/>
  <c r="S422"/>
  <c r="T421"/>
  <c r="S421"/>
  <c r="E423"/>
  <c r="O422"/>
  <c r="R423" s="1"/>
  <c r="H422"/>
  <c r="J422" s="1"/>
  <c r="L422" s="1"/>
  <c r="N422" l="1"/>
  <c r="Q423" s="1"/>
  <c r="D423"/>
  <c r="F423" l="1"/>
  <c r="G423" s="1"/>
  <c r="I423" s="1"/>
  <c r="K423" s="1"/>
  <c r="M423" s="1"/>
  <c r="O423" l="1"/>
  <c r="R424" s="1"/>
  <c r="E424"/>
  <c r="H423"/>
  <c r="J423" s="1"/>
  <c r="L423" s="1"/>
  <c r="T423" l="1"/>
  <c r="S423"/>
  <c r="D424"/>
  <c r="N423"/>
  <c r="Q424" s="1"/>
  <c r="F424" l="1"/>
  <c r="G424" s="1"/>
  <c r="I424" s="1"/>
  <c r="K424" s="1"/>
  <c r="M424" s="1"/>
  <c r="E425" l="1"/>
  <c r="O424"/>
  <c r="R425" s="1"/>
  <c r="H424"/>
  <c r="J424" s="1"/>
  <c r="L424" s="1"/>
  <c r="T424" l="1"/>
  <c r="S424"/>
  <c r="N424"/>
  <c r="Q425" s="1"/>
  <c r="D425"/>
  <c r="F425" l="1"/>
  <c r="G425" s="1"/>
  <c r="I425" s="1"/>
  <c r="K425" s="1"/>
  <c r="M425" s="1"/>
  <c r="O425" l="1"/>
  <c r="R426" s="1"/>
  <c r="E426"/>
  <c r="H425"/>
  <c r="J425" s="1"/>
  <c r="L425" s="1"/>
  <c r="T425" l="1"/>
  <c r="S425"/>
  <c r="N425"/>
  <c r="Q426" s="1"/>
  <c r="D426"/>
  <c r="F426" l="1"/>
  <c r="G426" l="1"/>
  <c r="H426" s="1"/>
  <c r="J426" s="1"/>
  <c r="L426" s="1"/>
  <c r="D427" l="1"/>
  <c r="N426"/>
  <c r="Q427" s="1"/>
  <c r="I426"/>
  <c r="K426" s="1"/>
  <c r="M426" s="1"/>
  <c r="F427" l="1"/>
  <c r="G427" s="1"/>
  <c r="O426"/>
  <c r="R427" s="1"/>
  <c r="E427"/>
  <c r="S426" l="1"/>
  <c r="T426"/>
  <c r="I427"/>
  <c r="K427" s="1"/>
  <c r="M427" s="1"/>
  <c r="E428" s="1"/>
  <c r="H427"/>
  <c r="J427" s="1"/>
  <c r="L427" s="1"/>
  <c r="D428" l="1"/>
  <c r="N427"/>
  <c r="Q428" s="1"/>
  <c r="O427"/>
  <c r="R428" s="1"/>
  <c r="F428" l="1"/>
  <c r="T427"/>
  <c r="S427"/>
  <c r="H428" l="1"/>
  <c r="J428" s="1"/>
  <c r="L428" s="1"/>
  <c r="G428"/>
  <c r="I428" s="1"/>
  <c r="K428" s="1"/>
  <c r="M428" s="1"/>
  <c r="E429" l="1"/>
  <c r="O428"/>
  <c r="R429" s="1"/>
  <c r="N428"/>
  <c r="Q429" s="1"/>
  <c r="D429"/>
  <c r="I429" l="1"/>
  <c r="K429" s="1"/>
  <c r="M429" s="1"/>
  <c r="O429" s="1"/>
  <c r="R430" s="1"/>
  <c r="T429" s="1"/>
  <c r="T428"/>
  <c r="S428"/>
  <c r="F429"/>
  <c r="G429" s="1"/>
  <c r="H429" s="1"/>
  <c r="J429" s="1"/>
  <c r="L429" s="1"/>
  <c r="N429" s="1"/>
  <c r="Q430" s="1"/>
  <c r="D430" l="1"/>
  <c r="E430"/>
  <c r="S429"/>
  <c r="F430" l="1"/>
  <c r="G430" l="1"/>
  <c r="I430" s="1"/>
  <c r="K430" s="1"/>
  <c r="M430" s="1"/>
  <c r="E431" l="1"/>
  <c r="O430"/>
  <c r="R431" s="1"/>
  <c r="H430"/>
  <c r="J430" s="1"/>
  <c r="L430" s="1"/>
  <c r="T430" l="1"/>
  <c r="S430"/>
  <c r="N430"/>
  <c r="Q431" s="1"/>
  <c r="D431"/>
  <c r="F431" l="1"/>
  <c r="G431" s="1"/>
  <c r="I431" s="1"/>
  <c r="K431" s="1"/>
  <c r="M431" s="1"/>
  <c r="O431" l="1"/>
  <c r="R432" s="1"/>
  <c r="E432"/>
  <c r="H431"/>
  <c r="J431" s="1"/>
  <c r="L431" s="1"/>
  <c r="T431" l="1"/>
  <c r="S431"/>
  <c r="N431"/>
  <c r="Q432" s="1"/>
  <c r="D432"/>
  <c r="F432" l="1"/>
  <c r="G432" s="1"/>
  <c r="I432" s="1"/>
  <c r="K432" s="1"/>
  <c r="M432" s="1"/>
  <c r="O432" l="1"/>
  <c r="R433" s="1"/>
  <c r="E433"/>
  <c r="H432"/>
  <c r="J432" s="1"/>
  <c r="L432" s="1"/>
  <c r="T432" l="1"/>
  <c r="S432"/>
  <c r="N432"/>
  <c r="Q433" s="1"/>
  <c r="D433"/>
  <c r="F433" l="1"/>
  <c r="G433" s="1"/>
  <c r="I433" s="1"/>
  <c r="K433" s="1"/>
  <c r="M433" s="1"/>
  <c r="O433" l="1"/>
  <c r="R434" s="1"/>
  <c r="E434"/>
  <c r="H433"/>
  <c r="J433" s="1"/>
  <c r="L433" s="1"/>
  <c r="S433" l="1"/>
  <c r="T433"/>
  <c r="N433"/>
  <c r="Q434" s="1"/>
  <c r="D434"/>
  <c r="F434" l="1"/>
  <c r="G434" l="1"/>
  <c r="H434" s="1"/>
  <c r="J434" s="1"/>
  <c r="L434" s="1"/>
  <c r="D435" l="1"/>
  <c r="N434"/>
  <c r="Q435" s="1"/>
  <c r="I434"/>
  <c r="K434" s="1"/>
  <c r="M434" s="1"/>
  <c r="F435" l="1"/>
  <c r="G435" s="1"/>
  <c r="H435" s="1"/>
  <c r="J435" s="1"/>
  <c r="L435" s="1"/>
  <c r="N435" s="1"/>
  <c r="Q436" s="1"/>
  <c r="O434"/>
  <c r="R435" s="1"/>
  <c r="E435"/>
  <c r="S434" l="1"/>
  <c r="T434"/>
  <c r="I435"/>
  <c r="K435" s="1"/>
  <c r="M435" s="1"/>
  <c r="E436" s="1"/>
  <c r="D436"/>
  <c r="F436" l="1"/>
  <c r="G436" s="1"/>
  <c r="I436" s="1"/>
  <c r="K436" s="1"/>
  <c r="M436" s="1"/>
  <c r="E437" s="1"/>
  <c r="O435"/>
  <c r="R436" s="1"/>
  <c r="S436" l="1"/>
  <c r="T436"/>
  <c r="T435"/>
  <c r="S435"/>
  <c r="H436"/>
  <c r="J436" s="1"/>
  <c r="L436" s="1"/>
  <c r="O436"/>
  <c r="R437" s="1"/>
  <c r="N436" l="1"/>
  <c r="Q437" s="1"/>
  <c r="D437"/>
  <c r="F437" l="1"/>
  <c r="G437" l="1"/>
  <c r="H437" s="1"/>
  <c r="J437" s="1"/>
  <c r="L437" s="1"/>
  <c r="D438" l="1"/>
  <c r="N437"/>
  <c r="Q438" s="1"/>
  <c r="I437"/>
  <c r="K437" s="1"/>
  <c r="M437" s="1"/>
  <c r="F438" l="1"/>
  <c r="G438" s="1"/>
  <c r="O437"/>
  <c r="R438" s="1"/>
  <c r="E438"/>
  <c r="T437" l="1"/>
  <c r="S437"/>
  <c r="I438"/>
  <c r="K438" s="1"/>
  <c r="M438" s="1"/>
  <c r="E439" s="1"/>
  <c r="H438"/>
  <c r="J438" s="1"/>
  <c r="L438" s="1"/>
  <c r="N438" l="1"/>
  <c r="Q439" s="1"/>
  <c r="D439"/>
  <c r="O438"/>
  <c r="R439" s="1"/>
  <c r="F439" l="1"/>
  <c r="S438"/>
  <c r="T438"/>
  <c r="G439" l="1"/>
  <c r="H439" s="1"/>
  <c r="J439" s="1"/>
  <c r="L439" s="1"/>
  <c r="N439" l="1"/>
  <c r="Q440" s="1"/>
  <c r="D440"/>
  <c r="I439"/>
  <c r="K439" s="1"/>
  <c r="M439" s="1"/>
  <c r="F440" l="1"/>
  <c r="G440" s="1"/>
  <c r="O439"/>
  <c r="R440" s="1"/>
  <c r="E440"/>
  <c r="S440" l="1"/>
  <c r="T439"/>
  <c r="S439"/>
  <c r="I440"/>
  <c r="K440" s="1"/>
  <c r="M440" s="1"/>
  <c r="O440" s="1"/>
  <c r="R441" s="1"/>
  <c r="H440"/>
  <c r="J440" s="1"/>
  <c r="L440" s="1"/>
  <c r="T440" l="1"/>
  <c r="N440"/>
  <c r="Q441" s="1"/>
  <c r="D441"/>
  <c r="E441"/>
  <c r="F441" l="1"/>
  <c r="G441" s="1"/>
  <c r="I441" s="1"/>
  <c r="K441" s="1"/>
  <c r="M441" s="1"/>
  <c r="O441" s="1"/>
  <c r="R442" s="1"/>
  <c r="T441" l="1"/>
  <c r="S441"/>
  <c r="H441"/>
  <c r="J441" s="1"/>
  <c r="L441" s="1"/>
  <c r="E442"/>
  <c r="N441" l="1"/>
  <c r="Q442" s="1"/>
  <c r="D442"/>
  <c r="F442" l="1"/>
  <c r="G442" l="1"/>
  <c r="H442" s="1"/>
  <c r="J442" s="1"/>
  <c r="L442" s="1"/>
  <c r="D443" l="1"/>
  <c r="N442"/>
  <c r="Q443" s="1"/>
  <c r="I442"/>
  <c r="K442" s="1"/>
  <c r="M442" s="1"/>
  <c r="F443" l="1"/>
  <c r="G443" s="1"/>
  <c r="E443"/>
  <c r="O442"/>
  <c r="R443" s="1"/>
  <c r="I443" l="1"/>
  <c r="K443" s="1"/>
  <c r="M443" s="1"/>
  <c r="E444" s="1"/>
  <c r="T442"/>
  <c r="S442"/>
  <c r="H443"/>
  <c r="J443" s="1"/>
  <c r="L443" s="1"/>
  <c r="N443" l="1"/>
  <c r="Q444" s="1"/>
  <c r="D444"/>
  <c r="O443"/>
  <c r="R444" s="1"/>
  <c r="F444" l="1"/>
  <c r="T443"/>
  <c r="S443"/>
  <c r="G444" l="1"/>
  <c r="H444" s="1"/>
  <c r="J444" s="1"/>
  <c r="L444" s="1"/>
  <c r="D445" l="1"/>
  <c r="N444"/>
  <c r="Q445" s="1"/>
  <c r="I444"/>
  <c r="K444" s="1"/>
  <c r="M444" s="1"/>
  <c r="F445" l="1"/>
  <c r="G445" s="1"/>
  <c r="E445"/>
  <c r="O444"/>
  <c r="R445" s="1"/>
  <c r="I445" l="1"/>
  <c r="K445" s="1"/>
  <c r="M445" s="1"/>
  <c r="E446" s="1"/>
  <c r="T444"/>
  <c r="S444"/>
  <c r="H445"/>
  <c r="J445" s="1"/>
  <c r="L445" s="1"/>
  <c r="D446" l="1"/>
  <c r="N445"/>
  <c r="Q446" s="1"/>
  <c r="O445"/>
  <c r="R446" s="1"/>
  <c r="F446" l="1"/>
  <c r="S445"/>
  <c r="T445"/>
  <c r="G446" l="1"/>
  <c r="H446" s="1"/>
  <c r="J446" s="1"/>
  <c r="L446" s="1"/>
  <c r="N446" l="1"/>
  <c r="Q447" s="1"/>
  <c r="D447"/>
  <c r="I446"/>
  <c r="K446" s="1"/>
  <c r="M446" s="1"/>
  <c r="O446" l="1"/>
  <c r="R447" s="1"/>
  <c r="E447"/>
  <c r="T446" l="1"/>
  <c r="S446"/>
  <c r="F447"/>
  <c r="G447" l="1"/>
  <c r="I447" s="1"/>
  <c r="K447" s="1"/>
  <c r="M447" s="1"/>
  <c r="O447" l="1"/>
  <c r="R448" s="1"/>
  <c r="E448"/>
  <c r="H447"/>
  <c r="J447" s="1"/>
  <c r="L447" s="1"/>
  <c r="S447" l="1"/>
  <c r="T447"/>
  <c r="D448"/>
  <c r="N447"/>
  <c r="Q448" s="1"/>
  <c r="F448" l="1"/>
  <c r="G448" l="1"/>
  <c r="H448" s="1"/>
  <c r="J448" s="1"/>
  <c r="L448" s="1"/>
  <c r="N448" l="1"/>
  <c r="Q449" s="1"/>
  <c r="D449"/>
  <c r="I448"/>
  <c r="K448" s="1"/>
  <c r="M448" s="1"/>
  <c r="F449" l="1"/>
  <c r="G449" s="1"/>
  <c r="O448"/>
  <c r="R449" s="1"/>
  <c r="E449"/>
  <c r="S449" l="1"/>
  <c r="T448"/>
  <c r="S448"/>
  <c r="I449"/>
  <c r="K449" s="1"/>
  <c r="M449" s="1"/>
  <c r="O449" s="1"/>
  <c r="R450" s="1"/>
  <c r="H449"/>
  <c r="J449" s="1"/>
  <c r="L449" s="1"/>
  <c r="T449" l="1"/>
  <c r="N449"/>
  <c r="Q450" s="1"/>
  <c r="D450"/>
  <c r="E450"/>
  <c r="F450" l="1"/>
  <c r="G450" s="1"/>
  <c r="I450" s="1"/>
  <c r="K450" s="1"/>
  <c r="M450" s="1"/>
  <c r="O450" s="1"/>
  <c r="R451" s="1"/>
  <c r="T450" l="1"/>
  <c r="S450"/>
  <c r="H450"/>
  <c r="J450" s="1"/>
  <c r="L450" s="1"/>
  <c r="E451"/>
  <c r="N450" l="1"/>
  <c r="Q451" s="1"/>
  <c r="D451"/>
  <c r="F451" l="1"/>
  <c r="G451" s="1"/>
  <c r="I451" s="1"/>
  <c r="K451" s="1"/>
  <c r="M451" s="1"/>
  <c r="O451" l="1"/>
  <c r="R452" s="1"/>
  <c r="E452"/>
  <c r="H451"/>
  <c r="J451" s="1"/>
  <c r="L451" s="1"/>
  <c r="T451" l="1"/>
  <c r="S451"/>
  <c r="N451"/>
  <c r="Q452" s="1"/>
  <c r="D452"/>
  <c r="F452" l="1"/>
  <c r="G452" l="1"/>
  <c r="H452" s="1"/>
  <c r="J452" s="1"/>
  <c r="L452" s="1"/>
  <c r="N452" l="1"/>
  <c r="Q453" s="1"/>
  <c r="D453"/>
  <c r="I452"/>
  <c r="K452" s="1"/>
  <c r="M452" s="1"/>
  <c r="F453" l="1"/>
  <c r="G453" s="1"/>
  <c r="I453" s="1"/>
  <c r="K453" s="1"/>
  <c r="M453" s="1"/>
  <c r="O452"/>
  <c r="R453" s="1"/>
  <c r="E453"/>
  <c r="S452" l="1"/>
  <c r="S453"/>
  <c r="T453"/>
  <c r="T452"/>
  <c r="O453"/>
  <c r="R454" s="1"/>
  <c r="E454"/>
  <c r="H453"/>
  <c r="J453" s="1"/>
  <c r="L453" s="1"/>
  <c r="D454" l="1"/>
  <c r="N453"/>
  <c r="Q454" s="1"/>
  <c r="F454" l="1"/>
  <c r="G454" s="1"/>
  <c r="I454" s="1"/>
  <c r="K454" s="1"/>
  <c r="M454" s="1"/>
  <c r="E455" l="1"/>
  <c r="O454"/>
  <c r="R455" s="1"/>
  <c r="H454"/>
  <c r="J454" s="1"/>
  <c r="L454" s="1"/>
  <c r="T454" l="1"/>
  <c r="S454"/>
  <c r="N454"/>
  <c r="Q455" s="1"/>
  <c r="D455"/>
  <c r="F455" l="1"/>
  <c r="G455" l="1"/>
  <c r="H455" s="1"/>
  <c r="J455" s="1"/>
  <c r="L455" s="1"/>
  <c r="D456" l="1"/>
  <c r="N455"/>
  <c r="Q456" s="1"/>
  <c r="I455"/>
  <c r="K455" s="1"/>
  <c r="M455" s="1"/>
  <c r="F456" l="1"/>
  <c r="G456" s="1"/>
  <c r="O455"/>
  <c r="R456" s="1"/>
  <c r="E456"/>
  <c r="T455" l="1"/>
  <c r="S455"/>
  <c r="I456"/>
  <c r="K456" s="1"/>
  <c r="M456" s="1"/>
  <c r="O456" s="1"/>
  <c r="R457" s="1"/>
  <c r="H456"/>
  <c r="J456" s="1"/>
  <c r="L456" s="1"/>
  <c r="S456" l="1"/>
  <c r="T456"/>
  <c r="D457"/>
  <c r="N456"/>
  <c r="Q457" s="1"/>
  <c r="E457"/>
  <c r="F457" l="1"/>
  <c r="G457" s="1"/>
  <c r="H457" l="1"/>
  <c r="J457" s="1"/>
  <c r="L457" s="1"/>
  <c r="I457"/>
  <c r="K457" s="1"/>
  <c r="M457" s="1"/>
  <c r="D458" l="1"/>
  <c r="N457"/>
  <c r="Q458" s="1"/>
  <c r="O457"/>
  <c r="R458" s="1"/>
  <c r="E458"/>
  <c r="F458" l="1"/>
  <c r="G458" s="1"/>
  <c r="S457"/>
  <c r="T457"/>
  <c r="H458" l="1"/>
  <c r="J458" s="1"/>
  <c r="L458" s="1"/>
  <c r="I458"/>
  <c r="K458" s="1"/>
  <c r="M458" s="1"/>
  <c r="N458" l="1"/>
  <c r="Q459" s="1"/>
  <c r="D459"/>
  <c r="E459"/>
  <c r="O458"/>
  <c r="R459" s="1"/>
  <c r="F459" l="1"/>
  <c r="G459" s="1"/>
  <c r="I459" s="1"/>
  <c r="K459" s="1"/>
  <c r="M459" s="1"/>
  <c r="O459" s="1"/>
  <c r="R460" s="1"/>
  <c r="T458"/>
  <c r="S458"/>
  <c r="S459" l="1"/>
  <c r="T459"/>
  <c r="H459"/>
  <c r="J459" s="1"/>
  <c r="L459" s="1"/>
  <c r="E460"/>
  <c r="N459" l="1"/>
  <c r="Q460" s="1"/>
  <c r="D460"/>
  <c r="F460" l="1"/>
  <c r="G460" l="1"/>
  <c r="H460" s="1"/>
  <c r="J460" s="1"/>
  <c r="L460" s="1"/>
  <c r="N460" l="1"/>
  <c r="Q461" s="1"/>
  <c r="D461"/>
  <c r="I460"/>
  <c r="K460" s="1"/>
  <c r="M460" s="1"/>
  <c r="F461" l="1"/>
  <c r="G461" s="1"/>
  <c r="E461"/>
  <c r="O460"/>
  <c r="R461" s="1"/>
  <c r="I461" l="1"/>
  <c r="K461" s="1"/>
  <c r="M461" s="1"/>
  <c r="O461" s="1"/>
  <c r="R462" s="1"/>
  <c r="T460"/>
  <c r="S460"/>
  <c r="H461"/>
  <c r="J461" s="1"/>
  <c r="L461" s="1"/>
  <c r="T461" l="1"/>
  <c r="S461"/>
  <c r="N461"/>
  <c r="Q462" s="1"/>
  <c r="D462"/>
  <c r="E462"/>
  <c r="F462" l="1"/>
  <c r="G462" s="1"/>
  <c r="H462" l="1"/>
  <c r="J462" s="1"/>
  <c r="L462" s="1"/>
  <c r="I462"/>
  <c r="K462" s="1"/>
  <c r="M462" s="1"/>
  <c r="D463" l="1"/>
  <c r="N462"/>
  <c r="Q463" s="1"/>
  <c r="E463"/>
  <c r="O462"/>
  <c r="R463" s="1"/>
  <c r="F463" l="1"/>
  <c r="G463" s="1"/>
  <c r="S462"/>
  <c r="T462"/>
  <c r="H463" l="1"/>
  <c r="J463" s="1"/>
  <c r="L463" s="1"/>
  <c r="I463"/>
  <c r="K463" s="1"/>
  <c r="M463" s="1"/>
  <c r="N463" l="1"/>
  <c r="Q464" s="1"/>
  <c r="D464"/>
  <c r="E464"/>
  <c r="O463"/>
  <c r="R464" s="1"/>
  <c r="F464" l="1"/>
  <c r="G464" s="1"/>
  <c r="S463"/>
  <c r="T463"/>
  <c r="H464" l="1"/>
  <c r="J464" s="1"/>
  <c r="L464" s="1"/>
  <c r="I464"/>
  <c r="K464" s="1"/>
  <c r="M464" s="1"/>
  <c r="N464" l="1"/>
  <c r="Q465" s="1"/>
  <c r="D465"/>
  <c r="O464"/>
  <c r="R465" s="1"/>
  <c r="E465"/>
  <c r="F465" l="1"/>
  <c r="G465" s="1"/>
  <c r="I465" s="1"/>
  <c r="K465" s="1"/>
  <c r="M465" s="1"/>
  <c r="O465" s="1"/>
  <c r="R466" s="1"/>
  <c r="T464"/>
  <c r="S464"/>
  <c r="T465" l="1"/>
  <c r="S465"/>
  <c r="E466"/>
  <c r="H465"/>
  <c r="J465" s="1"/>
  <c r="L465" s="1"/>
  <c r="D466" l="1"/>
  <c r="N465"/>
  <c r="Q466" s="1"/>
  <c r="F466" l="1"/>
  <c r="G466" s="1"/>
  <c r="I466" s="1"/>
  <c r="K466" s="1"/>
  <c r="M466" s="1"/>
  <c r="E467" l="1"/>
  <c r="O466"/>
  <c r="R467" s="1"/>
  <c r="H466"/>
  <c r="J466" s="1"/>
  <c r="L466" s="1"/>
  <c r="S466" l="1"/>
  <c r="T466"/>
  <c r="N466"/>
  <c r="Q467" s="1"/>
  <c r="D467"/>
  <c r="F467" l="1"/>
  <c r="G467" s="1"/>
  <c r="I467" s="1"/>
  <c r="K467" s="1"/>
  <c r="M467" s="1"/>
  <c r="O467" l="1"/>
  <c r="R468" s="1"/>
  <c r="E468"/>
  <c r="H467"/>
  <c r="J467" s="1"/>
  <c r="L467" s="1"/>
  <c r="S467" l="1"/>
  <c r="T467"/>
  <c r="N467"/>
  <c r="Q468" s="1"/>
  <c r="D468"/>
  <c r="F468" l="1"/>
  <c r="G468" l="1"/>
  <c r="H468" s="1"/>
  <c r="J468" s="1"/>
  <c r="L468" s="1"/>
  <c r="N468" l="1"/>
  <c r="Q469" s="1"/>
  <c r="D469"/>
  <c r="I468"/>
  <c r="K468" s="1"/>
  <c r="M468" s="1"/>
  <c r="E469" l="1"/>
  <c r="F469" s="1"/>
  <c r="G469" s="1"/>
  <c r="O468"/>
  <c r="R469" s="1"/>
  <c r="I469" l="1"/>
  <c r="K469" s="1"/>
  <c r="M469" s="1"/>
  <c r="O469" s="1"/>
  <c r="R470" s="1"/>
  <c r="T468"/>
  <c r="S468"/>
  <c r="H469"/>
  <c r="J469" s="1"/>
  <c r="L469" s="1"/>
  <c r="S469" l="1"/>
  <c r="T469"/>
  <c r="D470"/>
  <c r="N469"/>
  <c r="Q470" s="1"/>
  <c r="E470"/>
  <c r="F470" l="1"/>
  <c r="G470" s="1"/>
  <c r="H470" l="1"/>
  <c r="J470" s="1"/>
  <c r="L470" s="1"/>
  <c r="I470"/>
  <c r="K470" s="1"/>
  <c r="M470" s="1"/>
  <c r="N470" l="1"/>
  <c r="Q471" s="1"/>
  <c r="D471"/>
  <c r="O470"/>
  <c r="R471" s="1"/>
  <c r="E471"/>
  <c r="F471" l="1"/>
  <c r="G471" s="1"/>
  <c r="I471" s="1"/>
  <c r="K471" s="1"/>
  <c r="M471" s="1"/>
  <c r="O471" s="1"/>
  <c r="R472" s="1"/>
  <c r="S470"/>
  <c r="T470"/>
  <c r="T471" l="1"/>
  <c r="S471"/>
  <c r="E472"/>
  <c r="H471"/>
  <c r="J471" s="1"/>
  <c r="L471" s="1"/>
  <c r="D472" l="1"/>
  <c r="N471"/>
  <c r="Q472" s="1"/>
  <c r="F472" l="1"/>
  <c r="G472" s="1"/>
  <c r="I472" s="1"/>
  <c r="K472" s="1"/>
  <c r="M472" s="1"/>
  <c r="E473" l="1"/>
  <c r="O472"/>
  <c r="R473" s="1"/>
  <c r="H472"/>
  <c r="J472" s="1"/>
  <c r="L472" s="1"/>
  <c r="T472" l="1"/>
  <c r="S472"/>
  <c r="N472"/>
  <c r="Q473" s="1"/>
  <c r="D473"/>
  <c r="F473" l="1"/>
  <c r="G473" s="1"/>
  <c r="I473" s="1"/>
  <c r="K473" s="1"/>
  <c r="M473" s="1"/>
  <c r="E474" l="1"/>
  <c r="O473"/>
  <c r="R474" s="1"/>
  <c r="H473"/>
  <c r="J473" s="1"/>
  <c r="L473" s="1"/>
  <c r="S473" l="1"/>
  <c r="T473"/>
  <c r="D474"/>
  <c r="N473"/>
  <c r="Q474" s="1"/>
  <c r="F474" l="1"/>
  <c r="G474" l="1"/>
  <c r="H474" s="1"/>
  <c r="J474" s="1"/>
  <c r="L474" s="1"/>
  <c r="D475" l="1"/>
  <c r="N474"/>
  <c r="Q475" s="1"/>
  <c r="I474"/>
  <c r="K474" s="1"/>
  <c r="M474" s="1"/>
  <c r="F475" l="1"/>
  <c r="G475" s="1"/>
  <c r="O474"/>
  <c r="R475" s="1"/>
  <c r="E475"/>
  <c r="S474" l="1"/>
  <c r="T474"/>
  <c r="I475"/>
  <c r="K475" s="1"/>
  <c r="M475" s="1"/>
  <c r="O475" s="1"/>
  <c r="R476" s="1"/>
  <c r="H475"/>
  <c r="J475" s="1"/>
  <c r="L475" s="1"/>
  <c r="T475" l="1"/>
  <c r="S475"/>
  <c r="N475"/>
  <c r="Q476" s="1"/>
  <c r="D476"/>
  <c r="E476"/>
  <c r="F476" l="1"/>
  <c r="G476" s="1"/>
  <c r="H476" l="1"/>
  <c r="J476" s="1"/>
  <c r="L476" s="1"/>
  <c r="I476"/>
  <c r="K476" s="1"/>
  <c r="M476" s="1"/>
  <c r="D477" l="1"/>
  <c r="N476"/>
  <c r="Q477" s="1"/>
  <c r="E477"/>
  <c r="O476"/>
  <c r="R477" s="1"/>
  <c r="F477" l="1"/>
  <c r="G477" s="1"/>
  <c r="I477" s="1"/>
  <c r="K477" s="1"/>
  <c r="M477" s="1"/>
  <c r="O477" s="1"/>
  <c r="R478" s="1"/>
  <c r="S476"/>
  <c r="T476"/>
  <c r="S477" l="1"/>
  <c r="T477"/>
  <c r="H477"/>
  <c r="J477" s="1"/>
  <c r="L477" s="1"/>
  <c r="E478"/>
  <c r="D478" l="1"/>
  <c r="N477"/>
  <c r="Q478" s="1"/>
  <c r="F478" l="1"/>
  <c r="G478" s="1"/>
  <c r="I478" s="1"/>
  <c r="K478" s="1"/>
  <c r="M478" s="1"/>
  <c r="E479" l="1"/>
  <c r="O478"/>
  <c r="R479" s="1"/>
  <c r="H478"/>
  <c r="J478" s="1"/>
  <c r="L478" s="1"/>
  <c r="S478" l="1"/>
  <c r="T478"/>
  <c r="D479"/>
  <c r="N478"/>
  <c r="Q479" s="1"/>
  <c r="F479" l="1"/>
  <c r="G479" l="1"/>
  <c r="H479" s="1"/>
  <c r="J479" s="1"/>
  <c r="L479" s="1"/>
  <c r="D480" l="1"/>
  <c r="N479"/>
  <c r="Q480" s="1"/>
  <c r="I479"/>
  <c r="K479" s="1"/>
  <c r="M479" s="1"/>
  <c r="F480" l="1"/>
  <c r="G480" s="1"/>
  <c r="E480"/>
  <c r="O479"/>
  <c r="R480" s="1"/>
  <c r="I480" l="1"/>
  <c r="K480" s="1"/>
  <c r="M480" s="1"/>
  <c r="O480" s="1"/>
  <c r="R481" s="1"/>
  <c r="T479"/>
  <c r="S479"/>
  <c r="H480"/>
  <c r="J480" s="1"/>
  <c r="L480" s="1"/>
  <c r="T480" l="1"/>
  <c r="S480"/>
  <c r="N480"/>
  <c r="Q481" s="1"/>
  <c r="D481"/>
  <c r="E481"/>
  <c r="F481" l="1"/>
  <c r="G481" s="1"/>
  <c r="I481" s="1"/>
  <c r="K481" s="1"/>
  <c r="M481" s="1"/>
  <c r="E482" s="1"/>
  <c r="H481" l="1"/>
  <c r="J481" s="1"/>
  <c r="L481" s="1"/>
  <c r="O481"/>
  <c r="R482" s="1"/>
  <c r="N481" l="1"/>
  <c r="Q482" s="1"/>
  <c r="D482"/>
  <c r="T481"/>
  <c r="S481"/>
  <c r="F482" l="1"/>
  <c r="G482" s="1"/>
  <c r="I482" s="1"/>
  <c r="K482" s="1"/>
  <c r="M482" s="1"/>
  <c r="E483" l="1"/>
  <c r="O482"/>
  <c r="R483" s="1"/>
  <c r="H482"/>
  <c r="J482" s="1"/>
  <c r="L482" s="1"/>
  <c r="T482" l="1"/>
  <c r="S482"/>
  <c r="D483"/>
  <c r="N482"/>
  <c r="Q483" s="1"/>
  <c r="F483" l="1"/>
  <c r="G483" l="1"/>
  <c r="H483" s="1"/>
  <c r="J483" s="1"/>
  <c r="L483" s="1"/>
  <c r="N483" l="1"/>
  <c r="Q484" s="1"/>
  <c r="D484"/>
  <c r="I483"/>
  <c r="K483" s="1"/>
  <c r="M483" s="1"/>
  <c r="O483" l="1"/>
  <c r="R484" s="1"/>
  <c r="E484"/>
  <c r="S483" l="1"/>
  <c r="T483"/>
  <c r="F484"/>
  <c r="G484" s="1"/>
  <c r="H484" s="1"/>
  <c r="J484" s="1"/>
  <c r="L484" s="1"/>
  <c r="D485" l="1"/>
  <c r="N484"/>
  <c r="Q485" s="1"/>
  <c r="I484"/>
  <c r="K484" s="1"/>
  <c r="M484" s="1"/>
  <c r="F485" l="1"/>
  <c r="G485" s="1"/>
  <c r="H485" s="1"/>
  <c r="J485" s="1"/>
  <c r="L485" s="1"/>
  <c r="N485" s="1"/>
  <c r="Q486" s="1"/>
  <c r="O484"/>
  <c r="R485" s="1"/>
  <c r="E485"/>
  <c r="S485" l="1"/>
  <c r="T485"/>
  <c r="T484"/>
  <c r="S484"/>
  <c r="I485"/>
  <c r="K485" s="1"/>
  <c r="M485" s="1"/>
  <c r="O485" s="1"/>
  <c r="R486" s="1"/>
  <c r="D486"/>
  <c r="F486" l="1"/>
  <c r="G486" s="1"/>
  <c r="I486" s="1"/>
  <c r="K486" s="1"/>
  <c r="M486" s="1"/>
  <c r="O486" s="1"/>
  <c r="R487" s="1"/>
  <c r="T486" s="1"/>
  <c r="E486"/>
  <c r="S486" l="1"/>
  <c r="H486"/>
  <c r="J486" s="1"/>
  <c r="L486" s="1"/>
  <c r="E487"/>
  <c r="N486" l="1"/>
  <c r="Q487" s="1"/>
  <c r="D487"/>
  <c r="F487" l="1"/>
  <c r="G487" s="1"/>
  <c r="I487" s="1"/>
  <c r="K487" s="1"/>
  <c r="M487" s="1"/>
  <c r="O487" l="1"/>
  <c r="R488" s="1"/>
  <c r="E488"/>
  <c r="H487"/>
  <c r="J487" s="1"/>
  <c r="L487" s="1"/>
  <c r="T487" l="1"/>
  <c r="S487"/>
  <c r="N487"/>
  <c r="Q488" s="1"/>
  <c r="D488"/>
  <c r="F488" l="1"/>
  <c r="G488" s="1"/>
  <c r="I488" s="1"/>
  <c r="K488" s="1"/>
  <c r="M488" s="1"/>
  <c r="E489" l="1"/>
  <c r="O488"/>
  <c r="R489" s="1"/>
  <c r="H488"/>
  <c r="J488" s="1"/>
  <c r="L488" s="1"/>
  <c r="T488" l="1"/>
  <c r="S488"/>
  <c r="D489"/>
  <c r="N488"/>
  <c r="Q489" s="1"/>
  <c r="F489" l="1"/>
  <c r="G489" s="1"/>
  <c r="I489" s="1"/>
  <c r="K489" s="1"/>
  <c r="M489" s="1"/>
  <c r="O489" l="1"/>
  <c r="R490" s="1"/>
  <c r="E490"/>
  <c r="H489"/>
  <c r="J489" s="1"/>
  <c r="L489" s="1"/>
  <c r="T489" l="1"/>
  <c r="S489"/>
  <c r="N489"/>
  <c r="Q490" s="1"/>
  <c r="D490"/>
  <c r="F490" l="1"/>
  <c r="G490" l="1"/>
  <c r="H490" s="1"/>
  <c r="J490" s="1"/>
  <c r="L490" s="1"/>
  <c r="D491" l="1"/>
  <c r="N490"/>
  <c r="Q491" s="1"/>
  <c r="I490"/>
  <c r="K490" s="1"/>
  <c r="M490" s="1"/>
  <c r="F491" l="1"/>
  <c r="G491" s="1"/>
  <c r="O490"/>
  <c r="R491" s="1"/>
  <c r="E491"/>
  <c r="S490" l="1"/>
  <c r="T490"/>
  <c r="I491"/>
  <c r="K491" s="1"/>
  <c r="M491" s="1"/>
  <c r="O491" s="1"/>
  <c r="R492" s="1"/>
  <c r="H491"/>
  <c r="J491" s="1"/>
  <c r="L491" s="1"/>
  <c r="T491" l="1"/>
  <c r="S491"/>
  <c r="D492"/>
  <c r="N491"/>
  <c r="Q492" s="1"/>
  <c r="E492"/>
  <c r="F492" l="1"/>
  <c r="G492" s="1"/>
  <c r="H492" s="1"/>
  <c r="J492" s="1"/>
  <c r="L492" s="1"/>
  <c r="N492" s="1"/>
  <c r="Q493" s="1"/>
  <c r="D493" l="1"/>
  <c r="I492"/>
  <c r="K492" s="1"/>
  <c r="M492" s="1"/>
  <c r="F493" l="1"/>
  <c r="G493" s="1"/>
  <c r="E493"/>
  <c r="O492"/>
  <c r="R493" s="1"/>
  <c r="I493" l="1"/>
  <c r="K493" s="1"/>
  <c r="M493" s="1"/>
  <c r="E494" s="1"/>
  <c r="S492"/>
  <c r="T492"/>
  <c r="H493"/>
  <c r="J493" s="1"/>
  <c r="L493" s="1"/>
  <c r="N493" l="1"/>
  <c r="Q494" s="1"/>
  <c r="D494"/>
  <c r="O493"/>
  <c r="R494" s="1"/>
  <c r="F494" l="1"/>
  <c r="S493"/>
  <c r="T493"/>
  <c r="G494" l="1"/>
  <c r="H494" s="1"/>
  <c r="J494" s="1"/>
  <c r="L494" s="1"/>
  <c r="N494" l="1"/>
  <c r="Q495" s="1"/>
  <c r="D495"/>
  <c r="I494"/>
  <c r="K494" s="1"/>
  <c r="M494" s="1"/>
  <c r="F495" l="1"/>
  <c r="G495" s="1"/>
  <c r="E495"/>
  <c r="O494"/>
  <c r="R495" s="1"/>
  <c r="I495" l="1"/>
  <c r="K495" s="1"/>
  <c r="M495" s="1"/>
  <c r="O495" s="1"/>
  <c r="R496" s="1"/>
  <c r="T494"/>
  <c r="S494"/>
  <c r="H495"/>
  <c r="J495" s="1"/>
  <c r="L495" s="1"/>
  <c r="T495" l="1"/>
  <c r="D496"/>
  <c r="N495"/>
  <c r="Q496" s="1"/>
  <c r="E496"/>
  <c r="S495"/>
  <c r="F496" l="1"/>
  <c r="G496" s="1"/>
  <c r="I496" s="1"/>
  <c r="K496" s="1"/>
  <c r="M496" s="1"/>
  <c r="O496" s="1"/>
  <c r="R497" s="1"/>
  <c r="T496" l="1"/>
  <c r="S496"/>
  <c r="H496"/>
  <c r="J496" s="1"/>
  <c r="L496" s="1"/>
  <c r="E497"/>
  <c r="N496" l="1"/>
  <c r="Q497" s="1"/>
  <c r="D497"/>
  <c r="F497" l="1"/>
  <c r="G497" s="1"/>
  <c r="I497" s="1"/>
  <c r="K497" s="1"/>
  <c r="M497" s="1"/>
  <c r="E498" l="1"/>
  <c r="O497"/>
  <c r="R498" s="1"/>
  <c r="H497"/>
  <c r="J497" s="1"/>
  <c r="L497" s="1"/>
  <c r="T497" l="1"/>
  <c r="S497"/>
  <c r="N497"/>
  <c r="Q498" s="1"/>
  <c r="D498"/>
  <c r="F498" l="1"/>
  <c r="G498" s="1"/>
  <c r="I498" s="1"/>
  <c r="K498" s="1"/>
  <c r="M498" s="1"/>
  <c r="E499" l="1"/>
  <c r="O498"/>
  <c r="R499" s="1"/>
  <c r="H498"/>
  <c r="J498" s="1"/>
  <c r="L498" s="1"/>
  <c r="S498" l="1"/>
  <c r="T498"/>
  <c r="N498"/>
  <c r="Q499" s="1"/>
  <c r="D499"/>
  <c r="F499" l="1"/>
  <c r="G499" l="1"/>
  <c r="H499" s="1"/>
  <c r="J499" s="1"/>
  <c r="L499" s="1"/>
  <c r="N499" l="1"/>
  <c r="Q500" s="1"/>
  <c r="D500"/>
  <c r="I499"/>
  <c r="K499" s="1"/>
  <c r="M499" s="1"/>
  <c r="F500" l="1"/>
  <c r="G500" s="1"/>
  <c r="H500" s="1"/>
  <c r="J500" s="1"/>
  <c r="L500" s="1"/>
  <c r="N500" s="1"/>
  <c r="Q501" s="1"/>
  <c r="E500"/>
  <c r="O499"/>
  <c r="R500" s="1"/>
  <c r="I500" l="1"/>
  <c r="K500" s="1"/>
  <c r="M500" s="1"/>
  <c r="E501" s="1"/>
  <c r="S499"/>
  <c r="T499"/>
  <c r="D501"/>
  <c r="O500" l="1"/>
  <c r="R501" s="1"/>
  <c r="I501"/>
  <c r="K501" s="1"/>
  <c r="M501" s="1"/>
  <c r="E502" s="1"/>
  <c r="F501"/>
  <c r="G501" s="1"/>
  <c r="S501" l="1"/>
  <c r="T501"/>
  <c r="S500"/>
  <c r="T500"/>
  <c r="O501"/>
  <c r="R502" s="1"/>
  <c r="H501"/>
  <c r="J501" s="1"/>
  <c r="L501" s="1"/>
  <c r="D502" l="1"/>
  <c r="N501"/>
  <c r="Q502" s="1"/>
  <c r="F502" l="1"/>
  <c r="G502" l="1"/>
  <c r="H502" s="1"/>
  <c r="J502" s="1"/>
  <c r="L502" s="1"/>
  <c r="D503" l="1"/>
  <c r="N502"/>
  <c r="Q503" s="1"/>
  <c r="I502"/>
  <c r="K502" s="1"/>
  <c r="M502" s="1"/>
  <c r="F503" l="1"/>
  <c r="G503" s="1"/>
  <c r="E503"/>
  <c r="O502"/>
  <c r="R503" s="1"/>
  <c r="I503" l="1"/>
  <c r="K503" s="1"/>
  <c r="M503" s="1"/>
  <c r="O503" s="1"/>
  <c r="R504" s="1"/>
  <c r="T502"/>
  <c r="S502"/>
  <c r="H503"/>
  <c r="J503" s="1"/>
  <c r="L503" s="1"/>
  <c r="T503" l="1"/>
  <c r="S503"/>
  <c r="N503"/>
  <c r="Q504" s="1"/>
  <c r="D504"/>
  <c r="E504"/>
  <c r="F504" l="1"/>
  <c r="G504" s="1"/>
  <c r="H504" l="1"/>
  <c r="J504" s="1"/>
  <c r="L504" s="1"/>
  <c r="I504"/>
  <c r="K504" s="1"/>
  <c r="M504" s="1"/>
  <c r="D505" l="1"/>
  <c r="N504"/>
  <c r="Q505" s="1"/>
  <c r="E505"/>
  <c r="O504"/>
  <c r="R505" s="1"/>
  <c r="F505" l="1"/>
  <c r="G505" s="1"/>
  <c r="T504"/>
  <c r="S504"/>
  <c r="H505" l="1"/>
  <c r="J505" s="1"/>
  <c r="L505" s="1"/>
  <c r="I505"/>
  <c r="K505" s="1"/>
  <c r="M505" s="1"/>
  <c r="D506" l="1"/>
  <c r="N505"/>
  <c r="Q506" s="1"/>
  <c r="E506"/>
  <c r="O505"/>
  <c r="R506" s="1"/>
  <c r="F506" l="1"/>
  <c r="G506" s="1"/>
  <c r="T505"/>
  <c r="S505"/>
  <c r="H506" l="1"/>
  <c r="J506" s="1"/>
  <c r="L506" s="1"/>
  <c r="I506"/>
  <c r="K506" s="1"/>
  <c r="M506" s="1"/>
  <c r="N506" l="1"/>
  <c r="Q507" s="1"/>
  <c r="D507"/>
  <c r="O506"/>
  <c r="R507" s="1"/>
  <c r="E507"/>
  <c r="F507" l="1"/>
  <c r="G507" s="1"/>
  <c r="H507" s="1"/>
  <c r="J507" s="1"/>
  <c r="L507" s="1"/>
  <c r="D508" s="1"/>
  <c r="S506"/>
  <c r="T506"/>
  <c r="N507" l="1"/>
  <c r="Q508" s="1"/>
  <c r="I507"/>
  <c r="K507" s="1"/>
  <c r="M507" s="1"/>
  <c r="O507" l="1"/>
  <c r="R508" s="1"/>
  <c r="E508"/>
  <c r="T507" l="1"/>
  <c r="S507"/>
  <c r="I508"/>
  <c r="K508" s="1"/>
  <c r="M508" s="1"/>
  <c r="O508" s="1"/>
  <c r="R509" s="1"/>
  <c r="F508"/>
  <c r="G508" s="1"/>
  <c r="H508" s="1"/>
  <c r="J508" s="1"/>
  <c r="L508" s="1"/>
  <c r="S508" l="1"/>
  <c r="T508"/>
  <c r="E509"/>
  <c r="N508"/>
  <c r="Q509" s="1"/>
  <c r="D509"/>
  <c r="I509" l="1"/>
  <c r="K509" s="1"/>
  <c r="M509" s="1"/>
  <c r="E510" s="1"/>
  <c r="F509"/>
  <c r="G509" s="1"/>
  <c r="O509" l="1"/>
  <c r="R510" s="1"/>
  <c r="H509"/>
  <c r="J509" s="1"/>
  <c r="L509" s="1"/>
  <c r="S509" l="1"/>
  <c r="T509"/>
  <c r="D510"/>
  <c r="N509"/>
  <c r="Q510" s="1"/>
  <c r="F510" l="1"/>
  <c r="G510" s="1"/>
  <c r="I510" s="1"/>
  <c r="K510" s="1"/>
  <c r="M510" s="1"/>
  <c r="O510" l="1"/>
  <c r="R511" s="1"/>
  <c r="E511"/>
  <c r="H510"/>
  <c r="J510" s="1"/>
  <c r="L510" s="1"/>
  <c r="S510" l="1"/>
  <c r="T510"/>
  <c r="D511"/>
  <c r="N510"/>
  <c r="Q511" s="1"/>
  <c r="F511" l="1"/>
  <c r="G511" l="1"/>
  <c r="H511" s="1"/>
  <c r="J511" s="1"/>
  <c r="L511" s="1"/>
  <c r="N511" l="1"/>
  <c r="Q512" s="1"/>
  <c r="D512"/>
  <c r="I511"/>
  <c r="K511" s="1"/>
  <c r="M511" s="1"/>
  <c r="F512" l="1"/>
  <c r="G512" s="1"/>
  <c r="I512" s="1"/>
  <c r="K512" s="1"/>
  <c r="M512" s="1"/>
  <c r="O511"/>
  <c r="R512" s="1"/>
  <c r="E512"/>
  <c r="T511" l="1"/>
  <c r="T512"/>
  <c r="S512"/>
  <c r="S511"/>
  <c r="E513"/>
  <c r="O512"/>
  <c r="R513" s="1"/>
  <c r="H512"/>
  <c r="J512" s="1"/>
  <c r="L512" s="1"/>
  <c r="N512" l="1"/>
  <c r="Q513" s="1"/>
  <c r="D513"/>
  <c r="F513" l="1"/>
  <c r="G513" l="1"/>
  <c r="H513" s="1"/>
  <c r="J513" s="1"/>
  <c r="L513" s="1"/>
  <c r="D514" l="1"/>
  <c r="N513"/>
  <c r="Q514" s="1"/>
  <c r="I513"/>
  <c r="K513" s="1"/>
  <c r="M513" s="1"/>
  <c r="F514" l="1"/>
  <c r="G514" s="1"/>
  <c r="O513"/>
  <c r="R514" s="1"/>
  <c r="E514"/>
  <c r="T513" l="1"/>
  <c r="S513"/>
  <c r="I514"/>
  <c r="K514" s="1"/>
  <c r="M514" s="1"/>
  <c r="O514" s="1"/>
  <c r="R515" s="1"/>
  <c r="H514"/>
  <c r="J514" s="1"/>
  <c r="L514" s="1"/>
  <c r="T514" l="1"/>
  <c r="S514"/>
  <c r="N514"/>
  <c r="Q515" s="1"/>
  <c r="D515"/>
  <c r="E515"/>
  <c r="F515" l="1"/>
  <c r="G515" s="1"/>
  <c r="I515" s="1"/>
  <c r="K515" s="1"/>
  <c r="M515" s="1"/>
  <c r="E516" s="1"/>
  <c r="H515" l="1"/>
  <c r="J515" s="1"/>
  <c r="L515" s="1"/>
  <c r="O515"/>
  <c r="R516" s="1"/>
  <c r="N515" l="1"/>
  <c r="Q516" s="1"/>
  <c r="D516"/>
  <c r="T515"/>
  <c r="S515"/>
  <c r="F516" l="1"/>
  <c r="G516" l="1"/>
  <c r="H516" s="1"/>
  <c r="J516" s="1"/>
  <c r="L516" s="1"/>
  <c r="N516" l="1"/>
  <c r="Q517" s="1"/>
  <c r="D517"/>
  <c r="I516"/>
  <c r="K516" s="1"/>
  <c r="M516" s="1"/>
  <c r="F517" l="1"/>
  <c r="G517" s="1"/>
  <c r="E517"/>
  <c r="O516"/>
  <c r="R517" s="1"/>
  <c r="I517" l="1"/>
  <c r="K517" s="1"/>
  <c r="M517" s="1"/>
  <c r="O517" s="1"/>
  <c r="R518" s="1"/>
  <c r="T516"/>
  <c r="S516"/>
  <c r="H517"/>
  <c r="J517" s="1"/>
  <c r="L517" s="1"/>
  <c r="S517" l="1"/>
  <c r="T517"/>
  <c r="D518"/>
  <c r="N517"/>
  <c r="Q518" s="1"/>
  <c r="E518"/>
  <c r="F518" l="1"/>
  <c r="G518" s="1"/>
  <c r="I518" s="1"/>
  <c r="K518" s="1"/>
  <c r="M518" s="1"/>
  <c r="O518" s="1"/>
  <c r="R519" s="1"/>
  <c r="S518" l="1"/>
  <c r="T518"/>
  <c r="H518"/>
  <c r="J518" s="1"/>
  <c r="L518" s="1"/>
  <c r="E519"/>
  <c r="N518" l="1"/>
  <c r="Q519" s="1"/>
  <c r="D519"/>
  <c r="F519" l="1"/>
  <c r="G519" s="1"/>
  <c r="I519" s="1"/>
  <c r="K519" s="1"/>
  <c r="M519" s="1"/>
  <c r="E520" l="1"/>
  <c r="O519"/>
  <c r="R520" s="1"/>
  <c r="H519"/>
  <c r="J519" s="1"/>
  <c r="L519" s="1"/>
  <c r="T519" l="1"/>
  <c r="S519"/>
  <c r="N519"/>
  <c r="Q520" s="1"/>
  <c r="D520"/>
  <c r="F520" l="1"/>
  <c r="G520" l="1"/>
  <c r="H520" s="1"/>
  <c r="J520" s="1"/>
  <c r="L520" s="1"/>
  <c r="N520" l="1"/>
  <c r="Q521" s="1"/>
  <c r="D521"/>
  <c r="I520"/>
  <c r="K520" s="1"/>
  <c r="M520" s="1"/>
  <c r="F521" l="1"/>
  <c r="G521" s="1"/>
  <c r="E521"/>
  <c r="O520"/>
  <c r="R521" s="1"/>
  <c r="I521" l="1"/>
  <c r="K521" s="1"/>
  <c r="M521" s="1"/>
  <c r="O521" s="1"/>
  <c r="R522" s="1"/>
  <c r="S520"/>
  <c r="T520"/>
  <c r="H521"/>
  <c r="J521" s="1"/>
  <c r="L521" s="1"/>
  <c r="T521" l="1"/>
  <c r="S521"/>
  <c r="D522"/>
  <c r="N521"/>
  <c r="Q522" s="1"/>
  <c r="E522"/>
  <c r="F522" l="1"/>
  <c r="G522" s="1"/>
  <c r="H522" l="1"/>
  <c r="J522" s="1"/>
  <c r="L522" s="1"/>
  <c r="I522"/>
  <c r="K522" s="1"/>
  <c r="M522" s="1"/>
  <c r="D523" l="1"/>
  <c r="N522"/>
  <c r="Q523" s="1"/>
  <c r="O522"/>
  <c r="R523" s="1"/>
  <c r="E523"/>
  <c r="F523" l="1"/>
  <c r="G523" s="1"/>
  <c r="S522"/>
  <c r="T522"/>
  <c r="H523" l="1"/>
  <c r="J523" s="1"/>
  <c r="L523" s="1"/>
  <c r="I523"/>
  <c r="K523" s="1"/>
  <c r="M523" s="1"/>
  <c r="N523" l="1"/>
  <c r="Q524" s="1"/>
  <c r="D524"/>
  <c r="O523"/>
  <c r="R524" s="1"/>
  <c r="E524"/>
  <c r="D525" l="1"/>
  <c r="S523"/>
  <c r="T523"/>
  <c r="F524"/>
  <c r="G524" s="1"/>
  <c r="H524" s="1"/>
  <c r="J524" s="1"/>
  <c r="L524" s="1"/>
  <c r="N524" s="1"/>
  <c r="Q525" s="1"/>
  <c r="I524" l="1"/>
  <c r="K524" s="1"/>
  <c r="M524" s="1"/>
  <c r="E525" l="1"/>
  <c r="O524"/>
  <c r="R525" s="1"/>
  <c r="F525" l="1"/>
  <c r="G525" s="1"/>
  <c r="H525" s="1"/>
  <c r="J525" s="1"/>
  <c r="L525" s="1"/>
  <c r="S524"/>
  <c r="T524"/>
  <c r="I525" l="1"/>
  <c r="K525" s="1"/>
  <c r="M525" s="1"/>
  <c r="E526" s="1"/>
  <c r="N525"/>
  <c r="Q526" s="1"/>
  <c r="D526"/>
  <c r="O525" l="1"/>
  <c r="R526" s="1"/>
  <c r="S525" s="1"/>
  <c r="F526"/>
  <c r="T525" l="1"/>
  <c r="G526"/>
  <c r="H526" s="1"/>
  <c r="J526" s="1"/>
  <c r="L526" s="1"/>
  <c r="N526" l="1"/>
  <c r="Q527" s="1"/>
  <c r="D527"/>
  <c r="I526"/>
  <c r="K526" s="1"/>
  <c r="M526" s="1"/>
  <c r="F527" l="1"/>
  <c r="G527" s="1"/>
  <c r="I527" s="1"/>
  <c r="K527" s="1"/>
  <c r="M527" s="1"/>
  <c r="O526"/>
  <c r="R527" s="1"/>
  <c r="E527"/>
  <c r="S527" l="1"/>
  <c r="T527"/>
  <c r="T526"/>
  <c r="S526"/>
  <c r="E528"/>
  <c r="O527"/>
  <c r="R528" s="1"/>
  <c r="H527"/>
  <c r="J527" s="1"/>
  <c r="L527" s="1"/>
  <c r="D528" l="1"/>
  <c r="N527"/>
  <c r="Q528" s="1"/>
  <c r="F528" l="1"/>
  <c r="G528" s="1"/>
  <c r="I528" s="1"/>
  <c r="K528" s="1"/>
  <c r="M528" s="1"/>
  <c r="E529" l="1"/>
  <c r="O528"/>
  <c r="R529" s="1"/>
  <c r="H528"/>
  <c r="J528" s="1"/>
  <c r="L528" s="1"/>
  <c r="S528" l="1"/>
  <c r="T528"/>
  <c r="N528"/>
  <c r="Q529" s="1"/>
  <c r="D529"/>
  <c r="F529" l="1"/>
  <c r="G529" l="1"/>
  <c r="H529" s="1"/>
  <c r="J529" s="1"/>
  <c r="L529" s="1"/>
  <c r="D530" l="1"/>
  <c r="N529"/>
  <c r="Q530" s="1"/>
  <c r="I529"/>
  <c r="K529" s="1"/>
  <c r="M529" s="1"/>
  <c r="F530" l="1"/>
  <c r="G530" s="1"/>
  <c r="I530" s="1"/>
  <c r="K530" s="1"/>
  <c r="M530" s="1"/>
  <c r="E530"/>
  <c r="O529"/>
  <c r="R530" s="1"/>
  <c r="O530" l="1"/>
  <c r="R531" s="1"/>
  <c r="E531"/>
  <c r="S529"/>
  <c r="T529"/>
  <c r="H530"/>
  <c r="J530" s="1"/>
  <c r="L530" s="1"/>
  <c r="N530" l="1"/>
  <c r="Q531" s="1"/>
  <c r="D531"/>
  <c r="S530"/>
  <c r="T530"/>
  <c r="F531" l="1"/>
  <c r="G531" l="1"/>
  <c r="H531" s="1"/>
  <c r="J531" s="1"/>
  <c r="L531" s="1"/>
  <c r="N531" l="1"/>
  <c r="Q532" s="1"/>
  <c r="D532"/>
  <c r="I531"/>
  <c r="K531" s="1"/>
  <c r="M531" s="1"/>
  <c r="F532" l="1"/>
  <c r="G532" s="1"/>
  <c r="H532" s="1"/>
  <c r="J532" s="1"/>
  <c r="L532" s="1"/>
  <c r="N532" s="1"/>
  <c r="Q533" s="1"/>
  <c r="E532"/>
  <c r="O531"/>
  <c r="R532" s="1"/>
  <c r="I532" l="1"/>
  <c r="K532" s="1"/>
  <c r="M532" s="1"/>
  <c r="O532" s="1"/>
  <c r="R533" s="1"/>
  <c r="T531"/>
  <c r="S531"/>
  <c r="D533"/>
  <c r="S532" l="1"/>
  <c r="T532"/>
  <c r="E533"/>
  <c r="F533" l="1"/>
  <c r="G533" l="1"/>
  <c r="I533" s="1"/>
  <c r="K533" s="1"/>
  <c r="M533" s="1"/>
  <c r="E534" l="1"/>
  <c r="O533"/>
  <c r="R534" s="1"/>
  <c r="H533"/>
  <c r="J533" s="1"/>
  <c r="L533" s="1"/>
  <c r="T533" l="1"/>
  <c r="S533"/>
  <c r="N533"/>
  <c r="Q534" s="1"/>
  <c r="D534"/>
  <c r="F534" l="1"/>
  <c r="G534" s="1"/>
  <c r="I534" s="1"/>
  <c r="K534" s="1"/>
  <c r="M534" s="1"/>
  <c r="E535" l="1"/>
  <c r="O534"/>
  <c r="R535" s="1"/>
  <c r="H534"/>
  <c r="J534" s="1"/>
  <c r="L534" s="1"/>
  <c r="S534" l="1"/>
  <c r="T534"/>
  <c r="N534"/>
  <c r="Q535" s="1"/>
  <c r="D535"/>
  <c r="F535" l="1"/>
  <c r="G535" l="1"/>
  <c r="H535" s="1"/>
  <c r="J535" s="1"/>
  <c r="L535" s="1"/>
  <c r="D536" l="1"/>
  <c r="N535"/>
  <c r="Q536" s="1"/>
  <c r="I535"/>
  <c r="K535" s="1"/>
  <c r="M535" s="1"/>
  <c r="F536" l="1"/>
  <c r="G536" s="1"/>
  <c r="E536"/>
  <c r="O535"/>
  <c r="R536" s="1"/>
  <c r="I536" l="1"/>
  <c r="K536" s="1"/>
  <c r="M536" s="1"/>
  <c r="O536" s="1"/>
  <c r="R537" s="1"/>
  <c r="T535"/>
  <c r="S535"/>
  <c r="H536"/>
  <c r="J536" s="1"/>
  <c r="L536" s="1"/>
  <c r="S536" l="1"/>
  <c r="T536"/>
  <c r="N536"/>
  <c r="Q537" s="1"/>
  <c r="D537"/>
  <c r="E537"/>
  <c r="F537" l="1"/>
  <c r="G537" s="1"/>
  <c r="H537" l="1"/>
  <c r="J537" s="1"/>
  <c r="L537" s="1"/>
  <c r="I537"/>
  <c r="K537" s="1"/>
  <c r="M537" s="1"/>
  <c r="D538" l="1"/>
  <c r="N537"/>
  <c r="Q538" s="1"/>
  <c r="E538"/>
  <c r="O537"/>
  <c r="R538" s="1"/>
  <c r="F538" l="1"/>
  <c r="G538" s="1"/>
  <c r="I538" s="1"/>
  <c r="K538" s="1"/>
  <c r="M538" s="1"/>
  <c r="O538" s="1"/>
  <c r="R539" s="1"/>
  <c r="S537"/>
  <c r="T537"/>
  <c r="T538" l="1"/>
  <c r="S538"/>
  <c r="H538"/>
  <c r="J538" s="1"/>
  <c r="L538" s="1"/>
  <c r="E539"/>
  <c r="N538" l="1"/>
  <c r="Q539" s="1"/>
  <c r="D539"/>
  <c r="F539" l="1"/>
  <c r="G539" l="1"/>
  <c r="H539" s="1"/>
  <c r="J539" s="1"/>
  <c r="L539" s="1"/>
  <c r="N539" l="1"/>
  <c r="Q540" s="1"/>
  <c r="D540"/>
  <c r="I539"/>
  <c r="K539" s="1"/>
  <c r="M539" s="1"/>
  <c r="F540" l="1"/>
  <c r="G540" s="1"/>
  <c r="H540" s="1"/>
  <c r="J540" s="1"/>
  <c r="L540" s="1"/>
  <c r="N540" s="1"/>
  <c r="Q541" s="1"/>
  <c r="O539"/>
  <c r="R540" s="1"/>
  <c r="E540"/>
  <c r="S540" l="1"/>
  <c r="T539"/>
  <c r="S539"/>
  <c r="I540"/>
  <c r="K540" s="1"/>
  <c r="M540" s="1"/>
  <c r="O540" s="1"/>
  <c r="R541" s="1"/>
  <c r="D541"/>
  <c r="T540" l="1"/>
  <c r="E541"/>
  <c r="F541" l="1"/>
  <c r="G541" l="1"/>
  <c r="I541" s="1"/>
  <c r="K541" s="1"/>
  <c r="M541" s="1"/>
  <c r="O541" l="1"/>
  <c r="R542" s="1"/>
  <c r="E542"/>
  <c r="H541"/>
  <c r="J541" s="1"/>
  <c r="L541" s="1"/>
  <c r="T541" l="1"/>
  <c r="S541"/>
  <c r="D542"/>
  <c r="N541"/>
  <c r="Q542" s="1"/>
  <c r="F542" l="1"/>
  <c r="G542" s="1"/>
  <c r="I542" s="1"/>
  <c r="K542" s="1"/>
  <c r="M542" s="1"/>
  <c r="E543" l="1"/>
  <c r="O542"/>
  <c r="R543" s="1"/>
  <c r="H542"/>
  <c r="J542" s="1"/>
  <c r="L542" s="1"/>
  <c r="S542" l="1"/>
  <c r="T542"/>
  <c r="N542"/>
  <c r="Q543" s="1"/>
  <c r="D543"/>
  <c r="F543" l="1"/>
  <c r="G543" l="1"/>
  <c r="H543" s="1"/>
  <c r="J543" s="1"/>
  <c r="L543" s="1"/>
  <c r="N543" l="1"/>
  <c r="Q544" s="1"/>
  <c r="D544"/>
  <c r="I543"/>
  <c r="K543" s="1"/>
  <c r="M543" s="1"/>
  <c r="F544" l="1"/>
  <c r="G544" s="1"/>
  <c r="O543"/>
  <c r="R544" s="1"/>
  <c r="E544"/>
  <c r="T543" l="1"/>
  <c r="S543"/>
  <c r="I544"/>
  <c r="K544" s="1"/>
  <c r="M544" s="1"/>
  <c r="E545" s="1"/>
  <c r="H544"/>
  <c r="J544" s="1"/>
  <c r="L544" s="1"/>
  <c r="N544" l="1"/>
  <c r="Q545" s="1"/>
  <c r="D545"/>
  <c r="O544"/>
  <c r="R545" s="1"/>
  <c r="F545" l="1"/>
  <c r="T544"/>
  <c r="S544"/>
  <c r="G545" l="1"/>
  <c r="H545" s="1"/>
  <c r="J545" s="1"/>
  <c r="L545" s="1"/>
  <c r="N545" l="1"/>
  <c r="Q546" s="1"/>
  <c r="D546"/>
  <c r="I545"/>
  <c r="K545" s="1"/>
  <c r="M545" s="1"/>
  <c r="F546" l="1"/>
  <c r="G546" s="1"/>
  <c r="I546" s="1"/>
  <c r="K546" s="1"/>
  <c r="M546" s="1"/>
  <c r="O546" s="1"/>
  <c r="R547" s="1"/>
  <c r="O545"/>
  <c r="R546" s="1"/>
  <c r="E546"/>
  <c r="H546" l="1"/>
  <c r="J546" s="1"/>
  <c r="L546" s="1"/>
  <c r="T546"/>
  <c r="S546"/>
  <c r="T545"/>
  <c r="S545"/>
  <c r="E547"/>
  <c r="N546" l="1"/>
  <c r="Q547" s="1"/>
  <c r="D547"/>
  <c r="F547" l="1"/>
  <c r="G547" l="1"/>
  <c r="H547" s="1"/>
  <c r="J547" s="1"/>
  <c r="L547" s="1"/>
  <c r="N547" l="1"/>
  <c r="Q548" s="1"/>
  <c r="D548"/>
  <c r="I547"/>
  <c r="K547" s="1"/>
  <c r="M547" s="1"/>
  <c r="F548" l="1"/>
  <c r="G548" s="1"/>
  <c r="I548" s="1"/>
  <c r="K548" s="1"/>
  <c r="M548" s="1"/>
  <c r="O548" s="1"/>
  <c r="R549" s="1"/>
  <c r="O547"/>
  <c r="R548" s="1"/>
  <c r="E548"/>
  <c r="S548" l="1"/>
  <c r="T548"/>
  <c r="S547"/>
  <c r="T547"/>
  <c r="H548"/>
  <c r="J548" s="1"/>
  <c r="L548" s="1"/>
  <c r="E549"/>
  <c r="N548" l="1"/>
  <c r="Q549" s="1"/>
  <c r="D549"/>
  <c r="F549" l="1"/>
  <c r="G549" l="1"/>
  <c r="H549" s="1"/>
  <c r="J549" s="1"/>
  <c r="L549" s="1"/>
  <c r="D550" l="1"/>
  <c r="N549"/>
  <c r="Q550" s="1"/>
  <c r="I549"/>
  <c r="K549" s="1"/>
  <c r="M549" s="1"/>
  <c r="F550" l="1"/>
  <c r="G550" s="1"/>
  <c r="I550" s="1"/>
  <c r="K550" s="1"/>
  <c r="M550" s="1"/>
  <c r="O549"/>
  <c r="R550" s="1"/>
  <c r="E550"/>
  <c r="T550" l="1"/>
  <c r="S550"/>
  <c r="T549"/>
  <c r="S549"/>
  <c r="O550"/>
  <c r="R551" s="1"/>
  <c r="E551"/>
  <c r="H550"/>
  <c r="J550" s="1"/>
  <c r="L550" s="1"/>
  <c r="N550" l="1"/>
  <c r="Q551" s="1"/>
  <c r="D551"/>
  <c r="F551" l="1"/>
  <c r="G551" s="1"/>
  <c r="I551" s="1"/>
  <c r="K551" s="1"/>
  <c r="M551" s="1"/>
  <c r="O551" l="1"/>
  <c r="R552" s="1"/>
  <c r="E552"/>
  <c r="H551"/>
  <c r="J551" s="1"/>
  <c r="L551" s="1"/>
  <c r="T551" l="1"/>
  <c r="S551"/>
  <c r="N551"/>
  <c r="Q552" s="1"/>
  <c r="D552"/>
  <c r="F552" l="1"/>
  <c r="G552" l="1"/>
  <c r="H552" s="1"/>
  <c r="J552" s="1"/>
  <c r="L552" s="1"/>
  <c r="D553" l="1"/>
  <c r="N552"/>
  <c r="Q553" s="1"/>
  <c r="I552"/>
  <c r="K552" s="1"/>
  <c r="M552" s="1"/>
  <c r="F553" l="1"/>
  <c r="G553" s="1"/>
  <c r="E553"/>
  <c r="O552"/>
  <c r="R553" s="1"/>
  <c r="I553" l="1"/>
  <c r="K553" s="1"/>
  <c r="M553" s="1"/>
  <c r="O553" s="1"/>
  <c r="R554" s="1"/>
  <c r="T552"/>
  <c r="S552"/>
  <c r="H553"/>
  <c r="J553" s="1"/>
  <c r="L553" s="1"/>
  <c r="T553" l="1"/>
  <c r="S553"/>
  <c r="D554"/>
  <c r="N553"/>
  <c r="Q554" s="1"/>
  <c r="E554"/>
  <c r="F554" l="1"/>
  <c r="G554" s="1"/>
  <c r="H554" l="1"/>
  <c r="J554" s="1"/>
  <c r="L554" s="1"/>
  <c r="I554"/>
  <c r="K554" s="1"/>
  <c r="M554" s="1"/>
  <c r="N554" l="1"/>
  <c r="Q555" s="1"/>
  <c r="D555"/>
  <c r="O554"/>
  <c r="R555" s="1"/>
  <c r="E555"/>
  <c r="F555" l="1"/>
  <c r="G555" s="1"/>
  <c r="S554"/>
  <c r="T554"/>
  <c r="H555" l="1"/>
  <c r="J555" s="1"/>
  <c r="L555" s="1"/>
  <c r="I555"/>
  <c r="K555" s="1"/>
  <c r="M555" s="1"/>
  <c r="N555" l="1"/>
  <c r="Q556" s="1"/>
  <c r="D556"/>
  <c r="O555"/>
  <c r="R556" s="1"/>
  <c r="E556"/>
  <c r="F556" l="1"/>
  <c r="G556" s="1"/>
  <c r="I556" s="1"/>
  <c r="K556" s="1"/>
  <c r="M556" s="1"/>
  <c r="O556" s="1"/>
  <c r="R557" s="1"/>
  <c r="S555"/>
  <c r="T555"/>
  <c r="T556" l="1"/>
  <c r="S556"/>
  <c r="E557"/>
  <c r="H556"/>
  <c r="J556" s="1"/>
  <c r="L556" s="1"/>
  <c r="N556" l="1"/>
  <c r="Q557" s="1"/>
  <c r="D557"/>
  <c r="F557" l="1"/>
  <c r="G557" l="1"/>
  <c r="H557" s="1"/>
  <c r="J557" s="1"/>
  <c r="L557" s="1"/>
  <c r="N557" l="1"/>
  <c r="Q558" s="1"/>
  <c r="D558"/>
  <c r="I557"/>
  <c r="K557" s="1"/>
  <c r="M557" s="1"/>
  <c r="F558" l="1"/>
  <c r="G558" s="1"/>
  <c r="E558"/>
  <c r="O557"/>
  <c r="R558" s="1"/>
  <c r="I558" l="1"/>
  <c r="K558" s="1"/>
  <c r="M558" s="1"/>
  <c r="E559" s="1"/>
  <c r="T557"/>
  <c r="S557"/>
  <c r="H558"/>
  <c r="J558" s="1"/>
  <c r="L558" s="1"/>
  <c r="D559" l="1"/>
  <c r="N558"/>
  <c r="Q559" s="1"/>
  <c r="O558"/>
  <c r="R559" s="1"/>
  <c r="F559" l="1"/>
  <c r="T558"/>
  <c r="S558"/>
  <c r="G559" l="1"/>
  <c r="H559" s="1"/>
  <c r="J559" s="1"/>
  <c r="L559" s="1"/>
  <c r="D560" l="1"/>
  <c r="N559"/>
  <c r="Q560" s="1"/>
  <c r="I559"/>
  <c r="K559" s="1"/>
  <c r="M559" s="1"/>
  <c r="F560" l="1"/>
  <c r="G560" s="1"/>
  <c r="O559"/>
  <c r="R560" s="1"/>
  <c r="E560"/>
  <c r="S559" l="1"/>
  <c r="T559"/>
  <c r="I560"/>
  <c r="K560" s="1"/>
  <c r="M560" s="1"/>
  <c r="O560" s="1"/>
  <c r="R561" s="1"/>
  <c r="H560"/>
  <c r="J560" s="1"/>
  <c r="L560" s="1"/>
  <c r="T560" l="1"/>
  <c r="S560"/>
  <c r="D561"/>
  <c r="N560"/>
  <c r="Q561" s="1"/>
  <c r="E561"/>
  <c r="F561" l="1"/>
  <c r="G561" s="1"/>
  <c r="H561" l="1"/>
  <c r="J561" s="1"/>
  <c r="L561" s="1"/>
  <c r="I561"/>
  <c r="K561" s="1"/>
  <c r="M561" s="1"/>
  <c r="N561" l="1"/>
  <c r="Q562" s="1"/>
  <c r="D562"/>
  <c r="E562"/>
  <c r="O561"/>
  <c r="R562" s="1"/>
  <c r="F562" l="1"/>
  <c r="G562" s="1"/>
  <c r="I562" s="1"/>
  <c r="K562" s="1"/>
  <c r="M562" s="1"/>
  <c r="O562" s="1"/>
  <c r="R563" s="1"/>
  <c r="S561"/>
  <c r="T561"/>
  <c r="E563" l="1"/>
  <c r="H562"/>
  <c r="J562" s="1"/>
  <c r="L562" s="1"/>
  <c r="T562"/>
  <c r="S562"/>
  <c r="N562" l="1"/>
  <c r="Q563" s="1"/>
  <c r="D563"/>
  <c r="F563" l="1"/>
  <c r="G563" l="1"/>
  <c r="H563" s="1"/>
  <c r="J563" s="1"/>
  <c r="L563" s="1"/>
  <c r="N563" l="1"/>
  <c r="Q564" s="1"/>
  <c r="D564"/>
  <c r="I563"/>
  <c r="K563" s="1"/>
  <c r="M563" s="1"/>
  <c r="F564" l="1"/>
  <c r="G564" s="1"/>
  <c r="E564"/>
  <c r="O563"/>
  <c r="R564" s="1"/>
  <c r="I564" l="1"/>
  <c r="K564" s="1"/>
  <c r="M564" s="1"/>
  <c r="O564" s="1"/>
  <c r="R565" s="1"/>
  <c r="S563"/>
  <c r="T563"/>
  <c r="H564"/>
  <c r="J564" s="1"/>
  <c r="L564" s="1"/>
  <c r="N564" l="1"/>
  <c r="Q565" s="1"/>
  <c r="D565"/>
  <c r="E565"/>
  <c r="T564"/>
  <c r="S564"/>
  <c r="F565" l="1"/>
  <c r="G565" s="1"/>
  <c r="H565" l="1"/>
  <c r="J565" s="1"/>
  <c r="L565" s="1"/>
  <c r="I565"/>
  <c r="K565" s="1"/>
  <c r="M565" s="1"/>
  <c r="N565" l="1"/>
  <c r="Q566" s="1"/>
  <c r="D566"/>
  <c r="E566"/>
  <c r="O565"/>
  <c r="R566" s="1"/>
  <c r="F566" l="1"/>
  <c r="G566" s="1"/>
  <c r="T565"/>
  <c r="S565"/>
  <c r="H566" l="1"/>
  <c r="J566" s="1"/>
  <c r="L566" s="1"/>
  <c r="I566"/>
  <c r="K566" s="1"/>
  <c r="M566" s="1"/>
  <c r="N566" l="1"/>
  <c r="Q567" s="1"/>
  <c r="D567"/>
  <c r="O566"/>
  <c r="R567" s="1"/>
  <c r="E567"/>
  <c r="F567" l="1"/>
  <c r="G567" s="1"/>
  <c r="I567" s="1"/>
  <c r="K567" s="1"/>
  <c r="M567" s="1"/>
  <c r="O567" s="1"/>
  <c r="R568" s="1"/>
  <c r="S566"/>
  <c r="T566"/>
  <c r="E568" l="1"/>
  <c r="H567"/>
  <c r="J567" s="1"/>
  <c r="L567" s="1"/>
  <c r="S567"/>
  <c r="T567"/>
  <c r="N567" l="1"/>
  <c r="Q568" s="1"/>
  <c r="D568"/>
  <c r="F568" l="1"/>
  <c r="G568" s="1"/>
  <c r="I568" s="1"/>
  <c r="K568" s="1"/>
  <c r="M568" s="1"/>
  <c r="O568" l="1"/>
  <c r="R569" s="1"/>
  <c r="E569"/>
  <c r="H568"/>
  <c r="J568" s="1"/>
  <c r="L568" s="1"/>
  <c r="S568" l="1"/>
  <c r="T568"/>
  <c r="N568"/>
  <c r="Q569" s="1"/>
  <c r="D569"/>
  <c r="F569" l="1"/>
  <c r="G569" l="1"/>
  <c r="H569" s="1"/>
  <c r="J569" s="1"/>
  <c r="L569" s="1"/>
  <c r="D570" l="1"/>
  <c r="N569"/>
  <c r="Q570" s="1"/>
  <c r="I569"/>
  <c r="K569" s="1"/>
  <c r="M569" s="1"/>
  <c r="F570" l="1"/>
  <c r="G570" s="1"/>
  <c r="I570" s="1"/>
  <c r="K570" s="1"/>
  <c r="M570" s="1"/>
  <c r="O570" s="1"/>
  <c r="R571" s="1"/>
  <c r="O569"/>
  <c r="R570" s="1"/>
  <c r="E570"/>
  <c r="H570" l="1"/>
  <c r="J570" s="1"/>
  <c r="L570" s="1"/>
  <c r="T570"/>
  <c r="S570"/>
  <c r="T569"/>
  <c r="S569"/>
  <c r="E571"/>
  <c r="D571" l="1"/>
  <c r="N570"/>
  <c r="Q571" s="1"/>
  <c r="F571" l="1"/>
  <c r="G571" l="1"/>
  <c r="H571" s="1"/>
  <c r="J571" s="1"/>
  <c r="L571" s="1"/>
  <c r="D572" l="1"/>
  <c r="N571"/>
  <c r="Q572" s="1"/>
  <c r="I571"/>
  <c r="K571" s="1"/>
  <c r="M571" s="1"/>
  <c r="F572" l="1"/>
  <c r="G572" s="1"/>
  <c r="I572" s="1"/>
  <c r="K572" s="1"/>
  <c r="M572" s="1"/>
  <c r="O571"/>
  <c r="R572" s="1"/>
  <c r="E572"/>
  <c r="S572" l="1"/>
  <c r="T572"/>
  <c r="T571"/>
  <c r="S571"/>
  <c r="O572"/>
  <c r="R573" s="1"/>
  <c r="E573"/>
  <c r="H572"/>
  <c r="J572" s="1"/>
  <c r="L572" s="1"/>
  <c r="N572" l="1"/>
  <c r="Q573" s="1"/>
  <c r="D573"/>
  <c r="F573" l="1"/>
  <c r="G573" s="1"/>
  <c r="I573" s="1"/>
  <c r="K573" s="1"/>
  <c r="M573" s="1"/>
  <c r="O573" l="1"/>
  <c r="R574" s="1"/>
  <c r="E574"/>
  <c r="H573"/>
  <c r="J573" s="1"/>
  <c r="L573" s="1"/>
  <c r="S573" l="1"/>
  <c r="T573"/>
  <c r="N573"/>
  <c r="Q574" s="1"/>
  <c r="D574"/>
  <c r="F574" l="1"/>
  <c r="G574" s="1"/>
  <c r="I574" s="1"/>
  <c r="K574" s="1"/>
  <c r="M574" s="1"/>
  <c r="O574" l="1"/>
  <c r="R575" s="1"/>
  <c r="E575"/>
  <c r="H574"/>
  <c r="J574" s="1"/>
  <c r="L574" s="1"/>
  <c r="T574" l="1"/>
  <c r="S574"/>
  <c r="D575"/>
  <c r="N574"/>
  <c r="Q575" s="1"/>
  <c r="F575" l="1"/>
  <c r="G575" s="1"/>
  <c r="I575" s="1"/>
  <c r="K575" s="1"/>
  <c r="M575" s="1"/>
  <c r="O575" l="1"/>
  <c r="R576" s="1"/>
  <c r="E576"/>
  <c r="H575"/>
  <c r="J575" s="1"/>
  <c r="L575" s="1"/>
  <c r="S575" l="1"/>
  <c r="T575"/>
  <c r="N575"/>
  <c r="Q576" s="1"/>
  <c r="D576"/>
  <c r="F576" l="1"/>
  <c r="G576" l="1"/>
  <c r="H576" s="1"/>
  <c r="J576" s="1"/>
  <c r="L576" s="1"/>
  <c r="D577" l="1"/>
  <c r="N576"/>
  <c r="Q577" s="1"/>
  <c r="I576"/>
  <c r="K576" s="1"/>
  <c r="M576" s="1"/>
  <c r="F577" l="1"/>
  <c r="G577" s="1"/>
  <c r="E577"/>
  <c r="O576"/>
  <c r="R577" s="1"/>
  <c r="I577" l="1"/>
  <c r="K577" s="1"/>
  <c r="M577" s="1"/>
  <c r="O577" s="1"/>
  <c r="R578" s="1"/>
  <c r="T576"/>
  <c r="S576"/>
  <c r="H577"/>
  <c r="J577" s="1"/>
  <c r="L577" s="1"/>
  <c r="S577" l="1"/>
  <c r="T577"/>
  <c r="E578"/>
  <c r="D578"/>
  <c r="N577"/>
  <c r="Q578" s="1"/>
  <c r="I578" l="1"/>
  <c r="K578" s="1"/>
  <c r="M578" s="1"/>
  <c r="E579" s="1"/>
  <c r="F578"/>
  <c r="G578" s="1"/>
  <c r="O578" l="1"/>
  <c r="R579" s="1"/>
  <c r="H578"/>
  <c r="J578" s="1"/>
  <c r="L578" s="1"/>
  <c r="S578" l="1"/>
  <c r="T578"/>
  <c r="D579"/>
  <c r="N578"/>
  <c r="Q579" s="1"/>
  <c r="F579" l="1"/>
  <c r="G579" l="1"/>
  <c r="H579" s="1"/>
  <c r="J579" s="1"/>
  <c r="L579" s="1"/>
  <c r="N579" l="1"/>
  <c r="Q580" s="1"/>
  <c r="D580"/>
  <c r="I579"/>
  <c r="K579" s="1"/>
  <c r="M579" s="1"/>
  <c r="F580" l="1"/>
  <c r="G580" s="1"/>
  <c r="H580" s="1"/>
  <c r="J580" s="1"/>
  <c r="L580" s="1"/>
  <c r="N580" s="1"/>
  <c r="Q581" s="1"/>
  <c r="O579"/>
  <c r="R580" s="1"/>
  <c r="E580"/>
  <c r="T579" l="1"/>
  <c r="S579"/>
  <c r="I580"/>
  <c r="K580" s="1"/>
  <c r="M580" s="1"/>
  <c r="E581" s="1"/>
  <c r="D581"/>
  <c r="I581" l="1"/>
  <c r="K581" s="1"/>
  <c r="M581" s="1"/>
  <c r="E582" s="1"/>
  <c r="F581"/>
  <c r="G581" s="1"/>
  <c r="O580"/>
  <c r="R581" s="1"/>
  <c r="O581" l="1"/>
  <c r="R582" s="1"/>
  <c r="T580"/>
  <c r="S580"/>
  <c r="H581"/>
  <c r="J581" s="1"/>
  <c r="L581" s="1"/>
  <c r="D582" l="1"/>
  <c r="N581"/>
  <c r="Q582" s="1"/>
  <c r="S581"/>
  <c r="T581"/>
  <c r="F582" l="1"/>
  <c r="G582" l="1"/>
  <c r="H582" s="1"/>
  <c r="J582" s="1"/>
  <c r="L582" s="1"/>
  <c r="D583" l="1"/>
  <c r="N582"/>
  <c r="Q583" s="1"/>
  <c r="I582"/>
  <c r="K582" s="1"/>
  <c r="M582" s="1"/>
  <c r="F583" l="1"/>
  <c r="G583" s="1"/>
  <c r="E583"/>
  <c r="O582"/>
  <c r="R583" s="1"/>
  <c r="I583" l="1"/>
  <c r="K583" s="1"/>
  <c r="M583" s="1"/>
  <c r="E584" s="1"/>
  <c r="T582"/>
  <c r="S582"/>
  <c r="H583"/>
  <c r="J583" s="1"/>
  <c r="L583" s="1"/>
  <c r="N583" l="1"/>
  <c r="Q584" s="1"/>
  <c r="D584"/>
  <c r="O583"/>
  <c r="R584" s="1"/>
  <c r="F584" l="1"/>
  <c r="G584" s="1"/>
  <c r="I584" s="1"/>
  <c r="K584" s="1"/>
  <c r="M584" s="1"/>
  <c r="T583"/>
  <c r="S583"/>
  <c r="O584" l="1"/>
  <c r="R585" s="1"/>
  <c r="E585"/>
  <c r="H584"/>
  <c r="J584" s="1"/>
  <c r="L584" s="1"/>
  <c r="S584" l="1"/>
  <c r="T584"/>
  <c r="D585"/>
  <c r="N584"/>
  <c r="Q585" s="1"/>
  <c r="F585" l="1"/>
  <c r="G585" s="1"/>
  <c r="I585" s="1"/>
  <c r="K585" s="1"/>
  <c r="M585" s="1"/>
  <c r="O585" l="1"/>
  <c r="R586" s="1"/>
  <c r="E586"/>
  <c r="H585"/>
  <c r="J585" s="1"/>
  <c r="L585" s="1"/>
  <c r="S585" l="1"/>
  <c r="T585"/>
  <c r="D586"/>
  <c r="N585"/>
  <c r="Q586" s="1"/>
  <c r="F586" l="1"/>
  <c r="G586" l="1"/>
  <c r="H586" s="1"/>
  <c r="J586" s="1"/>
  <c r="L586" s="1"/>
  <c r="N586" l="1"/>
  <c r="Q587" s="1"/>
  <c r="D587"/>
  <c r="I586"/>
  <c r="K586" s="1"/>
  <c r="M586" s="1"/>
  <c r="F587" l="1"/>
  <c r="G587" s="1"/>
  <c r="H587" s="1"/>
  <c r="J587" s="1"/>
  <c r="L587" s="1"/>
  <c r="N587" s="1"/>
  <c r="Q588" s="1"/>
  <c r="O586"/>
  <c r="R587" s="1"/>
  <c r="E587"/>
  <c r="S586" l="1"/>
  <c r="S587"/>
  <c r="T587"/>
  <c r="T586"/>
  <c r="I587"/>
  <c r="K587" s="1"/>
  <c r="M587" s="1"/>
  <c r="O587" s="1"/>
  <c r="R588" s="1"/>
  <c r="D588"/>
  <c r="F588" l="1"/>
  <c r="G588" s="1"/>
  <c r="H588" s="1"/>
  <c r="J588" s="1"/>
  <c r="L588" s="1"/>
  <c r="N588" s="1"/>
  <c r="Q589" s="1"/>
  <c r="E588"/>
  <c r="I588" l="1"/>
  <c r="K588" s="1"/>
  <c r="M588" s="1"/>
  <c r="E589" s="1"/>
  <c r="D589"/>
  <c r="I589" l="1"/>
  <c r="K589" s="1"/>
  <c r="M589" s="1"/>
  <c r="O589" s="1"/>
  <c r="R590" s="1"/>
  <c r="F589"/>
  <c r="G589" s="1"/>
  <c r="O588"/>
  <c r="R589" s="1"/>
  <c r="E590" l="1"/>
  <c r="T589"/>
  <c r="S589"/>
  <c r="T588"/>
  <c r="S588"/>
  <c r="H589"/>
  <c r="J589" s="1"/>
  <c r="L589" s="1"/>
  <c r="D590" l="1"/>
  <c r="N589"/>
  <c r="Q590" s="1"/>
  <c r="F590" l="1"/>
  <c r="G590" s="1"/>
  <c r="I590" s="1"/>
  <c r="K590" s="1"/>
  <c r="M590" s="1"/>
  <c r="E591" l="1"/>
  <c r="O590"/>
  <c r="R591" s="1"/>
  <c r="H590"/>
  <c r="J590" s="1"/>
  <c r="L590" s="1"/>
  <c r="T590" l="1"/>
  <c r="S590"/>
  <c r="D591"/>
  <c r="N590"/>
  <c r="Q591" s="1"/>
  <c r="F591" l="1"/>
  <c r="G591" s="1"/>
  <c r="I591" s="1"/>
  <c r="K591" s="1"/>
  <c r="M591" s="1"/>
  <c r="E592" l="1"/>
  <c r="O591"/>
  <c r="R592" s="1"/>
  <c r="H591"/>
  <c r="J591" s="1"/>
  <c r="L591" s="1"/>
  <c r="T591" l="1"/>
  <c r="S591"/>
  <c r="D592"/>
  <c r="N591"/>
  <c r="Q592" s="1"/>
  <c r="F592" l="1"/>
  <c r="G592" l="1"/>
  <c r="H592" s="1"/>
  <c r="J592" s="1"/>
  <c r="L592" s="1"/>
  <c r="D593" l="1"/>
  <c r="N592"/>
  <c r="Q593" s="1"/>
  <c r="I592"/>
  <c r="K592" s="1"/>
  <c r="M592" s="1"/>
  <c r="F593" l="1"/>
  <c r="G593" s="1"/>
  <c r="I593" s="1"/>
  <c r="K593" s="1"/>
  <c r="M593" s="1"/>
  <c r="O592"/>
  <c r="R593" s="1"/>
  <c r="E593"/>
  <c r="S593" l="1"/>
  <c r="T593"/>
  <c r="T592"/>
  <c r="S592"/>
  <c r="E594"/>
  <c r="O593"/>
  <c r="R594" s="1"/>
  <c r="H593"/>
  <c r="J593" s="1"/>
  <c r="L593" s="1"/>
  <c r="N593" l="1"/>
  <c r="Q594" s="1"/>
  <c r="D594"/>
  <c r="F594" l="1"/>
  <c r="G594" s="1"/>
  <c r="I594" s="1"/>
  <c r="K594" s="1"/>
  <c r="M594" s="1"/>
  <c r="E595" l="1"/>
  <c r="O594"/>
  <c r="R595" s="1"/>
  <c r="H594"/>
  <c r="J594" s="1"/>
  <c r="L594" s="1"/>
  <c r="S594" l="1"/>
  <c r="T594"/>
  <c r="N594"/>
  <c r="Q595" s="1"/>
  <c r="D595"/>
  <c r="F595" l="1"/>
  <c r="G595" l="1"/>
  <c r="H595" s="1"/>
  <c r="J595" s="1"/>
  <c r="L595" s="1"/>
  <c r="D596" l="1"/>
  <c r="N595"/>
  <c r="Q596" s="1"/>
  <c r="I595"/>
  <c r="K595" s="1"/>
  <c r="M595" s="1"/>
  <c r="F596" l="1"/>
  <c r="G596" s="1"/>
  <c r="I596" s="1"/>
  <c r="K596" s="1"/>
  <c r="M596" s="1"/>
  <c r="E597" s="1"/>
  <c r="O595"/>
  <c r="R596" s="1"/>
  <c r="E596"/>
  <c r="S595" l="1"/>
  <c r="S596"/>
  <c r="T596"/>
  <c r="T595"/>
  <c r="H596"/>
  <c r="J596" s="1"/>
  <c r="L596" s="1"/>
  <c r="O596"/>
  <c r="R597" s="1"/>
  <c r="N596" l="1"/>
  <c r="Q597" s="1"/>
  <c r="D597"/>
  <c r="F597" l="1"/>
  <c r="G597" s="1"/>
  <c r="I597" s="1"/>
  <c r="K597" s="1"/>
  <c r="M597" s="1"/>
  <c r="O597" l="1"/>
  <c r="R598" s="1"/>
  <c r="E598"/>
  <c r="H597"/>
  <c r="J597" s="1"/>
  <c r="L597" s="1"/>
  <c r="T597" l="1"/>
  <c r="S597"/>
  <c r="D598"/>
  <c r="N597"/>
  <c r="Q598" s="1"/>
  <c r="F598" l="1"/>
  <c r="G598" l="1"/>
  <c r="H598" s="1"/>
  <c r="J598" s="1"/>
  <c r="L598" s="1"/>
  <c r="D599" l="1"/>
  <c r="N598"/>
  <c r="Q599" s="1"/>
  <c r="I598"/>
  <c r="K598" s="1"/>
  <c r="M598" s="1"/>
  <c r="F599" l="1"/>
  <c r="G599" s="1"/>
  <c r="O598"/>
  <c r="R599" s="1"/>
  <c r="E599"/>
  <c r="H599" l="1"/>
  <c r="J599" s="1"/>
  <c r="L599" s="1"/>
  <c r="S598"/>
  <c r="T598"/>
  <c r="I599"/>
  <c r="K599" s="1"/>
  <c r="M599" s="1"/>
  <c r="E600" s="1"/>
  <c r="N599" l="1"/>
  <c r="Q600" s="1"/>
  <c r="D600"/>
  <c r="O599"/>
  <c r="R600" s="1"/>
  <c r="F600" l="1"/>
  <c r="T599"/>
  <c r="S599"/>
  <c r="G600" l="1"/>
  <c r="H600" s="1"/>
  <c r="J600" s="1"/>
  <c r="L600" s="1"/>
  <c r="D601" l="1"/>
  <c r="N600"/>
  <c r="Q601" s="1"/>
  <c r="I600"/>
  <c r="K600" s="1"/>
  <c r="M600" s="1"/>
  <c r="F601" l="1"/>
  <c r="G601" s="1"/>
  <c r="E601"/>
  <c r="O600"/>
  <c r="R601" s="1"/>
  <c r="I601" l="1"/>
  <c r="K601" s="1"/>
  <c r="M601" s="1"/>
  <c r="O601" s="1"/>
  <c r="R602" s="1"/>
  <c r="T600"/>
  <c r="S600"/>
  <c r="H601"/>
  <c r="J601" s="1"/>
  <c r="L601" s="1"/>
  <c r="S601" l="1"/>
  <c r="T601"/>
  <c r="N601"/>
  <c r="Q602" s="1"/>
  <c r="D602"/>
  <c r="E602"/>
  <c r="F602" l="1"/>
  <c r="G602" s="1"/>
  <c r="H602" l="1"/>
  <c r="J602" s="1"/>
  <c r="L602" s="1"/>
  <c r="I602"/>
  <c r="K602" s="1"/>
  <c r="M602" s="1"/>
  <c r="D603" l="1"/>
  <c r="N602"/>
  <c r="Q603" s="1"/>
  <c r="E603"/>
  <c r="O602"/>
  <c r="R603" s="1"/>
  <c r="F603" l="1"/>
  <c r="G603" s="1"/>
  <c r="S602"/>
  <c r="T602"/>
  <c r="H603" l="1"/>
  <c r="J603" s="1"/>
  <c r="L603" s="1"/>
  <c r="I603"/>
  <c r="K603" s="1"/>
  <c r="M603" s="1"/>
  <c r="N603" l="1"/>
  <c r="Q604" s="1"/>
  <c r="D604"/>
  <c r="O603"/>
  <c r="R604" s="1"/>
  <c r="E604"/>
  <c r="F604" l="1"/>
  <c r="G604" s="1"/>
  <c r="S603"/>
  <c r="T603"/>
  <c r="H604" l="1"/>
  <c r="J604" s="1"/>
  <c r="L604" s="1"/>
  <c r="I604"/>
  <c r="K604" s="1"/>
  <c r="M604" s="1"/>
  <c r="N604" l="1"/>
  <c r="Q605" s="1"/>
  <c r="D605"/>
  <c r="E605"/>
  <c r="O604"/>
  <c r="R605" s="1"/>
  <c r="F605" l="1"/>
  <c r="G605" s="1"/>
  <c r="S604"/>
  <c r="T604"/>
  <c r="H605" l="1"/>
  <c r="J605" s="1"/>
  <c r="L605" s="1"/>
  <c r="I605"/>
  <c r="K605" s="1"/>
  <c r="M605" s="1"/>
  <c r="D606" l="1"/>
  <c r="N605"/>
  <c r="Q606" s="1"/>
  <c r="E606"/>
  <c r="O605"/>
  <c r="R606" s="1"/>
  <c r="F606" l="1"/>
  <c r="G606" s="1"/>
  <c r="I606" s="1"/>
  <c r="K606" s="1"/>
  <c r="M606" s="1"/>
  <c r="O606" s="1"/>
  <c r="R607" s="1"/>
  <c r="T605"/>
  <c r="S605"/>
  <c r="S606" l="1"/>
  <c r="T606"/>
  <c r="E607"/>
  <c r="H606"/>
  <c r="J606" s="1"/>
  <c r="L606" s="1"/>
  <c r="D607" l="1"/>
  <c r="N606"/>
  <c r="Q607" s="1"/>
  <c r="F607" l="1"/>
  <c r="G607" l="1"/>
  <c r="H607" s="1"/>
  <c r="J607" s="1"/>
  <c r="L607" s="1"/>
  <c r="N607" l="1"/>
  <c r="Q608" s="1"/>
  <c r="D608"/>
  <c r="I607"/>
  <c r="K607" s="1"/>
  <c r="M607" s="1"/>
  <c r="F608" l="1"/>
  <c r="G608" s="1"/>
  <c r="I608" s="1"/>
  <c r="K608" s="1"/>
  <c r="M608" s="1"/>
  <c r="O607"/>
  <c r="R608" s="1"/>
  <c r="E608"/>
  <c r="T607" l="1"/>
  <c r="S608"/>
  <c r="T608"/>
  <c r="S607"/>
  <c r="O608"/>
  <c r="R609" s="1"/>
  <c r="E609"/>
  <c r="H608"/>
  <c r="J608" s="1"/>
  <c r="L608" s="1"/>
  <c r="D609" l="1"/>
  <c r="N608"/>
  <c r="Q609" s="1"/>
  <c r="F609" l="1"/>
  <c r="G609" l="1"/>
  <c r="H609" s="1"/>
  <c r="J609" s="1"/>
  <c r="L609" s="1"/>
  <c r="N609" l="1"/>
  <c r="Q610" s="1"/>
  <c r="D610"/>
  <c r="I609"/>
  <c r="K609" s="1"/>
  <c r="M609" s="1"/>
  <c r="F610" l="1"/>
  <c r="G610" s="1"/>
  <c r="O609"/>
  <c r="R610" s="1"/>
  <c r="E610"/>
  <c r="T609" l="1"/>
  <c r="S609"/>
  <c r="I610"/>
  <c r="K610" s="1"/>
  <c r="M610" s="1"/>
  <c r="E611" s="1"/>
  <c r="H610"/>
  <c r="J610" s="1"/>
  <c r="L610" s="1"/>
  <c r="N610" l="1"/>
  <c r="Q611" s="1"/>
  <c r="D611"/>
  <c r="O610"/>
  <c r="R611" s="1"/>
  <c r="F611" l="1"/>
  <c r="S610"/>
  <c r="T610"/>
  <c r="G611" l="1"/>
  <c r="H611" s="1"/>
  <c r="J611" s="1"/>
  <c r="L611" s="1"/>
  <c r="N611" l="1"/>
  <c r="Q612" s="1"/>
  <c r="D612"/>
  <c r="I611"/>
  <c r="K611" s="1"/>
  <c r="M611" s="1"/>
  <c r="F612" l="1"/>
  <c r="G612" s="1"/>
  <c r="I612" s="1"/>
  <c r="K612" s="1"/>
  <c r="M612" s="1"/>
  <c r="O611"/>
  <c r="R612" s="1"/>
  <c r="E612"/>
  <c r="S612" l="1"/>
  <c r="T612"/>
  <c r="T611"/>
  <c r="S611"/>
  <c r="O612"/>
  <c r="R613" s="1"/>
  <c r="E613"/>
  <c r="H612"/>
  <c r="J612" s="1"/>
  <c r="L612" s="1"/>
  <c r="N612" l="1"/>
  <c r="Q613" s="1"/>
  <c r="D613"/>
  <c r="F613" l="1"/>
  <c r="G613" s="1"/>
  <c r="I613" s="1"/>
  <c r="K613" s="1"/>
  <c r="M613" s="1"/>
  <c r="E614" l="1"/>
  <c r="O613"/>
  <c r="R614" s="1"/>
  <c r="H613"/>
  <c r="J613" s="1"/>
  <c r="L613" s="1"/>
  <c r="T613" l="1"/>
  <c r="S613"/>
  <c r="N613"/>
  <c r="Q614" s="1"/>
  <c r="D614"/>
  <c r="F614" l="1"/>
  <c r="G614" s="1"/>
  <c r="I614" s="1"/>
  <c r="K614" s="1"/>
  <c r="M614" s="1"/>
  <c r="O614" l="1"/>
  <c r="R615" s="1"/>
  <c r="E615"/>
  <c r="H614"/>
  <c r="J614" s="1"/>
  <c r="L614" s="1"/>
  <c r="T614" l="1"/>
  <c r="S614"/>
  <c r="N614"/>
  <c r="Q615" s="1"/>
  <c r="D615"/>
  <c r="F615" l="1"/>
  <c r="G615" s="1"/>
  <c r="I615" s="1"/>
  <c r="K615" s="1"/>
  <c r="M615" s="1"/>
  <c r="O615" l="1"/>
  <c r="R616" s="1"/>
  <c r="E616"/>
  <c r="H615"/>
  <c r="J615" s="1"/>
  <c r="L615" s="1"/>
  <c r="S615" l="1"/>
  <c r="T615"/>
  <c r="N615"/>
  <c r="Q616" s="1"/>
  <c r="D616"/>
  <c r="F616" l="1"/>
  <c r="G616" s="1"/>
  <c r="I616" s="1"/>
  <c r="K616" s="1"/>
  <c r="M616" s="1"/>
  <c r="O616" l="1"/>
  <c r="R617" s="1"/>
  <c r="E617"/>
  <c r="H616"/>
  <c r="J616" s="1"/>
  <c r="L616" s="1"/>
  <c r="T616" l="1"/>
  <c r="S616"/>
  <c r="N616"/>
  <c r="Q617" s="1"/>
  <c r="D617"/>
  <c r="F617" l="1"/>
  <c r="G617" s="1"/>
  <c r="I617" s="1"/>
  <c r="K617" s="1"/>
  <c r="M617" s="1"/>
  <c r="O617" l="1"/>
  <c r="R618" s="1"/>
  <c r="E618"/>
  <c r="H617"/>
  <c r="J617" s="1"/>
  <c r="L617" s="1"/>
  <c r="T617" l="1"/>
  <c r="S617"/>
  <c r="N617"/>
  <c r="Q618" s="1"/>
  <c r="D618"/>
  <c r="F618" l="1"/>
  <c r="G618" l="1"/>
  <c r="H618" s="1"/>
  <c r="J618" s="1"/>
  <c r="L618" s="1"/>
  <c r="N618" l="1"/>
  <c r="Q619" s="1"/>
  <c r="D619"/>
  <c r="I618"/>
  <c r="K618" s="1"/>
  <c r="M618" s="1"/>
  <c r="F619" l="1"/>
  <c r="G619" s="1"/>
  <c r="H619" s="1"/>
  <c r="J619" s="1"/>
  <c r="L619" s="1"/>
  <c r="N619" s="1"/>
  <c r="Q620" s="1"/>
  <c r="E619"/>
  <c r="O618"/>
  <c r="R619" s="1"/>
  <c r="I619" l="1"/>
  <c r="K619" s="1"/>
  <c r="M619" s="1"/>
  <c r="O619" s="1"/>
  <c r="R620" s="1"/>
  <c r="S618"/>
  <c r="T618"/>
  <c r="D620"/>
  <c r="T619" l="1"/>
  <c r="S619"/>
  <c r="E620"/>
  <c r="F620" l="1"/>
  <c r="G620" l="1"/>
  <c r="I620" s="1"/>
  <c r="K620" s="1"/>
  <c r="M620" s="1"/>
  <c r="E621" l="1"/>
  <c r="O620"/>
  <c r="R621" s="1"/>
  <c r="H620"/>
  <c r="J620" s="1"/>
  <c r="L620" s="1"/>
  <c r="S620" l="1"/>
  <c r="T620"/>
  <c r="N620"/>
  <c r="Q621" s="1"/>
  <c r="D621"/>
  <c r="F621" l="1"/>
  <c r="G621" l="1"/>
  <c r="H621" s="1"/>
  <c r="J621" s="1"/>
  <c r="L621" s="1"/>
  <c r="N621" l="1"/>
  <c r="Q622" s="1"/>
  <c r="D622"/>
  <c r="I621"/>
  <c r="K621" s="1"/>
  <c r="M621" s="1"/>
  <c r="F622" l="1"/>
  <c r="G622" s="1"/>
  <c r="E622"/>
  <c r="O621"/>
  <c r="R622" s="1"/>
  <c r="I622" l="1"/>
  <c r="K622" s="1"/>
  <c r="M622" s="1"/>
  <c r="O622" s="1"/>
  <c r="R623" s="1"/>
  <c r="S621"/>
  <c r="T621"/>
  <c r="H622"/>
  <c r="J622" s="1"/>
  <c r="L622" s="1"/>
  <c r="T622" l="1"/>
  <c r="S622"/>
  <c r="D623"/>
  <c r="N622"/>
  <c r="Q623" s="1"/>
  <c r="E623"/>
  <c r="F623" l="1"/>
  <c r="G623" s="1"/>
  <c r="H623" l="1"/>
  <c r="J623" s="1"/>
  <c r="L623" s="1"/>
  <c r="I623"/>
  <c r="K623" s="1"/>
  <c r="M623" s="1"/>
  <c r="N623" l="1"/>
  <c r="Q624" s="1"/>
  <c r="D624"/>
  <c r="O623"/>
  <c r="R624" s="1"/>
  <c r="E624"/>
  <c r="F624" l="1"/>
  <c r="G624" s="1"/>
  <c r="S623"/>
  <c r="T623"/>
  <c r="I624" l="1"/>
  <c r="K624" s="1"/>
  <c r="M624" s="1"/>
  <c r="H624"/>
  <c r="J624" s="1"/>
  <c r="L624" s="1"/>
  <c r="O624" l="1"/>
  <c r="R625" s="1"/>
  <c r="E625"/>
  <c r="D625"/>
  <c r="N624"/>
  <c r="Q625" s="1"/>
  <c r="T624" l="1"/>
  <c r="S624"/>
  <c r="I625"/>
  <c r="K625" s="1"/>
  <c r="M625" s="1"/>
  <c r="E626" s="1"/>
  <c r="F625"/>
  <c r="G625" s="1"/>
  <c r="H625" l="1"/>
  <c r="J625" s="1"/>
  <c r="L625" s="1"/>
  <c r="D626" s="1"/>
  <c r="F626" s="1"/>
  <c r="G626" s="1"/>
  <c r="I626" s="1"/>
  <c r="K626" s="1"/>
  <c r="M626" s="1"/>
  <c r="E627" s="1"/>
  <c r="O625"/>
  <c r="R626" s="1"/>
  <c r="N625" l="1"/>
  <c r="Q626" s="1"/>
  <c r="H626"/>
  <c r="J626" s="1"/>
  <c r="L626" s="1"/>
  <c r="T626"/>
  <c r="S626"/>
  <c r="T625"/>
  <c r="S625"/>
  <c r="O626"/>
  <c r="R627" s="1"/>
  <c r="N626" l="1"/>
  <c r="Q627" s="1"/>
  <c r="D627"/>
  <c r="F627" l="1"/>
  <c r="G627" l="1"/>
  <c r="H627" s="1"/>
  <c r="J627" s="1"/>
  <c r="L627" s="1"/>
  <c r="N627" l="1"/>
  <c r="Q628" s="1"/>
  <c r="D628"/>
  <c r="I627"/>
  <c r="K627" s="1"/>
  <c r="M627" s="1"/>
  <c r="F628" l="1"/>
  <c r="G628" s="1"/>
  <c r="O627"/>
  <c r="R628" s="1"/>
  <c r="E628"/>
  <c r="S628" l="1"/>
  <c r="T627"/>
  <c r="S627"/>
  <c r="I628"/>
  <c r="K628" s="1"/>
  <c r="M628" s="1"/>
  <c r="O628" s="1"/>
  <c r="R629" s="1"/>
  <c r="H628"/>
  <c r="J628" s="1"/>
  <c r="L628" s="1"/>
  <c r="T628" l="1"/>
  <c r="N628"/>
  <c r="Q629" s="1"/>
  <c r="D629"/>
  <c r="E629"/>
  <c r="F629" l="1"/>
  <c r="G629" s="1"/>
  <c r="H629" l="1"/>
  <c r="J629" s="1"/>
  <c r="L629" s="1"/>
  <c r="I629"/>
  <c r="K629" s="1"/>
  <c r="M629" s="1"/>
  <c r="N629" l="1"/>
  <c r="Q630" s="1"/>
  <c r="D630"/>
  <c r="O629"/>
  <c r="R630" s="1"/>
  <c r="E630"/>
  <c r="F630" l="1"/>
  <c r="G630" s="1"/>
  <c r="T629"/>
  <c r="S629"/>
  <c r="H630" l="1"/>
  <c r="J630" s="1"/>
  <c r="L630" s="1"/>
  <c r="I630"/>
  <c r="K630" s="1"/>
  <c r="M630" s="1"/>
  <c r="N630" l="1"/>
  <c r="Q631" s="1"/>
  <c r="D631"/>
  <c r="O630"/>
  <c r="R631" s="1"/>
  <c r="E631"/>
  <c r="F631" l="1"/>
  <c r="G631" s="1"/>
  <c r="I631" s="1"/>
  <c r="K631" s="1"/>
  <c r="M631" s="1"/>
  <c r="E632" s="1"/>
  <c r="T630"/>
  <c r="S630"/>
  <c r="O631" l="1"/>
  <c r="R632" s="1"/>
  <c r="H631"/>
  <c r="J631" s="1"/>
  <c r="L631" s="1"/>
  <c r="T631" l="1"/>
  <c r="S631"/>
  <c r="N631"/>
  <c r="Q632" s="1"/>
  <c r="D632"/>
  <c r="F632" l="1"/>
  <c r="G632" l="1"/>
  <c r="H632" s="1"/>
  <c r="J632" s="1"/>
  <c r="L632" s="1"/>
  <c r="D633" l="1"/>
  <c r="N632"/>
  <c r="Q633" s="1"/>
  <c r="I632"/>
  <c r="K632" s="1"/>
  <c r="M632" s="1"/>
  <c r="F633" l="1"/>
  <c r="G633" s="1"/>
  <c r="O632"/>
  <c r="R633" s="1"/>
  <c r="E633"/>
  <c r="T632" l="1"/>
  <c r="S632"/>
  <c r="I633"/>
  <c r="K633" s="1"/>
  <c r="M633" s="1"/>
  <c r="O633" s="1"/>
  <c r="R634" s="1"/>
  <c r="H633"/>
  <c r="J633" s="1"/>
  <c r="L633" s="1"/>
  <c r="T633" l="1"/>
  <c r="S633"/>
  <c r="N633"/>
  <c r="Q634" s="1"/>
  <c r="D634"/>
  <c r="E634"/>
  <c r="F634" l="1"/>
  <c r="G634" s="1"/>
  <c r="I634" s="1"/>
  <c r="K634" s="1"/>
  <c r="M634" s="1"/>
  <c r="O634" s="1"/>
  <c r="R635" s="1"/>
  <c r="S634" l="1"/>
  <c r="T634"/>
  <c r="H634"/>
  <c r="J634" s="1"/>
  <c r="L634" s="1"/>
  <c r="E635"/>
  <c r="N634" l="1"/>
  <c r="Q635" s="1"/>
  <c r="D635"/>
  <c r="F635" l="1"/>
  <c r="G635" l="1"/>
  <c r="H635" s="1"/>
  <c r="J635" s="1"/>
  <c r="L635" s="1"/>
  <c r="N635" l="1"/>
  <c r="Q636" s="1"/>
  <c r="D636"/>
  <c r="I635"/>
  <c r="K635" s="1"/>
  <c r="M635" s="1"/>
  <c r="O635" l="1"/>
  <c r="R636" s="1"/>
  <c r="E636"/>
  <c r="S635" l="1"/>
  <c r="T635"/>
  <c r="F636"/>
  <c r="G636" s="1"/>
  <c r="H636" s="1"/>
  <c r="J636" s="1"/>
  <c r="L636" s="1"/>
  <c r="N636" l="1"/>
  <c r="Q637" s="1"/>
  <c r="D637"/>
  <c r="I636"/>
  <c r="K636" s="1"/>
  <c r="M636" s="1"/>
  <c r="F637" l="1"/>
  <c r="G637" s="1"/>
  <c r="H637" s="1"/>
  <c r="J637" s="1"/>
  <c r="L637" s="1"/>
  <c r="D638" s="1"/>
  <c r="E637"/>
  <c r="O636"/>
  <c r="R637" s="1"/>
  <c r="F638" l="1"/>
  <c r="G638" s="1"/>
  <c r="I637"/>
  <c r="K637" s="1"/>
  <c r="M637" s="1"/>
  <c r="E638" s="1"/>
  <c r="T636"/>
  <c r="S636"/>
  <c r="N637"/>
  <c r="Q638" s="1"/>
  <c r="H638" l="1"/>
  <c r="J638" s="1"/>
  <c r="L638" s="1"/>
  <c r="I638"/>
  <c r="K638" s="1"/>
  <c r="M638" s="1"/>
  <c r="E639" s="1"/>
  <c r="O637"/>
  <c r="R638" s="1"/>
  <c r="D639" l="1"/>
  <c r="N638"/>
  <c r="Q639" s="1"/>
  <c r="S637"/>
  <c r="T637"/>
  <c r="O638"/>
  <c r="R639" s="1"/>
  <c r="F639" l="1"/>
  <c r="S638"/>
  <c r="T638"/>
  <c r="H639" l="1"/>
  <c r="J639" s="1"/>
  <c r="L639" s="1"/>
  <c r="G639"/>
  <c r="I639" s="1"/>
  <c r="K639" s="1"/>
  <c r="M639" s="1"/>
  <c r="E640" l="1"/>
  <c r="O639"/>
  <c r="R640" s="1"/>
  <c r="D640"/>
  <c r="N639"/>
  <c r="Q640" s="1"/>
  <c r="I640" l="1"/>
  <c r="K640" s="1"/>
  <c r="M640" s="1"/>
  <c r="E641" s="1"/>
  <c r="S639"/>
  <c r="T639"/>
  <c r="F640"/>
  <c r="G640" s="1"/>
  <c r="H640" l="1"/>
  <c r="J640" s="1"/>
  <c r="L640" s="1"/>
  <c r="D641" s="1"/>
  <c r="F641" s="1"/>
  <c r="O640"/>
  <c r="R641" s="1"/>
  <c r="G641" l="1"/>
  <c r="I641" s="1"/>
  <c r="K641" s="1"/>
  <c r="M641" s="1"/>
  <c r="N640"/>
  <c r="Q641" s="1"/>
  <c r="S640"/>
  <c r="T640"/>
  <c r="H641" l="1"/>
  <c r="J641" s="1"/>
  <c r="L641" s="1"/>
  <c r="D642" s="1"/>
  <c r="O641"/>
  <c r="R642" s="1"/>
  <c r="E642"/>
  <c r="N641" l="1"/>
  <c r="Q642" s="1"/>
  <c r="T641"/>
  <c r="S641"/>
  <c r="F642"/>
  <c r="G642" l="1"/>
  <c r="H642" s="1"/>
  <c r="J642" s="1"/>
  <c r="L642" s="1"/>
  <c r="N642" l="1"/>
  <c r="Q643" s="1"/>
  <c r="D643"/>
  <c r="I642"/>
  <c r="K642" s="1"/>
  <c r="M642" s="1"/>
  <c r="F643" l="1"/>
  <c r="G643" s="1"/>
  <c r="O642"/>
  <c r="R643" s="1"/>
  <c r="E643"/>
  <c r="S642" l="1"/>
  <c r="T642"/>
  <c r="I643"/>
  <c r="K643" s="1"/>
  <c r="M643" s="1"/>
  <c r="O643" s="1"/>
  <c r="R644" s="1"/>
  <c r="H643"/>
  <c r="J643" s="1"/>
  <c r="L643" s="1"/>
  <c r="S643" l="1"/>
  <c r="T643"/>
  <c r="D644"/>
  <c r="N643"/>
  <c r="Q644" s="1"/>
  <c r="E644"/>
  <c r="F644" l="1"/>
  <c r="G644" s="1"/>
  <c r="H644" l="1"/>
  <c r="J644" s="1"/>
  <c r="L644" s="1"/>
  <c r="I644"/>
  <c r="K644" s="1"/>
  <c r="M644" s="1"/>
  <c r="D645" l="1"/>
  <c r="N644"/>
  <c r="Q645" s="1"/>
  <c r="E645"/>
  <c r="O644"/>
  <c r="R645" s="1"/>
  <c r="F645" l="1"/>
  <c r="G645" s="1"/>
  <c r="I645" s="1"/>
  <c r="K645" s="1"/>
  <c r="M645" s="1"/>
  <c r="O645" s="1"/>
  <c r="R646" s="1"/>
  <c r="T644"/>
  <c r="S644"/>
  <c r="T645" l="1"/>
  <c r="S645"/>
  <c r="H645"/>
  <c r="J645" s="1"/>
  <c r="L645" s="1"/>
  <c r="E646"/>
  <c r="N645" l="1"/>
  <c r="Q646" s="1"/>
  <c r="D646"/>
  <c r="F646" l="1"/>
  <c r="G646" l="1"/>
  <c r="H646" s="1"/>
  <c r="J646" s="1"/>
  <c r="L646" s="1"/>
  <c r="D647" l="1"/>
  <c r="N646"/>
  <c r="Q647" s="1"/>
  <c r="I646"/>
  <c r="K646" s="1"/>
  <c r="M646" s="1"/>
  <c r="F647" l="1"/>
  <c r="G647" s="1"/>
  <c r="E647"/>
  <c r="O646"/>
  <c r="R647" s="1"/>
  <c r="H647" l="1"/>
  <c r="J647" s="1"/>
  <c r="L647" s="1"/>
  <c r="I647"/>
  <c r="K647" s="1"/>
  <c r="M647" s="1"/>
  <c r="E648" s="1"/>
  <c r="S646"/>
  <c r="T646"/>
  <c r="N647" l="1"/>
  <c r="Q648" s="1"/>
  <c r="D648"/>
  <c r="O647"/>
  <c r="R648" s="1"/>
  <c r="F648" l="1"/>
  <c r="G648" s="1"/>
  <c r="I648" s="1"/>
  <c r="K648" s="1"/>
  <c r="M648" s="1"/>
  <c r="T647"/>
  <c r="S647"/>
  <c r="O648" l="1"/>
  <c r="R649" s="1"/>
  <c r="E649"/>
  <c r="H648"/>
  <c r="J648" s="1"/>
  <c r="L648" s="1"/>
  <c r="T648" l="1"/>
  <c r="S648"/>
  <c r="N648"/>
  <c r="Q649" s="1"/>
  <c r="D649"/>
  <c r="F649" l="1"/>
  <c r="G649" s="1"/>
  <c r="I649" s="1"/>
  <c r="K649" s="1"/>
  <c r="M649" s="1"/>
  <c r="O649" l="1"/>
  <c r="R650" s="1"/>
  <c r="E650"/>
  <c r="H649"/>
  <c r="J649" s="1"/>
  <c r="L649" s="1"/>
  <c r="T649" l="1"/>
  <c r="S649"/>
  <c r="N649"/>
  <c r="Q650" s="1"/>
  <c r="D650"/>
  <c r="F650" l="1"/>
  <c r="G650" l="1"/>
  <c r="H650" s="1"/>
  <c r="J650" s="1"/>
  <c r="L650" s="1"/>
  <c r="N650" l="1"/>
  <c r="Q651" s="1"/>
  <c r="D651"/>
  <c r="I650"/>
  <c r="K650" s="1"/>
  <c r="M650" s="1"/>
  <c r="F651" l="1"/>
  <c r="G651" s="1"/>
  <c r="O650"/>
  <c r="R651" s="1"/>
  <c r="E651"/>
  <c r="H651" l="1"/>
  <c r="J651" s="1"/>
  <c r="L651" s="1"/>
  <c r="S650"/>
  <c r="T650"/>
  <c r="I651"/>
  <c r="K651" s="1"/>
  <c r="M651" s="1"/>
  <c r="E652" s="1"/>
  <c r="N651" l="1"/>
  <c r="Q652" s="1"/>
  <c r="D652"/>
  <c r="O651"/>
  <c r="R652" s="1"/>
  <c r="F652" l="1"/>
  <c r="G652" s="1"/>
  <c r="I652" s="1"/>
  <c r="K652" s="1"/>
  <c r="M652" s="1"/>
  <c r="T651"/>
  <c r="S651"/>
  <c r="E653" l="1"/>
  <c r="O652"/>
  <c r="R653" s="1"/>
  <c r="H652"/>
  <c r="J652" s="1"/>
  <c r="L652" s="1"/>
  <c r="S652" l="1"/>
  <c r="T652"/>
  <c r="D653"/>
  <c r="N652"/>
  <c r="Q653" s="1"/>
  <c r="F653" l="1"/>
  <c r="G653" s="1"/>
  <c r="I653" s="1"/>
  <c r="K653" s="1"/>
  <c r="M653" s="1"/>
  <c r="O653" l="1"/>
  <c r="R654" s="1"/>
  <c r="E654"/>
  <c r="H653"/>
  <c r="J653" s="1"/>
  <c r="L653" s="1"/>
  <c r="S653" l="1"/>
  <c r="T653"/>
  <c r="N653"/>
  <c r="Q654" s="1"/>
  <c r="D654"/>
  <c r="F654" l="1"/>
  <c r="G654" l="1"/>
  <c r="H654" s="1"/>
  <c r="J654" s="1"/>
  <c r="L654" s="1"/>
  <c r="D655" l="1"/>
  <c r="N654"/>
  <c r="Q655" s="1"/>
  <c r="I654"/>
  <c r="K654" s="1"/>
  <c r="M654" s="1"/>
  <c r="F655" l="1"/>
  <c r="G655" s="1"/>
  <c r="O654"/>
  <c r="R655" s="1"/>
  <c r="E655"/>
  <c r="T654" l="1"/>
  <c r="S654"/>
  <c r="I655"/>
  <c r="K655" s="1"/>
  <c r="M655" s="1"/>
  <c r="O655" s="1"/>
  <c r="R656" s="1"/>
  <c r="H655"/>
  <c r="J655" s="1"/>
  <c r="L655" s="1"/>
  <c r="S655" l="1"/>
  <c r="T655"/>
  <c r="N655"/>
  <c r="Q656" s="1"/>
  <c r="D656"/>
  <c r="E656"/>
  <c r="F656" l="1"/>
  <c r="G656" s="1"/>
  <c r="H656" l="1"/>
  <c r="J656" s="1"/>
  <c r="L656" s="1"/>
  <c r="I656"/>
  <c r="K656" s="1"/>
  <c r="M656" s="1"/>
  <c r="N656" l="1"/>
  <c r="Q657" s="1"/>
  <c r="D657"/>
  <c r="O656"/>
  <c r="R657" s="1"/>
  <c r="E657"/>
  <c r="F657" l="1"/>
  <c r="G657" s="1"/>
  <c r="I657" s="1"/>
  <c r="K657" s="1"/>
  <c r="M657" s="1"/>
  <c r="E658" s="1"/>
  <c r="T656"/>
  <c r="S656"/>
  <c r="O657" l="1"/>
  <c r="R658" s="1"/>
  <c r="H657"/>
  <c r="J657" s="1"/>
  <c r="L657" s="1"/>
  <c r="S657" l="1"/>
  <c r="T657"/>
  <c r="N657"/>
  <c r="Q658" s="1"/>
  <c r="D658"/>
  <c r="F658" l="1"/>
  <c r="G658" l="1"/>
  <c r="H658" s="1"/>
  <c r="J658" s="1"/>
  <c r="L658" s="1"/>
  <c r="N658" l="1"/>
  <c r="Q659" s="1"/>
  <c r="D659"/>
  <c r="I658"/>
  <c r="K658" s="1"/>
  <c r="M658" s="1"/>
  <c r="F659" l="1"/>
  <c r="G659" s="1"/>
  <c r="I659" s="1"/>
  <c r="K659" s="1"/>
  <c r="M659" s="1"/>
  <c r="O659" s="1"/>
  <c r="R660" s="1"/>
  <c r="O658"/>
  <c r="R659" s="1"/>
  <c r="E659"/>
  <c r="S659" l="1"/>
  <c r="T659"/>
  <c r="S658"/>
  <c r="T658"/>
  <c r="H659"/>
  <c r="J659" s="1"/>
  <c r="L659" s="1"/>
  <c r="E660"/>
  <c r="N659" l="1"/>
  <c r="Q660" s="1"/>
  <c r="D660"/>
  <c r="F660" l="1"/>
  <c r="G660" l="1"/>
  <c r="H660" s="1"/>
  <c r="J660" s="1"/>
  <c r="L660" s="1"/>
  <c r="N660" l="1"/>
  <c r="Q661" s="1"/>
  <c r="D661"/>
  <c r="I660"/>
  <c r="K660" s="1"/>
  <c r="M660" s="1"/>
  <c r="E661" l="1"/>
  <c r="O660"/>
  <c r="R661" s="1"/>
  <c r="F661" l="1"/>
  <c r="T660"/>
  <c r="S660"/>
  <c r="G661" l="1"/>
  <c r="I661" s="1"/>
  <c r="K661" s="1"/>
  <c r="M661" s="1"/>
  <c r="E662" l="1"/>
  <c r="O661"/>
  <c r="R662" s="1"/>
  <c r="H661"/>
  <c r="J661" s="1"/>
  <c r="L661" s="1"/>
  <c r="S661" l="1"/>
  <c r="T661"/>
  <c r="N661"/>
  <c r="Q662" s="1"/>
  <c r="D662"/>
  <c r="F662" l="1"/>
  <c r="G662" s="1"/>
  <c r="I662" s="1"/>
  <c r="K662" s="1"/>
  <c r="M662" s="1"/>
  <c r="E663" l="1"/>
  <c r="O662"/>
  <c r="R663" s="1"/>
  <c r="H662"/>
  <c r="J662" s="1"/>
  <c r="L662" s="1"/>
  <c r="S662" l="1"/>
  <c r="T662"/>
  <c r="N662"/>
  <c r="Q663" s="1"/>
  <c r="D663"/>
  <c r="F663" l="1"/>
  <c r="G663" l="1"/>
  <c r="H663" s="1"/>
  <c r="J663" s="1"/>
  <c r="L663" s="1"/>
  <c r="N663" l="1"/>
  <c r="Q664" s="1"/>
  <c r="D664"/>
  <c r="I663"/>
  <c r="K663" s="1"/>
  <c r="M663" s="1"/>
  <c r="F664" l="1"/>
  <c r="G664" s="1"/>
  <c r="O663"/>
  <c r="R664" s="1"/>
  <c r="E664"/>
  <c r="S663" l="1"/>
  <c r="T663"/>
  <c r="I664"/>
  <c r="K664" s="1"/>
  <c r="M664" s="1"/>
  <c r="O664" s="1"/>
  <c r="R665" s="1"/>
  <c r="H664"/>
  <c r="J664" s="1"/>
  <c r="L664" s="1"/>
  <c r="T664" l="1"/>
  <c r="S664"/>
  <c r="N664"/>
  <c r="Q665" s="1"/>
  <c r="D665"/>
  <c r="E665"/>
  <c r="F665" l="1"/>
  <c r="G665" s="1"/>
  <c r="I665" s="1"/>
  <c r="K665" s="1"/>
  <c r="M665" s="1"/>
  <c r="O665" s="1"/>
  <c r="R666" s="1"/>
  <c r="T665" l="1"/>
  <c r="S665"/>
  <c r="H665"/>
  <c r="J665" s="1"/>
  <c r="L665" s="1"/>
  <c r="E666"/>
  <c r="N665" l="1"/>
  <c r="Q666" s="1"/>
  <c r="D666"/>
  <c r="F666" l="1"/>
  <c r="G666" l="1"/>
  <c r="H666" s="1"/>
  <c r="J666" s="1"/>
  <c r="L666" s="1"/>
  <c r="N666" l="1"/>
  <c r="Q667" s="1"/>
  <c r="D667"/>
  <c r="I666"/>
  <c r="K666" s="1"/>
  <c r="M666" s="1"/>
  <c r="F667" l="1"/>
  <c r="G667" s="1"/>
  <c r="H667" s="1"/>
  <c r="J667" s="1"/>
  <c r="L667" s="1"/>
  <c r="D668" s="1"/>
  <c r="O666"/>
  <c r="R667" s="1"/>
  <c r="E667"/>
  <c r="S666" l="1"/>
  <c r="S667"/>
  <c r="T667"/>
  <c r="T666"/>
  <c r="I667"/>
  <c r="K667" s="1"/>
  <c r="M667" s="1"/>
  <c r="O667" s="1"/>
  <c r="R668" s="1"/>
  <c r="N667"/>
  <c r="Q668" s="1"/>
  <c r="E668" l="1"/>
  <c r="F668" l="1"/>
  <c r="G668" s="1"/>
  <c r="H668" s="1"/>
  <c r="J668" s="1"/>
  <c r="L668" s="1"/>
  <c r="N668" l="1"/>
  <c r="Q669" s="1"/>
  <c r="D669"/>
  <c r="I668"/>
  <c r="K668" s="1"/>
  <c r="M668" s="1"/>
  <c r="F669" l="1"/>
  <c r="G669" s="1"/>
  <c r="H669" s="1"/>
  <c r="J669" s="1"/>
  <c r="L669" s="1"/>
  <c r="D670" s="1"/>
  <c r="E669"/>
  <c r="O668"/>
  <c r="R669" s="1"/>
  <c r="F670" l="1"/>
  <c r="G670" s="1"/>
  <c r="I669"/>
  <c r="K669" s="1"/>
  <c r="M669" s="1"/>
  <c r="E670" s="1"/>
  <c r="T668"/>
  <c r="S668"/>
  <c r="N669"/>
  <c r="Q670" s="1"/>
  <c r="H670" l="1"/>
  <c r="J670" s="1"/>
  <c r="L670" s="1"/>
  <c r="I670"/>
  <c r="K670" s="1"/>
  <c r="M670" s="1"/>
  <c r="O670" s="1"/>
  <c r="R671" s="1"/>
  <c r="O669"/>
  <c r="R670" s="1"/>
  <c r="N670" l="1"/>
  <c r="Q671" s="1"/>
  <c r="D671"/>
  <c r="S669"/>
  <c r="T670"/>
  <c r="S670"/>
  <c r="T669"/>
  <c r="E671"/>
  <c r="F671" l="1"/>
  <c r="G671" s="1"/>
  <c r="H671" l="1"/>
  <c r="J671" s="1"/>
  <c r="L671" s="1"/>
  <c r="I671"/>
  <c r="K671" s="1"/>
  <c r="M671" s="1"/>
  <c r="N671" l="1"/>
  <c r="Q672" s="1"/>
  <c r="D672"/>
  <c r="O671"/>
  <c r="R672" s="1"/>
  <c r="E672"/>
  <c r="F672" l="1"/>
  <c r="G672" s="1"/>
  <c r="T671"/>
  <c r="S671"/>
  <c r="H672" l="1"/>
  <c r="J672" s="1"/>
  <c r="L672" s="1"/>
  <c r="I672"/>
  <c r="K672" s="1"/>
  <c r="M672" s="1"/>
  <c r="D673" l="1"/>
  <c r="N672"/>
  <c r="Q673" s="1"/>
  <c r="O672"/>
  <c r="R673" s="1"/>
  <c r="E673"/>
  <c r="F673" l="1"/>
  <c r="G673" s="1"/>
  <c r="I673" s="1"/>
  <c r="K673" s="1"/>
  <c r="M673" s="1"/>
  <c r="E674" s="1"/>
  <c r="T672"/>
  <c r="S672"/>
  <c r="O673" l="1"/>
  <c r="R674" s="1"/>
  <c r="H673"/>
  <c r="J673" s="1"/>
  <c r="L673" s="1"/>
  <c r="T673" l="1"/>
  <c r="S673"/>
  <c r="N673"/>
  <c r="Q674" s="1"/>
  <c r="D674"/>
  <c r="F674" l="1"/>
  <c r="G674" s="1"/>
  <c r="I674" s="1"/>
  <c r="K674" s="1"/>
  <c r="M674" s="1"/>
  <c r="E675" l="1"/>
  <c r="O674"/>
  <c r="R675" s="1"/>
  <c r="H674"/>
  <c r="J674" s="1"/>
  <c r="L674" s="1"/>
  <c r="S674" l="1"/>
  <c r="T674"/>
  <c r="N674"/>
  <c r="Q675" s="1"/>
  <c r="D675"/>
  <c r="F675" l="1"/>
  <c r="G675" l="1"/>
  <c r="H675" s="1"/>
  <c r="J675" s="1"/>
  <c r="L675" s="1"/>
  <c r="N675" l="1"/>
  <c r="Q676" s="1"/>
  <c r="D676"/>
  <c r="I675"/>
  <c r="K675" s="1"/>
  <c r="M675" s="1"/>
  <c r="F676" l="1"/>
  <c r="G676" s="1"/>
  <c r="E676"/>
  <c r="O675"/>
  <c r="R676" s="1"/>
  <c r="I676" l="1"/>
  <c r="K676" s="1"/>
  <c r="M676" s="1"/>
  <c r="E677" s="1"/>
  <c r="S675"/>
  <c r="T675"/>
  <c r="H676"/>
  <c r="J676" s="1"/>
  <c r="L676" s="1"/>
  <c r="O676" l="1"/>
  <c r="R677" s="1"/>
  <c r="N676"/>
  <c r="Q677" s="1"/>
  <c r="D677"/>
  <c r="S676" l="1"/>
  <c r="T676"/>
  <c r="F677"/>
  <c r="G677" l="1"/>
  <c r="H677" s="1"/>
  <c r="J677" s="1"/>
  <c r="L677" s="1"/>
  <c r="D678" l="1"/>
  <c r="N677"/>
  <c r="Q678" s="1"/>
  <c r="I677"/>
  <c r="K677" s="1"/>
  <c r="M677" s="1"/>
  <c r="O677" l="1"/>
  <c r="R678" s="1"/>
  <c r="E678"/>
  <c r="S677" l="1"/>
  <c r="T677"/>
  <c r="F678"/>
  <c r="G678" s="1"/>
  <c r="H678" s="1"/>
  <c r="J678" s="1"/>
  <c r="L678" s="1"/>
  <c r="D679" l="1"/>
  <c r="N678"/>
  <c r="Q679" s="1"/>
  <c r="I678"/>
  <c r="K678" s="1"/>
  <c r="M678" s="1"/>
  <c r="F679" l="1"/>
  <c r="G679" s="1"/>
  <c r="O678"/>
  <c r="R679" s="1"/>
  <c r="E679"/>
  <c r="S678" l="1"/>
  <c r="T678"/>
  <c r="I679"/>
  <c r="K679" s="1"/>
  <c r="M679" s="1"/>
  <c r="O679" s="1"/>
  <c r="R680" s="1"/>
  <c r="H679"/>
  <c r="J679" s="1"/>
  <c r="L679" s="1"/>
  <c r="T679" l="1"/>
  <c r="S679"/>
  <c r="N679"/>
  <c r="Q680" s="1"/>
  <c r="D680"/>
  <c r="E680"/>
  <c r="F680" l="1"/>
  <c r="G680" s="1"/>
  <c r="H680" l="1"/>
  <c r="J680" s="1"/>
  <c r="L680" s="1"/>
  <c r="I680"/>
  <c r="K680" s="1"/>
  <c r="M680" s="1"/>
  <c r="D681" l="1"/>
  <c r="N680"/>
  <c r="Q681" s="1"/>
  <c r="O680"/>
  <c r="R681" s="1"/>
  <c r="E681"/>
  <c r="F681" l="1"/>
  <c r="G681" s="1"/>
  <c r="S680"/>
  <c r="T680"/>
  <c r="I681" l="1"/>
  <c r="K681" s="1"/>
  <c r="M681" s="1"/>
  <c r="H681"/>
  <c r="J681" s="1"/>
  <c r="L681" s="1"/>
  <c r="E682" l="1"/>
  <c r="O681"/>
  <c r="R682" s="1"/>
  <c r="N681"/>
  <c r="Q682" s="1"/>
  <c r="D682"/>
  <c r="I682" l="1"/>
  <c r="K682" s="1"/>
  <c r="M682" s="1"/>
  <c r="E683" s="1"/>
  <c r="T681"/>
  <c r="S681"/>
  <c r="F682"/>
  <c r="G682" s="1"/>
  <c r="O682" l="1"/>
  <c r="R683" s="1"/>
  <c r="H682"/>
  <c r="J682" s="1"/>
  <c r="L682" s="1"/>
  <c r="T682" l="1"/>
  <c r="S682"/>
  <c r="N682"/>
  <c r="Q683" s="1"/>
  <c r="D683"/>
  <c r="F683" l="1"/>
  <c r="G683" l="1"/>
  <c r="H683" s="1"/>
  <c r="J683" s="1"/>
  <c r="L683" s="1"/>
  <c r="N683" l="1"/>
  <c r="Q684" s="1"/>
  <c r="D684"/>
  <c r="I683"/>
  <c r="K683" s="1"/>
  <c r="M683" s="1"/>
  <c r="F684" l="1"/>
  <c r="G684" s="1"/>
  <c r="I684" s="1"/>
  <c r="K684" s="1"/>
  <c r="M684" s="1"/>
  <c r="O684" s="1"/>
  <c r="R685" s="1"/>
  <c r="O683"/>
  <c r="R684" s="1"/>
  <c r="E684"/>
  <c r="S684" l="1"/>
  <c r="T684"/>
  <c r="S683"/>
  <c r="T683"/>
  <c r="H684"/>
  <c r="J684" s="1"/>
  <c r="L684" s="1"/>
  <c r="E685"/>
  <c r="N684" l="1"/>
  <c r="Q685" s="1"/>
  <c r="D685"/>
  <c r="F685" l="1"/>
  <c r="G685" l="1"/>
  <c r="H685" s="1"/>
  <c r="J685" s="1"/>
  <c r="L685" s="1"/>
  <c r="D686" l="1"/>
  <c r="N685"/>
  <c r="Q686" s="1"/>
  <c r="I685"/>
  <c r="K685" s="1"/>
  <c r="M685" s="1"/>
  <c r="F686" l="1"/>
  <c r="G686" s="1"/>
  <c r="O685"/>
  <c r="R686" s="1"/>
  <c r="E686"/>
  <c r="T685" l="1"/>
  <c r="S685"/>
  <c r="I686"/>
  <c r="K686" s="1"/>
  <c r="M686" s="1"/>
  <c r="O686" s="1"/>
  <c r="R687" s="1"/>
  <c r="H686"/>
  <c r="J686" s="1"/>
  <c r="L686" s="1"/>
  <c r="T686" l="1"/>
  <c r="S686"/>
  <c r="D687"/>
  <c r="N686"/>
  <c r="Q687" s="1"/>
  <c r="E687"/>
  <c r="F687" l="1"/>
  <c r="G687" s="1"/>
  <c r="H687" l="1"/>
  <c r="J687" s="1"/>
  <c r="L687" s="1"/>
  <c r="I687"/>
  <c r="K687" s="1"/>
  <c r="M687" s="1"/>
  <c r="D688" l="1"/>
  <c r="N687"/>
  <c r="Q688" s="1"/>
  <c r="E688"/>
  <c r="O687"/>
  <c r="R688" s="1"/>
  <c r="F688" l="1"/>
  <c r="G688" s="1"/>
  <c r="T687"/>
  <c r="S687"/>
  <c r="H688" l="1"/>
  <c r="J688" s="1"/>
  <c r="L688" s="1"/>
  <c r="I688"/>
  <c r="K688" s="1"/>
  <c r="M688" s="1"/>
  <c r="N688" l="1"/>
  <c r="Q689" s="1"/>
  <c r="D689"/>
  <c r="O688"/>
  <c r="R689" s="1"/>
  <c r="E689"/>
  <c r="F689" l="1"/>
  <c r="G689" s="1"/>
  <c r="S688"/>
  <c r="T688"/>
  <c r="I689" l="1"/>
  <c r="K689" s="1"/>
  <c r="M689" s="1"/>
  <c r="H689"/>
  <c r="J689" s="1"/>
  <c r="L689" s="1"/>
  <c r="O689" l="1"/>
  <c r="R690" s="1"/>
  <c r="E690"/>
  <c r="D690"/>
  <c r="N689"/>
  <c r="Q690" s="1"/>
  <c r="T689" l="1"/>
  <c r="S689"/>
  <c r="I690"/>
  <c r="K690" s="1"/>
  <c r="M690" s="1"/>
  <c r="O690" s="1"/>
  <c r="R691" s="1"/>
  <c r="F690"/>
  <c r="G690" s="1"/>
  <c r="H690" l="1"/>
  <c r="J690" s="1"/>
  <c r="L690" s="1"/>
  <c r="N690" s="1"/>
  <c r="Q691" s="1"/>
  <c r="T690"/>
  <c r="S690"/>
  <c r="E691"/>
  <c r="D691" l="1"/>
  <c r="F691" s="1"/>
  <c r="G691" s="1"/>
  <c r="H691" l="1"/>
  <c r="J691" s="1"/>
  <c r="L691" s="1"/>
  <c r="I691"/>
  <c r="K691" s="1"/>
  <c r="M691" s="1"/>
  <c r="N691" l="1"/>
  <c r="Q692" s="1"/>
  <c r="D692"/>
  <c r="O691"/>
  <c r="R692" s="1"/>
  <c r="E692"/>
  <c r="F692" l="1"/>
  <c r="G692" s="1"/>
  <c r="H692" s="1"/>
  <c r="J692" s="1"/>
  <c r="L692" s="1"/>
  <c r="N692" s="1"/>
  <c r="Q693" s="1"/>
  <c r="T691"/>
  <c r="S691"/>
  <c r="D693" l="1"/>
  <c r="I692"/>
  <c r="K692" s="1"/>
  <c r="M692" s="1"/>
  <c r="F693" l="1"/>
  <c r="G693" s="1"/>
  <c r="I693" s="1"/>
  <c r="K693" s="1"/>
  <c r="M693" s="1"/>
  <c r="E693"/>
  <c r="O692"/>
  <c r="R693" s="1"/>
  <c r="O693" l="1"/>
  <c r="R694" s="1"/>
  <c r="E694"/>
  <c r="S692"/>
  <c r="T692"/>
  <c r="H693"/>
  <c r="J693" s="1"/>
  <c r="L693" s="1"/>
  <c r="D694" l="1"/>
  <c r="N693"/>
  <c r="Q694" s="1"/>
  <c r="T693"/>
  <c r="S693"/>
  <c r="F694" l="1"/>
  <c r="G694" l="1"/>
  <c r="H694" s="1"/>
  <c r="J694" s="1"/>
  <c r="L694" s="1"/>
  <c r="N694" l="1"/>
  <c r="Q695" s="1"/>
  <c r="D695"/>
  <c r="I694"/>
  <c r="K694" s="1"/>
  <c r="M694" s="1"/>
  <c r="F695" l="1"/>
  <c r="G695" s="1"/>
  <c r="I695" s="1"/>
  <c r="K695" s="1"/>
  <c r="M695" s="1"/>
  <c r="E695"/>
  <c r="O694"/>
  <c r="R695" s="1"/>
  <c r="E696" l="1"/>
  <c r="O695"/>
  <c r="R696" s="1"/>
  <c r="T694"/>
  <c r="S694"/>
  <c r="H695"/>
  <c r="J695" s="1"/>
  <c r="L695" s="1"/>
  <c r="T695" l="1"/>
  <c r="N695"/>
  <c r="Q696" s="1"/>
  <c r="D696"/>
  <c r="S695"/>
  <c r="F696" l="1"/>
  <c r="G696" l="1"/>
  <c r="H696" s="1"/>
  <c r="J696" s="1"/>
  <c r="L696" s="1"/>
  <c r="D697" l="1"/>
  <c r="N696"/>
  <c r="Q697" s="1"/>
  <c r="I696"/>
  <c r="K696" s="1"/>
  <c r="M696" s="1"/>
  <c r="F697" l="1"/>
  <c r="G697" s="1"/>
  <c r="E697"/>
  <c r="O696"/>
  <c r="R697" s="1"/>
  <c r="I697" l="1"/>
  <c r="K697" s="1"/>
  <c r="M697" s="1"/>
  <c r="O697" s="1"/>
  <c r="R698" s="1"/>
  <c r="S696"/>
  <c r="T696"/>
  <c r="H697"/>
  <c r="J697" s="1"/>
  <c r="L697" s="1"/>
  <c r="S697" l="1"/>
  <c r="T697"/>
  <c r="E698"/>
  <c r="N697"/>
  <c r="Q698" s="1"/>
  <c r="D698"/>
  <c r="I698" l="1"/>
  <c r="K698" s="1"/>
  <c r="M698" s="1"/>
  <c r="O698" s="1"/>
  <c r="R699" s="1"/>
  <c r="F698"/>
  <c r="G698" s="1"/>
  <c r="S698" l="1"/>
  <c r="T698"/>
  <c r="E699"/>
  <c r="H698"/>
  <c r="J698" s="1"/>
  <c r="L698" s="1"/>
  <c r="D699" l="1"/>
  <c r="N698"/>
  <c r="Q699" s="1"/>
  <c r="F699" l="1"/>
  <c r="G699" l="1"/>
  <c r="H699" s="1"/>
  <c r="J699" s="1"/>
  <c r="L699" s="1"/>
  <c r="N699" l="1"/>
  <c r="Q700" s="1"/>
  <c r="D700"/>
  <c r="I699"/>
  <c r="K699" s="1"/>
  <c r="M699" s="1"/>
  <c r="F700" l="1"/>
  <c r="G700" s="1"/>
  <c r="I700" s="1"/>
  <c r="K700" s="1"/>
  <c r="M700" s="1"/>
  <c r="E701" s="1"/>
  <c r="E700"/>
  <c r="O699"/>
  <c r="R700" s="1"/>
  <c r="T699" l="1"/>
  <c r="S699"/>
  <c r="H700"/>
  <c r="J700" s="1"/>
  <c r="L700" s="1"/>
  <c r="O700"/>
  <c r="R701" s="1"/>
  <c r="T700" l="1"/>
  <c r="N700"/>
  <c r="Q701" s="1"/>
  <c r="D701"/>
  <c r="S700"/>
  <c r="F701" l="1"/>
  <c r="G701" l="1"/>
  <c r="H701" s="1"/>
  <c r="J701" s="1"/>
  <c r="L701" s="1"/>
  <c r="D702" l="1"/>
  <c r="N701"/>
  <c r="Q702" s="1"/>
  <c r="I701"/>
  <c r="K701" s="1"/>
  <c r="M701" s="1"/>
  <c r="F702" l="1"/>
  <c r="G702" s="1"/>
  <c r="E702"/>
  <c r="O701"/>
  <c r="R702" s="1"/>
  <c r="I702" l="1"/>
  <c r="K702" s="1"/>
  <c r="M702" s="1"/>
  <c r="E703" s="1"/>
  <c r="S701"/>
  <c r="T701"/>
  <c r="H702"/>
  <c r="J702" s="1"/>
  <c r="L702" s="1"/>
  <c r="N702" l="1"/>
  <c r="Q703" s="1"/>
  <c r="D703"/>
  <c r="O702"/>
  <c r="R703" s="1"/>
  <c r="F703" l="1"/>
  <c r="T702"/>
  <c r="S702"/>
  <c r="G703" l="1"/>
  <c r="H703" s="1"/>
  <c r="J703" s="1"/>
  <c r="L703" s="1"/>
  <c r="N703" l="1"/>
  <c r="Q704" s="1"/>
  <c r="D704"/>
  <c r="I703"/>
  <c r="K703" s="1"/>
  <c r="M703" s="1"/>
  <c r="F704" l="1"/>
  <c r="G704" s="1"/>
  <c r="O703"/>
  <c r="R704" s="1"/>
  <c r="E704"/>
  <c r="H704" l="1"/>
  <c r="J704" s="1"/>
  <c r="L704" s="1"/>
  <c r="T703"/>
  <c r="S703"/>
  <c r="I704"/>
  <c r="K704" s="1"/>
  <c r="M704" s="1"/>
  <c r="O704" s="1"/>
  <c r="R705" s="1"/>
  <c r="T704" l="1"/>
  <c r="S704"/>
  <c r="D705"/>
  <c r="N704"/>
  <c r="Q705" s="1"/>
  <c r="E705"/>
  <c r="F705" l="1"/>
  <c r="G705" s="1"/>
  <c r="H705" l="1"/>
  <c r="J705" s="1"/>
  <c r="L705" s="1"/>
  <c r="I705"/>
  <c r="K705" s="1"/>
  <c r="M705" s="1"/>
  <c r="D706" l="1"/>
  <c r="N705"/>
  <c r="Q706" s="1"/>
  <c r="O705"/>
  <c r="R706" s="1"/>
  <c r="E706"/>
  <c r="F706" l="1"/>
  <c r="G706" s="1"/>
  <c r="I706" s="1"/>
  <c r="K706" s="1"/>
  <c r="M706" s="1"/>
  <c r="E707" s="1"/>
  <c r="T705"/>
  <c r="S705"/>
  <c r="H706" l="1"/>
  <c r="J706" s="1"/>
  <c r="L706" s="1"/>
  <c r="O706"/>
  <c r="R707" s="1"/>
  <c r="D707" l="1"/>
  <c r="N706"/>
  <c r="Q707" s="1"/>
  <c r="S706"/>
  <c r="T706"/>
  <c r="F707" l="1"/>
  <c r="G707" l="1"/>
  <c r="H707" s="1"/>
  <c r="J707" s="1"/>
  <c r="L707" s="1"/>
  <c r="N707" l="1"/>
  <c r="Q708" s="1"/>
  <c r="D708"/>
  <c r="I707"/>
  <c r="K707" s="1"/>
  <c r="M707" s="1"/>
  <c r="F708" l="1"/>
  <c r="G708" s="1"/>
  <c r="H708" s="1"/>
  <c r="J708" s="1"/>
  <c r="L708" s="1"/>
  <c r="N708" s="1"/>
  <c r="Q709" s="1"/>
  <c r="O707"/>
  <c r="R708" s="1"/>
  <c r="E708"/>
  <c r="S707" l="1"/>
  <c r="T707"/>
  <c r="I708"/>
  <c r="K708" s="1"/>
  <c r="M708" s="1"/>
  <c r="E709" s="1"/>
  <c r="D709"/>
  <c r="I709" l="1"/>
  <c r="K709" s="1"/>
  <c r="M709" s="1"/>
  <c r="E710" s="1"/>
  <c r="F709"/>
  <c r="G709" s="1"/>
  <c r="O708"/>
  <c r="R709" s="1"/>
  <c r="O709" l="1"/>
  <c r="R710" s="1"/>
  <c r="S708"/>
  <c r="T708"/>
  <c r="H709"/>
  <c r="J709" s="1"/>
  <c r="L709" s="1"/>
  <c r="D710" l="1"/>
  <c r="N709"/>
  <c r="Q710" s="1"/>
  <c r="S709"/>
  <c r="T709"/>
  <c r="F710" l="1"/>
  <c r="G710" l="1"/>
  <c r="H710" s="1"/>
  <c r="J710" s="1"/>
  <c r="L710" s="1"/>
  <c r="D711" l="1"/>
  <c r="N710"/>
  <c r="Q711" s="1"/>
  <c r="I710"/>
  <c r="K710" s="1"/>
  <c r="M710" s="1"/>
  <c r="F711" l="1"/>
  <c r="G711" s="1"/>
  <c r="E711"/>
  <c r="O710"/>
  <c r="R711" s="1"/>
  <c r="I711" l="1"/>
  <c r="K711" s="1"/>
  <c r="M711" s="1"/>
  <c r="O711" s="1"/>
  <c r="R712" s="1"/>
  <c r="T710"/>
  <c r="S710"/>
  <c r="H711"/>
  <c r="J711" s="1"/>
  <c r="L711" s="1"/>
  <c r="T711" l="1"/>
  <c r="S711"/>
  <c r="N711"/>
  <c r="Q712" s="1"/>
  <c r="D712"/>
  <c r="E712"/>
  <c r="F712" l="1"/>
  <c r="G712" s="1"/>
  <c r="H712" l="1"/>
  <c r="J712" s="1"/>
  <c r="L712" s="1"/>
  <c r="I712"/>
  <c r="K712" s="1"/>
  <c r="M712" s="1"/>
  <c r="D713" l="1"/>
  <c r="N712"/>
  <c r="Q713" s="1"/>
  <c r="O712"/>
  <c r="R713" s="1"/>
  <c r="E713"/>
  <c r="F713" l="1"/>
  <c r="G713" s="1"/>
  <c r="T712"/>
  <c r="S712"/>
  <c r="I713" l="1"/>
  <c r="K713" s="1"/>
  <c r="M713" s="1"/>
  <c r="H713"/>
  <c r="J713" s="1"/>
  <c r="L713" s="1"/>
  <c r="E714" l="1"/>
  <c r="O713"/>
  <c r="R714" s="1"/>
  <c r="N713"/>
  <c r="Q714" s="1"/>
  <c r="D714"/>
  <c r="I714" l="1"/>
  <c r="K714" s="1"/>
  <c r="M714" s="1"/>
  <c r="O714" s="1"/>
  <c r="R715" s="1"/>
  <c r="T713"/>
  <c r="S713"/>
  <c r="F714"/>
  <c r="G714" s="1"/>
  <c r="E715" l="1"/>
  <c r="S714"/>
  <c r="T714"/>
  <c r="H714"/>
  <c r="J714" s="1"/>
  <c r="L714" s="1"/>
  <c r="D715" l="1"/>
  <c r="N714"/>
  <c r="Q715" s="1"/>
  <c r="F715" l="1"/>
  <c r="G715" l="1"/>
  <c r="H715" s="1"/>
  <c r="J715" s="1"/>
  <c r="L715" s="1"/>
  <c r="D716" l="1"/>
  <c r="N715"/>
  <c r="Q716" s="1"/>
  <c r="I715"/>
  <c r="K715" s="1"/>
  <c r="M715" s="1"/>
  <c r="O715" l="1"/>
  <c r="R716" s="1"/>
  <c r="E716"/>
  <c r="S715" l="1"/>
  <c r="T715"/>
  <c r="F716"/>
  <c r="G716" s="1"/>
  <c r="H716" s="1"/>
  <c r="J716" s="1"/>
  <c r="L716" s="1"/>
  <c r="N716" l="1"/>
  <c r="Q717" s="1"/>
  <c r="D717"/>
  <c r="I716"/>
  <c r="K716" s="1"/>
  <c r="M716" s="1"/>
  <c r="F717" l="1"/>
  <c r="G717" s="1"/>
  <c r="H717" s="1"/>
  <c r="J717" s="1"/>
  <c r="L717" s="1"/>
  <c r="N717" s="1"/>
  <c r="Q718" s="1"/>
  <c r="E717"/>
  <c r="O716"/>
  <c r="R717" s="1"/>
  <c r="I717" l="1"/>
  <c r="K717" s="1"/>
  <c r="M717" s="1"/>
  <c r="O717" s="1"/>
  <c r="R718" s="1"/>
  <c r="T716"/>
  <c r="S716"/>
  <c r="D718"/>
  <c r="E718" l="1"/>
  <c r="T717"/>
  <c r="S717"/>
  <c r="F718" l="1"/>
  <c r="G718" l="1"/>
  <c r="I718" s="1"/>
  <c r="K718" s="1"/>
  <c r="M718" s="1"/>
  <c r="E719" l="1"/>
  <c r="O718"/>
  <c r="R719" s="1"/>
  <c r="H718"/>
  <c r="J718" s="1"/>
  <c r="L718" s="1"/>
  <c r="T718" l="1"/>
  <c r="S718"/>
  <c r="D719"/>
  <c r="N718"/>
  <c r="Q719" s="1"/>
  <c r="F719" l="1"/>
  <c r="G719" s="1"/>
  <c r="I719" s="1"/>
  <c r="K719" s="1"/>
  <c r="M719" s="1"/>
  <c r="O719" l="1"/>
  <c r="R720" s="1"/>
  <c r="E720"/>
  <c r="H719"/>
  <c r="J719" s="1"/>
  <c r="L719" s="1"/>
  <c r="S719" l="1"/>
  <c r="T719"/>
  <c r="D720"/>
  <c r="N719"/>
  <c r="Q720" s="1"/>
  <c r="F720" l="1"/>
  <c r="G720" l="1"/>
  <c r="H720" s="1"/>
  <c r="J720" s="1"/>
  <c r="L720" s="1"/>
  <c r="N720" l="1"/>
  <c r="Q721" s="1"/>
  <c r="D721"/>
  <c r="I720"/>
  <c r="K720" s="1"/>
  <c r="M720" s="1"/>
  <c r="F721" l="1"/>
  <c r="G721" s="1"/>
  <c r="O720"/>
  <c r="R721" s="1"/>
  <c r="E721"/>
  <c r="T720" l="1"/>
  <c r="S720"/>
  <c r="I721"/>
  <c r="K721" s="1"/>
  <c r="M721" s="1"/>
  <c r="O721" s="1"/>
  <c r="R722" s="1"/>
  <c r="H721"/>
  <c r="J721" s="1"/>
  <c r="L721" s="1"/>
  <c r="S721" l="1"/>
  <c r="T721"/>
  <c r="N721"/>
  <c r="Q722" s="1"/>
  <c r="D722"/>
  <c r="E722"/>
  <c r="F722" l="1"/>
  <c r="G722" s="1"/>
  <c r="H722" l="1"/>
  <c r="J722" s="1"/>
  <c r="L722" s="1"/>
  <c r="I722"/>
  <c r="K722" s="1"/>
  <c r="M722" s="1"/>
  <c r="N722" l="1"/>
  <c r="Q723" s="1"/>
  <c r="D723"/>
  <c r="E723"/>
  <c r="O722"/>
  <c r="R723" s="1"/>
  <c r="F723" l="1"/>
  <c r="G723" s="1"/>
  <c r="S722"/>
  <c r="T722"/>
  <c r="H723" l="1"/>
  <c r="J723" s="1"/>
  <c r="L723" s="1"/>
  <c r="I723"/>
  <c r="K723" s="1"/>
  <c r="M723" s="1"/>
  <c r="N723" l="1"/>
  <c r="Q724" s="1"/>
  <c r="D724"/>
  <c r="E724"/>
  <c r="O723"/>
  <c r="R724" s="1"/>
  <c r="F724" l="1"/>
  <c r="G724" s="1"/>
  <c r="H724" s="1"/>
  <c r="J724" s="1"/>
  <c r="L724" s="1"/>
  <c r="N724" s="1"/>
  <c r="Q725" s="1"/>
  <c r="T723"/>
  <c r="S723"/>
  <c r="I724" l="1"/>
  <c r="K724" s="1"/>
  <c r="M724" s="1"/>
  <c r="D725"/>
  <c r="E725" l="1"/>
  <c r="O724"/>
  <c r="R725" s="1"/>
  <c r="S724" l="1"/>
  <c r="T724"/>
  <c r="F725"/>
  <c r="G725" l="1"/>
  <c r="I725" s="1"/>
  <c r="K725" s="1"/>
  <c r="M725" s="1"/>
  <c r="O725" l="1"/>
  <c r="R726" s="1"/>
  <c r="E726"/>
  <c r="H725"/>
  <c r="J725" s="1"/>
  <c r="L725" s="1"/>
  <c r="T725" l="1"/>
  <c r="S725"/>
  <c r="N725"/>
  <c r="Q726" s="1"/>
  <c r="D726"/>
  <c r="F726" l="1"/>
  <c r="G726" l="1"/>
  <c r="H726" s="1"/>
  <c r="J726" s="1"/>
  <c r="L726" s="1"/>
  <c r="D727" l="1"/>
  <c r="N726"/>
  <c r="Q727" s="1"/>
  <c r="I726"/>
  <c r="K726" s="1"/>
  <c r="M726" s="1"/>
  <c r="F727" l="1"/>
  <c r="G727" s="1"/>
  <c r="O726"/>
  <c r="R727" s="1"/>
  <c r="E727"/>
  <c r="H727" l="1"/>
  <c r="J727" s="1"/>
  <c r="L727" s="1"/>
  <c r="T726"/>
  <c r="S726"/>
  <c r="I727"/>
  <c r="K727" s="1"/>
  <c r="M727" s="1"/>
  <c r="O727" s="1"/>
  <c r="R728" s="1"/>
  <c r="T727" l="1"/>
  <c r="S727"/>
  <c r="N727"/>
  <c r="Q728" s="1"/>
  <c r="D728"/>
  <c r="E728"/>
  <c r="F728" l="1"/>
  <c r="G728" s="1"/>
  <c r="H728" l="1"/>
  <c r="J728" s="1"/>
  <c r="L728" s="1"/>
  <c r="I728"/>
  <c r="K728" s="1"/>
  <c r="M728" s="1"/>
  <c r="N728" l="1"/>
  <c r="Q729" s="1"/>
  <c r="D729"/>
  <c r="E729"/>
  <c r="O728"/>
  <c r="R729" s="1"/>
  <c r="F729" l="1"/>
  <c r="G729" s="1"/>
  <c r="S728"/>
  <c r="T728"/>
  <c r="H729" l="1"/>
  <c r="J729" s="1"/>
  <c r="L729" s="1"/>
  <c r="I729"/>
  <c r="K729" s="1"/>
  <c r="M729" s="1"/>
  <c r="N729" l="1"/>
  <c r="Q730" s="1"/>
  <c r="D730"/>
  <c r="O729"/>
  <c r="R730" s="1"/>
  <c r="E730"/>
  <c r="F730" l="1"/>
  <c r="G730" s="1"/>
  <c r="T729"/>
  <c r="S729"/>
  <c r="I730" l="1"/>
  <c r="K730" s="1"/>
  <c r="M730" s="1"/>
  <c r="H730"/>
  <c r="J730" s="1"/>
  <c r="L730" s="1"/>
  <c r="E731" l="1"/>
  <c r="O730"/>
  <c r="R731" s="1"/>
  <c r="D731"/>
  <c r="N730"/>
  <c r="Q731" s="1"/>
  <c r="I731" l="1"/>
  <c r="K731" s="1"/>
  <c r="M731" s="1"/>
  <c r="E732" s="1"/>
  <c r="S730"/>
  <c r="T730"/>
  <c r="F731"/>
  <c r="G731" s="1"/>
  <c r="H731" s="1"/>
  <c r="J731" s="1"/>
  <c r="L731" s="1"/>
  <c r="N731" s="1"/>
  <c r="Q732" s="1"/>
  <c r="D732" l="1"/>
  <c r="F732" s="1"/>
  <c r="O731"/>
  <c r="R732" s="1"/>
  <c r="G732" l="1"/>
  <c r="H732" s="1"/>
  <c r="J732" s="1"/>
  <c r="L732" s="1"/>
  <c r="N732" s="1"/>
  <c r="Q733" s="1"/>
  <c r="T731"/>
  <c r="S731"/>
  <c r="I732" l="1"/>
  <c r="K732" s="1"/>
  <c r="M732" s="1"/>
  <c r="D733"/>
  <c r="F733" l="1"/>
  <c r="G733" s="1"/>
  <c r="H733" s="1"/>
  <c r="J733" s="1"/>
  <c r="L733" s="1"/>
  <c r="N733" s="1"/>
  <c r="Q734" s="1"/>
  <c r="O732"/>
  <c r="R733" s="1"/>
  <c r="E733"/>
  <c r="T732" l="1"/>
  <c r="S732"/>
  <c r="I733"/>
  <c r="K733" s="1"/>
  <c r="M733" s="1"/>
  <c r="O733" s="1"/>
  <c r="R734" s="1"/>
  <c r="S733" s="1"/>
  <c r="D734"/>
  <c r="F734" l="1"/>
  <c r="G734" s="1"/>
  <c r="T733"/>
  <c r="E734"/>
  <c r="I734" l="1"/>
  <c r="K734" s="1"/>
  <c r="M734" s="1"/>
  <c r="O734" s="1"/>
  <c r="R735" s="1"/>
  <c r="H734"/>
  <c r="J734" s="1"/>
  <c r="L734" s="1"/>
  <c r="D735" s="1"/>
  <c r="E735" l="1"/>
  <c r="F735" s="1"/>
  <c r="G735" s="1"/>
  <c r="I735" s="1"/>
  <c r="K735" s="1"/>
  <c r="M735" s="1"/>
  <c r="N734"/>
  <c r="Q735" s="1"/>
  <c r="T734"/>
  <c r="S734"/>
  <c r="E736" l="1"/>
  <c r="O735"/>
  <c r="R736" s="1"/>
  <c r="T735" s="1"/>
  <c r="H735"/>
  <c r="J735" s="1"/>
  <c r="L735" s="1"/>
  <c r="S735" l="1"/>
  <c r="N735"/>
  <c r="Q736" s="1"/>
  <c r="D736"/>
  <c r="F736" l="1"/>
  <c r="G736" s="1"/>
  <c r="I736" s="1"/>
  <c r="K736" s="1"/>
  <c r="M736" s="1"/>
  <c r="E737" l="1"/>
  <c r="O736"/>
  <c r="R737" s="1"/>
  <c r="H736"/>
  <c r="J736" s="1"/>
  <c r="L736" s="1"/>
  <c r="T736" l="1"/>
  <c r="S736"/>
  <c r="N736"/>
  <c r="Q737" s="1"/>
  <c r="D737"/>
  <c r="F737" l="1"/>
  <c r="G737" s="1"/>
  <c r="I737" s="1"/>
  <c r="K737" s="1"/>
  <c r="M737" s="1"/>
  <c r="O737" l="1"/>
  <c r="R738" s="1"/>
  <c r="E738"/>
  <c r="H737"/>
  <c r="J737" s="1"/>
  <c r="L737" s="1"/>
  <c r="S737" l="1"/>
  <c r="T737"/>
  <c r="N737"/>
  <c r="Q738" s="1"/>
  <c r="D738"/>
  <c r="F738" l="1"/>
  <c r="G738" l="1"/>
  <c r="H738" s="1"/>
  <c r="J738" s="1"/>
  <c r="L738" s="1"/>
  <c r="D739" l="1"/>
  <c r="N738"/>
  <c r="Q739" s="1"/>
  <c r="I738"/>
  <c r="K738" s="1"/>
  <c r="M738" s="1"/>
  <c r="F739" l="1"/>
  <c r="G739" s="1"/>
  <c r="I739" s="1"/>
  <c r="K739" s="1"/>
  <c r="M739" s="1"/>
  <c r="E740" s="1"/>
  <c r="O738"/>
  <c r="R739" s="1"/>
  <c r="E739"/>
  <c r="S739" l="1"/>
  <c r="T739"/>
  <c r="T738"/>
  <c r="S738"/>
  <c r="H739"/>
  <c r="J739" s="1"/>
  <c r="L739" s="1"/>
  <c r="O739"/>
  <c r="R740" s="1"/>
  <c r="N739" l="1"/>
  <c r="Q740" s="1"/>
  <c r="D740"/>
  <c r="F740" l="1"/>
  <c r="G740" l="1"/>
  <c r="H740" s="1"/>
  <c r="J740" s="1"/>
  <c r="L740" s="1"/>
  <c r="N740" l="1"/>
  <c r="Q741" s="1"/>
  <c r="D741"/>
  <c r="I740"/>
  <c r="K740" s="1"/>
  <c r="M740" s="1"/>
  <c r="F741" l="1"/>
  <c r="G741" s="1"/>
  <c r="E741"/>
  <c r="O740"/>
  <c r="R741" s="1"/>
  <c r="I741" l="1"/>
  <c r="K741" s="1"/>
  <c r="M741" s="1"/>
  <c r="E742" s="1"/>
  <c r="T740"/>
  <c r="S740"/>
  <c r="H741"/>
  <c r="J741" s="1"/>
  <c r="L741" s="1"/>
  <c r="O741" l="1"/>
  <c r="R742" s="1"/>
  <c r="D742"/>
  <c r="N741"/>
  <c r="Q742" s="1"/>
  <c r="T741" l="1"/>
  <c r="S741"/>
  <c r="F742"/>
  <c r="G742" l="1"/>
  <c r="H742" s="1"/>
  <c r="J742" s="1"/>
  <c r="L742" s="1"/>
  <c r="D743" l="1"/>
  <c r="N742"/>
  <c r="Q743" s="1"/>
  <c r="I742"/>
  <c r="K742" s="1"/>
  <c r="M742" s="1"/>
  <c r="F743" l="1"/>
  <c r="G743" s="1"/>
  <c r="O742"/>
  <c r="R743" s="1"/>
  <c r="E743"/>
  <c r="H743" l="1"/>
  <c r="J743" s="1"/>
  <c r="L743" s="1"/>
  <c r="S742"/>
  <c r="T742"/>
  <c r="I743"/>
  <c r="K743" s="1"/>
  <c r="M743" s="1"/>
  <c r="E744" s="1"/>
  <c r="D744" l="1"/>
  <c r="N743"/>
  <c r="Q744" s="1"/>
  <c r="O743"/>
  <c r="R744" s="1"/>
  <c r="F744" l="1"/>
  <c r="G744" s="1"/>
  <c r="I744" s="1"/>
  <c r="K744" s="1"/>
  <c r="M744" s="1"/>
  <c r="T743"/>
  <c r="S743"/>
  <c r="E745" l="1"/>
  <c r="O744"/>
  <c r="R745" s="1"/>
  <c r="H744"/>
  <c r="J744" s="1"/>
  <c r="L744" s="1"/>
  <c r="T744" l="1"/>
  <c r="S744"/>
  <c r="D745"/>
  <c r="N744"/>
  <c r="Q745" s="1"/>
  <c r="F745" l="1"/>
  <c r="G745" l="1"/>
  <c r="H745" s="1"/>
  <c r="J745" s="1"/>
  <c r="L745" s="1"/>
  <c r="N745" l="1"/>
  <c r="Q746" s="1"/>
  <c r="D746"/>
  <c r="I745"/>
  <c r="K745" s="1"/>
  <c r="M745" s="1"/>
  <c r="F746" l="1"/>
  <c r="G746" s="1"/>
  <c r="H746" s="1"/>
  <c r="J746" s="1"/>
  <c r="L746" s="1"/>
  <c r="D747" s="1"/>
  <c r="E746"/>
  <c r="O745"/>
  <c r="R746" s="1"/>
  <c r="N746" l="1"/>
  <c r="Q747" s="1"/>
  <c r="I746"/>
  <c r="K746" s="1"/>
  <c r="M746" s="1"/>
  <c r="E747" s="1"/>
  <c r="S745"/>
  <c r="T745"/>
  <c r="F747" l="1"/>
  <c r="O746"/>
  <c r="R747" s="1"/>
  <c r="G747" l="1"/>
  <c r="I747" s="1"/>
  <c r="K747" s="1"/>
  <c r="M747" s="1"/>
  <c r="T746"/>
  <c r="S746"/>
  <c r="O747" l="1"/>
  <c r="R748" s="1"/>
  <c r="E748"/>
  <c r="H747"/>
  <c r="J747" s="1"/>
  <c r="L747" s="1"/>
  <c r="T747" l="1"/>
  <c r="S747"/>
  <c r="N747"/>
  <c r="Q748" s="1"/>
  <c r="D748"/>
  <c r="F748" l="1"/>
  <c r="G748" l="1"/>
  <c r="H748" s="1"/>
  <c r="J748" s="1"/>
  <c r="L748" s="1"/>
  <c r="D749" l="1"/>
  <c r="N748"/>
  <c r="Q749" s="1"/>
  <c r="I748"/>
  <c r="K748" s="1"/>
  <c r="M748" s="1"/>
  <c r="F749" l="1"/>
  <c r="G749" s="1"/>
  <c r="O748"/>
  <c r="R749" s="1"/>
  <c r="E749"/>
  <c r="T748" l="1"/>
  <c r="S748"/>
  <c r="I749"/>
  <c r="K749" s="1"/>
  <c r="M749" s="1"/>
  <c r="E750" s="1"/>
  <c r="H749"/>
  <c r="J749" s="1"/>
  <c r="L749" s="1"/>
  <c r="D750" l="1"/>
  <c r="N749"/>
  <c r="Q750" s="1"/>
  <c r="O749"/>
  <c r="R750" s="1"/>
  <c r="F750" l="1"/>
  <c r="G750" s="1"/>
  <c r="I750" s="1"/>
  <c r="K750" s="1"/>
  <c r="M750" s="1"/>
  <c r="T749"/>
  <c r="S749"/>
  <c r="O750" l="1"/>
  <c r="R751" s="1"/>
  <c r="E751"/>
  <c r="H750"/>
  <c r="J750" s="1"/>
  <c r="L750" s="1"/>
  <c r="T750" l="1"/>
  <c r="S750"/>
  <c r="D751"/>
  <c r="N750"/>
  <c r="Q751" s="1"/>
  <c r="F751" l="1"/>
  <c r="G751" l="1"/>
  <c r="H751" s="1"/>
  <c r="J751" s="1"/>
  <c r="L751" s="1"/>
  <c r="N751" l="1"/>
  <c r="Q752" s="1"/>
  <c r="D752"/>
  <c r="I751"/>
  <c r="K751" s="1"/>
  <c r="M751" s="1"/>
  <c r="F752" l="1"/>
  <c r="G752" s="1"/>
  <c r="I752" s="1"/>
  <c r="K752" s="1"/>
  <c r="M752" s="1"/>
  <c r="E752"/>
  <c r="O751"/>
  <c r="R752" s="1"/>
  <c r="E753" l="1"/>
  <c r="O752"/>
  <c r="R753" s="1"/>
  <c r="T751"/>
  <c r="S751"/>
  <c r="H752"/>
  <c r="J752" s="1"/>
  <c r="L752" s="1"/>
  <c r="S752" l="1"/>
  <c r="N752"/>
  <c r="Q753" s="1"/>
  <c r="D753"/>
  <c r="T752"/>
  <c r="F753" l="1"/>
  <c r="G753" l="1"/>
  <c r="H753" s="1"/>
  <c r="J753" s="1"/>
  <c r="L753" s="1"/>
  <c r="D754" l="1"/>
  <c r="N753"/>
  <c r="Q754" s="1"/>
  <c r="I753"/>
  <c r="K753" s="1"/>
  <c r="M753" s="1"/>
  <c r="F754" l="1"/>
  <c r="G754" s="1"/>
  <c r="O753"/>
  <c r="R754" s="1"/>
  <c r="E754"/>
  <c r="S753" l="1"/>
  <c r="T753"/>
  <c r="I754"/>
  <c r="K754" s="1"/>
  <c r="M754" s="1"/>
  <c r="E755" s="1"/>
  <c r="H754"/>
  <c r="J754" s="1"/>
  <c r="L754" s="1"/>
  <c r="N754" l="1"/>
  <c r="Q755" s="1"/>
  <c r="D755"/>
  <c r="O754"/>
  <c r="R755" s="1"/>
  <c r="F755" l="1"/>
  <c r="S754"/>
  <c r="T754"/>
  <c r="G755" l="1"/>
  <c r="H755" s="1"/>
  <c r="J755" s="1"/>
  <c r="L755" s="1"/>
  <c r="D756" l="1"/>
  <c r="N755"/>
  <c r="Q756" s="1"/>
  <c r="I755"/>
  <c r="K755" s="1"/>
  <c r="M755" s="1"/>
  <c r="F756" l="1"/>
  <c r="G756" s="1"/>
  <c r="I756" s="1"/>
  <c r="K756" s="1"/>
  <c r="M756" s="1"/>
  <c r="O755"/>
  <c r="R756" s="1"/>
  <c r="E756"/>
  <c r="S756" l="1"/>
  <c r="T756"/>
  <c r="S755"/>
  <c r="T755"/>
  <c r="O756"/>
  <c r="R757" s="1"/>
  <c r="E757"/>
  <c r="H756"/>
  <c r="J756" s="1"/>
  <c r="L756" s="1"/>
  <c r="N756" l="1"/>
  <c r="Q757" s="1"/>
  <c r="D757"/>
  <c r="F757" l="1"/>
  <c r="G757" s="1"/>
  <c r="I757" s="1"/>
  <c r="K757" s="1"/>
  <c r="M757" s="1"/>
  <c r="E758" l="1"/>
  <c r="O757"/>
  <c r="R758" s="1"/>
  <c r="H757"/>
  <c r="J757" s="1"/>
  <c r="L757" s="1"/>
  <c r="T757" l="1"/>
  <c r="S757"/>
  <c r="N757"/>
  <c r="Q758" s="1"/>
  <c r="D758"/>
  <c r="F758" l="1"/>
  <c r="G758" s="1"/>
  <c r="I758" s="1"/>
  <c r="K758" s="1"/>
  <c r="M758" s="1"/>
  <c r="E759" l="1"/>
  <c r="O758"/>
  <c r="R759" s="1"/>
  <c r="H758"/>
  <c r="J758" s="1"/>
  <c r="L758" s="1"/>
  <c r="S758" l="1"/>
  <c r="T758"/>
  <c r="N758"/>
  <c r="Q759" s="1"/>
  <c r="D759"/>
  <c r="F759" l="1"/>
  <c r="G759" s="1"/>
  <c r="I759" s="1"/>
  <c r="K759" s="1"/>
  <c r="M759" s="1"/>
  <c r="O759" l="1"/>
  <c r="R760" s="1"/>
  <c r="E760"/>
  <c r="H759"/>
  <c r="J759" s="1"/>
  <c r="L759" s="1"/>
  <c r="T759" l="1"/>
  <c r="S759"/>
  <c r="D760"/>
  <c r="N759"/>
  <c r="Q760" s="1"/>
  <c r="F760" l="1"/>
  <c r="G760" l="1"/>
  <c r="H760" s="1"/>
  <c r="J760" s="1"/>
  <c r="L760" s="1"/>
  <c r="N760" l="1"/>
  <c r="Q761" s="1"/>
  <c r="D761"/>
  <c r="I760"/>
  <c r="K760" s="1"/>
  <c r="M760" s="1"/>
  <c r="F761" l="1"/>
  <c r="G761" s="1"/>
  <c r="E761"/>
  <c r="O760"/>
  <c r="R761" s="1"/>
  <c r="I761" l="1"/>
  <c r="K761" s="1"/>
  <c r="M761" s="1"/>
  <c r="O761" s="1"/>
  <c r="R762" s="1"/>
  <c r="S760"/>
  <c r="T760"/>
  <c r="H761"/>
  <c r="J761" s="1"/>
  <c r="L761" s="1"/>
  <c r="N761" l="1"/>
  <c r="Q762" s="1"/>
  <c r="D762"/>
  <c r="E762"/>
  <c r="T761"/>
  <c r="S761"/>
  <c r="F762" l="1"/>
  <c r="G762" s="1"/>
  <c r="H762" s="1"/>
  <c r="J762" s="1"/>
  <c r="L762" s="1"/>
  <c r="N762" s="1"/>
  <c r="Q763" s="1"/>
  <c r="D763" l="1"/>
  <c r="I762"/>
  <c r="K762" s="1"/>
  <c r="M762" s="1"/>
  <c r="F763" l="1"/>
  <c r="G763" s="1"/>
  <c r="H763" s="1"/>
  <c r="J763" s="1"/>
  <c r="L763" s="1"/>
  <c r="N763" s="1"/>
  <c r="Q764" s="1"/>
  <c r="E763"/>
  <c r="O762"/>
  <c r="R763" s="1"/>
  <c r="I763" l="1"/>
  <c r="K763" s="1"/>
  <c r="M763" s="1"/>
  <c r="E764" s="1"/>
  <c r="S762"/>
  <c r="T762"/>
  <c r="D764"/>
  <c r="I764" l="1"/>
  <c r="K764" s="1"/>
  <c r="M764" s="1"/>
  <c r="E765" s="1"/>
  <c r="F764"/>
  <c r="G764" s="1"/>
  <c r="O763"/>
  <c r="R764" s="1"/>
  <c r="O764" l="1"/>
  <c r="R765" s="1"/>
  <c r="T763"/>
  <c r="S763"/>
  <c r="H764"/>
  <c r="J764" s="1"/>
  <c r="L764" s="1"/>
  <c r="S764" l="1"/>
  <c r="N764"/>
  <c r="Q765" s="1"/>
  <c r="D765"/>
  <c r="T764"/>
  <c r="F765" l="1"/>
  <c r="G765" l="1"/>
  <c r="H765" s="1"/>
  <c r="J765" s="1"/>
  <c r="L765" s="1"/>
  <c r="D766" l="1"/>
  <c r="N765"/>
  <c r="Q766" s="1"/>
  <c r="I765"/>
  <c r="K765" s="1"/>
  <c r="M765" s="1"/>
  <c r="F766" l="1"/>
  <c r="G766" s="1"/>
  <c r="I766" s="1"/>
  <c r="K766" s="1"/>
  <c r="M766" s="1"/>
  <c r="O765"/>
  <c r="R766" s="1"/>
  <c r="E766"/>
  <c r="T765" l="1"/>
  <c r="S766"/>
  <c r="T766"/>
  <c r="S765"/>
  <c r="E767"/>
  <c r="O766"/>
  <c r="R767" s="1"/>
  <c r="H766"/>
  <c r="J766" s="1"/>
  <c r="L766" s="1"/>
  <c r="N766" l="1"/>
  <c r="Q767" s="1"/>
  <c r="D767"/>
  <c r="F767" l="1"/>
  <c r="G767" l="1"/>
  <c r="H767" s="1"/>
  <c r="J767" s="1"/>
  <c r="L767" s="1"/>
  <c r="D768" l="1"/>
  <c r="N767"/>
  <c r="Q768" s="1"/>
  <c r="I767"/>
  <c r="K767" s="1"/>
  <c r="M767" s="1"/>
  <c r="F768" l="1"/>
  <c r="G768" s="1"/>
  <c r="E768"/>
  <c r="O767"/>
  <c r="R768" s="1"/>
  <c r="I768" l="1"/>
  <c r="K768" s="1"/>
  <c r="M768" s="1"/>
  <c r="O768" s="1"/>
  <c r="R769" s="1"/>
  <c r="S767"/>
  <c r="T767"/>
  <c r="H768"/>
  <c r="J768" s="1"/>
  <c r="L768" s="1"/>
  <c r="S768" l="1"/>
  <c r="T768"/>
  <c r="D769"/>
  <c r="N768"/>
  <c r="Q769" s="1"/>
  <c r="E769"/>
  <c r="F769" l="1"/>
  <c r="G769" s="1"/>
  <c r="H769" l="1"/>
  <c r="J769" s="1"/>
  <c r="L769" s="1"/>
  <c r="I769"/>
  <c r="K769" s="1"/>
  <c r="M769" s="1"/>
  <c r="D770" l="1"/>
  <c r="N769"/>
  <c r="Q770" s="1"/>
  <c r="O769"/>
  <c r="R770" s="1"/>
  <c r="E770"/>
  <c r="F770" l="1"/>
  <c r="G770" s="1"/>
  <c r="I770" s="1"/>
  <c r="K770" s="1"/>
  <c r="M770" s="1"/>
  <c r="E771" s="1"/>
  <c r="T769"/>
  <c r="S769"/>
  <c r="H770" l="1"/>
  <c r="J770" s="1"/>
  <c r="L770" s="1"/>
  <c r="O770"/>
  <c r="R771" s="1"/>
  <c r="N770" l="1"/>
  <c r="Q771" s="1"/>
  <c r="D771"/>
  <c r="T770"/>
  <c r="S770"/>
  <c r="F771" l="1"/>
  <c r="G771" l="1"/>
  <c r="H771" s="1"/>
  <c r="J771" s="1"/>
  <c r="L771" s="1"/>
  <c r="D772" l="1"/>
  <c r="N771"/>
  <c r="Q772" s="1"/>
  <c r="I771"/>
  <c r="K771" s="1"/>
  <c r="M771" s="1"/>
  <c r="F772" l="1"/>
  <c r="G772" s="1"/>
  <c r="O771"/>
  <c r="R772" s="1"/>
  <c r="E772"/>
  <c r="S771" l="1"/>
  <c r="T771"/>
  <c r="I772"/>
  <c r="K772" s="1"/>
  <c r="M772" s="1"/>
  <c r="E773" s="1"/>
  <c r="H772"/>
  <c r="J772" s="1"/>
  <c r="L772" s="1"/>
  <c r="N772" l="1"/>
  <c r="Q773" s="1"/>
  <c r="D773"/>
  <c r="O772"/>
  <c r="R773" s="1"/>
  <c r="F773" l="1"/>
  <c r="T772"/>
  <c r="S772"/>
  <c r="G773" l="1"/>
  <c r="H773" s="1"/>
  <c r="J773" s="1"/>
  <c r="L773" s="1"/>
  <c r="D774" l="1"/>
  <c r="N773"/>
  <c r="Q774" s="1"/>
  <c r="I773"/>
  <c r="K773" s="1"/>
  <c r="M773" s="1"/>
  <c r="F774" l="1"/>
  <c r="G774" s="1"/>
  <c r="O773"/>
  <c r="R774" s="1"/>
  <c r="E774"/>
  <c r="T773" l="1"/>
  <c r="S773"/>
  <c r="I774"/>
  <c r="K774" s="1"/>
  <c r="M774" s="1"/>
  <c r="E775" s="1"/>
  <c r="H774"/>
  <c r="J774" s="1"/>
  <c r="L774" s="1"/>
  <c r="N774" l="1"/>
  <c r="Q775" s="1"/>
  <c r="D775"/>
  <c r="O774"/>
  <c r="R775" s="1"/>
  <c r="F775" l="1"/>
  <c r="G775" s="1"/>
  <c r="I775" s="1"/>
  <c r="K775" s="1"/>
  <c r="M775" s="1"/>
  <c r="T774"/>
  <c r="S774"/>
  <c r="O775" l="1"/>
  <c r="R776" s="1"/>
  <c r="E776"/>
  <c r="H775"/>
  <c r="J775" s="1"/>
  <c r="L775" s="1"/>
  <c r="T775" l="1"/>
  <c r="S775"/>
  <c r="N775"/>
  <c r="Q776" s="1"/>
  <c r="D776"/>
  <c r="F776" l="1"/>
  <c r="G776" l="1"/>
  <c r="H776" s="1"/>
  <c r="J776" s="1"/>
  <c r="L776" s="1"/>
  <c r="N776" l="1"/>
  <c r="Q777" s="1"/>
  <c r="D777"/>
  <c r="I776"/>
  <c r="K776" s="1"/>
  <c r="M776" s="1"/>
  <c r="F777" l="1"/>
  <c r="G777" s="1"/>
  <c r="H777" s="1"/>
  <c r="J777" s="1"/>
  <c r="L777" s="1"/>
  <c r="N777" s="1"/>
  <c r="Q778" s="1"/>
  <c r="E777"/>
  <c r="O776"/>
  <c r="R777" s="1"/>
  <c r="I777" l="1"/>
  <c r="K777" s="1"/>
  <c r="M777" s="1"/>
  <c r="O777" s="1"/>
  <c r="R778" s="1"/>
  <c r="T777" s="1"/>
  <c r="S776"/>
  <c r="T776"/>
  <c r="D778"/>
  <c r="E778" l="1"/>
  <c r="S777"/>
  <c r="F778" l="1"/>
  <c r="G778" l="1"/>
  <c r="I778" s="1"/>
  <c r="K778" s="1"/>
  <c r="M778" s="1"/>
  <c r="E779" l="1"/>
  <c r="O778"/>
  <c r="R779" s="1"/>
  <c r="H778"/>
  <c r="J778" s="1"/>
  <c r="L778" s="1"/>
  <c r="T778" l="1"/>
  <c r="S778"/>
  <c r="N778"/>
  <c r="Q779" s="1"/>
  <c r="D779"/>
  <c r="F779" l="1"/>
  <c r="G779" l="1"/>
  <c r="H779" s="1"/>
  <c r="J779" s="1"/>
  <c r="L779" s="1"/>
  <c r="N779" l="1"/>
  <c r="Q780" s="1"/>
  <c r="D780"/>
  <c r="I779"/>
  <c r="K779" s="1"/>
  <c r="M779" s="1"/>
  <c r="F780" l="1"/>
  <c r="G780" s="1"/>
  <c r="E780"/>
  <c r="O779"/>
  <c r="R780" s="1"/>
  <c r="I780" l="1"/>
  <c r="K780" s="1"/>
  <c r="M780" s="1"/>
  <c r="O780" s="1"/>
  <c r="R781" s="1"/>
  <c r="T779"/>
  <c r="S779"/>
  <c r="H780"/>
  <c r="J780" s="1"/>
  <c r="L780" s="1"/>
  <c r="S780" l="1"/>
  <c r="T780"/>
  <c r="N780"/>
  <c r="Q781" s="1"/>
  <c r="D781"/>
  <c r="E781"/>
  <c r="F781" l="1"/>
  <c r="G781" s="1"/>
  <c r="H781" l="1"/>
  <c r="J781" s="1"/>
  <c r="L781" s="1"/>
  <c r="I781"/>
  <c r="K781" s="1"/>
  <c r="M781" s="1"/>
  <c r="D782" l="1"/>
  <c r="N781"/>
  <c r="Q782" s="1"/>
  <c r="E782"/>
  <c r="O781"/>
  <c r="R782" s="1"/>
  <c r="F782" l="1"/>
  <c r="G782" s="1"/>
  <c r="S781"/>
  <c r="T781"/>
  <c r="H782" l="1"/>
  <c r="J782" s="1"/>
  <c r="L782" s="1"/>
  <c r="I782"/>
  <c r="K782" s="1"/>
  <c r="M782" s="1"/>
  <c r="N782" l="1"/>
  <c r="Q783" s="1"/>
  <c r="D783"/>
  <c r="O782"/>
  <c r="R783" s="1"/>
  <c r="E783"/>
  <c r="F783" l="1"/>
  <c r="G783" s="1"/>
  <c r="S782"/>
  <c r="T782"/>
  <c r="I783" l="1"/>
  <c r="K783" s="1"/>
  <c r="M783" s="1"/>
  <c r="H783"/>
  <c r="J783" s="1"/>
  <c r="L783" s="1"/>
  <c r="O783" l="1"/>
  <c r="R784" s="1"/>
  <c r="E784"/>
  <c r="N783"/>
  <c r="Q784" s="1"/>
  <c r="D784"/>
  <c r="T783" l="1"/>
  <c r="S783"/>
  <c r="I784"/>
  <c r="K784" s="1"/>
  <c r="M784" s="1"/>
  <c r="O784" s="1"/>
  <c r="R785" s="1"/>
  <c r="F784"/>
  <c r="G784" s="1"/>
  <c r="H784" l="1"/>
  <c r="J784" s="1"/>
  <c r="L784" s="1"/>
  <c r="N784" s="1"/>
  <c r="Q785" s="1"/>
  <c r="T784"/>
  <c r="S784"/>
  <c r="E785"/>
  <c r="D785" l="1"/>
  <c r="F785" s="1"/>
  <c r="G785" s="1"/>
  <c r="H785" l="1"/>
  <c r="J785" s="1"/>
  <c r="L785" s="1"/>
  <c r="I785"/>
  <c r="K785" s="1"/>
  <c r="M785" s="1"/>
  <c r="N785" l="1"/>
  <c r="Q786" s="1"/>
  <c r="D786"/>
  <c r="E786"/>
  <c r="O785"/>
  <c r="R786" s="1"/>
  <c r="F786" l="1"/>
  <c r="G786" s="1"/>
  <c r="T785"/>
  <c r="S785"/>
  <c r="H786" l="1"/>
  <c r="J786" s="1"/>
  <c r="L786" s="1"/>
  <c r="I786"/>
  <c r="K786" s="1"/>
  <c r="M786" s="1"/>
  <c r="N786" l="1"/>
  <c r="Q787" s="1"/>
  <c r="D787"/>
  <c r="E787"/>
  <c r="O786"/>
  <c r="R787" s="1"/>
  <c r="F787" l="1"/>
  <c r="G787" s="1"/>
  <c r="T786"/>
  <c r="S786"/>
  <c r="H787" l="1"/>
  <c r="J787" s="1"/>
  <c r="L787" s="1"/>
  <c r="I787"/>
  <c r="K787" s="1"/>
  <c r="M787" s="1"/>
  <c r="D788" l="1"/>
  <c r="N787"/>
  <c r="Q788" s="1"/>
  <c r="E788"/>
  <c r="O787"/>
  <c r="R788" s="1"/>
  <c r="F788" l="1"/>
  <c r="G788" s="1"/>
  <c r="T787"/>
  <c r="S787"/>
  <c r="H788" l="1"/>
  <c r="J788" s="1"/>
  <c r="L788" s="1"/>
  <c r="I788"/>
  <c r="K788" s="1"/>
  <c r="M788" s="1"/>
  <c r="N788" l="1"/>
  <c r="Q789" s="1"/>
  <c r="D789"/>
  <c r="O788"/>
  <c r="R789" s="1"/>
  <c r="E789"/>
  <c r="F789" l="1"/>
  <c r="G789" s="1"/>
  <c r="S788"/>
  <c r="T788"/>
  <c r="H789" l="1"/>
  <c r="J789" s="1"/>
  <c r="L789" s="1"/>
  <c r="I789"/>
  <c r="K789" s="1"/>
  <c r="M789" s="1"/>
  <c r="N789" l="1"/>
  <c r="Q790" s="1"/>
  <c r="D790"/>
  <c r="O789"/>
  <c r="R790" s="1"/>
  <c r="E790"/>
  <c r="F790" l="1"/>
  <c r="G790" s="1"/>
  <c r="I790" s="1"/>
  <c r="K790" s="1"/>
  <c r="M790" s="1"/>
  <c r="O790" s="1"/>
  <c r="R791" s="1"/>
  <c r="T789"/>
  <c r="S789"/>
  <c r="T790" l="1"/>
  <c r="S790"/>
  <c r="E791"/>
  <c r="H790"/>
  <c r="J790" s="1"/>
  <c r="L790" s="1"/>
  <c r="D791" l="1"/>
  <c r="N790"/>
  <c r="Q791" s="1"/>
  <c r="F791" l="1"/>
  <c r="G791" l="1"/>
  <c r="H791" s="1"/>
  <c r="J791" s="1"/>
  <c r="L791" s="1"/>
  <c r="N791" l="1"/>
  <c r="Q792" s="1"/>
  <c r="D792"/>
  <c r="I791"/>
  <c r="K791" s="1"/>
  <c r="M791" s="1"/>
  <c r="F792" l="1"/>
  <c r="G792" s="1"/>
  <c r="E792"/>
  <c r="O791"/>
  <c r="R792" s="1"/>
  <c r="I792" l="1"/>
  <c r="K792" s="1"/>
  <c r="M792" s="1"/>
  <c r="E793" s="1"/>
  <c r="T791"/>
  <c r="S791"/>
  <c r="H792"/>
  <c r="J792" s="1"/>
  <c r="L792" s="1"/>
  <c r="N792" l="1"/>
  <c r="Q793" s="1"/>
  <c r="D793"/>
  <c r="O792"/>
  <c r="R793" s="1"/>
  <c r="F793" l="1"/>
  <c r="G793" s="1"/>
  <c r="I793" s="1"/>
  <c r="K793" s="1"/>
  <c r="M793" s="1"/>
  <c r="T792"/>
  <c r="S792"/>
  <c r="O793" l="1"/>
  <c r="R794" s="1"/>
  <c r="E794"/>
  <c r="H793"/>
  <c r="J793" s="1"/>
  <c r="L793" s="1"/>
  <c r="T793" l="1"/>
  <c r="S793"/>
  <c r="N793"/>
  <c r="Q794" s="1"/>
  <c r="D794"/>
  <c r="F794" l="1"/>
  <c r="G794" l="1"/>
  <c r="H794" s="1"/>
  <c r="J794" s="1"/>
  <c r="L794" s="1"/>
  <c r="N794" l="1"/>
  <c r="Q795" s="1"/>
  <c r="D795"/>
  <c r="I794"/>
  <c r="K794" s="1"/>
  <c r="M794" s="1"/>
  <c r="F795" l="1"/>
  <c r="G795" s="1"/>
  <c r="H795" s="1"/>
  <c r="J795" s="1"/>
  <c r="L795" s="1"/>
  <c r="D796" s="1"/>
  <c r="E795"/>
  <c r="O794"/>
  <c r="R795" s="1"/>
  <c r="F796" l="1"/>
  <c r="G796" s="1"/>
  <c r="E796"/>
  <c r="O795"/>
  <c r="R796" s="1"/>
  <c r="T795" s="1"/>
  <c r="I795"/>
  <c r="K795" s="1"/>
  <c r="M795" s="1"/>
  <c r="S794"/>
  <c r="T794"/>
  <c r="N795"/>
  <c r="Q796" s="1"/>
  <c r="S795" l="1"/>
  <c r="I796"/>
  <c r="K796" s="1"/>
  <c r="M796" s="1"/>
  <c r="E797" s="1"/>
  <c r="H796"/>
  <c r="J796" s="1"/>
  <c r="L796" s="1"/>
  <c r="D797" l="1"/>
  <c r="N796"/>
  <c r="Q797" s="1"/>
  <c r="O796"/>
  <c r="R797" s="1"/>
  <c r="F797" l="1"/>
  <c r="T796"/>
  <c r="S796"/>
  <c r="G797" l="1"/>
  <c r="H797" s="1"/>
  <c r="J797" s="1"/>
  <c r="L797" s="1"/>
  <c r="N797" l="1"/>
  <c r="Q798" s="1"/>
  <c r="D798"/>
  <c r="I797"/>
  <c r="K797" s="1"/>
  <c r="M797" s="1"/>
  <c r="F798" l="1"/>
  <c r="G798" s="1"/>
  <c r="E798"/>
  <c r="O797"/>
  <c r="R798" s="1"/>
  <c r="I798" l="1"/>
  <c r="K798" s="1"/>
  <c r="M798" s="1"/>
  <c r="O798" s="1"/>
  <c r="R799" s="1"/>
  <c r="S797"/>
  <c r="T797"/>
  <c r="H798"/>
  <c r="J798" s="1"/>
  <c r="L798" s="1"/>
  <c r="T798" l="1"/>
  <c r="N798"/>
  <c r="Q799" s="1"/>
  <c r="D799"/>
  <c r="E799"/>
  <c r="S798"/>
  <c r="F799" l="1"/>
  <c r="G799" s="1"/>
  <c r="I799" s="1"/>
  <c r="K799" s="1"/>
  <c r="M799" s="1"/>
  <c r="O799" s="1"/>
  <c r="R800" s="1"/>
  <c r="T799" l="1"/>
  <c r="S799"/>
  <c r="H799"/>
  <c r="J799" s="1"/>
  <c r="L799" s="1"/>
  <c r="E800"/>
  <c r="N799" l="1"/>
  <c r="Q800" s="1"/>
  <c r="D800"/>
  <c r="F800" l="1"/>
  <c r="G800" s="1"/>
  <c r="I800" s="1"/>
  <c r="K800" s="1"/>
  <c r="M800" s="1"/>
  <c r="E801" l="1"/>
  <c r="O800"/>
  <c r="R801" s="1"/>
  <c r="H800"/>
  <c r="J800" s="1"/>
  <c r="L800" s="1"/>
  <c r="T800" l="1"/>
  <c r="S800"/>
  <c r="N800"/>
  <c r="Q801" s="1"/>
  <c r="D801"/>
  <c r="F801" l="1"/>
  <c r="G801" l="1"/>
  <c r="H801" s="1"/>
  <c r="J801" s="1"/>
  <c r="L801" s="1"/>
  <c r="N801" l="1"/>
  <c r="Q802" s="1"/>
  <c r="D802"/>
  <c r="I801"/>
  <c r="K801" s="1"/>
  <c r="M801" s="1"/>
  <c r="O801" l="1"/>
  <c r="R802" s="1"/>
  <c r="E802"/>
  <c r="S801" l="1"/>
  <c r="T801"/>
  <c r="F802"/>
  <c r="G802" s="1"/>
  <c r="H802" s="1"/>
  <c r="J802" s="1"/>
  <c r="L802" s="1"/>
  <c r="N802" l="1"/>
  <c r="Q803" s="1"/>
  <c r="D803"/>
  <c r="I802"/>
  <c r="K802" s="1"/>
  <c r="M802" s="1"/>
  <c r="F803" l="1"/>
  <c r="G803" s="1"/>
  <c r="H803" s="1"/>
  <c r="J803" s="1"/>
  <c r="L803" s="1"/>
  <c r="N803" s="1"/>
  <c r="Q804" s="1"/>
  <c r="E803"/>
  <c r="O802"/>
  <c r="R803" s="1"/>
  <c r="I803" l="1"/>
  <c r="K803" s="1"/>
  <c r="M803" s="1"/>
  <c r="O803" s="1"/>
  <c r="R804" s="1"/>
  <c r="T802"/>
  <c r="S802"/>
  <c r="D804"/>
  <c r="S803" l="1"/>
  <c r="T803"/>
  <c r="E804"/>
  <c r="F804" l="1"/>
  <c r="G804" l="1"/>
  <c r="I804" s="1"/>
  <c r="K804" s="1"/>
  <c r="M804" s="1"/>
  <c r="E805" l="1"/>
  <c r="O804"/>
  <c r="R805" s="1"/>
  <c r="H804"/>
  <c r="J804" s="1"/>
  <c r="L804" s="1"/>
  <c r="T804" l="1"/>
  <c r="S804"/>
  <c r="N804"/>
  <c r="Q805" s="1"/>
  <c r="D805"/>
  <c r="F805" l="1"/>
  <c r="G805" s="1"/>
  <c r="I805" s="1"/>
  <c r="K805" s="1"/>
  <c r="M805" s="1"/>
  <c r="E806" l="1"/>
  <c r="O805"/>
  <c r="R806" s="1"/>
  <c r="H805"/>
  <c r="J805" s="1"/>
  <c r="L805" s="1"/>
  <c r="T805" l="1"/>
  <c r="S805"/>
  <c r="N805"/>
  <c r="Q806" s="1"/>
  <c r="D806"/>
  <c r="F806" l="1"/>
  <c r="G806" l="1"/>
  <c r="H806" s="1"/>
  <c r="J806" s="1"/>
  <c r="L806" s="1"/>
  <c r="N806" l="1"/>
  <c r="Q807" s="1"/>
  <c r="D807"/>
  <c r="I806"/>
  <c r="K806" s="1"/>
  <c r="M806" s="1"/>
  <c r="F807" l="1"/>
  <c r="G807" s="1"/>
  <c r="E807"/>
  <c r="O806"/>
  <c r="R807" s="1"/>
  <c r="I807" l="1"/>
  <c r="K807" s="1"/>
  <c r="M807" s="1"/>
  <c r="E808" s="1"/>
  <c r="S806"/>
  <c r="T806"/>
  <c r="H807"/>
  <c r="J807" s="1"/>
  <c r="L807" s="1"/>
  <c r="N807" l="1"/>
  <c r="Q808" s="1"/>
  <c r="D808"/>
  <c r="O807"/>
  <c r="R808" s="1"/>
  <c r="F808" l="1"/>
  <c r="G808" s="1"/>
  <c r="I808" s="1"/>
  <c r="K808" s="1"/>
  <c r="M808" s="1"/>
  <c r="T807"/>
  <c r="S807"/>
  <c r="E809" l="1"/>
  <c r="O808"/>
  <c r="R809" s="1"/>
  <c r="H808"/>
  <c r="J808" s="1"/>
  <c r="L808" s="1"/>
  <c r="S808" l="1"/>
  <c r="T808"/>
  <c r="D809"/>
  <c r="N808"/>
  <c r="Q809" s="1"/>
  <c r="F809" l="1"/>
  <c r="G809" l="1"/>
  <c r="H809" s="1"/>
  <c r="J809" s="1"/>
  <c r="L809" s="1"/>
  <c r="N809" l="1"/>
  <c r="Q810" s="1"/>
  <c r="D810"/>
  <c r="I809"/>
  <c r="K809" s="1"/>
  <c r="M809" s="1"/>
  <c r="F810" l="1"/>
  <c r="G810" s="1"/>
  <c r="H810" s="1"/>
  <c r="J810" s="1"/>
  <c r="L810" s="1"/>
  <c r="D811" s="1"/>
  <c r="E810"/>
  <c r="O809"/>
  <c r="R810" s="1"/>
  <c r="I810" l="1"/>
  <c r="K810" s="1"/>
  <c r="M810" s="1"/>
  <c r="E811" s="1"/>
  <c r="S809"/>
  <c r="T809"/>
  <c r="N810"/>
  <c r="Q811" s="1"/>
  <c r="F811" l="1"/>
  <c r="O810"/>
  <c r="R811" s="1"/>
  <c r="G811" l="1"/>
  <c r="I811" s="1"/>
  <c r="K811" s="1"/>
  <c r="M811" s="1"/>
  <c r="T810"/>
  <c r="S810"/>
  <c r="H811" l="1"/>
  <c r="J811" s="1"/>
  <c r="L811" s="1"/>
  <c r="O811"/>
  <c r="R812" s="1"/>
  <c r="E812"/>
  <c r="D812" l="1"/>
  <c r="N811"/>
  <c r="Q812" s="1"/>
  <c r="S811"/>
  <c r="T811"/>
  <c r="F812" l="1"/>
  <c r="G812" l="1"/>
  <c r="H812" s="1"/>
  <c r="J812" s="1"/>
  <c r="L812" s="1"/>
  <c r="D813" l="1"/>
  <c r="N812"/>
  <c r="Q813" s="1"/>
  <c r="I812"/>
  <c r="K812" s="1"/>
  <c r="M812" s="1"/>
  <c r="F813" l="1"/>
  <c r="G813" s="1"/>
  <c r="O812"/>
  <c r="R813" s="1"/>
  <c r="E813"/>
  <c r="S813" l="1"/>
  <c r="S812"/>
  <c r="T812"/>
  <c r="E814"/>
  <c r="I813"/>
  <c r="K813" s="1"/>
  <c r="M813" s="1"/>
  <c r="O813" s="1"/>
  <c r="R814" s="1"/>
  <c r="H813"/>
  <c r="J813" s="1"/>
  <c r="L813" s="1"/>
  <c r="T813" l="1"/>
  <c r="N813"/>
  <c r="Q814" s="1"/>
  <c r="D814"/>
  <c r="F814" l="1"/>
  <c r="G814" s="1"/>
  <c r="I814" s="1"/>
  <c r="K814" s="1"/>
  <c r="M814" s="1"/>
  <c r="E815" l="1"/>
  <c r="O814"/>
  <c r="R815" s="1"/>
  <c r="H814"/>
  <c r="J814" s="1"/>
  <c r="L814" s="1"/>
  <c r="T814" l="1"/>
  <c r="S814"/>
  <c r="D815"/>
  <c r="N814"/>
  <c r="Q815" s="1"/>
  <c r="F815" l="1"/>
  <c r="G815" l="1"/>
  <c r="H815" s="1"/>
  <c r="J815" s="1"/>
  <c r="L815" s="1"/>
  <c r="D816" l="1"/>
  <c r="N815"/>
  <c r="Q816" s="1"/>
  <c r="I815"/>
  <c r="K815" s="1"/>
  <c r="M815" s="1"/>
  <c r="F816" l="1"/>
  <c r="G816" s="1"/>
  <c r="O815"/>
  <c r="R816" s="1"/>
  <c r="E816"/>
  <c r="S815" l="1"/>
  <c r="T815"/>
  <c r="I816"/>
  <c r="K816" s="1"/>
  <c r="M816" s="1"/>
  <c r="E817" s="1"/>
  <c r="H816"/>
  <c r="J816" s="1"/>
  <c r="L816" s="1"/>
  <c r="N816" l="1"/>
  <c r="Q817" s="1"/>
  <c r="D817"/>
  <c r="O816"/>
  <c r="R817" s="1"/>
  <c r="F817" l="1"/>
  <c r="T816"/>
  <c r="S816"/>
  <c r="G817" l="1"/>
  <c r="H817" s="1"/>
  <c r="J817" s="1"/>
  <c r="L817" s="1"/>
  <c r="N817" l="1"/>
  <c r="Q818" s="1"/>
  <c r="D818"/>
  <c r="I817"/>
  <c r="K817" s="1"/>
  <c r="M817" s="1"/>
  <c r="O817" l="1"/>
  <c r="R818" s="1"/>
  <c r="E818"/>
  <c r="S817" l="1"/>
  <c r="T817"/>
  <c r="F818"/>
  <c r="G818" s="1"/>
  <c r="H818" s="1"/>
  <c r="J818" s="1"/>
  <c r="L818" s="1"/>
  <c r="N818" l="1"/>
  <c r="Q819" s="1"/>
  <c r="D819"/>
  <c r="I818"/>
  <c r="K818" s="1"/>
  <c r="M818" s="1"/>
  <c r="F819" l="1"/>
  <c r="G819" s="1"/>
  <c r="H819" s="1"/>
  <c r="J819" s="1"/>
  <c r="L819" s="1"/>
  <c r="D820" s="1"/>
  <c r="O818"/>
  <c r="R819" s="1"/>
  <c r="E819"/>
  <c r="T818" l="1"/>
  <c r="S818"/>
  <c r="I819"/>
  <c r="K819" s="1"/>
  <c r="M819" s="1"/>
  <c r="E820" s="1"/>
  <c r="N819"/>
  <c r="Q820" s="1"/>
  <c r="F820" l="1"/>
  <c r="O819"/>
  <c r="R820" s="1"/>
  <c r="G820" l="1"/>
  <c r="I820" s="1"/>
  <c r="K820" s="1"/>
  <c r="M820" s="1"/>
  <c r="T819"/>
  <c r="S819"/>
  <c r="O820" l="1"/>
  <c r="R821" s="1"/>
  <c r="E821"/>
  <c r="H820"/>
  <c r="J820" s="1"/>
  <c r="L820" s="1"/>
  <c r="S820" l="1"/>
  <c r="T820"/>
  <c r="D821"/>
  <c r="N820"/>
  <c r="Q821" s="1"/>
  <c r="F821" l="1"/>
  <c r="G821" l="1"/>
  <c r="H821" s="1"/>
  <c r="J821" s="1"/>
  <c r="L821" s="1"/>
  <c r="N821" l="1"/>
  <c r="Q822" s="1"/>
  <c r="D822"/>
  <c r="I821"/>
  <c r="K821" s="1"/>
  <c r="M821" s="1"/>
  <c r="F822" l="1"/>
  <c r="G822" s="1"/>
  <c r="I822" s="1"/>
  <c r="K822" s="1"/>
  <c r="M822" s="1"/>
  <c r="E822"/>
  <c r="O821"/>
  <c r="R822" s="1"/>
  <c r="E823" l="1"/>
  <c r="O822"/>
  <c r="R823" s="1"/>
  <c r="T821"/>
  <c r="S821"/>
  <c r="H822"/>
  <c r="J822" s="1"/>
  <c r="L822" s="1"/>
  <c r="D823" l="1"/>
  <c r="N822"/>
  <c r="Q823" s="1"/>
  <c r="S822"/>
  <c r="T822"/>
  <c r="F823" l="1"/>
  <c r="G823" s="1"/>
  <c r="I823" s="1"/>
  <c r="K823" s="1"/>
  <c r="M823" s="1"/>
  <c r="E824" l="1"/>
  <c r="O823"/>
  <c r="R824" s="1"/>
  <c r="H823"/>
  <c r="J823" s="1"/>
  <c r="L823" s="1"/>
  <c r="T823" l="1"/>
  <c r="S823"/>
  <c r="N823"/>
  <c r="Q824" s="1"/>
  <c r="D824"/>
  <c r="F824" l="1"/>
  <c r="G824" s="1"/>
  <c r="I824" s="1"/>
  <c r="K824" s="1"/>
  <c r="M824" s="1"/>
  <c r="O824" l="1"/>
  <c r="R825" s="1"/>
  <c r="E825"/>
  <c r="H824"/>
  <c r="J824" s="1"/>
  <c r="L824" s="1"/>
  <c r="T824" l="1"/>
  <c r="S824"/>
  <c r="N824"/>
  <c r="Q825" s="1"/>
  <c r="D825"/>
  <c r="F825" l="1"/>
  <c r="G825" l="1"/>
  <c r="H825" s="1"/>
  <c r="J825" s="1"/>
  <c r="L825" s="1"/>
  <c r="N825" l="1"/>
  <c r="Q826" s="1"/>
  <c r="D826"/>
  <c r="I825"/>
  <c r="K825" s="1"/>
  <c r="M825" s="1"/>
  <c r="F826" l="1"/>
  <c r="G826" s="1"/>
  <c r="H826" s="1"/>
  <c r="J826" s="1"/>
  <c r="L826" s="1"/>
  <c r="N826" s="1"/>
  <c r="Q827" s="1"/>
  <c r="O825"/>
  <c r="R826" s="1"/>
  <c r="E826"/>
  <c r="T825" l="1"/>
  <c r="S825"/>
  <c r="I826"/>
  <c r="K826" s="1"/>
  <c r="M826" s="1"/>
  <c r="E827" s="1"/>
  <c r="D827"/>
  <c r="I827" l="1"/>
  <c r="K827" s="1"/>
  <c r="M827" s="1"/>
  <c r="O827" s="1"/>
  <c r="R828" s="1"/>
  <c r="F827"/>
  <c r="G827" s="1"/>
  <c r="O826"/>
  <c r="R827" s="1"/>
  <c r="E828" l="1"/>
  <c r="S827"/>
  <c r="T827"/>
  <c r="T826"/>
  <c r="S826"/>
  <c r="H827"/>
  <c r="J827" s="1"/>
  <c r="L827" s="1"/>
  <c r="N827" l="1"/>
  <c r="Q828" s="1"/>
  <c r="D828"/>
  <c r="F828" l="1"/>
  <c r="G828" s="1"/>
  <c r="I828" s="1"/>
  <c r="K828" s="1"/>
  <c r="M828" s="1"/>
  <c r="O828" l="1"/>
  <c r="R829" s="1"/>
  <c r="E829"/>
  <c r="H828"/>
  <c r="J828" s="1"/>
  <c r="L828" s="1"/>
  <c r="S828" l="1"/>
  <c r="T828"/>
  <c r="D829"/>
  <c r="N828"/>
  <c r="Q829" s="1"/>
  <c r="F829" l="1"/>
  <c r="G829" s="1"/>
  <c r="I829" s="1"/>
  <c r="K829" s="1"/>
  <c r="M829" s="1"/>
  <c r="O829" l="1"/>
  <c r="R830" s="1"/>
  <c r="E830"/>
  <c r="H829"/>
  <c r="J829" s="1"/>
  <c r="L829" s="1"/>
  <c r="S829" l="1"/>
  <c r="T829"/>
  <c r="N829"/>
  <c r="Q830" s="1"/>
  <c r="D830"/>
  <c r="F830" l="1"/>
  <c r="G830" s="1"/>
  <c r="I830" s="1"/>
  <c r="K830" s="1"/>
  <c r="M830" s="1"/>
  <c r="O830" l="1"/>
  <c r="R831" s="1"/>
  <c r="E831"/>
  <c r="H830"/>
  <c r="J830" s="1"/>
  <c r="L830" s="1"/>
  <c r="T830" l="1"/>
  <c r="S830"/>
  <c r="N830"/>
  <c r="Q831" s="1"/>
  <c r="D831"/>
  <c r="F831" l="1"/>
  <c r="G831" s="1"/>
  <c r="I831" s="1"/>
  <c r="K831" s="1"/>
  <c r="M831" s="1"/>
  <c r="O831" l="1"/>
  <c r="R832" s="1"/>
  <c r="E832"/>
  <c r="H831"/>
  <c r="J831" s="1"/>
  <c r="L831" s="1"/>
  <c r="S831" l="1"/>
  <c r="T831"/>
  <c r="N831"/>
  <c r="Q832" s="1"/>
  <c r="D832"/>
  <c r="F832" l="1"/>
  <c r="G832" l="1"/>
  <c r="H832" s="1"/>
  <c r="J832" s="1"/>
  <c r="L832" s="1"/>
  <c r="N832" l="1"/>
  <c r="Q833" s="1"/>
  <c r="D833"/>
  <c r="I832"/>
  <c r="K832" s="1"/>
  <c r="M832" s="1"/>
  <c r="F833" l="1"/>
  <c r="G833" s="1"/>
  <c r="O832"/>
  <c r="R833" s="1"/>
  <c r="E833"/>
  <c r="S833" l="1"/>
  <c r="T832"/>
  <c r="S832"/>
  <c r="I833"/>
  <c r="K833" s="1"/>
  <c r="M833" s="1"/>
  <c r="O833" s="1"/>
  <c r="R834" s="1"/>
  <c r="H833"/>
  <c r="J833" s="1"/>
  <c r="L833" s="1"/>
  <c r="T833" l="1"/>
  <c r="N833"/>
  <c r="Q834" s="1"/>
  <c r="D834"/>
  <c r="E834"/>
  <c r="F834" l="1"/>
  <c r="G834" s="1"/>
  <c r="H834" s="1"/>
  <c r="J834" s="1"/>
  <c r="L834" s="1"/>
  <c r="N834" s="1"/>
  <c r="Q835" s="1"/>
  <c r="D835" l="1"/>
  <c r="I834"/>
  <c r="K834" s="1"/>
  <c r="M834" s="1"/>
  <c r="F835" l="1"/>
  <c r="G835" s="1"/>
  <c r="O834"/>
  <c r="R835" s="1"/>
  <c r="E835"/>
  <c r="S835" l="1"/>
  <c r="T835"/>
  <c r="T834"/>
  <c r="S834"/>
  <c r="I835"/>
  <c r="K835" s="1"/>
  <c r="M835" s="1"/>
  <c r="O835" s="1"/>
  <c r="R836" s="1"/>
  <c r="H835"/>
  <c r="J835" s="1"/>
  <c r="L835" s="1"/>
  <c r="D836" l="1"/>
  <c r="N835"/>
  <c r="Q836" s="1"/>
  <c r="E836"/>
  <c r="F836" l="1"/>
  <c r="G836" s="1"/>
  <c r="H836" l="1"/>
  <c r="J836" s="1"/>
  <c r="L836" s="1"/>
  <c r="I836"/>
  <c r="K836" s="1"/>
  <c r="M836" s="1"/>
  <c r="D837" l="1"/>
  <c r="N836"/>
  <c r="Q837" s="1"/>
  <c r="O836"/>
  <c r="R837" s="1"/>
  <c r="E837"/>
  <c r="F837" l="1"/>
  <c r="G837" s="1"/>
  <c r="S836"/>
  <c r="T836"/>
  <c r="I837" l="1"/>
  <c r="K837" s="1"/>
  <c r="M837" s="1"/>
  <c r="H837"/>
  <c r="J837" s="1"/>
  <c r="L837" s="1"/>
  <c r="O837" l="1"/>
  <c r="R838" s="1"/>
  <c r="E838"/>
  <c r="D838"/>
  <c r="N837"/>
  <c r="Q838" s="1"/>
  <c r="S837" l="1"/>
  <c r="T837"/>
  <c r="I838"/>
  <c r="K838" s="1"/>
  <c r="M838" s="1"/>
  <c r="O838" s="1"/>
  <c r="R839" s="1"/>
  <c r="F838"/>
  <c r="G838" s="1"/>
  <c r="H838" l="1"/>
  <c r="J838" s="1"/>
  <c r="L838" s="1"/>
  <c r="N838" s="1"/>
  <c r="Q839" s="1"/>
  <c r="S838"/>
  <c r="T838"/>
  <c r="E839"/>
  <c r="D839" l="1"/>
  <c r="F839" s="1"/>
  <c r="G839" s="1"/>
  <c r="H839" l="1"/>
  <c r="J839" s="1"/>
  <c r="L839" s="1"/>
  <c r="I839"/>
  <c r="K839" s="1"/>
  <c r="M839" s="1"/>
  <c r="D840" l="1"/>
  <c r="N839"/>
  <c r="Q840" s="1"/>
  <c r="O839"/>
  <c r="R840" s="1"/>
  <c r="E840"/>
  <c r="F840" l="1"/>
  <c r="G840" s="1"/>
  <c r="I840" s="1"/>
  <c r="K840" s="1"/>
  <c r="M840" s="1"/>
  <c r="E841" s="1"/>
  <c r="T839"/>
  <c r="S839"/>
  <c r="O840" l="1"/>
  <c r="R841" s="1"/>
  <c r="H840"/>
  <c r="J840" s="1"/>
  <c r="L840" s="1"/>
  <c r="S840" l="1"/>
  <c r="T840"/>
  <c r="D841"/>
  <c r="N840"/>
  <c r="Q841" s="1"/>
  <c r="F841" l="1"/>
  <c r="G841" l="1"/>
  <c r="H841" s="1"/>
  <c r="J841" s="1"/>
  <c r="L841" s="1"/>
  <c r="N841" l="1"/>
  <c r="Q842" s="1"/>
  <c r="D842"/>
  <c r="I841"/>
  <c r="K841" s="1"/>
  <c r="M841" s="1"/>
  <c r="O841" l="1"/>
  <c r="R842" s="1"/>
  <c r="E842"/>
  <c r="T841" l="1"/>
  <c r="S841"/>
  <c r="F842"/>
  <c r="G842" l="1"/>
  <c r="I842" s="1"/>
  <c r="K842" s="1"/>
  <c r="M842" s="1"/>
  <c r="E843" l="1"/>
  <c r="O842"/>
  <c r="R843" s="1"/>
  <c r="H842"/>
  <c r="J842" s="1"/>
  <c r="L842" s="1"/>
  <c r="T842" l="1"/>
  <c r="S842"/>
  <c r="N842"/>
  <c r="Q843" s="1"/>
  <c r="D843"/>
  <c r="F843" l="1"/>
  <c r="G843" l="1"/>
  <c r="H843" s="1"/>
  <c r="J843" s="1"/>
  <c r="L843" s="1"/>
  <c r="N843" l="1"/>
  <c r="Q844" s="1"/>
  <c r="D844"/>
  <c r="I843"/>
  <c r="K843" s="1"/>
  <c r="M843" s="1"/>
  <c r="O843" l="1"/>
  <c r="R844" s="1"/>
  <c r="E844"/>
  <c r="S843" l="1"/>
  <c r="T843"/>
  <c r="F844"/>
  <c r="G844" l="1"/>
  <c r="I844" s="1"/>
  <c r="K844" s="1"/>
  <c r="M844" s="1"/>
  <c r="O844" l="1"/>
  <c r="R845" s="1"/>
  <c r="E845"/>
  <c r="H844"/>
  <c r="J844" s="1"/>
  <c r="L844" s="1"/>
  <c r="T844" l="1"/>
  <c r="S844"/>
  <c r="N844"/>
  <c r="Q845" s="1"/>
  <c r="D845"/>
  <c r="F845" l="1"/>
  <c r="G845" s="1"/>
  <c r="I845" s="1"/>
  <c r="K845" s="1"/>
  <c r="M845" s="1"/>
  <c r="O845" l="1"/>
  <c r="R846" s="1"/>
  <c r="E846"/>
  <c r="H845"/>
  <c r="J845" s="1"/>
  <c r="L845" s="1"/>
  <c r="S845" l="1"/>
  <c r="T845"/>
  <c r="N845"/>
  <c r="Q846" s="1"/>
  <c r="D846"/>
  <c r="F846" l="1"/>
  <c r="G846" s="1"/>
  <c r="I846" s="1"/>
  <c r="K846" s="1"/>
  <c r="M846" s="1"/>
  <c r="E847" l="1"/>
  <c r="O846"/>
  <c r="R847" s="1"/>
  <c r="H846"/>
  <c r="J846" s="1"/>
  <c r="L846" s="1"/>
  <c r="S846" l="1"/>
  <c r="T846"/>
  <c r="D847"/>
  <c r="N846"/>
  <c r="Q847" s="1"/>
  <c r="F847" l="1"/>
  <c r="G847" s="1"/>
  <c r="I847" s="1"/>
  <c r="K847" s="1"/>
  <c r="M847" s="1"/>
  <c r="O847" l="1"/>
  <c r="R848" s="1"/>
  <c r="E848"/>
  <c r="H847"/>
  <c r="J847" s="1"/>
  <c r="L847" s="1"/>
  <c r="T847" l="1"/>
  <c r="S847"/>
  <c r="N847"/>
  <c r="Q848" s="1"/>
  <c r="D848"/>
  <c r="F848" l="1"/>
  <c r="G848" l="1"/>
  <c r="H848" s="1"/>
  <c r="J848" s="1"/>
  <c r="L848" s="1"/>
  <c r="N848" l="1"/>
  <c r="Q849" s="1"/>
  <c r="D849"/>
  <c r="I848"/>
  <c r="K848" s="1"/>
  <c r="M848" s="1"/>
  <c r="F849" l="1"/>
  <c r="G849" s="1"/>
  <c r="H849" s="1"/>
  <c r="J849" s="1"/>
  <c r="L849" s="1"/>
  <c r="D850" s="1"/>
  <c r="E849"/>
  <c r="O848"/>
  <c r="R849" s="1"/>
  <c r="I849" l="1"/>
  <c r="K849" s="1"/>
  <c r="M849" s="1"/>
  <c r="O849" s="1"/>
  <c r="R850" s="1"/>
  <c r="S848"/>
  <c r="T848"/>
  <c r="N849"/>
  <c r="Q850" s="1"/>
  <c r="E850" l="1"/>
  <c r="S849"/>
  <c r="T849"/>
  <c r="F850" l="1"/>
  <c r="G850" l="1"/>
  <c r="I850" s="1"/>
  <c r="K850" s="1"/>
  <c r="M850" s="1"/>
  <c r="E851" l="1"/>
  <c r="O850"/>
  <c r="R851" s="1"/>
  <c r="H850"/>
  <c r="J850" s="1"/>
  <c r="L850" s="1"/>
  <c r="T850" l="1"/>
  <c r="S850"/>
  <c r="N850"/>
  <c r="Q851" s="1"/>
  <c r="D851"/>
  <c r="F851" l="1"/>
  <c r="G851" l="1"/>
  <c r="H851" s="1"/>
  <c r="J851" s="1"/>
  <c r="L851" s="1"/>
  <c r="D852" l="1"/>
  <c r="N851"/>
  <c r="Q852" s="1"/>
  <c r="I851"/>
  <c r="K851" s="1"/>
  <c r="M851" s="1"/>
  <c r="F852" l="1"/>
  <c r="G852" s="1"/>
  <c r="O851"/>
  <c r="R852" s="1"/>
  <c r="E852"/>
  <c r="S851" l="1"/>
  <c r="T851"/>
  <c r="I852"/>
  <c r="K852" s="1"/>
  <c r="M852" s="1"/>
  <c r="E853" s="1"/>
  <c r="H852"/>
  <c r="J852" s="1"/>
  <c r="L852" s="1"/>
  <c r="N852" l="1"/>
  <c r="Q853" s="1"/>
  <c r="D853"/>
  <c r="O852"/>
  <c r="R853" s="1"/>
  <c r="F853" l="1"/>
  <c r="S852"/>
  <c r="T852"/>
  <c r="G853" l="1"/>
  <c r="H853" s="1"/>
  <c r="J853" s="1"/>
  <c r="L853" s="1"/>
  <c r="D854" l="1"/>
  <c r="N853"/>
  <c r="Q854" s="1"/>
  <c r="I853"/>
  <c r="K853" s="1"/>
  <c r="M853" s="1"/>
  <c r="F854" l="1"/>
  <c r="G854" s="1"/>
  <c r="E854"/>
  <c r="O853"/>
  <c r="R854" s="1"/>
  <c r="I854" l="1"/>
  <c r="K854" s="1"/>
  <c r="M854" s="1"/>
  <c r="E855" s="1"/>
  <c r="S853"/>
  <c r="T853"/>
  <c r="H854"/>
  <c r="J854" s="1"/>
  <c r="L854" s="1"/>
  <c r="O854" l="1"/>
  <c r="R855" s="1"/>
  <c r="N854"/>
  <c r="Q855" s="1"/>
  <c r="D855"/>
  <c r="S854" l="1"/>
  <c r="T854"/>
  <c r="F855"/>
  <c r="G855" l="1"/>
  <c r="H855" s="1"/>
  <c r="J855" s="1"/>
  <c r="L855" s="1"/>
  <c r="N855" l="1"/>
  <c r="Q856" s="1"/>
  <c r="D856"/>
  <c r="I855"/>
  <c r="K855" s="1"/>
  <c r="M855" s="1"/>
  <c r="F856" l="1"/>
  <c r="G856" s="1"/>
  <c r="I856" s="1"/>
  <c r="K856" s="1"/>
  <c r="M856" s="1"/>
  <c r="E856"/>
  <c r="O855"/>
  <c r="R856" s="1"/>
  <c r="E857" l="1"/>
  <c r="O856"/>
  <c r="R857" s="1"/>
  <c r="T856" s="1"/>
  <c r="S855"/>
  <c r="T855"/>
  <c r="H856"/>
  <c r="J856" s="1"/>
  <c r="L856" s="1"/>
  <c r="D857" l="1"/>
  <c r="N856"/>
  <c r="Q857" s="1"/>
  <c r="S856"/>
  <c r="F857" l="1"/>
  <c r="G857" l="1"/>
  <c r="H857" s="1"/>
  <c r="J857" s="1"/>
  <c r="L857" s="1"/>
  <c r="N857" l="1"/>
  <c r="Q858" s="1"/>
  <c r="D858"/>
  <c r="I857"/>
  <c r="K857" s="1"/>
  <c r="M857" s="1"/>
  <c r="F858" l="1"/>
  <c r="G858" s="1"/>
  <c r="I858" s="1"/>
  <c r="K858" s="1"/>
  <c r="M858" s="1"/>
  <c r="E859" s="1"/>
  <c r="O857"/>
  <c r="R858" s="1"/>
  <c r="E858"/>
  <c r="S857" l="1"/>
  <c r="T857"/>
  <c r="H858"/>
  <c r="J858" s="1"/>
  <c r="L858" s="1"/>
  <c r="O858"/>
  <c r="R859" s="1"/>
  <c r="N858" l="1"/>
  <c r="Q859" s="1"/>
  <c r="D859"/>
  <c r="S858"/>
  <c r="T858"/>
  <c r="F859" l="1"/>
  <c r="G859" l="1"/>
  <c r="H859" s="1"/>
  <c r="J859" s="1"/>
  <c r="L859" s="1"/>
  <c r="D860" l="1"/>
  <c r="N859"/>
  <c r="Q860" s="1"/>
  <c r="I859"/>
  <c r="K859" s="1"/>
  <c r="M859" s="1"/>
  <c r="F860" l="1"/>
  <c r="G860" s="1"/>
  <c r="I860" s="1"/>
  <c r="K860" s="1"/>
  <c r="M860" s="1"/>
  <c r="E860"/>
  <c r="O859"/>
  <c r="R860" s="1"/>
  <c r="E861" l="1"/>
  <c r="O860"/>
  <c r="R861" s="1"/>
  <c r="S859"/>
  <c r="T859"/>
  <c r="H860"/>
  <c r="J860" s="1"/>
  <c r="L860" s="1"/>
  <c r="D861" l="1"/>
  <c r="N860"/>
  <c r="Q861" s="1"/>
  <c r="T860"/>
  <c r="S860"/>
  <c r="F861" l="1"/>
  <c r="G861" s="1"/>
  <c r="I861" s="1"/>
  <c r="K861" s="1"/>
  <c r="M861" s="1"/>
  <c r="E862" l="1"/>
  <c r="O861"/>
  <c r="R862" s="1"/>
  <c r="H861"/>
  <c r="J861" s="1"/>
  <c r="L861" s="1"/>
  <c r="T861" l="1"/>
  <c r="S861"/>
  <c r="N861"/>
  <c r="Q862" s="1"/>
  <c r="D862"/>
  <c r="F862" l="1"/>
  <c r="G862" l="1"/>
  <c r="H862" s="1"/>
  <c r="J862" s="1"/>
  <c r="L862" s="1"/>
  <c r="N862" l="1"/>
  <c r="Q863" s="1"/>
  <c r="D863"/>
  <c r="I862"/>
  <c r="K862" s="1"/>
  <c r="M862" s="1"/>
  <c r="F863" l="1"/>
  <c r="G863" s="1"/>
  <c r="O862"/>
  <c r="R863" s="1"/>
  <c r="E863"/>
  <c r="T862" l="1"/>
  <c r="S862"/>
  <c r="I863"/>
  <c r="K863" s="1"/>
  <c r="M863" s="1"/>
  <c r="O863" s="1"/>
  <c r="R864" s="1"/>
  <c r="H863"/>
  <c r="J863" s="1"/>
  <c r="L863" s="1"/>
  <c r="T863" l="1"/>
  <c r="S863"/>
  <c r="N863"/>
  <c r="Q864" s="1"/>
  <c r="D864"/>
  <c r="E864"/>
  <c r="F864" l="1"/>
  <c r="G864" s="1"/>
  <c r="H864" l="1"/>
  <c r="J864" s="1"/>
  <c r="L864" s="1"/>
  <c r="I864"/>
  <c r="K864" s="1"/>
  <c r="M864" s="1"/>
  <c r="D865" l="1"/>
  <c r="N864"/>
  <c r="Q865" s="1"/>
  <c r="O864"/>
  <c r="R865" s="1"/>
  <c r="E865"/>
  <c r="F865" l="1"/>
  <c r="G865" s="1"/>
  <c r="T864"/>
  <c r="S864"/>
  <c r="I865" l="1"/>
  <c r="K865" s="1"/>
  <c r="M865" s="1"/>
  <c r="H865"/>
  <c r="J865" s="1"/>
  <c r="L865" s="1"/>
  <c r="O865" l="1"/>
  <c r="R866" s="1"/>
  <c r="E866"/>
  <c r="D866"/>
  <c r="N865"/>
  <c r="Q866" s="1"/>
  <c r="T865" l="1"/>
  <c r="S865"/>
  <c r="I866"/>
  <c r="K866" s="1"/>
  <c r="M866" s="1"/>
  <c r="E867" s="1"/>
  <c r="F866"/>
  <c r="G866" s="1"/>
  <c r="H866" l="1"/>
  <c r="J866" s="1"/>
  <c r="L866" s="1"/>
  <c r="N866" s="1"/>
  <c r="Q867" s="1"/>
  <c r="O866"/>
  <c r="R867" s="1"/>
  <c r="D867" l="1"/>
  <c r="F867" s="1"/>
  <c r="G867" s="1"/>
  <c r="I867" s="1"/>
  <c r="K867" s="1"/>
  <c r="M867" s="1"/>
  <c r="T866"/>
  <c r="S866"/>
  <c r="H867" l="1"/>
  <c r="J867" s="1"/>
  <c r="L867" s="1"/>
  <c r="O867"/>
  <c r="R868" s="1"/>
  <c r="E868"/>
  <c r="D868" l="1"/>
  <c r="N867"/>
  <c r="Q868" s="1"/>
  <c r="S867"/>
  <c r="T867"/>
  <c r="F868" l="1"/>
  <c r="G868" s="1"/>
  <c r="I868" s="1"/>
  <c r="K868" s="1"/>
  <c r="M868" s="1"/>
  <c r="E869" l="1"/>
  <c r="O868"/>
  <c r="R869" s="1"/>
  <c r="H868"/>
  <c r="J868" s="1"/>
  <c r="L868" s="1"/>
  <c r="T868" l="1"/>
  <c r="S868"/>
  <c r="D869"/>
  <c r="N868"/>
  <c r="Q869" s="1"/>
  <c r="F869" l="1"/>
  <c r="G869" l="1"/>
  <c r="H869" s="1"/>
  <c r="J869" s="1"/>
  <c r="L869" s="1"/>
  <c r="N869" l="1"/>
  <c r="Q870" s="1"/>
  <c r="D870"/>
  <c r="I869"/>
  <c r="K869" s="1"/>
  <c r="M869" s="1"/>
  <c r="F870" l="1"/>
  <c r="G870" s="1"/>
  <c r="E870"/>
  <c r="O869"/>
  <c r="R870" s="1"/>
  <c r="I870" l="1"/>
  <c r="K870" s="1"/>
  <c r="M870" s="1"/>
  <c r="O870" s="1"/>
  <c r="R871" s="1"/>
  <c r="T869"/>
  <c r="S869"/>
  <c r="H870"/>
  <c r="J870" s="1"/>
  <c r="L870" s="1"/>
  <c r="T870" l="1"/>
  <c r="S870"/>
  <c r="D871"/>
  <c r="N870"/>
  <c r="Q871" s="1"/>
  <c r="E871"/>
  <c r="F871" l="1"/>
  <c r="G871" s="1"/>
  <c r="H871" l="1"/>
  <c r="J871" s="1"/>
  <c r="L871" s="1"/>
  <c r="I871"/>
  <c r="K871" s="1"/>
  <c r="M871" s="1"/>
  <c r="D872" l="1"/>
  <c r="N871"/>
  <c r="Q872" s="1"/>
  <c r="O871"/>
  <c r="R872" s="1"/>
  <c r="E872"/>
  <c r="F872" l="1"/>
  <c r="G872" s="1"/>
  <c r="T871"/>
  <c r="S871"/>
  <c r="I872" l="1"/>
  <c r="K872" s="1"/>
  <c r="M872" s="1"/>
  <c r="H872"/>
  <c r="J872" s="1"/>
  <c r="L872" s="1"/>
  <c r="E873" l="1"/>
  <c r="O872"/>
  <c r="R873" s="1"/>
  <c r="N872"/>
  <c r="Q873" s="1"/>
  <c r="D873"/>
  <c r="I873" l="1"/>
  <c r="K873" s="1"/>
  <c r="M873" s="1"/>
  <c r="O873" s="1"/>
  <c r="R874" s="1"/>
  <c r="S872"/>
  <c r="T872"/>
  <c r="F873"/>
  <c r="G873" s="1"/>
  <c r="H873" s="1"/>
  <c r="J873" s="1"/>
  <c r="L873" s="1"/>
  <c r="N873" s="1"/>
  <c r="Q874" s="1"/>
  <c r="D874" l="1"/>
  <c r="F874" s="1"/>
  <c r="G874" s="1"/>
  <c r="H874" s="1"/>
  <c r="J874" s="1"/>
  <c r="L874" s="1"/>
  <c r="N874" s="1"/>
  <c r="Q875" s="1"/>
  <c r="S873"/>
  <c r="T873"/>
  <c r="E874"/>
  <c r="I874" l="1"/>
  <c r="K874" s="1"/>
  <c r="M874" s="1"/>
  <c r="E875" s="1"/>
  <c r="D875"/>
  <c r="I875" l="1"/>
  <c r="K875" s="1"/>
  <c r="M875" s="1"/>
  <c r="E876" s="1"/>
  <c r="F875"/>
  <c r="G875" s="1"/>
  <c r="O874"/>
  <c r="R875" s="1"/>
  <c r="O875" l="1"/>
  <c r="R876" s="1"/>
  <c r="T874"/>
  <c r="S874"/>
  <c r="H875"/>
  <c r="J875" s="1"/>
  <c r="L875" s="1"/>
  <c r="D876" l="1"/>
  <c r="N875"/>
  <c r="Q876" s="1"/>
  <c r="T875"/>
  <c r="S875"/>
  <c r="F876" l="1"/>
  <c r="G876" l="1"/>
  <c r="H876" s="1"/>
  <c r="J876" s="1"/>
  <c r="L876" s="1"/>
  <c r="N876" l="1"/>
  <c r="Q877" s="1"/>
  <c r="D877"/>
  <c r="I876"/>
  <c r="K876" s="1"/>
  <c r="M876" s="1"/>
  <c r="F877" l="1"/>
  <c r="G877" s="1"/>
  <c r="O876"/>
  <c r="R877" s="1"/>
  <c r="E877"/>
  <c r="T876" l="1"/>
  <c r="S876"/>
  <c r="I877"/>
  <c r="K877" s="1"/>
  <c r="M877" s="1"/>
  <c r="O877" s="1"/>
  <c r="R878" s="1"/>
  <c r="H877"/>
  <c r="J877" s="1"/>
  <c r="L877" s="1"/>
  <c r="S877" l="1"/>
  <c r="T877"/>
  <c r="N877"/>
  <c r="Q878" s="1"/>
  <c r="D878"/>
  <c r="E878"/>
  <c r="F878" l="1"/>
  <c r="G878" s="1"/>
  <c r="I878" s="1"/>
  <c r="K878" s="1"/>
  <c r="M878" s="1"/>
  <c r="O878" s="1"/>
  <c r="R879" s="1"/>
  <c r="S878" l="1"/>
  <c r="T878"/>
  <c r="H878"/>
  <c r="J878" s="1"/>
  <c r="L878" s="1"/>
  <c r="E879"/>
  <c r="N878" l="1"/>
  <c r="Q879" s="1"/>
  <c r="D879"/>
  <c r="F879" l="1"/>
  <c r="G879" s="1"/>
  <c r="I879" s="1"/>
  <c r="K879" s="1"/>
  <c r="M879" s="1"/>
  <c r="E880" l="1"/>
  <c r="O879"/>
  <c r="R880" s="1"/>
  <c r="H879"/>
  <c r="J879" s="1"/>
  <c r="L879" s="1"/>
  <c r="T879" l="1"/>
  <c r="S879"/>
  <c r="N879"/>
  <c r="Q880" s="1"/>
  <c r="D880"/>
  <c r="F880" l="1"/>
  <c r="G880" l="1"/>
  <c r="H880" s="1"/>
  <c r="J880" s="1"/>
  <c r="L880" s="1"/>
  <c r="N880" l="1"/>
  <c r="Q881" s="1"/>
  <c r="D881"/>
  <c r="I880"/>
  <c r="K880" s="1"/>
  <c r="M880" s="1"/>
  <c r="F881" l="1"/>
  <c r="G881" s="1"/>
  <c r="I881" s="1"/>
  <c r="K881" s="1"/>
  <c r="M881" s="1"/>
  <c r="O881" s="1"/>
  <c r="R882" s="1"/>
  <c r="E881"/>
  <c r="O880"/>
  <c r="R881" s="1"/>
  <c r="T881" l="1"/>
  <c r="S881"/>
  <c r="T880"/>
  <c r="S880"/>
  <c r="H881"/>
  <c r="J881" s="1"/>
  <c r="L881" s="1"/>
  <c r="E882"/>
  <c r="N881" l="1"/>
  <c r="Q882" s="1"/>
  <c r="D882"/>
  <c r="F882" l="1"/>
  <c r="G882" l="1"/>
  <c r="H882" s="1"/>
  <c r="J882" s="1"/>
  <c r="L882" s="1"/>
  <c r="N882" l="1"/>
  <c r="Q883" s="1"/>
  <c r="D883"/>
  <c r="I882"/>
  <c r="K882" s="1"/>
  <c r="M882" s="1"/>
  <c r="F883" l="1"/>
  <c r="G883" s="1"/>
  <c r="E883"/>
  <c r="O882"/>
  <c r="R883" s="1"/>
  <c r="I883" l="1"/>
  <c r="K883" s="1"/>
  <c r="M883" s="1"/>
  <c r="O883" s="1"/>
  <c r="R884" s="1"/>
  <c r="T883" s="1"/>
  <c r="S882"/>
  <c r="T882"/>
  <c r="H883"/>
  <c r="J883" s="1"/>
  <c r="L883" s="1"/>
  <c r="D884" l="1"/>
  <c r="N883"/>
  <c r="Q884" s="1"/>
  <c r="E884"/>
  <c r="S883"/>
  <c r="F884" l="1"/>
  <c r="G884" s="1"/>
  <c r="H884" l="1"/>
  <c r="J884" s="1"/>
  <c r="L884" s="1"/>
  <c r="I884"/>
  <c r="K884" s="1"/>
  <c r="M884" s="1"/>
  <c r="N884" l="1"/>
  <c r="Q885" s="1"/>
  <c r="D885"/>
  <c r="E885"/>
  <c r="O884"/>
  <c r="R885" s="1"/>
  <c r="F885" l="1"/>
  <c r="G885" s="1"/>
  <c r="T884"/>
  <c r="S884"/>
  <c r="H885" l="1"/>
  <c r="J885" s="1"/>
  <c r="L885" s="1"/>
  <c r="I885"/>
  <c r="K885" s="1"/>
  <c r="M885" s="1"/>
  <c r="D886" l="1"/>
  <c r="N885"/>
  <c r="Q886" s="1"/>
  <c r="O885"/>
  <c r="R886" s="1"/>
  <c r="E886"/>
  <c r="F886" l="1"/>
  <c r="G886" s="1"/>
  <c r="S885"/>
  <c r="T885"/>
  <c r="I886" l="1"/>
  <c r="K886" s="1"/>
  <c r="M886" s="1"/>
  <c r="H886"/>
  <c r="J886" s="1"/>
  <c r="L886" s="1"/>
  <c r="O886" l="1"/>
  <c r="R887" s="1"/>
  <c r="E887"/>
  <c r="N886"/>
  <c r="Q887" s="1"/>
  <c r="D887"/>
  <c r="T886" l="1"/>
  <c r="S886"/>
  <c r="I887"/>
  <c r="K887" s="1"/>
  <c r="M887" s="1"/>
  <c r="O887" s="1"/>
  <c r="R888" s="1"/>
  <c r="F887"/>
  <c r="G887" s="1"/>
  <c r="H887" l="1"/>
  <c r="J887" s="1"/>
  <c r="L887" s="1"/>
  <c r="N887" s="1"/>
  <c r="Q888" s="1"/>
  <c r="T887"/>
  <c r="S887"/>
  <c r="E888"/>
  <c r="D888" l="1"/>
  <c r="F888" s="1"/>
  <c r="G888" s="1"/>
  <c r="H888" l="1"/>
  <c r="J888" s="1"/>
  <c r="L888" s="1"/>
  <c r="I888"/>
  <c r="K888" s="1"/>
  <c r="M888" s="1"/>
  <c r="N888" l="1"/>
  <c r="Q889" s="1"/>
  <c r="D889"/>
  <c r="O888"/>
  <c r="R889" s="1"/>
  <c r="E889"/>
  <c r="F889" l="1"/>
  <c r="G889" s="1"/>
  <c r="I889" s="1"/>
  <c r="K889" s="1"/>
  <c r="M889" s="1"/>
  <c r="O889" s="1"/>
  <c r="R890" s="1"/>
  <c r="T888"/>
  <c r="S888"/>
  <c r="H889" l="1"/>
  <c r="J889" s="1"/>
  <c r="L889" s="1"/>
  <c r="S889"/>
  <c r="T889"/>
  <c r="E890"/>
  <c r="N889" l="1"/>
  <c r="Q890" s="1"/>
  <c r="D890"/>
  <c r="F890" l="1"/>
  <c r="G890" s="1"/>
  <c r="I890" s="1"/>
  <c r="K890" s="1"/>
  <c r="M890" s="1"/>
  <c r="H890" l="1"/>
  <c r="J890" s="1"/>
  <c r="L890" s="1"/>
  <c r="E891"/>
  <c r="O890"/>
  <c r="R891" s="1"/>
  <c r="N890" l="1"/>
  <c r="Q891" s="1"/>
  <c r="D891"/>
  <c r="T890"/>
  <c r="S890"/>
  <c r="F891" l="1"/>
  <c r="G891" l="1"/>
  <c r="H891" s="1"/>
  <c r="J891" s="1"/>
  <c r="L891" s="1"/>
  <c r="I891" l="1"/>
  <c r="K891" s="1"/>
  <c r="M891" s="1"/>
  <c r="D892"/>
  <c r="N891"/>
  <c r="Q892" s="1"/>
  <c r="O891" l="1"/>
  <c r="R892" s="1"/>
  <c r="E892"/>
  <c r="F892" s="1"/>
  <c r="G892" s="1"/>
  <c r="H892" l="1"/>
  <c r="J892" s="1"/>
  <c r="L892" s="1"/>
  <c r="T891"/>
  <c r="S891"/>
  <c r="I892"/>
  <c r="K892" s="1"/>
  <c r="M892" s="1"/>
  <c r="O892" s="1"/>
  <c r="R893" s="1"/>
  <c r="T892" l="1"/>
  <c r="S892"/>
  <c r="D893"/>
  <c r="N892"/>
  <c r="Q893" s="1"/>
  <c r="E893"/>
  <c r="F893" l="1"/>
  <c r="G893" s="1"/>
  <c r="H893" l="1"/>
  <c r="J893" s="1"/>
  <c r="L893" s="1"/>
  <c r="I893"/>
  <c r="K893" s="1"/>
  <c r="M893" s="1"/>
  <c r="N893" l="1"/>
  <c r="Q894" s="1"/>
  <c r="D894"/>
  <c r="O893"/>
  <c r="R894" s="1"/>
  <c r="E894"/>
  <c r="F894" l="1"/>
  <c r="G894" s="1"/>
  <c r="I894" s="1"/>
  <c r="K894" s="1"/>
  <c r="M894" s="1"/>
  <c r="E895" s="1"/>
  <c r="T893"/>
  <c r="S893"/>
  <c r="O894" l="1"/>
  <c r="R895" s="1"/>
  <c r="H894"/>
  <c r="J894" s="1"/>
  <c r="L894" s="1"/>
  <c r="T894" l="1"/>
  <c r="S894"/>
  <c r="N894"/>
  <c r="Q895" s="1"/>
  <c r="D895"/>
  <c r="F895" l="1"/>
  <c r="G895" l="1"/>
  <c r="H895" s="1"/>
  <c r="J895" s="1"/>
  <c r="L895" s="1"/>
  <c r="D896" l="1"/>
  <c r="N895"/>
  <c r="Q896" s="1"/>
  <c r="I895"/>
  <c r="K895" s="1"/>
  <c r="M895" s="1"/>
  <c r="F896" l="1"/>
  <c r="G896" s="1"/>
  <c r="O895"/>
  <c r="R896" s="1"/>
  <c r="E896"/>
  <c r="S895" l="1"/>
  <c r="T895"/>
  <c r="I896"/>
  <c r="K896" s="1"/>
  <c r="M896" s="1"/>
  <c r="O896" s="1"/>
  <c r="R897" s="1"/>
  <c r="H896"/>
  <c r="J896" s="1"/>
  <c r="L896" s="1"/>
  <c r="T896" l="1"/>
  <c r="S896"/>
  <c r="D897"/>
  <c r="N896"/>
  <c r="Q897" s="1"/>
  <c r="E897"/>
  <c r="F897" l="1"/>
  <c r="G897" s="1"/>
  <c r="H897" l="1"/>
  <c r="J897" s="1"/>
  <c r="L897" s="1"/>
  <c r="I897"/>
  <c r="K897" s="1"/>
  <c r="M897" s="1"/>
  <c r="D898" l="1"/>
  <c r="N897"/>
  <c r="Q898" s="1"/>
  <c r="E898"/>
  <c r="O897"/>
  <c r="R898" s="1"/>
  <c r="F898" l="1"/>
  <c r="G898" s="1"/>
  <c r="I898" s="1"/>
  <c r="K898" s="1"/>
  <c r="M898" s="1"/>
  <c r="E899" s="1"/>
  <c r="S897"/>
  <c r="T897"/>
  <c r="H898" l="1"/>
  <c r="J898" s="1"/>
  <c r="L898" s="1"/>
  <c r="O898"/>
  <c r="R899" s="1"/>
  <c r="N898" l="1"/>
  <c r="Q899" s="1"/>
  <c r="D899"/>
  <c r="T898"/>
  <c r="S898"/>
  <c r="F899" l="1"/>
  <c r="G899" s="1"/>
  <c r="I899" s="1"/>
  <c r="K899" s="1"/>
  <c r="M899" s="1"/>
  <c r="E900" l="1"/>
  <c r="O899"/>
  <c r="R900" s="1"/>
  <c r="H899"/>
  <c r="J899" s="1"/>
  <c r="L899" s="1"/>
  <c r="T899" l="1"/>
  <c r="S899"/>
  <c r="N899"/>
  <c r="Q900" s="1"/>
  <c r="D900"/>
  <c r="F900" l="1"/>
  <c r="G900" l="1"/>
  <c r="H900" s="1"/>
  <c r="J900" s="1"/>
  <c r="L900" s="1"/>
  <c r="D901" l="1"/>
  <c r="N900"/>
  <c r="Q901" s="1"/>
  <c r="I900"/>
  <c r="K900" s="1"/>
  <c r="M900" s="1"/>
  <c r="F901" l="1"/>
  <c r="G901" s="1"/>
  <c r="E901"/>
  <c r="O900"/>
  <c r="R901" s="1"/>
  <c r="I901" l="1"/>
  <c r="K901" s="1"/>
  <c r="M901" s="1"/>
  <c r="O901" s="1"/>
  <c r="R902" s="1"/>
  <c r="S900"/>
  <c r="T900"/>
  <c r="H901"/>
  <c r="J901" s="1"/>
  <c r="L901" s="1"/>
  <c r="T901" l="1"/>
  <c r="S901"/>
  <c r="D902"/>
  <c r="N901"/>
  <c r="Q902" s="1"/>
  <c r="E902"/>
  <c r="F902" l="1"/>
  <c r="G902" s="1"/>
  <c r="H902" l="1"/>
  <c r="J902" s="1"/>
  <c r="L902" s="1"/>
  <c r="I902"/>
  <c r="K902" s="1"/>
  <c r="M902" s="1"/>
  <c r="N902" l="1"/>
  <c r="Q903" s="1"/>
  <c r="D903"/>
  <c r="E903"/>
  <c r="O902"/>
  <c r="R903" s="1"/>
  <c r="F903" l="1"/>
  <c r="G903" s="1"/>
  <c r="I903" s="1"/>
  <c r="K903" s="1"/>
  <c r="M903" s="1"/>
  <c r="O903" s="1"/>
  <c r="R904" s="1"/>
  <c r="T902"/>
  <c r="S902"/>
  <c r="S903" l="1"/>
  <c r="T903"/>
  <c r="H903"/>
  <c r="J903" s="1"/>
  <c r="L903" s="1"/>
  <c r="E904"/>
  <c r="N903" l="1"/>
  <c r="Q904" s="1"/>
  <c r="D904"/>
  <c r="F904" l="1"/>
  <c r="G904" l="1"/>
  <c r="H904" s="1"/>
  <c r="J904" s="1"/>
  <c r="L904" s="1"/>
  <c r="D905" l="1"/>
  <c r="N904"/>
  <c r="Q905" s="1"/>
  <c r="I904"/>
  <c r="K904" s="1"/>
  <c r="M904" s="1"/>
  <c r="F905" l="1"/>
  <c r="G905" s="1"/>
  <c r="O904"/>
  <c r="R905" s="1"/>
  <c r="E905"/>
  <c r="T904" l="1"/>
  <c r="S904"/>
  <c r="I905"/>
  <c r="K905" s="1"/>
  <c r="M905" s="1"/>
  <c r="O905" s="1"/>
  <c r="R906" s="1"/>
  <c r="H905"/>
  <c r="J905" s="1"/>
  <c r="L905" s="1"/>
  <c r="T905" l="1"/>
  <c r="S905"/>
  <c r="N905"/>
  <c r="Q906" s="1"/>
  <c r="D906"/>
  <c r="E906"/>
  <c r="F906" l="1"/>
  <c r="G906" s="1"/>
  <c r="H906" l="1"/>
  <c r="J906" s="1"/>
  <c r="L906" s="1"/>
  <c r="I906"/>
  <c r="K906" s="1"/>
  <c r="M906" s="1"/>
  <c r="D907" l="1"/>
  <c r="N906"/>
  <c r="Q907" s="1"/>
  <c r="E907"/>
  <c r="O906"/>
  <c r="R907" s="1"/>
  <c r="F907" l="1"/>
  <c r="G907" s="1"/>
  <c r="T906"/>
  <c r="S906"/>
  <c r="H907" l="1"/>
  <c r="J907" s="1"/>
  <c r="L907" s="1"/>
  <c r="I907"/>
  <c r="K907" s="1"/>
  <c r="M907" s="1"/>
  <c r="D908" l="1"/>
  <c r="N907"/>
  <c r="Q908" s="1"/>
  <c r="O907"/>
  <c r="R908" s="1"/>
  <c r="E908"/>
  <c r="F908" l="1"/>
  <c r="G908" s="1"/>
  <c r="T907"/>
  <c r="S907"/>
  <c r="I908" l="1"/>
  <c r="K908" s="1"/>
  <c r="M908" s="1"/>
  <c r="H908"/>
  <c r="J908" s="1"/>
  <c r="L908" s="1"/>
  <c r="E909" l="1"/>
  <c r="O908"/>
  <c r="R909" s="1"/>
  <c r="D909"/>
  <c r="N908"/>
  <c r="Q909" s="1"/>
  <c r="O909" l="1"/>
  <c r="R910" s="1"/>
  <c r="E910"/>
  <c r="S908"/>
  <c r="T908"/>
  <c r="F909"/>
  <c r="G909" s="1"/>
  <c r="I909" s="1"/>
  <c r="K909" s="1"/>
  <c r="M909" s="1"/>
  <c r="S909" l="1"/>
  <c r="T909"/>
  <c r="H909"/>
  <c r="J909" s="1"/>
  <c r="L909" s="1"/>
  <c r="N909" l="1"/>
  <c r="Q910" s="1"/>
  <c r="D910"/>
  <c r="F910" l="1"/>
  <c r="G910" l="1"/>
  <c r="H910" s="1"/>
  <c r="J910" s="1"/>
  <c r="L910" s="1"/>
  <c r="D911" l="1"/>
  <c r="N910"/>
  <c r="Q911" s="1"/>
  <c r="I910"/>
  <c r="K910" s="1"/>
  <c r="M910" s="1"/>
  <c r="F911" l="1"/>
  <c r="G911" s="1"/>
  <c r="O910"/>
  <c r="R911" s="1"/>
  <c r="E911"/>
  <c r="T910" l="1"/>
  <c r="S910"/>
  <c r="I911"/>
  <c r="K911" s="1"/>
  <c r="M911" s="1"/>
  <c r="E912" s="1"/>
  <c r="H911"/>
  <c r="J911" s="1"/>
  <c r="L911" s="1"/>
  <c r="N911" l="1"/>
  <c r="Q912" s="1"/>
  <c r="D912"/>
  <c r="O911"/>
  <c r="R912" s="1"/>
  <c r="F912" l="1"/>
  <c r="G912" s="1"/>
  <c r="I912" s="1"/>
  <c r="K912" s="1"/>
  <c r="M912" s="1"/>
  <c r="T911"/>
  <c r="S911"/>
  <c r="O912" l="1"/>
  <c r="R913" s="1"/>
  <c r="E913"/>
  <c r="H912"/>
  <c r="J912" s="1"/>
  <c r="L912" s="1"/>
  <c r="S912" l="1"/>
  <c r="T912"/>
  <c r="N912"/>
  <c r="Q913" s="1"/>
  <c r="D913"/>
  <c r="F913" l="1"/>
  <c r="G913" l="1"/>
  <c r="H913" s="1"/>
  <c r="J913" s="1"/>
  <c r="L913" s="1"/>
  <c r="N913" l="1"/>
  <c r="Q914" s="1"/>
  <c r="D914"/>
  <c r="I913"/>
  <c r="K913" s="1"/>
  <c r="M913" s="1"/>
  <c r="F914" l="1"/>
  <c r="G914" s="1"/>
  <c r="H914" s="1"/>
  <c r="J914" s="1"/>
  <c r="L914" s="1"/>
  <c r="N914" s="1"/>
  <c r="Q915" s="1"/>
  <c r="O913"/>
  <c r="R914" s="1"/>
  <c r="E914"/>
  <c r="S914" l="1"/>
  <c r="S913"/>
  <c r="T913"/>
  <c r="I914"/>
  <c r="K914" s="1"/>
  <c r="M914" s="1"/>
  <c r="O914" s="1"/>
  <c r="R915" s="1"/>
  <c r="D915"/>
  <c r="T914" l="1"/>
  <c r="F915"/>
  <c r="G915" s="1"/>
  <c r="E915"/>
  <c r="I915" l="1"/>
  <c r="K915" s="1"/>
  <c r="M915" s="1"/>
  <c r="O915" s="1"/>
  <c r="R916" s="1"/>
  <c r="H915"/>
  <c r="J915" s="1"/>
  <c r="L915" s="1"/>
  <c r="T915" l="1"/>
  <c r="S915"/>
  <c r="D916"/>
  <c r="N915"/>
  <c r="Q916" s="1"/>
  <c r="E916"/>
  <c r="F916" l="1"/>
  <c r="G916" s="1"/>
  <c r="H916" l="1"/>
  <c r="J916" s="1"/>
  <c r="L916" s="1"/>
  <c r="I916"/>
  <c r="K916" s="1"/>
  <c r="M916" s="1"/>
  <c r="N916" l="1"/>
  <c r="Q917" s="1"/>
  <c r="D917"/>
  <c r="O916"/>
  <c r="R917" s="1"/>
  <c r="E917"/>
  <c r="F917" l="1"/>
  <c r="G917" s="1"/>
  <c r="T916"/>
  <c r="S916"/>
  <c r="H917" l="1"/>
  <c r="J917" s="1"/>
  <c r="L917" s="1"/>
  <c r="I917"/>
  <c r="K917" s="1"/>
  <c r="M917" s="1"/>
  <c r="N917" l="1"/>
  <c r="Q918" s="1"/>
  <c r="D918"/>
  <c r="E918"/>
  <c r="O917"/>
  <c r="R918" s="1"/>
  <c r="F918" l="1"/>
  <c r="G918" s="1"/>
  <c r="I918" s="1"/>
  <c r="K918" s="1"/>
  <c r="M918" s="1"/>
  <c r="O918" s="1"/>
  <c r="R919" s="1"/>
  <c r="S917"/>
  <c r="T917"/>
  <c r="S918" l="1"/>
  <c r="T918"/>
  <c r="H918"/>
  <c r="J918" s="1"/>
  <c r="L918" s="1"/>
  <c r="E919"/>
  <c r="N918" l="1"/>
  <c r="Q919" s="1"/>
  <c r="D919"/>
  <c r="F919" l="1"/>
  <c r="G919" l="1"/>
  <c r="H919" s="1"/>
  <c r="J919" s="1"/>
  <c r="L919" s="1"/>
  <c r="N919" l="1"/>
  <c r="Q920" s="1"/>
  <c r="D920"/>
  <c r="I919"/>
  <c r="K919" s="1"/>
  <c r="M919" s="1"/>
  <c r="F920" l="1"/>
  <c r="G920" s="1"/>
  <c r="O919"/>
  <c r="R920" s="1"/>
  <c r="E920"/>
  <c r="T919" l="1"/>
  <c r="S919"/>
  <c r="I920"/>
  <c r="K920" s="1"/>
  <c r="M920" s="1"/>
  <c r="E921" s="1"/>
  <c r="H920"/>
  <c r="J920" s="1"/>
  <c r="L920" s="1"/>
  <c r="N920" l="1"/>
  <c r="Q921" s="1"/>
  <c r="D921"/>
  <c r="O920"/>
  <c r="R921" s="1"/>
  <c r="F921" l="1"/>
  <c r="S920"/>
  <c r="T920"/>
  <c r="G921" l="1"/>
  <c r="H921" s="1"/>
  <c r="J921" s="1"/>
  <c r="L921" s="1"/>
  <c r="N921" l="1"/>
  <c r="Q922" s="1"/>
  <c r="D922"/>
  <c r="I921"/>
  <c r="K921" s="1"/>
  <c r="M921" s="1"/>
  <c r="F922" l="1"/>
  <c r="G922" s="1"/>
  <c r="I922" s="1"/>
  <c r="K922" s="1"/>
  <c r="M922" s="1"/>
  <c r="O922" s="1"/>
  <c r="R923" s="1"/>
  <c r="O921"/>
  <c r="R922" s="1"/>
  <c r="E922"/>
  <c r="T922" l="1"/>
  <c r="S922"/>
  <c r="T921"/>
  <c r="S921"/>
  <c r="H922"/>
  <c r="J922" s="1"/>
  <c r="L922" s="1"/>
  <c r="E923"/>
  <c r="N922" l="1"/>
  <c r="Q923" s="1"/>
  <c r="D923"/>
  <c r="F923" l="1"/>
  <c r="G923" s="1"/>
  <c r="I923" s="1"/>
  <c r="K923" s="1"/>
  <c r="M923" s="1"/>
  <c r="O923" l="1"/>
  <c r="R924" s="1"/>
  <c r="E924"/>
  <c r="H923"/>
  <c r="J923" s="1"/>
  <c r="L923" s="1"/>
  <c r="S923" l="1"/>
  <c r="T923"/>
  <c r="D924"/>
  <c r="N923"/>
  <c r="Q924" s="1"/>
  <c r="F924" l="1"/>
  <c r="G924" s="1"/>
  <c r="I924" s="1"/>
  <c r="K924" s="1"/>
  <c r="M924" s="1"/>
  <c r="O924" l="1"/>
  <c r="R925" s="1"/>
  <c r="E925"/>
  <c r="H924"/>
  <c r="J924" s="1"/>
  <c r="L924" s="1"/>
  <c r="T924" l="1"/>
  <c r="S924"/>
  <c r="D925"/>
  <c r="N924"/>
  <c r="Q925" s="1"/>
  <c r="F925" l="1"/>
  <c r="G925" s="1"/>
  <c r="I925" s="1"/>
  <c r="K925" s="1"/>
  <c r="M925" s="1"/>
  <c r="E926" l="1"/>
  <c r="O925"/>
  <c r="R926" s="1"/>
  <c r="H925"/>
  <c r="J925" s="1"/>
  <c r="L925" s="1"/>
  <c r="T925" l="1"/>
  <c r="S925"/>
  <c r="N925"/>
  <c r="Q926" s="1"/>
  <c r="D926"/>
  <c r="F926" l="1"/>
  <c r="G926" s="1"/>
  <c r="I926" s="1"/>
  <c r="K926" s="1"/>
  <c r="M926" s="1"/>
  <c r="O926" l="1"/>
  <c r="R927" s="1"/>
  <c r="E927"/>
  <c r="H926"/>
  <c r="J926" s="1"/>
  <c r="L926" s="1"/>
  <c r="S926" l="1"/>
  <c r="T926"/>
  <c r="N926"/>
  <c r="Q927" s="1"/>
  <c r="D927"/>
  <c r="F927" l="1"/>
  <c r="G927" l="1"/>
  <c r="H927" s="1"/>
  <c r="J927" s="1"/>
  <c r="L927" s="1"/>
  <c r="N927" l="1"/>
  <c r="Q928" s="1"/>
  <c r="D928"/>
  <c r="I927"/>
  <c r="K927" s="1"/>
  <c r="M927" s="1"/>
  <c r="F928" l="1"/>
  <c r="G928" s="1"/>
  <c r="O927"/>
  <c r="R928" s="1"/>
  <c r="E928"/>
  <c r="S927" l="1"/>
  <c r="T927"/>
  <c r="I928"/>
  <c r="K928" s="1"/>
  <c r="M928" s="1"/>
  <c r="O928" s="1"/>
  <c r="R929" s="1"/>
  <c r="H928"/>
  <c r="J928" s="1"/>
  <c r="L928" s="1"/>
  <c r="S928" l="1"/>
  <c r="T928"/>
  <c r="N928"/>
  <c r="Q929" s="1"/>
  <c r="D929"/>
  <c r="E929"/>
  <c r="F929" l="1"/>
  <c r="G929" s="1"/>
  <c r="I929" s="1"/>
  <c r="K929" s="1"/>
  <c r="M929" s="1"/>
  <c r="O929" s="1"/>
  <c r="R930" s="1"/>
  <c r="T929" l="1"/>
  <c r="S929"/>
  <c r="H929"/>
  <c r="J929" s="1"/>
  <c r="L929" s="1"/>
  <c r="E930"/>
  <c r="N929" l="1"/>
  <c r="Q930" s="1"/>
  <c r="D930"/>
  <c r="F930" l="1"/>
  <c r="G930" l="1"/>
  <c r="H930" s="1"/>
  <c r="J930" s="1"/>
  <c r="L930" s="1"/>
  <c r="N930" l="1"/>
  <c r="Q931" s="1"/>
  <c r="D931"/>
  <c r="I930"/>
  <c r="K930" s="1"/>
  <c r="M930" s="1"/>
  <c r="F931" l="1"/>
  <c r="G931" s="1"/>
  <c r="E931"/>
  <c r="O930"/>
  <c r="R931" s="1"/>
  <c r="I931" l="1"/>
  <c r="K931" s="1"/>
  <c r="M931" s="1"/>
  <c r="O931" s="1"/>
  <c r="R932" s="1"/>
  <c r="S930"/>
  <c r="T930"/>
  <c r="H931"/>
  <c r="J931" s="1"/>
  <c r="L931" s="1"/>
  <c r="T931" l="1"/>
  <c r="S931"/>
  <c r="N931"/>
  <c r="Q932" s="1"/>
  <c r="D932"/>
  <c r="E932"/>
  <c r="F932" l="1"/>
  <c r="G932" s="1"/>
  <c r="I932" s="1"/>
  <c r="K932" s="1"/>
  <c r="M932" s="1"/>
  <c r="O932" s="1"/>
  <c r="R933" s="1"/>
  <c r="T932" l="1"/>
  <c r="S932"/>
  <c r="H932"/>
  <c r="J932" s="1"/>
  <c r="L932" s="1"/>
  <c r="E933"/>
  <c r="D933" l="1"/>
  <c r="N932"/>
  <c r="Q933" s="1"/>
  <c r="F933" l="1"/>
  <c r="G933" s="1"/>
  <c r="I933" s="1"/>
  <c r="K933" s="1"/>
  <c r="M933" s="1"/>
  <c r="E934" l="1"/>
  <c r="O933"/>
  <c r="R934" s="1"/>
  <c r="H933"/>
  <c r="J933" s="1"/>
  <c r="L933" s="1"/>
  <c r="T933" l="1"/>
  <c r="S933"/>
  <c r="N933"/>
  <c r="Q934" s="1"/>
  <c r="D934"/>
  <c r="F934" l="1"/>
  <c r="G934" l="1"/>
  <c r="H934" s="1"/>
  <c r="J934" s="1"/>
  <c r="L934" s="1"/>
  <c r="N934" l="1"/>
  <c r="Q935" s="1"/>
  <c r="D935"/>
  <c r="I934"/>
  <c r="K934" s="1"/>
  <c r="M934" s="1"/>
  <c r="F935" l="1"/>
  <c r="G935" s="1"/>
  <c r="O934"/>
  <c r="R935" s="1"/>
  <c r="E935"/>
  <c r="S934" l="1"/>
  <c r="T934"/>
  <c r="I935"/>
  <c r="K935" s="1"/>
  <c r="M935" s="1"/>
  <c r="O935" s="1"/>
  <c r="R936" s="1"/>
  <c r="H935"/>
  <c r="J935" s="1"/>
  <c r="L935" s="1"/>
  <c r="S935" l="1"/>
  <c r="T935"/>
  <c r="N935"/>
  <c r="Q936" s="1"/>
  <c r="D936"/>
  <c r="E936"/>
  <c r="F936" l="1"/>
  <c r="G936" s="1"/>
  <c r="I936" s="1"/>
  <c r="K936" s="1"/>
  <c r="M936" s="1"/>
  <c r="O936" s="1"/>
  <c r="R937" s="1"/>
  <c r="T936" l="1"/>
  <c r="S936"/>
  <c r="H936"/>
  <c r="J936" s="1"/>
  <c r="L936" s="1"/>
  <c r="E937"/>
  <c r="N936" l="1"/>
  <c r="Q937" s="1"/>
  <c r="D937"/>
  <c r="F937" l="1"/>
  <c r="G937" l="1"/>
  <c r="H937" s="1"/>
  <c r="J937" s="1"/>
  <c r="L937" s="1"/>
  <c r="N937" l="1"/>
  <c r="Q938" s="1"/>
  <c r="D938"/>
  <c r="I937"/>
  <c r="K937" s="1"/>
  <c r="M937" s="1"/>
  <c r="F938" l="1"/>
  <c r="G938" s="1"/>
  <c r="I938" s="1"/>
  <c r="K938" s="1"/>
  <c r="M938" s="1"/>
  <c r="E938"/>
  <c r="O937"/>
  <c r="R938" s="1"/>
  <c r="E939" l="1"/>
  <c r="O938"/>
  <c r="R939" s="1"/>
  <c r="S937"/>
  <c r="T937"/>
  <c r="H938"/>
  <c r="J938" s="1"/>
  <c r="L938" s="1"/>
  <c r="N938" l="1"/>
  <c r="Q939" s="1"/>
  <c r="D939"/>
  <c r="S938"/>
  <c r="T938"/>
  <c r="F939" l="1"/>
  <c r="G939" s="1"/>
  <c r="I939" s="1"/>
  <c r="K939" s="1"/>
  <c r="M939" s="1"/>
  <c r="E940" l="1"/>
  <c r="O939"/>
  <c r="R940" s="1"/>
  <c r="H939"/>
  <c r="J939" s="1"/>
  <c r="L939" s="1"/>
  <c r="T939" l="1"/>
  <c r="S939"/>
  <c r="D940"/>
  <c r="N939"/>
  <c r="Q940" s="1"/>
  <c r="F940" l="1"/>
  <c r="G940" l="1"/>
  <c r="H940" s="1"/>
  <c r="J940" s="1"/>
  <c r="L940" s="1"/>
  <c r="D941" l="1"/>
  <c r="N940"/>
  <c r="Q941" s="1"/>
  <c r="I940"/>
  <c r="K940" s="1"/>
  <c r="M940" s="1"/>
  <c r="F941" l="1"/>
  <c r="G941" s="1"/>
  <c r="O940"/>
  <c r="R941" s="1"/>
  <c r="E941"/>
  <c r="T940" l="1"/>
  <c r="S940"/>
  <c r="I941"/>
  <c r="K941" s="1"/>
  <c r="M941" s="1"/>
  <c r="O941" s="1"/>
  <c r="R942" s="1"/>
  <c r="H941"/>
  <c r="J941" s="1"/>
  <c r="L941" s="1"/>
  <c r="T941" l="1"/>
  <c r="S941"/>
  <c r="N941"/>
  <c r="Q942" s="1"/>
  <c r="D942"/>
  <c r="E942"/>
  <c r="F942" l="1"/>
  <c r="G942" s="1"/>
  <c r="H942" l="1"/>
  <c r="J942" s="1"/>
  <c r="L942" s="1"/>
  <c r="I942"/>
  <c r="K942" s="1"/>
  <c r="M942" s="1"/>
  <c r="D943" l="1"/>
  <c r="N942"/>
  <c r="Q943" s="1"/>
  <c r="E943"/>
  <c r="O942"/>
  <c r="R943" s="1"/>
  <c r="F943" l="1"/>
  <c r="G943" s="1"/>
  <c r="I943" s="1"/>
  <c r="K943" s="1"/>
  <c r="M943" s="1"/>
  <c r="E944" s="1"/>
  <c r="T942"/>
  <c r="S942"/>
  <c r="H943" l="1"/>
  <c r="J943" s="1"/>
  <c r="L943" s="1"/>
  <c r="O943"/>
  <c r="R944" s="1"/>
  <c r="N943" l="1"/>
  <c r="Q944" s="1"/>
  <c r="D944"/>
  <c r="T943"/>
  <c r="S943"/>
  <c r="F944" l="1"/>
  <c r="G944" l="1"/>
  <c r="H944" s="1"/>
  <c r="J944" s="1"/>
  <c r="L944" s="1"/>
  <c r="N944" l="1"/>
  <c r="Q945" s="1"/>
  <c r="D945"/>
  <c r="I944"/>
  <c r="K944" s="1"/>
  <c r="M944" s="1"/>
  <c r="F945" l="1"/>
  <c r="G945" s="1"/>
  <c r="E945"/>
  <c r="O944"/>
  <c r="R945" s="1"/>
  <c r="I945" l="1"/>
  <c r="K945" s="1"/>
  <c r="M945" s="1"/>
  <c r="O945" s="1"/>
  <c r="R946" s="1"/>
  <c r="T944"/>
  <c r="S944"/>
  <c r="H945"/>
  <c r="J945" s="1"/>
  <c r="L945" s="1"/>
  <c r="T945" l="1"/>
  <c r="S945"/>
  <c r="N945"/>
  <c r="Q946" s="1"/>
  <c r="D946"/>
  <c r="E946"/>
  <c r="F946" l="1"/>
  <c r="G946" s="1"/>
  <c r="H946" l="1"/>
  <c r="J946" s="1"/>
  <c r="L946" s="1"/>
  <c r="I946"/>
  <c r="K946" s="1"/>
  <c r="M946" s="1"/>
  <c r="N946" l="1"/>
  <c r="Q947" s="1"/>
  <c r="D947"/>
  <c r="E947"/>
  <c r="O946"/>
  <c r="R947" s="1"/>
  <c r="F947" l="1"/>
  <c r="G947" s="1"/>
  <c r="S946"/>
  <c r="T946"/>
  <c r="H947" l="1"/>
  <c r="J947" s="1"/>
  <c r="L947" s="1"/>
  <c r="I947"/>
  <c r="K947" s="1"/>
  <c r="M947" s="1"/>
  <c r="D948" l="1"/>
  <c r="N947"/>
  <c r="Q948" s="1"/>
  <c r="E948"/>
  <c r="O947"/>
  <c r="R948" s="1"/>
  <c r="F948" l="1"/>
  <c r="G948" s="1"/>
  <c r="S947"/>
  <c r="T947"/>
  <c r="H948" l="1"/>
  <c r="J948" s="1"/>
  <c r="L948" s="1"/>
  <c r="I948"/>
  <c r="K948" s="1"/>
  <c r="M948" s="1"/>
  <c r="D949" l="1"/>
  <c r="N948"/>
  <c r="Q949" s="1"/>
  <c r="O948"/>
  <c r="R949" s="1"/>
  <c r="E949"/>
  <c r="F949" l="1"/>
  <c r="G949" s="1"/>
  <c r="T948"/>
  <c r="S948"/>
  <c r="H949" l="1"/>
  <c r="J949" s="1"/>
  <c r="L949" s="1"/>
  <c r="I949"/>
  <c r="K949" s="1"/>
  <c r="M949" s="1"/>
  <c r="D950" l="1"/>
  <c r="N949"/>
  <c r="Q950" s="1"/>
  <c r="O949"/>
  <c r="R950" s="1"/>
  <c r="E950"/>
  <c r="F950" l="1"/>
  <c r="G950" s="1"/>
  <c r="I950" s="1"/>
  <c r="K950" s="1"/>
  <c r="M950" s="1"/>
  <c r="O950" s="1"/>
  <c r="R951" s="1"/>
  <c r="T949"/>
  <c r="S949"/>
  <c r="T950" l="1"/>
  <c r="S950"/>
  <c r="E951"/>
  <c r="H950"/>
  <c r="J950" s="1"/>
  <c r="L950" s="1"/>
  <c r="N950" l="1"/>
  <c r="Q951" s="1"/>
  <c r="D951"/>
  <c r="F951" l="1"/>
  <c r="G951" l="1"/>
  <c r="H951" s="1"/>
  <c r="J951" s="1"/>
  <c r="L951" s="1"/>
  <c r="D952" l="1"/>
  <c r="N951"/>
  <c r="Q952" s="1"/>
  <c r="I951"/>
  <c r="K951" s="1"/>
  <c r="M951" s="1"/>
  <c r="F952" l="1"/>
  <c r="G952" s="1"/>
  <c r="O951"/>
  <c r="R952" s="1"/>
  <c r="E952"/>
  <c r="S951" l="1"/>
  <c r="T951"/>
  <c r="I952"/>
  <c r="K952" s="1"/>
  <c r="M952" s="1"/>
  <c r="O952" s="1"/>
  <c r="R953" s="1"/>
  <c r="H952"/>
  <c r="J952" s="1"/>
  <c r="L952" s="1"/>
  <c r="S952" l="1"/>
  <c r="T952"/>
  <c r="N952"/>
  <c r="Q953" s="1"/>
  <c r="D953"/>
  <c r="E953"/>
  <c r="F953" l="1"/>
  <c r="G953" s="1"/>
  <c r="H953" l="1"/>
  <c r="J953" s="1"/>
  <c r="L953" s="1"/>
  <c r="I953"/>
  <c r="K953" s="1"/>
  <c r="M953" s="1"/>
  <c r="N953" l="1"/>
  <c r="Q954" s="1"/>
  <c r="D954"/>
  <c r="O953"/>
  <c r="R954" s="1"/>
  <c r="E954"/>
  <c r="F954" l="1"/>
  <c r="G954" s="1"/>
  <c r="T953"/>
  <c r="S953"/>
  <c r="H954" l="1"/>
  <c r="J954" s="1"/>
  <c r="L954" s="1"/>
  <c r="I954"/>
  <c r="K954" s="1"/>
  <c r="M954" s="1"/>
  <c r="D955" l="1"/>
  <c r="N954"/>
  <c r="Q955" s="1"/>
  <c r="E955"/>
  <c r="O954"/>
  <c r="R955" s="1"/>
  <c r="F955" l="1"/>
  <c r="G955" s="1"/>
  <c r="I955" s="1"/>
  <c r="K955" s="1"/>
  <c r="M955" s="1"/>
  <c r="O955" s="1"/>
  <c r="R956" s="1"/>
  <c r="T954"/>
  <c r="S954"/>
  <c r="S955" l="1"/>
  <c r="T955"/>
  <c r="H955"/>
  <c r="J955" s="1"/>
  <c r="L955" s="1"/>
  <c r="E956"/>
  <c r="D956" l="1"/>
  <c r="N955"/>
  <c r="Q956" s="1"/>
  <c r="F956" l="1"/>
  <c r="G956" l="1"/>
  <c r="H956" s="1"/>
  <c r="J956" s="1"/>
  <c r="L956" s="1"/>
  <c r="D957" l="1"/>
  <c r="N956"/>
  <c r="Q957" s="1"/>
  <c r="I956"/>
  <c r="K956" s="1"/>
  <c r="M956" s="1"/>
  <c r="F957" l="1"/>
  <c r="G957" s="1"/>
  <c r="E957"/>
  <c r="O956"/>
  <c r="R957" s="1"/>
  <c r="I957" l="1"/>
  <c r="K957" s="1"/>
  <c r="M957" s="1"/>
  <c r="E958" s="1"/>
  <c r="T956"/>
  <c r="S956"/>
  <c r="H957"/>
  <c r="J957" s="1"/>
  <c r="L957" s="1"/>
  <c r="D958" l="1"/>
  <c r="N957"/>
  <c r="Q958" s="1"/>
  <c r="O957"/>
  <c r="R958" s="1"/>
  <c r="F958" l="1"/>
  <c r="G958" s="1"/>
  <c r="I958" s="1"/>
  <c r="K958" s="1"/>
  <c r="M958" s="1"/>
  <c r="T957"/>
  <c r="S957"/>
  <c r="E959" l="1"/>
  <c r="O958"/>
  <c r="R959" s="1"/>
  <c r="H958"/>
  <c r="J958" s="1"/>
  <c r="L958" s="1"/>
  <c r="T958" l="1"/>
  <c r="S958"/>
  <c r="N958"/>
  <c r="Q959" s="1"/>
  <c r="D959"/>
  <c r="F959" l="1"/>
  <c r="G959" s="1"/>
  <c r="I959" s="1"/>
  <c r="K959" s="1"/>
  <c r="M959" s="1"/>
  <c r="O959" l="1"/>
  <c r="R960" s="1"/>
  <c r="E960"/>
  <c r="H959"/>
  <c r="J959" s="1"/>
  <c r="L959" s="1"/>
  <c r="T959" l="1"/>
  <c r="S959"/>
  <c r="N959"/>
  <c r="Q960" s="1"/>
  <c r="D960"/>
  <c r="F960" l="1"/>
  <c r="G960" l="1"/>
  <c r="H960" s="1"/>
  <c r="J960" s="1"/>
  <c r="L960" s="1"/>
  <c r="N960" l="1"/>
  <c r="Q961" s="1"/>
  <c r="D961"/>
  <c r="I960"/>
  <c r="K960" s="1"/>
  <c r="M960" s="1"/>
  <c r="F961" l="1"/>
  <c r="G961" s="1"/>
  <c r="H961" s="1"/>
  <c r="J961" s="1"/>
  <c r="L961" s="1"/>
  <c r="D962" s="1"/>
  <c r="O960"/>
  <c r="R961" s="1"/>
  <c r="E961"/>
  <c r="S961" l="1"/>
  <c r="S960"/>
  <c r="T960"/>
  <c r="I961"/>
  <c r="K961" s="1"/>
  <c r="M961" s="1"/>
  <c r="O961" s="1"/>
  <c r="R962" s="1"/>
  <c r="N961"/>
  <c r="Q962" s="1"/>
  <c r="E962" l="1"/>
  <c r="F962" s="1"/>
  <c r="G962" s="1"/>
  <c r="I962" s="1"/>
  <c r="K962" s="1"/>
  <c r="M962" s="1"/>
  <c r="T961"/>
  <c r="E963" l="1"/>
  <c r="O962"/>
  <c r="R963" s="1"/>
  <c r="T962" s="1"/>
  <c r="H962"/>
  <c r="J962" s="1"/>
  <c r="L962" s="1"/>
  <c r="N962" s="1"/>
  <c r="Q963" s="1"/>
  <c r="D963" l="1"/>
  <c r="F963" s="1"/>
  <c r="G963" s="1"/>
  <c r="I963" s="1"/>
  <c r="K963" s="1"/>
  <c r="M963" s="1"/>
  <c r="S962"/>
  <c r="E964" l="1"/>
  <c r="O963"/>
  <c r="R964" s="1"/>
  <c r="H963"/>
  <c r="J963" s="1"/>
  <c r="L963" s="1"/>
  <c r="T963" l="1"/>
  <c r="S963"/>
  <c r="D964"/>
  <c r="N963"/>
  <c r="Q964" s="1"/>
  <c r="F964" l="1"/>
  <c r="G964" l="1"/>
  <c r="H964" s="1"/>
  <c r="J964" s="1"/>
  <c r="L964" s="1"/>
  <c r="N964" l="1"/>
  <c r="Q965" s="1"/>
  <c r="D965"/>
  <c r="I964"/>
  <c r="K964" s="1"/>
  <c r="M964" s="1"/>
  <c r="F965" l="1"/>
  <c r="G965" s="1"/>
  <c r="I965" s="1"/>
  <c r="K965" s="1"/>
  <c r="M965" s="1"/>
  <c r="E965"/>
  <c r="O964"/>
  <c r="R965" s="1"/>
  <c r="E966" l="1"/>
  <c r="O965"/>
  <c r="R966" s="1"/>
  <c r="S965" s="1"/>
  <c r="T964"/>
  <c r="S964"/>
  <c r="H965"/>
  <c r="J965" s="1"/>
  <c r="L965" s="1"/>
  <c r="D966" l="1"/>
  <c r="N965"/>
  <c r="Q966" s="1"/>
  <c r="T965"/>
  <c r="F966" l="1"/>
  <c r="G966" s="1"/>
  <c r="I966" s="1"/>
  <c r="K966" s="1"/>
  <c r="M966" s="1"/>
  <c r="E967" l="1"/>
  <c r="O966"/>
  <c r="R967" s="1"/>
  <c r="H966"/>
  <c r="J966" s="1"/>
  <c r="L966" s="1"/>
  <c r="T966" l="1"/>
  <c r="S966"/>
  <c r="D967"/>
  <c r="N966"/>
  <c r="Q967" s="1"/>
  <c r="F967" l="1"/>
  <c r="G967" s="1"/>
  <c r="I967" s="1"/>
  <c r="K967" s="1"/>
  <c r="M967" s="1"/>
  <c r="O967" l="1"/>
  <c r="R968" s="1"/>
  <c r="E968"/>
  <c r="H967"/>
  <c r="J967" s="1"/>
  <c r="L967" s="1"/>
  <c r="T967" l="1"/>
  <c r="S967"/>
  <c r="N967"/>
  <c r="Q968" s="1"/>
  <c r="D968"/>
  <c r="F968" l="1"/>
  <c r="G968" s="1"/>
  <c r="I968" s="1"/>
  <c r="K968" s="1"/>
  <c r="M968" s="1"/>
  <c r="E969" l="1"/>
  <c r="O968"/>
  <c r="R969" s="1"/>
  <c r="H968"/>
  <c r="J968" s="1"/>
  <c r="L968" s="1"/>
  <c r="S968" l="1"/>
  <c r="T968"/>
  <c r="N968"/>
  <c r="Q969" s="1"/>
  <c r="D969"/>
  <c r="F969" l="1"/>
  <c r="G969" l="1"/>
  <c r="H969" s="1"/>
  <c r="J969" s="1"/>
  <c r="L969" s="1"/>
  <c r="N969" l="1"/>
  <c r="Q970" s="1"/>
  <c r="D970"/>
  <c r="I969"/>
  <c r="K969" s="1"/>
  <c r="M969" s="1"/>
  <c r="F970" l="1"/>
  <c r="G970" s="1"/>
  <c r="O969"/>
  <c r="R970" s="1"/>
  <c r="E970"/>
  <c r="S969" l="1"/>
  <c r="T969"/>
  <c r="I970"/>
  <c r="K970" s="1"/>
  <c r="M970" s="1"/>
  <c r="O970" s="1"/>
  <c r="R971" s="1"/>
  <c r="H970"/>
  <c r="J970" s="1"/>
  <c r="L970" s="1"/>
  <c r="S970" l="1"/>
  <c r="T970"/>
  <c r="N970"/>
  <c r="Q971" s="1"/>
  <c r="D971"/>
  <c r="E971"/>
  <c r="F971" l="1"/>
  <c r="G971" s="1"/>
  <c r="H971" l="1"/>
  <c r="J971" s="1"/>
  <c r="L971" s="1"/>
  <c r="I971"/>
  <c r="K971" s="1"/>
  <c r="M971" s="1"/>
  <c r="N971" l="1"/>
  <c r="Q972" s="1"/>
  <c r="D972"/>
  <c r="O971"/>
  <c r="R972" s="1"/>
  <c r="E972"/>
  <c r="F972" l="1"/>
  <c r="G972" s="1"/>
  <c r="I972" s="1"/>
  <c r="K972" s="1"/>
  <c r="M972" s="1"/>
  <c r="O972" s="1"/>
  <c r="R973" s="1"/>
  <c r="T971"/>
  <c r="S971"/>
  <c r="T972" l="1"/>
  <c r="S972"/>
  <c r="E973"/>
  <c r="H972"/>
  <c r="J972" s="1"/>
  <c r="L972" s="1"/>
  <c r="N972" l="1"/>
  <c r="Q973" s="1"/>
  <c r="D973"/>
  <c r="F973" l="1"/>
  <c r="G973" l="1"/>
  <c r="H973" s="1"/>
  <c r="J973" s="1"/>
  <c r="L973" s="1"/>
  <c r="N973" l="1"/>
  <c r="Q974" s="1"/>
  <c r="D974"/>
  <c r="I973"/>
  <c r="K973" s="1"/>
  <c r="M973" s="1"/>
  <c r="F974" l="1"/>
  <c r="G974" s="1"/>
  <c r="E974"/>
  <c r="O973"/>
  <c r="R974" s="1"/>
  <c r="I974" l="1"/>
  <c r="K974" s="1"/>
  <c r="M974" s="1"/>
  <c r="E975" s="1"/>
  <c r="S973"/>
  <c r="T973"/>
  <c r="H974"/>
  <c r="J974" s="1"/>
  <c r="L974" s="1"/>
  <c r="O974" l="1"/>
  <c r="R975" s="1"/>
  <c r="N974"/>
  <c r="Q975" s="1"/>
  <c r="D975"/>
  <c r="T974" l="1"/>
  <c r="S974"/>
  <c r="F975"/>
  <c r="G975" l="1"/>
  <c r="H975" s="1"/>
  <c r="J975" s="1"/>
  <c r="L975" s="1"/>
  <c r="N975" l="1"/>
  <c r="Q976" s="1"/>
  <c r="D976"/>
  <c r="I975"/>
  <c r="K975" s="1"/>
  <c r="M975" s="1"/>
  <c r="F976" l="1"/>
  <c r="G976" s="1"/>
  <c r="O975"/>
  <c r="R976" s="1"/>
  <c r="E976"/>
  <c r="S975" l="1"/>
  <c r="T975"/>
  <c r="I976"/>
  <c r="K976" s="1"/>
  <c r="M976" s="1"/>
  <c r="E977" s="1"/>
  <c r="H976"/>
  <c r="J976" s="1"/>
  <c r="L976" s="1"/>
  <c r="N976" l="1"/>
  <c r="Q977" s="1"/>
  <c r="D977"/>
  <c r="O976"/>
  <c r="R977" s="1"/>
  <c r="F977" l="1"/>
  <c r="T976"/>
  <c r="S976"/>
  <c r="G977" l="1"/>
  <c r="H977" s="1"/>
  <c r="J977" s="1"/>
  <c r="L977" s="1"/>
  <c r="N977" l="1"/>
  <c r="Q978" s="1"/>
  <c r="D978"/>
  <c r="I977"/>
  <c r="K977" s="1"/>
  <c r="M977" s="1"/>
  <c r="F978" l="1"/>
  <c r="G978" s="1"/>
  <c r="H978" s="1"/>
  <c r="J978" s="1"/>
  <c r="L978" s="1"/>
  <c r="N978" s="1"/>
  <c r="Q979" s="1"/>
  <c r="O977"/>
  <c r="R978" s="1"/>
  <c r="E978"/>
  <c r="S978" l="1"/>
  <c r="S977"/>
  <c r="T977"/>
  <c r="I978"/>
  <c r="K978" s="1"/>
  <c r="M978" s="1"/>
  <c r="O978" s="1"/>
  <c r="R979" s="1"/>
  <c r="D979"/>
  <c r="T978" l="1"/>
  <c r="F979"/>
  <c r="G979" s="1"/>
  <c r="E979"/>
  <c r="I979" l="1"/>
  <c r="K979" s="1"/>
  <c r="M979" s="1"/>
  <c r="E980" s="1"/>
  <c r="H979"/>
  <c r="J979" s="1"/>
  <c r="L979" s="1"/>
  <c r="D980" l="1"/>
  <c r="N979"/>
  <c r="Q980" s="1"/>
  <c r="O979"/>
  <c r="R980" s="1"/>
  <c r="F980" l="1"/>
  <c r="T979"/>
  <c r="S979"/>
  <c r="G980" l="1"/>
  <c r="H980" s="1"/>
  <c r="J980" s="1"/>
  <c r="L980" s="1"/>
  <c r="N980" l="1"/>
  <c r="Q981" s="1"/>
  <c r="D981"/>
  <c r="I980"/>
  <c r="K980" s="1"/>
  <c r="M980" s="1"/>
  <c r="F981" l="1"/>
  <c r="G981" s="1"/>
  <c r="O980"/>
  <c r="R981" s="1"/>
  <c r="E981"/>
  <c r="S980" l="1"/>
  <c r="T980"/>
  <c r="I981"/>
  <c r="K981" s="1"/>
  <c r="M981" s="1"/>
  <c r="E982" s="1"/>
  <c r="H981"/>
  <c r="J981" s="1"/>
  <c r="L981" s="1"/>
  <c r="N981" l="1"/>
  <c r="Q982" s="1"/>
  <c r="D982"/>
  <c r="O981"/>
  <c r="R982" s="1"/>
  <c r="F982" l="1"/>
  <c r="T981"/>
  <c r="S981"/>
  <c r="G982" l="1"/>
  <c r="H982" s="1"/>
  <c r="J982" s="1"/>
  <c r="L982" s="1"/>
  <c r="N982" l="1"/>
  <c r="Q983" s="1"/>
  <c r="D983"/>
  <c r="I982"/>
  <c r="K982" s="1"/>
  <c r="M982" s="1"/>
  <c r="F983" l="1"/>
  <c r="G983" s="1"/>
  <c r="O982"/>
  <c r="R983" s="1"/>
  <c r="E983"/>
  <c r="T982" l="1"/>
  <c r="S982"/>
  <c r="I983"/>
  <c r="K983" s="1"/>
  <c r="M983" s="1"/>
  <c r="O983" s="1"/>
  <c r="R984" s="1"/>
  <c r="H983"/>
  <c r="J983" s="1"/>
  <c r="L983" s="1"/>
  <c r="T983" l="1"/>
  <c r="S983"/>
  <c r="D984"/>
  <c r="N983"/>
  <c r="Q984" s="1"/>
  <c r="E984"/>
  <c r="F984" l="1"/>
  <c r="G984" s="1"/>
  <c r="I984" s="1"/>
  <c r="K984" s="1"/>
  <c r="M984" s="1"/>
  <c r="O984" s="1"/>
  <c r="R985" s="1"/>
  <c r="S984" l="1"/>
  <c r="T984"/>
  <c r="H984"/>
  <c r="J984" s="1"/>
  <c r="L984" s="1"/>
  <c r="E985"/>
  <c r="D985" l="1"/>
  <c r="N984"/>
  <c r="Q985" s="1"/>
  <c r="F985" l="1"/>
  <c r="G985" l="1"/>
  <c r="H985" s="1"/>
  <c r="J985" s="1"/>
  <c r="L985" s="1"/>
  <c r="N985" l="1"/>
  <c r="Q986" s="1"/>
  <c r="D986"/>
  <c r="I985"/>
  <c r="K985" s="1"/>
  <c r="M985" s="1"/>
  <c r="F986" l="1"/>
  <c r="G986" s="1"/>
  <c r="H986" s="1"/>
  <c r="J986" s="1"/>
  <c r="L986" s="1"/>
  <c r="N986" s="1"/>
  <c r="Q987" s="1"/>
  <c r="O985"/>
  <c r="R986" s="1"/>
  <c r="E986"/>
  <c r="S986" l="1"/>
  <c r="S985"/>
  <c r="T985"/>
  <c r="E987"/>
  <c r="I986"/>
  <c r="K986" s="1"/>
  <c r="M986" s="1"/>
  <c r="O986" s="1"/>
  <c r="R987" s="1"/>
  <c r="D987"/>
  <c r="E988" l="1"/>
  <c r="O987"/>
  <c r="R988" s="1"/>
  <c r="T986"/>
  <c r="F987"/>
  <c r="G987" s="1"/>
  <c r="I987" s="1"/>
  <c r="K987" s="1"/>
  <c r="M987" s="1"/>
  <c r="T987" l="1"/>
  <c r="S987"/>
  <c r="H987"/>
  <c r="J987" s="1"/>
  <c r="L987" s="1"/>
  <c r="N987" l="1"/>
  <c r="Q988" s="1"/>
  <c r="D988"/>
  <c r="F988" l="1"/>
  <c r="G988" s="1"/>
  <c r="I988" s="1"/>
  <c r="K988" s="1"/>
  <c r="M988" s="1"/>
  <c r="O988" l="1"/>
  <c r="R989" s="1"/>
  <c r="E989"/>
  <c r="H988"/>
  <c r="J988" s="1"/>
  <c r="L988" s="1"/>
  <c r="S988" l="1"/>
  <c r="T988"/>
  <c r="N988"/>
  <c r="Q989" s="1"/>
  <c r="D989"/>
  <c r="F989" l="1"/>
  <c r="G989" l="1"/>
  <c r="H989" s="1"/>
  <c r="J989" s="1"/>
  <c r="L989" s="1"/>
  <c r="N989" l="1"/>
  <c r="Q990" s="1"/>
  <c r="D990"/>
  <c r="I989"/>
  <c r="K989" s="1"/>
  <c r="M989" s="1"/>
  <c r="F990" l="1"/>
  <c r="G990" s="1"/>
  <c r="E990"/>
  <c r="O989"/>
  <c r="R990" s="1"/>
  <c r="I990" l="1"/>
  <c r="K990" s="1"/>
  <c r="M990" s="1"/>
  <c r="E991" s="1"/>
  <c r="T989"/>
  <c r="S989"/>
  <c r="H990"/>
  <c r="J990" s="1"/>
  <c r="L990" s="1"/>
  <c r="N990" l="1"/>
  <c r="Q991" s="1"/>
  <c r="D991"/>
  <c r="O990"/>
  <c r="R991" s="1"/>
  <c r="F991" l="1"/>
  <c r="T990"/>
  <c r="S990"/>
  <c r="G991" l="1"/>
  <c r="H991" s="1"/>
  <c r="J991" s="1"/>
  <c r="L991" s="1"/>
  <c r="N991" l="1"/>
  <c r="Q992" s="1"/>
  <c r="D992"/>
  <c r="I991"/>
  <c r="K991" s="1"/>
  <c r="M991" s="1"/>
  <c r="F992" l="1"/>
  <c r="G992" s="1"/>
  <c r="I992" s="1"/>
  <c r="K992" s="1"/>
  <c r="M992" s="1"/>
  <c r="E993" s="1"/>
  <c r="E992"/>
  <c r="O991"/>
  <c r="R992" s="1"/>
  <c r="T992" l="1"/>
  <c r="S992"/>
  <c r="T991"/>
  <c r="S991"/>
  <c r="H992"/>
  <c r="J992" s="1"/>
  <c r="L992" s="1"/>
  <c r="O992"/>
  <c r="R993" s="1"/>
  <c r="N992" l="1"/>
  <c r="Q993" s="1"/>
  <c r="D993"/>
  <c r="F993" l="1"/>
  <c r="G993" l="1"/>
  <c r="H993" s="1"/>
  <c r="J993" s="1"/>
  <c r="L993" s="1"/>
  <c r="N993" l="1"/>
  <c r="Q994" s="1"/>
  <c r="D994"/>
  <c r="I993"/>
  <c r="K993" s="1"/>
  <c r="M993" s="1"/>
  <c r="F994" l="1"/>
  <c r="G994" s="1"/>
  <c r="H994" s="1"/>
  <c r="J994" s="1"/>
  <c r="L994" s="1"/>
  <c r="N994" s="1"/>
  <c r="Q995" s="1"/>
  <c r="O993"/>
  <c r="R994" s="1"/>
  <c r="E994"/>
  <c r="S994" l="1"/>
  <c r="T993"/>
  <c r="S993"/>
  <c r="I994"/>
  <c r="K994" s="1"/>
  <c r="M994" s="1"/>
  <c r="O994" s="1"/>
  <c r="R995" s="1"/>
  <c r="D995"/>
  <c r="T994" l="1"/>
  <c r="F995"/>
  <c r="G995" s="1"/>
  <c r="E995"/>
  <c r="I995" l="1"/>
  <c r="K995" s="1"/>
  <c r="M995" s="1"/>
  <c r="E996" s="1"/>
  <c r="H995"/>
  <c r="J995" s="1"/>
  <c r="L995" s="1"/>
  <c r="D996" l="1"/>
  <c r="N995"/>
  <c r="Q996" s="1"/>
  <c r="O995"/>
  <c r="R996" s="1"/>
  <c r="F996" l="1"/>
  <c r="G996" s="1"/>
  <c r="I996" s="1"/>
  <c r="K996" s="1"/>
  <c r="M996" s="1"/>
  <c r="S995"/>
  <c r="T995"/>
  <c r="E997" l="1"/>
  <c r="O996"/>
  <c r="R997" s="1"/>
  <c r="H996"/>
  <c r="J996" s="1"/>
  <c r="L996" s="1"/>
  <c r="T996" l="1"/>
  <c r="S996"/>
  <c r="D997"/>
  <c r="N996"/>
  <c r="Q997" s="1"/>
  <c r="F997" l="1"/>
  <c r="G997" s="1"/>
  <c r="I997" s="1"/>
  <c r="K997" s="1"/>
  <c r="M997" s="1"/>
  <c r="E998" l="1"/>
  <c r="O997"/>
  <c r="R998" s="1"/>
  <c r="H997"/>
  <c r="J997" s="1"/>
  <c r="L997" s="1"/>
  <c r="T997" l="1"/>
  <c r="S997"/>
  <c r="N997"/>
  <c r="Q998" s="1"/>
  <c r="D998"/>
  <c r="F998" l="1"/>
  <c r="G998" s="1"/>
  <c r="I998" s="1"/>
  <c r="K998" s="1"/>
  <c r="M998" s="1"/>
  <c r="O998" l="1"/>
  <c r="R999" s="1"/>
  <c r="E999"/>
  <c r="H998"/>
  <c r="J998" s="1"/>
  <c r="L998" s="1"/>
  <c r="S998" l="1"/>
  <c r="T998"/>
  <c r="N998"/>
  <c r="Q999" s="1"/>
  <c r="D999"/>
  <c r="F999" l="1"/>
  <c r="G999" s="1"/>
  <c r="I999" s="1"/>
  <c r="K999" s="1"/>
  <c r="M999" s="1"/>
  <c r="E1000" l="1"/>
  <c r="O999"/>
  <c r="R1000" s="1"/>
  <c r="H999"/>
  <c r="J999" s="1"/>
  <c r="L999" s="1"/>
  <c r="T999" l="1"/>
  <c r="S999"/>
  <c r="N999"/>
  <c r="Q1000" s="1"/>
  <c r="D1000"/>
  <c r="F1000" l="1"/>
  <c r="G1000" l="1"/>
  <c r="H1000" s="1"/>
  <c r="J1000" s="1"/>
  <c r="L1000" s="1"/>
  <c r="D1001" l="1"/>
  <c r="N1000"/>
  <c r="Q1001" s="1"/>
  <c r="I1000"/>
  <c r="K1000" s="1"/>
  <c r="M1000" s="1"/>
  <c r="F1001" l="1"/>
  <c r="G1001" s="1"/>
  <c r="O1000"/>
  <c r="R1001" s="1"/>
  <c r="E1001"/>
  <c r="S1001" l="1"/>
  <c r="S1000"/>
  <c r="T1000"/>
  <c r="E1002"/>
  <c r="I1001"/>
  <c r="K1001" s="1"/>
  <c r="M1001" s="1"/>
  <c r="O1001" s="1"/>
  <c r="R1002" s="1"/>
  <c r="H1001"/>
  <c r="J1001" s="1"/>
  <c r="L1001" s="1"/>
  <c r="T1001" l="1"/>
  <c r="N1001"/>
  <c r="Q1002" s="1"/>
  <c r="D1002"/>
  <c r="F1002" l="1"/>
  <c r="G1002" l="1"/>
  <c r="H1002" s="1"/>
  <c r="J1002" s="1"/>
  <c r="L1002" s="1"/>
  <c r="N1002" l="1"/>
  <c r="Q1003" s="1"/>
  <c r="D1003"/>
  <c r="I1002"/>
  <c r="K1002" s="1"/>
  <c r="M1002" s="1"/>
  <c r="F1003" l="1"/>
  <c r="G1003" s="1"/>
  <c r="H1003" s="1"/>
  <c r="J1003" s="1"/>
  <c r="L1003" s="1"/>
  <c r="N1003" s="1"/>
  <c r="Q1004" s="1"/>
  <c r="E1003"/>
  <c r="O1002"/>
  <c r="R1003" s="1"/>
  <c r="I1003" l="1"/>
  <c r="K1003" s="1"/>
  <c r="M1003" s="1"/>
  <c r="E1004" s="1"/>
  <c r="T1002"/>
  <c r="S1002"/>
  <c r="D1004"/>
  <c r="I1004" l="1"/>
  <c r="K1004" s="1"/>
  <c r="M1004" s="1"/>
  <c r="E1005" s="1"/>
  <c r="F1004"/>
  <c r="G1004" s="1"/>
  <c r="O1003"/>
  <c r="R1004" s="1"/>
  <c r="O1004" l="1"/>
  <c r="R1005" s="1"/>
  <c r="S1003"/>
  <c r="T1003"/>
  <c r="H1004"/>
  <c r="J1004" s="1"/>
  <c r="L1004" s="1"/>
  <c r="D1005" l="1"/>
  <c r="N1004"/>
  <c r="Q1005" s="1"/>
  <c r="S1004"/>
  <c r="T1004"/>
  <c r="F1005" l="1"/>
  <c r="G1005" s="1"/>
  <c r="I1005" s="1"/>
  <c r="K1005" s="1"/>
  <c r="M1005" s="1"/>
  <c r="E1006" l="1"/>
  <c r="O1005"/>
  <c r="R1006" s="1"/>
  <c r="H1005"/>
  <c r="J1005" s="1"/>
  <c r="L1005" s="1"/>
  <c r="S1005" l="1"/>
  <c r="T1005"/>
  <c r="N1005"/>
  <c r="Q1006" s="1"/>
  <c r="D1006"/>
  <c r="F1006" l="1"/>
  <c r="G1006" s="1"/>
  <c r="I1006" s="1"/>
  <c r="K1006" s="1"/>
  <c r="M1006" s="1"/>
  <c r="O1006" l="1"/>
  <c r="R1007" s="1"/>
  <c r="E1007"/>
  <c r="H1006"/>
  <c r="J1006" s="1"/>
  <c r="L1006" s="1"/>
  <c r="T1006" l="1"/>
  <c r="S1006"/>
  <c r="N1006"/>
  <c r="Q1007" s="1"/>
  <c r="D1007"/>
  <c r="F1007" l="1"/>
  <c r="G1007" s="1"/>
  <c r="I1007" s="1"/>
  <c r="K1007" s="1"/>
  <c r="M1007" s="1"/>
  <c r="O1007" l="1"/>
  <c r="R1008" s="1"/>
  <c r="E1008"/>
  <c r="H1007"/>
  <c r="J1007" s="1"/>
  <c r="L1007" s="1"/>
  <c r="S1007" l="1"/>
  <c r="T1007"/>
  <c r="D1008"/>
  <c r="N1007"/>
  <c r="Q1008" s="1"/>
  <c r="F1008" l="1"/>
  <c r="G1008" l="1"/>
  <c r="H1008" s="1"/>
  <c r="J1008" s="1"/>
  <c r="L1008" s="1"/>
  <c r="N1008" l="1"/>
  <c r="Q1009" s="1"/>
  <c r="D1009"/>
  <c r="I1008"/>
  <c r="K1008" s="1"/>
  <c r="M1008" s="1"/>
  <c r="F1009" l="1"/>
  <c r="G1009" s="1"/>
  <c r="O1008"/>
  <c r="R1009" s="1"/>
  <c r="E1009"/>
  <c r="S1008" l="1"/>
  <c r="T1008"/>
  <c r="I1009"/>
  <c r="K1009" s="1"/>
  <c r="M1009" s="1"/>
  <c r="O1009" s="1"/>
  <c r="R1010" s="1"/>
  <c r="H1009"/>
  <c r="J1009" s="1"/>
  <c r="L1009" s="1"/>
  <c r="T1009" l="1"/>
  <c r="S1009"/>
  <c r="D1010"/>
  <c r="N1009"/>
  <c r="Q1010" s="1"/>
  <c r="E1010"/>
  <c r="F1010" l="1"/>
  <c r="G1010" s="1"/>
  <c r="H1010" l="1"/>
  <c r="J1010" s="1"/>
  <c r="L1010" s="1"/>
  <c r="I1010"/>
  <c r="K1010" s="1"/>
  <c r="M1010" s="1"/>
  <c r="N1010" l="1"/>
  <c r="Q1011" s="1"/>
  <c r="D1011"/>
  <c r="E1011"/>
  <c r="O1010"/>
  <c r="R1011" s="1"/>
  <c r="F1011" l="1"/>
  <c r="G1011" s="1"/>
  <c r="H1011" s="1"/>
  <c r="J1011" s="1"/>
  <c r="L1011" s="1"/>
  <c r="D1012" s="1"/>
  <c r="T1010"/>
  <c r="S1010"/>
  <c r="N1011" l="1"/>
  <c r="Q1012" s="1"/>
  <c r="I1011"/>
  <c r="K1011" s="1"/>
  <c r="M1011" s="1"/>
  <c r="O1011" l="1"/>
  <c r="R1012" s="1"/>
  <c r="E1012"/>
  <c r="S1011" l="1"/>
  <c r="T1011"/>
  <c r="F1012"/>
  <c r="G1012" l="1"/>
  <c r="I1012" s="1"/>
  <c r="K1012" s="1"/>
  <c r="M1012" s="1"/>
  <c r="E1013" l="1"/>
  <c r="O1012"/>
  <c r="R1013" s="1"/>
  <c r="H1012"/>
  <c r="J1012" s="1"/>
  <c r="L1012" s="1"/>
  <c r="T1012" l="1"/>
  <c r="S1012"/>
  <c r="D1013"/>
  <c r="N1012"/>
  <c r="Q1013" s="1"/>
  <c r="F1013" l="1"/>
  <c r="G1013" l="1"/>
  <c r="H1013" s="1"/>
  <c r="J1013" s="1"/>
  <c r="L1013" s="1"/>
  <c r="N1013" l="1"/>
  <c r="Q1014" s="1"/>
  <c r="D1014"/>
  <c r="I1013"/>
  <c r="K1013" s="1"/>
  <c r="M1013" s="1"/>
  <c r="F1014" l="1"/>
  <c r="G1014" s="1"/>
  <c r="I1014" s="1"/>
  <c r="K1014" s="1"/>
  <c r="M1014" s="1"/>
  <c r="O1013"/>
  <c r="R1014" s="1"/>
  <c r="E1014"/>
  <c r="S1014" l="1"/>
  <c r="T1014"/>
  <c r="S1013"/>
  <c r="T1013"/>
  <c r="E1015"/>
  <c r="O1014"/>
  <c r="R1015" s="1"/>
  <c r="H1014"/>
  <c r="J1014" s="1"/>
  <c r="L1014" s="1"/>
  <c r="D1015" l="1"/>
  <c r="N1014"/>
  <c r="Q1015" s="1"/>
  <c r="F1015" l="1"/>
  <c r="G1015" s="1"/>
  <c r="I1015" s="1"/>
  <c r="K1015" s="1"/>
  <c r="M1015" s="1"/>
  <c r="E1016" l="1"/>
  <c r="O1015"/>
  <c r="R1016" s="1"/>
  <c r="H1015"/>
  <c r="J1015" s="1"/>
  <c r="L1015" s="1"/>
  <c r="T1015" l="1"/>
  <c r="S1015"/>
  <c r="N1015"/>
  <c r="Q1016" s="1"/>
  <c r="D1016"/>
  <c r="F1016" l="1"/>
  <c r="G1016" l="1"/>
  <c r="H1016" s="1"/>
  <c r="J1016" s="1"/>
  <c r="L1016" s="1"/>
  <c r="N1016" l="1"/>
  <c r="Q1017" s="1"/>
  <c r="D1017"/>
  <c r="I1016"/>
  <c r="K1016" s="1"/>
  <c r="M1016" s="1"/>
  <c r="F1017" l="1"/>
  <c r="G1017" s="1"/>
  <c r="E1017"/>
  <c r="O1016"/>
  <c r="R1017" s="1"/>
  <c r="I1017" l="1"/>
  <c r="K1017" s="1"/>
  <c r="M1017" s="1"/>
  <c r="O1017" s="1"/>
  <c r="R1018" s="1"/>
  <c r="S1017" s="1"/>
  <c r="T1016"/>
  <c r="S1016"/>
  <c r="H1017"/>
  <c r="J1017" s="1"/>
  <c r="L1017" s="1"/>
  <c r="N1017" l="1"/>
  <c r="Q1018" s="1"/>
  <c r="D1018"/>
  <c r="E1018"/>
  <c r="T1017"/>
  <c r="F1018" l="1"/>
  <c r="G1018" s="1"/>
  <c r="I1018" s="1"/>
  <c r="K1018" s="1"/>
  <c r="M1018" s="1"/>
  <c r="E1019" s="1"/>
  <c r="H1018" l="1"/>
  <c r="J1018" s="1"/>
  <c r="L1018" s="1"/>
  <c r="O1018"/>
  <c r="R1019" s="1"/>
  <c r="N1018" l="1"/>
  <c r="Q1019" s="1"/>
  <c r="D1019"/>
  <c r="S1018"/>
  <c r="T1018"/>
  <c r="F1019" l="1"/>
  <c r="G1019" l="1"/>
  <c r="H1019" s="1"/>
  <c r="J1019" s="1"/>
  <c r="L1019" s="1"/>
  <c r="N1019" l="1"/>
  <c r="Q1020" s="1"/>
  <c r="D1020"/>
  <c r="I1019"/>
  <c r="K1019" s="1"/>
  <c r="M1019" s="1"/>
  <c r="F1020" l="1"/>
  <c r="G1020" s="1"/>
  <c r="E1020"/>
  <c r="O1019"/>
  <c r="R1020" s="1"/>
  <c r="I1020" l="1"/>
  <c r="K1020" s="1"/>
  <c r="M1020" s="1"/>
  <c r="O1020" s="1"/>
  <c r="R1021" s="1"/>
  <c r="T1019"/>
  <c r="S1019"/>
  <c r="H1020"/>
  <c r="J1020" s="1"/>
  <c r="L1020" s="1"/>
  <c r="S1020" l="1"/>
  <c r="T1020"/>
  <c r="N1020"/>
  <c r="Q1021" s="1"/>
  <c r="D1021"/>
  <c r="E1021"/>
  <c r="F1021" l="1"/>
  <c r="G1021" s="1"/>
  <c r="I1021" s="1"/>
  <c r="K1021" s="1"/>
  <c r="M1021" s="1"/>
  <c r="O1021" s="1"/>
  <c r="R1022" s="1"/>
  <c r="T1021" l="1"/>
  <c r="S1021"/>
  <c r="H1021"/>
  <c r="J1021" s="1"/>
  <c r="L1021" s="1"/>
  <c r="E1022"/>
  <c r="N1021" l="1"/>
  <c r="Q1022" s="1"/>
  <c r="D1022"/>
  <c r="F1022" l="1"/>
  <c r="G1022" s="1"/>
  <c r="I1022" s="1"/>
  <c r="K1022" s="1"/>
  <c r="M1022" s="1"/>
  <c r="O1022" l="1"/>
  <c r="R1023" s="1"/>
  <c r="E1023"/>
  <c r="H1022"/>
  <c r="J1022" s="1"/>
  <c r="L1022" s="1"/>
  <c r="S1022" l="1"/>
  <c r="T1022"/>
  <c r="N1022"/>
  <c r="Q1023" s="1"/>
  <c r="D1023"/>
  <c r="F1023" l="1"/>
  <c r="G1023" l="1"/>
  <c r="H1023" s="1"/>
  <c r="J1023" s="1"/>
  <c r="L1023" s="1"/>
  <c r="N1023" l="1"/>
  <c r="Q1024" s="1"/>
  <c r="D1024"/>
  <c r="I1023"/>
  <c r="K1023" s="1"/>
  <c r="M1023" s="1"/>
  <c r="F1024" l="1"/>
  <c r="G1024" s="1"/>
  <c r="I1024" s="1"/>
  <c r="K1024" s="1"/>
  <c r="M1024" s="1"/>
  <c r="E1024"/>
  <c r="O1023"/>
  <c r="R1024" s="1"/>
  <c r="O1024" l="1"/>
  <c r="R1025" s="1"/>
  <c r="T1024" s="1"/>
  <c r="E1025"/>
  <c r="T1023"/>
  <c r="S1023"/>
  <c r="H1024"/>
  <c r="J1024" s="1"/>
  <c r="L1024" s="1"/>
  <c r="N1024" l="1"/>
  <c r="Q1025" s="1"/>
  <c r="D1025"/>
  <c r="S1024"/>
  <c r="F1025" l="1"/>
  <c r="G1025" l="1"/>
  <c r="H1025" s="1"/>
  <c r="J1025" s="1"/>
  <c r="L1025" s="1"/>
  <c r="N1025" l="1"/>
  <c r="Q1026" s="1"/>
  <c r="D1026"/>
  <c r="I1025"/>
  <c r="K1025" s="1"/>
  <c r="M1025" s="1"/>
  <c r="F1026" l="1"/>
  <c r="G1026" s="1"/>
  <c r="H1026" s="1"/>
  <c r="J1026" s="1"/>
  <c r="L1026" s="1"/>
  <c r="D1027" s="1"/>
  <c r="E1026"/>
  <c r="O1025"/>
  <c r="R1026" s="1"/>
  <c r="I1026" l="1"/>
  <c r="K1026" s="1"/>
  <c r="M1026" s="1"/>
  <c r="E1027" s="1"/>
  <c r="S1025"/>
  <c r="T1025"/>
  <c r="N1026"/>
  <c r="Q1027" s="1"/>
  <c r="F1027" l="1"/>
  <c r="O1026"/>
  <c r="R1027" s="1"/>
  <c r="G1027" l="1"/>
  <c r="I1027" s="1"/>
  <c r="K1027" s="1"/>
  <c r="M1027" s="1"/>
  <c r="T1026"/>
  <c r="S1026"/>
  <c r="O1027" l="1"/>
  <c r="R1028" s="1"/>
  <c r="E1028"/>
  <c r="H1027"/>
  <c r="J1027" s="1"/>
  <c r="L1027" s="1"/>
  <c r="S1027" l="1"/>
  <c r="T1027"/>
  <c r="D1028"/>
  <c r="N1027"/>
  <c r="Q1028" s="1"/>
  <c r="F1028" l="1"/>
  <c r="G1028" l="1"/>
  <c r="H1028" s="1"/>
  <c r="J1028" s="1"/>
  <c r="L1028" s="1"/>
  <c r="D1029" l="1"/>
  <c r="N1028"/>
  <c r="Q1029" s="1"/>
  <c r="I1028"/>
  <c r="K1028" s="1"/>
  <c r="M1028" s="1"/>
  <c r="F1029" l="1"/>
  <c r="G1029" s="1"/>
  <c r="O1028"/>
  <c r="R1029" s="1"/>
  <c r="E1029"/>
  <c r="T1028" l="1"/>
  <c r="S1028"/>
  <c r="I1029"/>
  <c r="K1029" s="1"/>
  <c r="M1029" s="1"/>
  <c r="O1029" s="1"/>
  <c r="R1030" s="1"/>
  <c r="H1029"/>
  <c r="J1029" s="1"/>
  <c r="L1029" s="1"/>
  <c r="T1029" l="1"/>
  <c r="S1029"/>
  <c r="D1030"/>
  <c r="N1029"/>
  <c r="Q1030" s="1"/>
  <c r="E1030"/>
  <c r="F1030" l="1"/>
  <c r="G1030" s="1"/>
  <c r="H1030" l="1"/>
  <c r="J1030" s="1"/>
  <c r="L1030" s="1"/>
  <c r="I1030"/>
  <c r="K1030" s="1"/>
  <c r="M1030" s="1"/>
  <c r="D1031" l="1"/>
  <c r="N1030"/>
  <c r="Q1031" s="1"/>
  <c r="E1031"/>
  <c r="O1030"/>
  <c r="R1031" s="1"/>
  <c r="F1031" l="1"/>
  <c r="G1031" s="1"/>
  <c r="T1030"/>
  <c r="S1030"/>
  <c r="H1031" l="1"/>
  <c r="J1031" s="1"/>
  <c r="L1031" s="1"/>
  <c r="I1031"/>
  <c r="K1031" s="1"/>
  <c r="M1031" s="1"/>
  <c r="D1032" l="1"/>
  <c r="N1031"/>
  <c r="Q1032" s="1"/>
  <c r="O1031"/>
  <c r="R1032" s="1"/>
  <c r="E1032"/>
  <c r="F1032" l="1"/>
  <c r="G1032" s="1"/>
  <c r="T1031"/>
  <c r="S1031"/>
  <c r="H1032" l="1"/>
  <c r="J1032" s="1"/>
  <c r="L1032" s="1"/>
  <c r="I1032"/>
  <c r="K1032" s="1"/>
  <c r="M1032" s="1"/>
  <c r="N1032" l="1"/>
  <c r="Q1033" s="1"/>
  <c r="D1033"/>
  <c r="O1032"/>
  <c r="R1033" s="1"/>
  <c r="E1033"/>
  <c r="F1033" l="1"/>
  <c r="G1033" s="1"/>
  <c r="H1033" s="1"/>
  <c r="J1033" s="1"/>
  <c r="L1033" s="1"/>
  <c r="N1033" s="1"/>
  <c r="Q1034" s="1"/>
  <c r="S1032"/>
  <c r="T1032"/>
  <c r="D1034" l="1"/>
  <c r="I1033"/>
  <c r="K1033" s="1"/>
  <c r="M1033" s="1"/>
  <c r="F1034" l="1"/>
  <c r="G1034" s="1"/>
  <c r="H1034" s="1"/>
  <c r="J1034" s="1"/>
  <c r="L1034" s="1"/>
  <c r="N1034" s="1"/>
  <c r="Q1035" s="1"/>
  <c r="O1033"/>
  <c r="R1034" s="1"/>
  <c r="E1034"/>
  <c r="D1035" l="1"/>
  <c r="S1034"/>
  <c r="T1034"/>
  <c r="S1033"/>
  <c r="T1033"/>
  <c r="O1034"/>
  <c r="R1035" s="1"/>
  <c r="I1034"/>
  <c r="K1034" s="1"/>
  <c r="M1034" s="1"/>
  <c r="E1035" s="1"/>
  <c r="F1035" l="1"/>
  <c r="G1035" s="1"/>
  <c r="H1035" s="1"/>
  <c r="J1035" s="1"/>
  <c r="L1035" s="1"/>
  <c r="N1035" s="1"/>
  <c r="Q1036" s="1"/>
  <c r="D1036" l="1"/>
  <c r="I1035"/>
  <c r="K1035" s="1"/>
  <c r="M1035" s="1"/>
  <c r="F1036" l="1"/>
  <c r="G1036" s="1"/>
  <c r="E1036"/>
  <c r="O1035"/>
  <c r="R1036" s="1"/>
  <c r="I1036" l="1"/>
  <c r="K1036" s="1"/>
  <c r="M1036" s="1"/>
  <c r="E1037" s="1"/>
  <c r="S1035"/>
  <c r="T1035"/>
  <c r="H1036"/>
  <c r="J1036" s="1"/>
  <c r="L1036" s="1"/>
  <c r="N1036" l="1"/>
  <c r="Q1037" s="1"/>
  <c r="D1037"/>
  <c r="O1036"/>
  <c r="R1037" s="1"/>
  <c r="F1037" l="1"/>
  <c r="S1036"/>
  <c r="T1036"/>
  <c r="G1037" l="1"/>
  <c r="H1037" s="1"/>
  <c r="J1037" s="1"/>
  <c r="L1037" s="1"/>
  <c r="N1037" l="1"/>
  <c r="Q1038" s="1"/>
  <c r="D1038"/>
  <c r="I1037"/>
  <c r="K1037" s="1"/>
  <c r="M1037" s="1"/>
  <c r="F1038" l="1"/>
  <c r="G1038" s="1"/>
  <c r="I1038" s="1"/>
  <c r="K1038" s="1"/>
  <c r="M1038" s="1"/>
  <c r="E1038"/>
  <c r="O1037"/>
  <c r="R1038" s="1"/>
  <c r="E1039" l="1"/>
  <c r="O1038"/>
  <c r="R1039" s="1"/>
  <c r="T1037"/>
  <c r="S1037"/>
  <c r="H1038"/>
  <c r="J1038" s="1"/>
  <c r="L1038" s="1"/>
  <c r="D1039" l="1"/>
  <c r="N1038"/>
  <c r="Q1039" s="1"/>
  <c r="S1038"/>
  <c r="T1038"/>
  <c r="F1039" l="1"/>
  <c r="G1039" l="1"/>
  <c r="H1039" s="1"/>
  <c r="J1039" s="1"/>
  <c r="L1039" s="1"/>
  <c r="N1039" l="1"/>
  <c r="Q1040" s="1"/>
  <c r="D1040"/>
  <c r="I1039"/>
  <c r="K1039" s="1"/>
  <c r="M1039" s="1"/>
  <c r="F1040" l="1"/>
  <c r="G1040" s="1"/>
  <c r="I1040" s="1"/>
  <c r="K1040" s="1"/>
  <c r="M1040" s="1"/>
  <c r="O1039"/>
  <c r="R1040" s="1"/>
  <c r="E1040"/>
  <c r="T1039" l="1"/>
  <c r="T1040"/>
  <c r="S1040"/>
  <c r="S1039"/>
  <c r="O1040"/>
  <c r="R1041" s="1"/>
  <c r="E1041"/>
  <c r="H1040"/>
  <c r="J1040" s="1"/>
  <c r="L1040" s="1"/>
  <c r="N1040" l="1"/>
  <c r="Q1041" s="1"/>
  <c r="D1041"/>
  <c r="F1041" l="1"/>
  <c r="G1041" l="1"/>
  <c r="H1041" s="1"/>
  <c r="J1041" s="1"/>
  <c r="L1041" s="1"/>
  <c r="D1042" l="1"/>
  <c r="N1041"/>
  <c r="Q1042" s="1"/>
  <c r="I1041"/>
  <c r="K1041" s="1"/>
  <c r="M1041" s="1"/>
  <c r="F1042" l="1"/>
  <c r="G1042" s="1"/>
  <c r="H1042" s="1"/>
  <c r="J1042" s="1"/>
  <c r="L1042" s="1"/>
  <c r="N1042" s="1"/>
  <c r="Q1043" s="1"/>
  <c r="O1041"/>
  <c r="R1042" s="1"/>
  <c r="E1042"/>
  <c r="S1042" l="1"/>
  <c r="T1041"/>
  <c r="S1041"/>
  <c r="I1042"/>
  <c r="K1042" s="1"/>
  <c r="M1042" s="1"/>
  <c r="O1042" s="1"/>
  <c r="R1043" s="1"/>
  <c r="D1043"/>
  <c r="T1042" l="1"/>
  <c r="F1043"/>
  <c r="G1043" s="1"/>
  <c r="E1043"/>
  <c r="I1043" l="1"/>
  <c r="K1043" s="1"/>
  <c r="M1043" s="1"/>
  <c r="E1044" s="1"/>
  <c r="H1043"/>
  <c r="J1043" s="1"/>
  <c r="L1043" s="1"/>
  <c r="N1043" l="1"/>
  <c r="Q1044" s="1"/>
  <c r="D1044"/>
  <c r="O1043"/>
  <c r="R1044" s="1"/>
  <c r="F1044" l="1"/>
  <c r="S1043"/>
  <c r="T1043"/>
  <c r="G1044" l="1"/>
  <c r="H1044" s="1"/>
  <c r="J1044" s="1"/>
  <c r="L1044" s="1"/>
  <c r="D1045" l="1"/>
  <c r="N1044"/>
  <c r="Q1045" s="1"/>
  <c r="I1044"/>
  <c r="K1044" s="1"/>
  <c r="M1044" s="1"/>
  <c r="F1045" l="1"/>
  <c r="G1045" s="1"/>
  <c r="I1045" s="1"/>
  <c r="K1045" s="1"/>
  <c r="M1045" s="1"/>
  <c r="O1044"/>
  <c r="R1045" s="1"/>
  <c r="E1045"/>
  <c r="S1045" l="1"/>
  <c r="T1045"/>
  <c r="S1044"/>
  <c r="T1044"/>
  <c r="E1046"/>
  <c r="O1045"/>
  <c r="R1046" s="1"/>
  <c r="H1045"/>
  <c r="J1045" s="1"/>
  <c r="L1045" s="1"/>
  <c r="N1045" l="1"/>
  <c r="Q1046" s="1"/>
  <c r="D1046"/>
  <c r="F1046" l="1"/>
  <c r="G1046" s="1"/>
  <c r="I1046" s="1"/>
  <c r="K1046" s="1"/>
  <c r="M1046" s="1"/>
  <c r="E1047" l="1"/>
  <c r="O1046"/>
  <c r="R1047" s="1"/>
  <c r="H1046"/>
  <c r="J1046" s="1"/>
  <c r="L1046" s="1"/>
  <c r="S1046" l="1"/>
  <c r="T1046"/>
  <c r="N1046"/>
  <c r="Q1047" s="1"/>
  <c r="D1047"/>
  <c r="F1047" l="1"/>
  <c r="G1047" s="1"/>
  <c r="I1047" s="1"/>
  <c r="K1047" s="1"/>
  <c r="M1047" s="1"/>
  <c r="E1048" l="1"/>
  <c r="O1047"/>
  <c r="R1048" s="1"/>
  <c r="H1047"/>
  <c r="J1047" s="1"/>
  <c r="L1047" s="1"/>
  <c r="S1047" l="1"/>
  <c r="T1047"/>
  <c r="N1047"/>
  <c r="Q1048" s="1"/>
  <c r="D1048"/>
  <c r="F1048" l="1"/>
  <c r="G1048" s="1"/>
  <c r="I1048" s="1"/>
  <c r="K1048" s="1"/>
  <c r="M1048" s="1"/>
  <c r="O1048" l="1"/>
  <c r="R1049" s="1"/>
  <c r="E1049"/>
  <c r="H1048"/>
  <c r="J1048" s="1"/>
  <c r="L1048" s="1"/>
  <c r="S1048" l="1"/>
  <c r="T1048"/>
  <c r="N1048"/>
  <c r="Q1049" s="1"/>
  <c r="D1049"/>
  <c r="F1049" l="1"/>
  <c r="G1049" l="1"/>
  <c r="H1049" s="1"/>
  <c r="J1049" s="1"/>
  <c r="L1049" s="1"/>
  <c r="D1050" l="1"/>
  <c r="N1049"/>
  <c r="Q1050" s="1"/>
  <c r="I1049"/>
  <c r="K1049" s="1"/>
  <c r="M1049" s="1"/>
  <c r="F1050" l="1"/>
  <c r="G1050" s="1"/>
  <c r="H1050" s="1"/>
  <c r="J1050" s="1"/>
  <c r="L1050" s="1"/>
  <c r="N1050" s="1"/>
  <c r="Q1051" s="1"/>
  <c r="O1049"/>
  <c r="R1050" s="1"/>
  <c r="E1050"/>
  <c r="S1049" l="1"/>
  <c r="T1049"/>
  <c r="I1050"/>
  <c r="K1050" s="1"/>
  <c r="M1050" s="1"/>
  <c r="E1051" s="1"/>
  <c r="D1051"/>
  <c r="I1051" l="1"/>
  <c r="K1051" s="1"/>
  <c r="M1051" s="1"/>
  <c r="E1052" s="1"/>
  <c r="F1051"/>
  <c r="G1051" s="1"/>
  <c r="H1051" s="1"/>
  <c r="J1051" s="1"/>
  <c r="L1051" s="1"/>
  <c r="D1052" s="1"/>
  <c r="O1050"/>
  <c r="R1051" s="1"/>
  <c r="F1052" l="1"/>
  <c r="G1052" s="1"/>
  <c r="I1052" s="1"/>
  <c r="K1052" s="1"/>
  <c r="M1052" s="1"/>
  <c r="O1052" s="1"/>
  <c r="R1053" s="1"/>
  <c r="S1050"/>
  <c r="T1051"/>
  <c r="T1050"/>
  <c r="O1051"/>
  <c r="R1052" s="1"/>
  <c r="N1051"/>
  <c r="Q1052" s="1"/>
  <c r="E1053" l="1"/>
  <c r="S1052"/>
  <c r="T1052"/>
  <c r="H1052"/>
  <c r="J1052" s="1"/>
  <c r="L1052" s="1"/>
  <c r="S1051"/>
  <c r="N1052" l="1"/>
  <c r="Q1053" s="1"/>
  <c r="D1053"/>
  <c r="F1053" l="1"/>
  <c r="G1053" l="1"/>
  <c r="H1053" s="1"/>
  <c r="J1053" s="1"/>
  <c r="L1053" s="1"/>
  <c r="N1053" l="1"/>
  <c r="Q1054" s="1"/>
  <c r="D1054"/>
  <c r="I1053"/>
  <c r="K1053" s="1"/>
  <c r="M1053" s="1"/>
  <c r="F1054" l="1"/>
  <c r="G1054" s="1"/>
  <c r="O1053"/>
  <c r="R1054" s="1"/>
  <c r="E1054"/>
  <c r="S1053" l="1"/>
  <c r="T1053"/>
  <c r="I1054"/>
  <c r="K1054" s="1"/>
  <c r="M1054" s="1"/>
  <c r="O1054" s="1"/>
  <c r="R1055" s="1"/>
  <c r="H1054"/>
  <c r="J1054" s="1"/>
  <c r="L1054" s="1"/>
  <c r="T1054" l="1"/>
  <c r="S1054"/>
  <c r="D1055"/>
  <c r="N1054"/>
  <c r="Q1055" s="1"/>
  <c r="E1055"/>
  <c r="F1055" l="1"/>
  <c r="G1055" s="1"/>
  <c r="H1055" l="1"/>
  <c r="J1055" s="1"/>
  <c r="L1055" s="1"/>
  <c r="I1055"/>
  <c r="K1055" s="1"/>
  <c r="M1055" s="1"/>
  <c r="N1055" l="1"/>
  <c r="Q1056" s="1"/>
  <c r="D1056"/>
  <c r="E1056"/>
  <c r="O1055"/>
  <c r="R1056" s="1"/>
  <c r="F1056" l="1"/>
  <c r="G1056" s="1"/>
  <c r="I1056" s="1"/>
  <c r="K1056" s="1"/>
  <c r="M1056" s="1"/>
  <c r="O1056" s="1"/>
  <c r="R1057" s="1"/>
  <c r="T1055"/>
  <c r="S1055"/>
  <c r="S1056" l="1"/>
  <c r="T1056"/>
  <c r="H1056"/>
  <c r="J1056" s="1"/>
  <c r="L1056" s="1"/>
  <c r="E1057"/>
  <c r="N1056" l="1"/>
  <c r="Q1057" s="1"/>
  <c r="D1057"/>
  <c r="F1057" l="1"/>
  <c r="G1057" l="1"/>
  <c r="H1057" s="1"/>
  <c r="J1057" s="1"/>
  <c r="L1057" s="1"/>
  <c r="N1057" l="1"/>
  <c r="Q1058" s="1"/>
  <c r="D1058"/>
  <c r="I1057"/>
  <c r="K1057" s="1"/>
  <c r="M1057" s="1"/>
  <c r="F1058" l="1"/>
  <c r="G1058" s="1"/>
  <c r="H1058" s="1"/>
  <c r="J1058" s="1"/>
  <c r="L1058" s="1"/>
  <c r="N1058" s="1"/>
  <c r="Q1059" s="1"/>
  <c r="O1057"/>
  <c r="R1058" s="1"/>
  <c r="E1058"/>
  <c r="S1057" l="1"/>
  <c r="T1057"/>
  <c r="I1058"/>
  <c r="K1058" s="1"/>
  <c r="M1058" s="1"/>
  <c r="E1059" s="1"/>
  <c r="D1059"/>
  <c r="F1059" l="1"/>
  <c r="G1059" s="1"/>
  <c r="O1058"/>
  <c r="R1059" s="1"/>
  <c r="I1059" l="1"/>
  <c r="K1059" s="1"/>
  <c r="M1059" s="1"/>
  <c r="O1059" s="1"/>
  <c r="R1060" s="1"/>
  <c r="S1059" s="1"/>
  <c r="T1058"/>
  <c r="S1058"/>
  <c r="H1059"/>
  <c r="J1059" s="1"/>
  <c r="L1059" s="1"/>
  <c r="T1059" l="1"/>
  <c r="E1060"/>
  <c r="D1060"/>
  <c r="N1059"/>
  <c r="Q1060" s="1"/>
  <c r="F1060" l="1"/>
  <c r="G1060" l="1"/>
  <c r="H1060" s="1"/>
  <c r="J1060" s="1"/>
  <c r="L1060" s="1"/>
  <c r="N1060" l="1"/>
  <c r="Q1061" s="1"/>
  <c r="D1061"/>
  <c r="I1060"/>
  <c r="K1060" s="1"/>
  <c r="M1060" s="1"/>
  <c r="F1061" l="1"/>
  <c r="G1061" s="1"/>
  <c r="O1060"/>
  <c r="R1061" s="1"/>
  <c r="E1061"/>
  <c r="T1060" l="1"/>
  <c r="S1060"/>
  <c r="I1061"/>
  <c r="K1061" s="1"/>
  <c r="M1061" s="1"/>
  <c r="E1062" s="1"/>
  <c r="H1061"/>
  <c r="J1061" s="1"/>
  <c r="L1061" s="1"/>
  <c r="D1062" l="1"/>
  <c r="N1061"/>
  <c r="Q1062" s="1"/>
  <c r="O1061"/>
  <c r="R1062" s="1"/>
  <c r="F1062" l="1"/>
  <c r="T1061"/>
  <c r="S1061"/>
  <c r="G1062" l="1"/>
  <c r="H1062" s="1"/>
  <c r="J1062" s="1"/>
  <c r="L1062" s="1"/>
  <c r="N1062" l="1"/>
  <c r="Q1063" s="1"/>
  <c r="D1063"/>
  <c r="I1062"/>
  <c r="K1062" s="1"/>
  <c r="M1062" s="1"/>
  <c r="F1063" l="1"/>
  <c r="G1063" s="1"/>
  <c r="E1063"/>
  <c r="O1062"/>
  <c r="R1063" s="1"/>
  <c r="I1063" l="1"/>
  <c r="K1063" s="1"/>
  <c r="M1063" s="1"/>
  <c r="E1064" s="1"/>
  <c r="S1062"/>
  <c r="T1062"/>
  <c r="H1063"/>
  <c r="J1063" s="1"/>
  <c r="L1063" s="1"/>
  <c r="N1063" l="1"/>
  <c r="Q1064" s="1"/>
  <c r="D1064"/>
  <c r="O1063"/>
  <c r="R1064" s="1"/>
  <c r="F1064" l="1"/>
  <c r="G1064" s="1"/>
  <c r="I1064" s="1"/>
  <c r="K1064" s="1"/>
  <c r="M1064" s="1"/>
  <c r="S1063"/>
  <c r="T1063"/>
  <c r="E1065" l="1"/>
  <c r="O1064"/>
  <c r="R1065" s="1"/>
  <c r="H1064"/>
  <c r="J1064" s="1"/>
  <c r="L1064" s="1"/>
  <c r="T1064" l="1"/>
  <c r="S1064"/>
  <c r="N1064"/>
  <c r="Q1065" s="1"/>
  <c r="D1065"/>
  <c r="F1065" l="1"/>
  <c r="G1065" l="1"/>
  <c r="H1065" s="1"/>
  <c r="J1065" s="1"/>
  <c r="L1065" s="1"/>
  <c r="N1065" l="1"/>
  <c r="Q1066" s="1"/>
  <c r="D1066"/>
  <c r="I1065"/>
  <c r="K1065" s="1"/>
  <c r="M1065" s="1"/>
  <c r="F1066" l="1"/>
  <c r="G1066" s="1"/>
  <c r="I1066" s="1"/>
  <c r="K1066" s="1"/>
  <c r="M1066" s="1"/>
  <c r="E1066"/>
  <c r="O1065"/>
  <c r="R1066" s="1"/>
  <c r="O1066" l="1"/>
  <c r="R1067" s="1"/>
  <c r="T1066" s="1"/>
  <c r="E1067"/>
  <c r="S1065"/>
  <c r="T1065"/>
  <c r="H1066"/>
  <c r="J1066" s="1"/>
  <c r="L1066" s="1"/>
  <c r="N1066" l="1"/>
  <c r="Q1067" s="1"/>
  <c r="D1067"/>
  <c r="S1066"/>
  <c r="F1067" l="1"/>
  <c r="G1067" s="1"/>
  <c r="I1067" s="1"/>
  <c r="K1067" s="1"/>
  <c r="M1067" s="1"/>
  <c r="E1068" l="1"/>
  <c r="O1067"/>
  <c r="R1068" s="1"/>
  <c r="H1067"/>
  <c r="J1067" s="1"/>
  <c r="L1067" s="1"/>
  <c r="T1067" l="1"/>
  <c r="S1067"/>
  <c r="D1068"/>
  <c r="N1067"/>
  <c r="Q1068" s="1"/>
  <c r="F1068" l="1"/>
  <c r="G1068" l="1"/>
  <c r="H1068" s="1"/>
  <c r="J1068" s="1"/>
  <c r="L1068" s="1"/>
  <c r="D1069" l="1"/>
  <c r="N1068"/>
  <c r="Q1069" s="1"/>
  <c r="I1068"/>
  <c r="K1068" s="1"/>
  <c r="M1068" s="1"/>
  <c r="F1069" l="1"/>
  <c r="G1069" s="1"/>
  <c r="O1068"/>
  <c r="R1069" s="1"/>
  <c r="E1069"/>
  <c r="S1068" l="1"/>
  <c r="T1068"/>
  <c r="I1069"/>
  <c r="K1069" s="1"/>
  <c r="M1069" s="1"/>
  <c r="E1070" s="1"/>
  <c r="H1069"/>
  <c r="J1069" s="1"/>
  <c r="L1069" s="1"/>
  <c r="N1069" l="1"/>
  <c r="Q1070" s="1"/>
  <c r="D1070"/>
  <c r="O1069"/>
  <c r="R1070" s="1"/>
  <c r="F1070" l="1"/>
  <c r="G1070" s="1"/>
  <c r="I1070" s="1"/>
  <c r="K1070" s="1"/>
  <c r="M1070" s="1"/>
  <c r="T1069"/>
  <c r="S1069"/>
  <c r="O1070" l="1"/>
  <c r="R1071" s="1"/>
  <c r="E1071"/>
  <c r="H1070"/>
  <c r="J1070" s="1"/>
  <c r="L1070" s="1"/>
  <c r="T1070" l="1"/>
  <c r="S1070"/>
  <c r="N1070"/>
  <c r="Q1071" s="1"/>
  <c r="D1071"/>
  <c r="F1071" l="1"/>
  <c r="G1071" l="1"/>
  <c r="H1071" s="1"/>
  <c r="J1071" s="1"/>
  <c r="L1071" s="1"/>
  <c r="D1072" l="1"/>
  <c r="N1071"/>
  <c r="Q1072" s="1"/>
  <c r="I1071"/>
  <c r="K1071" s="1"/>
  <c r="M1071" s="1"/>
  <c r="F1072" l="1"/>
  <c r="G1072" s="1"/>
  <c r="O1071"/>
  <c r="R1072" s="1"/>
  <c r="E1072"/>
  <c r="T1071" l="1"/>
  <c r="S1071"/>
  <c r="I1072"/>
  <c r="K1072" s="1"/>
  <c r="M1072" s="1"/>
  <c r="E1073" s="1"/>
  <c r="H1072"/>
  <c r="J1072" s="1"/>
  <c r="L1072" s="1"/>
  <c r="D1073" l="1"/>
  <c r="N1072"/>
  <c r="Q1073" s="1"/>
  <c r="O1072"/>
  <c r="R1073" s="1"/>
  <c r="F1073" l="1"/>
  <c r="S1072"/>
  <c r="T1072"/>
  <c r="G1073" l="1"/>
  <c r="H1073" s="1"/>
  <c r="J1073" s="1"/>
  <c r="L1073" s="1"/>
  <c r="N1073" l="1"/>
  <c r="Q1074" s="1"/>
  <c r="D1074"/>
  <c r="I1073"/>
  <c r="K1073" s="1"/>
  <c r="M1073" s="1"/>
  <c r="F1074" l="1"/>
  <c r="G1074" s="1"/>
  <c r="H1074" s="1"/>
  <c r="J1074" s="1"/>
  <c r="L1074" s="1"/>
  <c r="N1074" s="1"/>
  <c r="Q1075" s="1"/>
  <c r="E1074"/>
  <c r="O1073"/>
  <c r="R1074" s="1"/>
  <c r="I1074" l="1"/>
  <c r="K1074" s="1"/>
  <c r="M1074" s="1"/>
  <c r="E1075" s="1"/>
  <c r="S1073"/>
  <c r="T1073"/>
  <c r="D1075"/>
  <c r="I1075" l="1"/>
  <c r="K1075" s="1"/>
  <c r="M1075" s="1"/>
  <c r="O1075" s="1"/>
  <c r="R1076" s="1"/>
  <c r="F1075"/>
  <c r="G1075" s="1"/>
  <c r="O1074"/>
  <c r="R1075" s="1"/>
  <c r="E1076" l="1"/>
  <c r="T1074"/>
  <c r="T1075"/>
  <c r="S1075"/>
  <c r="S1074"/>
  <c r="H1075"/>
  <c r="J1075" s="1"/>
  <c r="L1075" s="1"/>
  <c r="N1075" l="1"/>
  <c r="Q1076" s="1"/>
  <c r="D1076"/>
  <c r="F1076" l="1"/>
  <c r="G1076" l="1"/>
  <c r="H1076" s="1"/>
  <c r="J1076" s="1"/>
  <c r="L1076" s="1"/>
  <c r="D1077" l="1"/>
  <c r="N1076"/>
  <c r="Q1077" s="1"/>
  <c r="I1076"/>
  <c r="K1076" s="1"/>
  <c r="M1076" s="1"/>
  <c r="F1077" l="1"/>
  <c r="G1077" s="1"/>
  <c r="I1077" s="1"/>
  <c r="K1077" s="1"/>
  <c r="M1077" s="1"/>
  <c r="O1077" s="1"/>
  <c r="R1078" s="1"/>
  <c r="E1077"/>
  <c r="O1076"/>
  <c r="R1077" s="1"/>
  <c r="S1077" l="1"/>
  <c r="T1077"/>
  <c r="T1076"/>
  <c r="S1076"/>
  <c r="H1077"/>
  <c r="J1077" s="1"/>
  <c r="L1077" s="1"/>
  <c r="E1078"/>
  <c r="D1078" l="1"/>
  <c r="N1077"/>
  <c r="Q1078" s="1"/>
  <c r="H1078" l="1"/>
  <c r="J1078" s="1"/>
  <c r="L1078" s="1"/>
  <c r="D1079" s="1"/>
  <c r="F1078"/>
  <c r="G1078" s="1"/>
  <c r="I1078" s="1"/>
  <c r="K1078" s="1"/>
  <c r="M1078" s="1"/>
  <c r="F1079" l="1"/>
  <c r="G1079" s="1"/>
  <c r="I1079" s="1"/>
  <c r="K1079" s="1"/>
  <c r="M1079" s="1"/>
  <c r="O1078"/>
  <c r="R1079" s="1"/>
  <c r="E1079"/>
  <c r="N1078"/>
  <c r="Q1079" s="1"/>
  <c r="S1079" l="1"/>
  <c r="T1079"/>
  <c r="T1078"/>
  <c r="S1078"/>
  <c r="E1080"/>
  <c r="O1079"/>
  <c r="R1080" s="1"/>
  <c r="H1079"/>
  <c r="J1079" s="1"/>
  <c r="L1079" s="1"/>
  <c r="N1079" l="1"/>
  <c r="Q1080" s="1"/>
  <c r="D1080"/>
  <c r="F1080" l="1"/>
  <c r="G1080" s="1"/>
  <c r="I1080" s="1"/>
  <c r="K1080" s="1"/>
  <c r="M1080" s="1"/>
  <c r="O1080" l="1"/>
  <c r="R1081" s="1"/>
  <c r="E1081"/>
  <c r="H1080"/>
  <c r="J1080" s="1"/>
  <c r="L1080" s="1"/>
  <c r="S1080" l="1"/>
  <c r="T1080"/>
  <c r="D1081"/>
  <c r="N1080"/>
  <c r="Q1081" s="1"/>
  <c r="F1081" l="1"/>
  <c r="G1081" l="1"/>
  <c r="H1081" s="1"/>
  <c r="J1081" s="1"/>
  <c r="L1081" s="1"/>
  <c r="N1081" l="1"/>
  <c r="Q1082" s="1"/>
  <c r="D1082"/>
  <c r="I1081"/>
  <c r="K1081" s="1"/>
  <c r="M1081" s="1"/>
  <c r="F1082" l="1"/>
  <c r="G1082" s="1"/>
  <c r="E1082"/>
  <c r="O1081"/>
  <c r="R1082" s="1"/>
  <c r="I1082" l="1"/>
  <c r="K1082" s="1"/>
  <c r="M1082" s="1"/>
  <c r="O1082" s="1"/>
  <c r="R1083" s="1"/>
  <c r="S1081"/>
  <c r="T1081"/>
  <c r="H1082"/>
  <c r="J1082" s="1"/>
  <c r="L1082" s="1"/>
  <c r="S1082" l="1"/>
  <c r="T1082"/>
  <c r="E1083"/>
  <c r="N1082"/>
  <c r="Q1083" s="1"/>
  <c r="D1083"/>
  <c r="I1083" l="1"/>
  <c r="K1083" s="1"/>
  <c r="M1083" s="1"/>
  <c r="O1083" s="1"/>
  <c r="R1084" s="1"/>
  <c r="F1083"/>
  <c r="G1083" s="1"/>
  <c r="S1083" l="1"/>
  <c r="T1083"/>
  <c r="E1084"/>
  <c r="H1083"/>
  <c r="J1083" s="1"/>
  <c r="L1083" s="1"/>
  <c r="D1084" l="1"/>
  <c r="N1083"/>
  <c r="Q1084" s="1"/>
  <c r="F1084" l="1"/>
  <c r="G1084" s="1"/>
  <c r="I1084" s="1"/>
  <c r="K1084" s="1"/>
  <c r="M1084" s="1"/>
  <c r="E1085" l="1"/>
  <c r="O1084"/>
  <c r="R1085" s="1"/>
  <c r="H1084"/>
  <c r="J1084" s="1"/>
  <c r="L1084" s="1"/>
  <c r="S1084" l="1"/>
  <c r="T1084"/>
  <c r="N1084"/>
  <c r="Q1085" s="1"/>
  <c r="D1085"/>
  <c r="F1085" l="1"/>
  <c r="G1085" s="1"/>
  <c r="I1085" s="1"/>
  <c r="K1085" s="1"/>
  <c r="M1085" s="1"/>
  <c r="O1085" l="1"/>
  <c r="R1086" s="1"/>
  <c r="E1086"/>
  <c r="H1085"/>
  <c r="J1085" s="1"/>
  <c r="L1085" s="1"/>
  <c r="T1085" l="1"/>
  <c r="S1085"/>
  <c r="N1085"/>
  <c r="Q1086" s="1"/>
  <c r="D1086"/>
  <c r="F1086" l="1"/>
  <c r="G1086" s="1"/>
  <c r="I1086" s="1"/>
  <c r="K1086" s="1"/>
  <c r="M1086" s="1"/>
  <c r="O1086" l="1"/>
  <c r="R1087" s="1"/>
  <c r="E1087"/>
  <c r="H1086"/>
  <c r="J1086" s="1"/>
  <c r="L1086" s="1"/>
  <c r="S1086" l="1"/>
  <c r="T1086"/>
  <c r="D1087"/>
  <c r="N1086"/>
  <c r="Q1087" s="1"/>
  <c r="F1087" l="1"/>
  <c r="G1087" s="1"/>
  <c r="I1087" s="1"/>
  <c r="K1087" s="1"/>
  <c r="M1087" s="1"/>
  <c r="O1087" l="1"/>
  <c r="R1088" s="1"/>
  <c r="E1088"/>
  <c r="H1087"/>
  <c r="J1087" s="1"/>
  <c r="L1087" s="1"/>
  <c r="T1087" l="1"/>
  <c r="S1087"/>
  <c r="N1087"/>
  <c r="Q1088" s="1"/>
  <c r="D1088"/>
  <c r="F1088" l="1"/>
  <c r="G1088" l="1"/>
  <c r="H1088" s="1"/>
  <c r="J1088" s="1"/>
  <c r="L1088" s="1"/>
  <c r="D1089" l="1"/>
  <c r="N1088"/>
  <c r="Q1089" s="1"/>
  <c r="I1088"/>
  <c r="K1088" s="1"/>
  <c r="M1088" s="1"/>
  <c r="F1089" l="1"/>
  <c r="G1089" s="1"/>
  <c r="H1089" s="1"/>
  <c r="J1089" s="1"/>
  <c r="L1089" s="1"/>
  <c r="N1089" s="1"/>
  <c r="Q1090" s="1"/>
  <c r="O1088"/>
  <c r="R1089" s="1"/>
  <c r="E1089"/>
  <c r="S1088" l="1"/>
  <c r="T1088"/>
  <c r="I1089"/>
  <c r="K1089" s="1"/>
  <c r="M1089" s="1"/>
  <c r="O1089" s="1"/>
  <c r="R1090" s="1"/>
  <c r="D1090"/>
  <c r="S1089" l="1"/>
  <c r="T1089"/>
  <c r="F1090"/>
  <c r="G1090" s="1"/>
  <c r="I1090" s="1"/>
  <c r="K1090" s="1"/>
  <c r="M1090" s="1"/>
  <c r="E1091" s="1"/>
  <c r="E1090"/>
  <c r="H1090" l="1"/>
  <c r="J1090" s="1"/>
  <c r="L1090" s="1"/>
  <c r="O1090"/>
  <c r="R1091" s="1"/>
  <c r="N1090" l="1"/>
  <c r="Q1091" s="1"/>
  <c r="D1091"/>
  <c r="S1090"/>
  <c r="T1090"/>
  <c r="F1091" l="1"/>
  <c r="G1091" l="1"/>
  <c r="H1091" s="1"/>
  <c r="J1091" s="1"/>
  <c r="L1091" s="1"/>
  <c r="N1091" l="1"/>
  <c r="Q1092" s="1"/>
  <c r="D1092"/>
  <c r="I1091"/>
  <c r="K1091" s="1"/>
  <c r="M1091" s="1"/>
  <c r="F1092" l="1"/>
  <c r="G1092" s="1"/>
  <c r="E1092"/>
  <c r="O1091"/>
  <c r="R1092" s="1"/>
  <c r="I1092" l="1"/>
  <c r="K1092" s="1"/>
  <c r="M1092" s="1"/>
  <c r="E1093" s="1"/>
  <c r="T1091"/>
  <c r="S1091"/>
  <c r="H1092"/>
  <c r="J1092" s="1"/>
  <c r="L1092" s="1"/>
  <c r="O1092" l="1"/>
  <c r="R1093" s="1"/>
  <c r="N1092"/>
  <c r="Q1093" s="1"/>
  <c r="D1093"/>
  <c r="T1092" l="1"/>
  <c r="S1092"/>
  <c r="F1093"/>
  <c r="G1093" s="1"/>
  <c r="I1093" s="1"/>
  <c r="K1093" s="1"/>
  <c r="M1093" s="1"/>
  <c r="E1094" l="1"/>
  <c r="O1093"/>
  <c r="R1094" s="1"/>
  <c r="H1093"/>
  <c r="J1093" s="1"/>
  <c r="L1093" s="1"/>
  <c r="T1093" l="1"/>
  <c r="S1093"/>
  <c r="D1094"/>
  <c r="N1093"/>
  <c r="Q1094" s="1"/>
  <c r="F1094" l="1"/>
  <c r="G1094" s="1"/>
  <c r="I1094" s="1"/>
  <c r="K1094" s="1"/>
  <c r="M1094" s="1"/>
  <c r="E1095" l="1"/>
  <c r="O1094"/>
  <c r="R1095" s="1"/>
  <c r="H1094"/>
  <c r="J1094" s="1"/>
  <c r="L1094" s="1"/>
  <c r="S1094" l="1"/>
  <c r="T1094"/>
  <c r="N1094"/>
  <c r="Q1095" s="1"/>
  <c r="D1095"/>
  <c r="F1095" l="1"/>
  <c r="G1095" s="1"/>
  <c r="I1095" s="1"/>
  <c r="K1095" s="1"/>
  <c r="M1095" s="1"/>
  <c r="O1095" l="1"/>
  <c r="R1096" s="1"/>
  <c r="E1096"/>
  <c r="H1095"/>
  <c r="J1095" s="1"/>
  <c r="L1095" s="1"/>
  <c r="S1095" l="1"/>
  <c r="T1095"/>
  <c r="N1095"/>
  <c r="Q1096" s="1"/>
  <c r="D1096"/>
  <c r="F1096" l="1"/>
  <c r="G1096" l="1"/>
  <c r="H1096" s="1"/>
  <c r="J1096" s="1"/>
  <c r="L1096" s="1"/>
  <c r="N1096" l="1"/>
  <c r="Q1097" s="1"/>
  <c r="D1097"/>
  <c r="I1096"/>
  <c r="K1096" s="1"/>
  <c r="M1096" s="1"/>
  <c r="F1097" l="1"/>
  <c r="G1097" s="1"/>
  <c r="I1097" s="1"/>
  <c r="K1097" s="1"/>
  <c r="M1097" s="1"/>
  <c r="E1097"/>
  <c r="O1096"/>
  <c r="R1097" s="1"/>
  <c r="E1098" l="1"/>
  <c r="O1097"/>
  <c r="R1098" s="1"/>
  <c r="S1097" s="1"/>
  <c r="T1096"/>
  <c r="S1096"/>
  <c r="H1097"/>
  <c r="J1097" s="1"/>
  <c r="L1097" s="1"/>
  <c r="N1097" l="1"/>
  <c r="Q1098" s="1"/>
  <c r="D1098"/>
  <c r="T1097"/>
  <c r="F1098" l="1"/>
  <c r="G1098" l="1"/>
  <c r="H1098" s="1"/>
  <c r="J1098" s="1"/>
  <c r="L1098" s="1"/>
  <c r="N1098" l="1"/>
  <c r="Q1099" s="1"/>
  <c r="D1099"/>
  <c r="I1098"/>
  <c r="K1098" s="1"/>
  <c r="M1098" s="1"/>
  <c r="F1099" l="1"/>
  <c r="G1099" s="1"/>
  <c r="E1099"/>
  <c r="O1098"/>
  <c r="R1099" s="1"/>
  <c r="I1099" l="1"/>
  <c r="K1099" s="1"/>
  <c r="M1099" s="1"/>
  <c r="O1099" s="1"/>
  <c r="R1100" s="1"/>
  <c r="T1098"/>
  <c r="S1098"/>
  <c r="H1099"/>
  <c r="J1099" s="1"/>
  <c r="L1099" s="1"/>
  <c r="T1099" l="1"/>
  <c r="S1099"/>
  <c r="E1100"/>
  <c r="N1099"/>
  <c r="Q1100" s="1"/>
  <c r="D1100"/>
  <c r="I1100" l="1"/>
  <c r="K1100" s="1"/>
  <c r="M1100" s="1"/>
  <c r="O1100" s="1"/>
  <c r="R1101" s="1"/>
  <c r="F1100"/>
  <c r="G1100" s="1"/>
  <c r="T1100" l="1"/>
  <c r="S1100"/>
  <c r="E1101"/>
  <c r="H1100"/>
  <c r="J1100" s="1"/>
  <c r="L1100" s="1"/>
  <c r="D1101" l="1"/>
  <c r="N1100"/>
  <c r="Q1101" s="1"/>
  <c r="F1101" l="1"/>
  <c r="G1101" l="1"/>
  <c r="H1101" s="1"/>
  <c r="J1101" s="1"/>
  <c r="L1101" s="1"/>
  <c r="D1102" l="1"/>
  <c r="N1101"/>
  <c r="Q1102" s="1"/>
  <c r="I1101"/>
  <c r="K1101" s="1"/>
  <c r="M1101" s="1"/>
  <c r="O1101" l="1"/>
  <c r="R1102" s="1"/>
  <c r="E1102"/>
  <c r="T1101" l="1"/>
  <c r="S1101"/>
  <c r="F1102"/>
  <c r="G1102" l="1"/>
  <c r="I1102" s="1"/>
  <c r="K1102" s="1"/>
  <c r="M1102" s="1"/>
  <c r="O1102" l="1"/>
  <c r="R1103" s="1"/>
  <c r="E1103"/>
  <c r="H1102"/>
  <c r="J1102" s="1"/>
  <c r="L1102" s="1"/>
  <c r="T1102" l="1"/>
  <c r="S1102"/>
  <c r="D1103"/>
  <c r="N1102"/>
  <c r="Q1103" s="1"/>
  <c r="F1103" l="1"/>
  <c r="G1103" l="1"/>
  <c r="H1103" s="1"/>
  <c r="J1103" s="1"/>
  <c r="L1103" s="1"/>
  <c r="N1103" l="1"/>
  <c r="Q1104" s="1"/>
  <c r="D1104"/>
  <c r="I1103"/>
  <c r="K1103" s="1"/>
  <c r="M1103" s="1"/>
  <c r="F1104" l="1"/>
  <c r="G1104" s="1"/>
  <c r="I1104" s="1"/>
  <c r="K1104" s="1"/>
  <c r="M1104" s="1"/>
  <c r="E1104"/>
  <c r="O1103"/>
  <c r="R1104" s="1"/>
  <c r="O1104" l="1"/>
  <c r="R1105" s="1"/>
  <c r="E1105"/>
  <c r="S1103"/>
  <c r="T1103"/>
  <c r="H1104"/>
  <c r="J1104" s="1"/>
  <c r="L1104" s="1"/>
  <c r="D1105" l="1"/>
  <c r="N1104"/>
  <c r="Q1105" s="1"/>
  <c r="T1104"/>
  <c r="S1104"/>
  <c r="F1105" l="1"/>
  <c r="G1105" l="1"/>
  <c r="H1105" s="1"/>
  <c r="J1105" s="1"/>
  <c r="L1105" s="1"/>
  <c r="N1105" l="1"/>
  <c r="Q1106" s="1"/>
  <c r="D1106"/>
  <c r="I1105"/>
  <c r="K1105" s="1"/>
  <c r="M1105" s="1"/>
  <c r="F1106" l="1"/>
  <c r="G1106" s="1"/>
  <c r="H1106" s="1"/>
  <c r="J1106" s="1"/>
  <c r="L1106" s="1"/>
  <c r="N1106" s="1"/>
  <c r="Q1107" s="1"/>
  <c r="E1106"/>
  <c r="O1105"/>
  <c r="R1106" s="1"/>
  <c r="I1106" l="1"/>
  <c r="K1106" s="1"/>
  <c r="M1106" s="1"/>
  <c r="O1106" s="1"/>
  <c r="R1107" s="1"/>
  <c r="T1105"/>
  <c r="S1105"/>
  <c r="D1107"/>
  <c r="S1106" l="1"/>
  <c r="T1106"/>
  <c r="E1107"/>
  <c r="F1107" l="1"/>
  <c r="G1107" l="1"/>
  <c r="I1107" s="1"/>
  <c r="K1107" s="1"/>
  <c r="M1107" s="1"/>
  <c r="O1107" l="1"/>
  <c r="R1108" s="1"/>
  <c r="E1108"/>
  <c r="H1107"/>
  <c r="J1107" s="1"/>
  <c r="L1107" s="1"/>
  <c r="S1107" l="1"/>
  <c r="T1107"/>
  <c r="D1108"/>
  <c r="N1107"/>
  <c r="Q1108" s="1"/>
  <c r="F1108" l="1"/>
  <c r="G1108" l="1"/>
  <c r="H1108" s="1"/>
  <c r="J1108" s="1"/>
  <c r="L1108" s="1"/>
  <c r="N1108" l="1"/>
  <c r="Q1109" s="1"/>
  <c r="D1109"/>
  <c r="I1108"/>
  <c r="K1108" s="1"/>
  <c r="M1108" s="1"/>
  <c r="F1109" l="1"/>
  <c r="G1109" s="1"/>
  <c r="O1108"/>
  <c r="R1109" s="1"/>
  <c r="E1109"/>
  <c r="S1109" l="1"/>
  <c r="S1108"/>
  <c r="T1108"/>
  <c r="I1109"/>
  <c r="K1109" s="1"/>
  <c r="M1109" s="1"/>
  <c r="O1109" s="1"/>
  <c r="R1110" s="1"/>
  <c r="H1109"/>
  <c r="J1109" s="1"/>
  <c r="L1109" s="1"/>
  <c r="T1109" l="1"/>
  <c r="N1109"/>
  <c r="Q1110" s="1"/>
  <c r="D1110"/>
  <c r="E1110"/>
  <c r="F1110" l="1"/>
  <c r="G1110" s="1"/>
  <c r="I1110" s="1"/>
  <c r="K1110" s="1"/>
  <c r="M1110" s="1"/>
  <c r="E1111" s="1"/>
  <c r="H1110" l="1"/>
  <c r="J1110" s="1"/>
  <c r="L1110" s="1"/>
  <c r="O1110"/>
  <c r="R1111" s="1"/>
  <c r="N1110" l="1"/>
  <c r="Q1111" s="1"/>
  <c r="D1111"/>
  <c r="T1110"/>
  <c r="S1110"/>
  <c r="F1111" l="1"/>
  <c r="G1111" l="1"/>
  <c r="H1111" s="1"/>
  <c r="J1111" s="1"/>
  <c r="L1111" s="1"/>
  <c r="N1111" l="1"/>
  <c r="Q1112" s="1"/>
  <c r="D1112"/>
  <c r="I1111"/>
  <c r="K1111" s="1"/>
  <c r="M1111" s="1"/>
  <c r="F1112" l="1"/>
  <c r="G1112" s="1"/>
  <c r="O1111"/>
  <c r="R1112" s="1"/>
  <c r="E1112"/>
  <c r="T1111" l="1"/>
  <c r="S1111"/>
  <c r="I1112"/>
  <c r="K1112" s="1"/>
  <c r="M1112" s="1"/>
  <c r="O1112" s="1"/>
  <c r="R1113" s="1"/>
  <c r="H1112"/>
  <c r="J1112" s="1"/>
  <c r="L1112" s="1"/>
  <c r="S1112" l="1"/>
  <c r="T1112"/>
  <c r="D1113"/>
  <c r="N1112"/>
  <c r="Q1113" s="1"/>
  <c r="E1113"/>
  <c r="F1113" l="1"/>
  <c r="G1113" s="1"/>
  <c r="H1113" l="1"/>
  <c r="J1113" s="1"/>
  <c r="L1113" s="1"/>
  <c r="I1113"/>
  <c r="K1113" s="1"/>
  <c r="M1113" s="1"/>
  <c r="N1113" l="1"/>
  <c r="Q1114" s="1"/>
  <c r="D1114"/>
  <c r="E1114"/>
  <c r="O1113"/>
  <c r="R1114" s="1"/>
  <c r="F1114" l="1"/>
  <c r="G1114" s="1"/>
  <c r="I1114" s="1"/>
  <c r="K1114" s="1"/>
  <c r="M1114" s="1"/>
  <c r="E1115" s="1"/>
  <c r="T1113"/>
  <c r="S1113"/>
  <c r="H1114" l="1"/>
  <c r="J1114" s="1"/>
  <c r="L1114" s="1"/>
  <c r="O1114"/>
  <c r="R1115" s="1"/>
  <c r="N1114" l="1"/>
  <c r="Q1115" s="1"/>
  <c r="D1115"/>
  <c r="T1114"/>
  <c r="S1114"/>
  <c r="F1115" l="1"/>
  <c r="G1115" l="1"/>
  <c r="H1115" s="1"/>
  <c r="J1115" s="1"/>
  <c r="L1115" s="1"/>
  <c r="N1115" l="1"/>
  <c r="Q1116" s="1"/>
  <c r="D1116"/>
  <c r="I1115"/>
  <c r="K1115" s="1"/>
  <c r="M1115" s="1"/>
  <c r="F1116" l="1"/>
  <c r="G1116" s="1"/>
  <c r="E1116"/>
  <c r="O1115"/>
  <c r="R1116" s="1"/>
  <c r="I1116" l="1"/>
  <c r="K1116" s="1"/>
  <c r="M1116" s="1"/>
  <c r="O1116" s="1"/>
  <c r="R1117" s="1"/>
  <c r="S1115"/>
  <c r="T1115"/>
  <c r="H1116"/>
  <c r="J1116" s="1"/>
  <c r="L1116" s="1"/>
  <c r="T1116" l="1"/>
  <c r="S1116"/>
  <c r="E1117"/>
  <c r="D1117"/>
  <c r="N1116"/>
  <c r="Q1117" s="1"/>
  <c r="I1117" l="1"/>
  <c r="K1117" s="1"/>
  <c r="M1117" s="1"/>
  <c r="O1117" s="1"/>
  <c r="R1118" s="1"/>
  <c r="F1117"/>
  <c r="G1117" s="1"/>
  <c r="E1118" l="1"/>
  <c r="T1117"/>
  <c r="S1117"/>
  <c r="H1117"/>
  <c r="J1117" s="1"/>
  <c r="L1117" s="1"/>
  <c r="N1117" l="1"/>
  <c r="Q1118" s="1"/>
  <c r="D1118"/>
  <c r="F1118" l="1"/>
  <c r="G1118" s="1"/>
  <c r="I1118" s="1"/>
  <c r="K1118" s="1"/>
  <c r="M1118" s="1"/>
  <c r="O1118" l="1"/>
  <c r="R1119" s="1"/>
  <c r="E1119"/>
  <c r="H1118"/>
  <c r="J1118" s="1"/>
  <c r="L1118" s="1"/>
  <c r="T1118" l="1"/>
  <c r="S1118"/>
  <c r="N1118"/>
  <c r="Q1119" s="1"/>
  <c r="D1119"/>
  <c r="F1119" l="1"/>
  <c r="G1119" l="1"/>
  <c r="H1119" s="1"/>
  <c r="J1119" s="1"/>
  <c r="L1119" s="1"/>
  <c r="N1119" l="1"/>
  <c r="Q1120" s="1"/>
  <c r="D1120"/>
  <c r="I1119"/>
  <c r="K1119" s="1"/>
  <c r="M1119" s="1"/>
  <c r="F1120" l="1"/>
  <c r="G1120" s="1"/>
  <c r="E1120"/>
  <c r="O1119"/>
  <c r="R1120" s="1"/>
  <c r="I1120" l="1"/>
  <c r="K1120" s="1"/>
  <c r="M1120" s="1"/>
  <c r="E1121" s="1"/>
  <c r="T1119"/>
  <c r="S1119"/>
  <c r="H1120"/>
  <c r="J1120" s="1"/>
  <c r="L1120" s="1"/>
  <c r="O1120" l="1"/>
  <c r="R1121" s="1"/>
  <c r="N1120"/>
  <c r="Q1121" s="1"/>
  <c r="D1121"/>
  <c r="S1120" l="1"/>
  <c r="T1120"/>
  <c r="F1121"/>
  <c r="G1121" l="1"/>
  <c r="H1121" s="1"/>
  <c r="J1121" s="1"/>
  <c r="L1121" s="1"/>
  <c r="D1122" l="1"/>
  <c r="N1121"/>
  <c r="Q1122" s="1"/>
  <c r="I1121"/>
  <c r="K1121" s="1"/>
  <c r="M1121" s="1"/>
  <c r="F1122" l="1"/>
  <c r="G1122" s="1"/>
  <c r="H1122" s="1"/>
  <c r="J1122" s="1"/>
  <c r="L1122" s="1"/>
  <c r="D1123" s="1"/>
  <c r="O1121"/>
  <c r="R1122" s="1"/>
  <c r="E1122"/>
  <c r="T1121" l="1"/>
  <c r="S1121"/>
  <c r="I1122"/>
  <c r="K1122" s="1"/>
  <c r="M1122" s="1"/>
  <c r="O1122" s="1"/>
  <c r="R1123" s="1"/>
  <c r="N1122"/>
  <c r="Q1123" s="1"/>
  <c r="T1122" l="1"/>
  <c r="S1122"/>
  <c r="E1123"/>
  <c r="F1123" l="1"/>
  <c r="G1123" l="1"/>
  <c r="I1123" s="1"/>
  <c r="K1123" s="1"/>
  <c r="M1123" s="1"/>
  <c r="O1123" l="1"/>
  <c r="R1124" s="1"/>
  <c r="E1124"/>
  <c r="H1123"/>
  <c r="J1123" s="1"/>
  <c r="L1123" s="1"/>
  <c r="S1123" l="1"/>
  <c r="T1123"/>
  <c r="N1123"/>
  <c r="Q1124" s="1"/>
  <c r="D1124"/>
  <c r="F1124" l="1"/>
  <c r="G1124" l="1"/>
  <c r="H1124" s="1"/>
  <c r="J1124" s="1"/>
  <c r="L1124" s="1"/>
  <c r="D1125" l="1"/>
  <c r="N1124"/>
  <c r="Q1125" s="1"/>
  <c r="I1124"/>
  <c r="K1124" s="1"/>
  <c r="M1124" s="1"/>
  <c r="F1125" l="1"/>
  <c r="G1125" s="1"/>
  <c r="O1124"/>
  <c r="R1125" s="1"/>
  <c r="E1125"/>
  <c r="S1124" l="1"/>
  <c r="T1124"/>
  <c r="I1125"/>
  <c r="K1125" s="1"/>
  <c r="M1125" s="1"/>
  <c r="O1125" s="1"/>
  <c r="R1126" s="1"/>
  <c r="H1125"/>
  <c r="J1125" s="1"/>
  <c r="L1125" s="1"/>
  <c r="T1125" l="1"/>
  <c r="S1125"/>
  <c r="D1126"/>
  <c r="N1125"/>
  <c r="Q1126" s="1"/>
  <c r="E1126"/>
  <c r="F1126" l="1"/>
  <c r="G1126" s="1"/>
  <c r="H1126" l="1"/>
  <c r="J1126" s="1"/>
  <c r="L1126" s="1"/>
  <c r="I1126"/>
  <c r="K1126" s="1"/>
  <c r="M1126" s="1"/>
  <c r="N1126" l="1"/>
  <c r="Q1127" s="1"/>
  <c r="D1127"/>
  <c r="O1126"/>
  <c r="R1127" s="1"/>
  <c r="E1127"/>
  <c r="F1127" l="1"/>
  <c r="G1127" s="1"/>
  <c r="I1127" s="1"/>
  <c r="K1127" s="1"/>
  <c r="M1127" s="1"/>
  <c r="E1128" s="1"/>
  <c r="T1126"/>
  <c r="S1126"/>
  <c r="O1127" l="1"/>
  <c r="R1128" s="1"/>
  <c r="H1127"/>
  <c r="J1127" s="1"/>
  <c r="L1127" s="1"/>
  <c r="T1127" l="1"/>
  <c r="S1127"/>
  <c r="N1127"/>
  <c r="Q1128" s="1"/>
  <c r="D1128"/>
  <c r="F1128" l="1"/>
  <c r="G1128" s="1"/>
  <c r="I1128" s="1"/>
  <c r="K1128" s="1"/>
  <c r="M1128" s="1"/>
  <c r="E1129" l="1"/>
  <c r="O1128"/>
  <c r="R1129" s="1"/>
  <c r="H1128"/>
  <c r="J1128" s="1"/>
  <c r="L1128" s="1"/>
  <c r="T1128" l="1"/>
  <c r="S1128"/>
  <c r="N1128"/>
  <c r="Q1129" s="1"/>
  <c r="D1129"/>
  <c r="F1129" l="1"/>
  <c r="G1129" l="1"/>
  <c r="H1129" s="1"/>
  <c r="J1129" s="1"/>
  <c r="L1129" s="1"/>
  <c r="N1129" l="1"/>
  <c r="Q1130" s="1"/>
  <c r="D1130"/>
  <c r="I1129"/>
  <c r="K1129" s="1"/>
  <c r="M1129" s="1"/>
  <c r="F1130" l="1"/>
  <c r="G1130" s="1"/>
  <c r="H1130" s="1"/>
  <c r="J1130" s="1"/>
  <c r="L1130" s="1"/>
  <c r="N1130" s="1"/>
  <c r="Q1131" s="1"/>
  <c r="O1129"/>
  <c r="R1130" s="1"/>
  <c r="E1130"/>
  <c r="T1129" l="1"/>
  <c r="S1129"/>
  <c r="I1130"/>
  <c r="K1130" s="1"/>
  <c r="M1130" s="1"/>
  <c r="E1131" s="1"/>
  <c r="D1131"/>
  <c r="F1131" l="1"/>
  <c r="G1131" s="1"/>
  <c r="H1131" s="1"/>
  <c r="J1131" s="1"/>
  <c r="L1131" s="1"/>
  <c r="D1132" s="1"/>
  <c r="O1130"/>
  <c r="R1131" s="1"/>
  <c r="I1131" l="1"/>
  <c r="K1131" s="1"/>
  <c r="M1131" s="1"/>
  <c r="E1132" s="1"/>
  <c r="F1132" s="1"/>
  <c r="G1132" s="1"/>
  <c r="S1130"/>
  <c r="T1130"/>
  <c r="N1131"/>
  <c r="Q1132" s="1"/>
  <c r="O1131" l="1"/>
  <c r="R1132" s="1"/>
  <c r="S1131" s="1"/>
  <c r="H1132"/>
  <c r="J1132" s="1"/>
  <c r="L1132" s="1"/>
  <c r="I1132"/>
  <c r="K1132" s="1"/>
  <c r="M1132" s="1"/>
  <c r="T1131" l="1"/>
  <c r="N1132"/>
  <c r="Q1133" s="1"/>
  <c r="D1133"/>
  <c r="O1132"/>
  <c r="R1133" s="1"/>
  <c r="E1133"/>
  <c r="F1133" l="1"/>
  <c r="G1133" s="1"/>
  <c r="S1132"/>
  <c r="T1132"/>
  <c r="I1133" l="1"/>
  <c r="K1133" s="1"/>
  <c r="M1133" s="1"/>
  <c r="H1133"/>
  <c r="J1133" s="1"/>
  <c r="L1133" s="1"/>
  <c r="E1134" l="1"/>
  <c r="O1133"/>
  <c r="R1134" s="1"/>
  <c r="N1133"/>
  <c r="Q1134" s="1"/>
  <c r="D1134"/>
  <c r="E1135" l="1"/>
  <c r="O1134"/>
  <c r="R1135" s="1"/>
  <c r="S1133"/>
  <c r="T1133"/>
  <c r="F1134"/>
  <c r="G1134" s="1"/>
  <c r="I1134" s="1"/>
  <c r="K1134" s="1"/>
  <c r="M1134" s="1"/>
  <c r="S1134" l="1"/>
  <c r="T1134"/>
  <c r="H1134"/>
  <c r="J1134" s="1"/>
  <c r="L1134" s="1"/>
  <c r="N1134" l="1"/>
  <c r="Q1135" s="1"/>
  <c r="D1135"/>
  <c r="F1135" l="1"/>
  <c r="G1135" l="1"/>
  <c r="H1135" s="1"/>
  <c r="J1135" s="1"/>
  <c r="L1135" s="1"/>
  <c r="D1136" l="1"/>
  <c r="N1135"/>
  <c r="Q1136" s="1"/>
  <c r="I1135"/>
  <c r="K1135" s="1"/>
  <c r="M1135" s="1"/>
  <c r="F1136" l="1"/>
  <c r="G1136" s="1"/>
  <c r="O1135"/>
  <c r="R1136" s="1"/>
  <c r="E1136"/>
  <c r="T1136" l="1"/>
  <c r="T1135"/>
  <c r="S1135"/>
  <c r="I1136"/>
  <c r="K1136" s="1"/>
  <c r="M1136" s="1"/>
  <c r="O1136" s="1"/>
  <c r="R1137" s="1"/>
  <c r="H1136"/>
  <c r="J1136" s="1"/>
  <c r="L1136" s="1"/>
  <c r="S1136" l="1"/>
  <c r="N1136"/>
  <c r="Q1137" s="1"/>
  <c r="D1137"/>
  <c r="E1137"/>
  <c r="F1137" l="1"/>
  <c r="G1137" s="1"/>
  <c r="H1137" s="1"/>
  <c r="J1137" s="1"/>
  <c r="L1137" s="1"/>
  <c r="N1137" s="1"/>
  <c r="Q1138" s="1"/>
  <c r="D1138" l="1"/>
  <c r="I1137"/>
  <c r="K1137" s="1"/>
  <c r="M1137" s="1"/>
  <c r="F1138" l="1"/>
  <c r="G1138" s="1"/>
  <c r="O1137"/>
  <c r="R1138" s="1"/>
  <c r="E1138"/>
  <c r="S1137" l="1"/>
  <c r="T1137"/>
  <c r="I1138"/>
  <c r="K1138" s="1"/>
  <c r="M1138" s="1"/>
  <c r="E1139" s="1"/>
  <c r="H1138"/>
  <c r="J1138" s="1"/>
  <c r="L1138" s="1"/>
  <c r="N1138" l="1"/>
  <c r="Q1139" s="1"/>
  <c r="D1139"/>
  <c r="O1138"/>
  <c r="R1139" s="1"/>
  <c r="F1139" l="1"/>
  <c r="S1138"/>
  <c r="T1138"/>
  <c r="G1139" l="1"/>
  <c r="H1139" s="1"/>
  <c r="J1139" s="1"/>
  <c r="L1139" s="1"/>
  <c r="N1139" l="1"/>
  <c r="Q1140" s="1"/>
  <c r="D1140"/>
  <c r="I1139"/>
  <c r="K1139" s="1"/>
  <c r="M1139" s="1"/>
  <c r="F1140" l="1"/>
  <c r="G1140" s="1"/>
  <c r="O1139"/>
  <c r="R1140" s="1"/>
  <c r="E1140"/>
  <c r="S1139" l="1"/>
  <c r="T1139"/>
  <c r="I1140"/>
  <c r="K1140" s="1"/>
  <c r="M1140" s="1"/>
  <c r="O1140" s="1"/>
  <c r="R1141" s="1"/>
  <c r="H1140"/>
  <c r="J1140" s="1"/>
  <c r="L1140" s="1"/>
  <c r="T1140" l="1"/>
  <c r="S1140"/>
  <c r="D1141"/>
  <c r="N1140"/>
  <c r="Q1141" s="1"/>
  <c r="E1141"/>
  <c r="F1141" l="1"/>
  <c r="G1141" s="1"/>
  <c r="H1141" l="1"/>
  <c r="J1141" s="1"/>
  <c r="L1141" s="1"/>
  <c r="I1141"/>
  <c r="K1141" s="1"/>
  <c r="M1141" s="1"/>
  <c r="N1141" l="1"/>
  <c r="Q1142" s="1"/>
  <c r="D1142"/>
  <c r="O1141"/>
  <c r="R1142" s="1"/>
  <c r="E1142"/>
  <c r="F1142" l="1"/>
  <c r="G1142" s="1"/>
  <c r="T1141"/>
  <c r="S1141"/>
  <c r="I1142" l="1"/>
  <c r="K1142" s="1"/>
  <c r="M1142" s="1"/>
  <c r="H1142"/>
  <c r="J1142" s="1"/>
  <c r="L1142" s="1"/>
  <c r="O1142" l="1"/>
  <c r="R1143" s="1"/>
  <c r="E1143"/>
  <c r="D1143"/>
  <c r="N1142"/>
  <c r="Q1143" s="1"/>
  <c r="T1143" l="1"/>
  <c r="S1143"/>
  <c r="T1142"/>
  <c r="S1142"/>
  <c r="F1143"/>
  <c r="G1143" s="1"/>
  <c r="I1143" s="1"/>
  <c r="K1143" s="1"/>
  <c r="M1143" s="1"/>
  <c r="O1143" s="1"/>
  <c r="R1144" s="1"/>
  <c r="E1144" l="1"/>
  <c r="H1143"/>
  <c r="J1143" s="1"/>
  <c r="L1143" s="1"/>
  <c r="N1143" l="1"/>
  <c r="Q1144" s="1"/>
  <c r="D1144"/>
  <c r="F1144" l="1"/>
  <c r="G1144" s="1"/>
  <c r="I1144" s="1"/>
  <c r="K1144" s="1"/>
  <c r="M1144" s="1"/>
  <c r="O1144" l="1"/>
  <c r="R1145" s="1"/>
  <c r="E1145"/>
  <c r="H1144"/>
  <c r="J1144" s="1"/>
  <c r="L1144" s="1"/>
  <c r="S1144" l="1"/>
  <c r="T1144"/>
  <c r="N1144"/>
  <c r="Q1145" s="1"/>
  <c r="D1145"/>
  <c r="F1145" l="1"/>
  <c r="G1145" s="1"/>
  <c r="I1145" s="1"/>
  <c r="K1145" s="1"/>
  <c r="M1145" s="1"/>
  <c r="O1145" l="1"/>
  <c r="R1146" s="1"/>
  <c r="E1146"/>
  <c r="H1145"/>
  <c r="J1145" s="1"/>
  <c r="L1145" s="1"/>
  <c r="S1145" l="1"/>
  <c r="T1145"/>
  <c r="N1145"/>
  <c r="Q1146" s="1"/>
  <c r="D1146"/>
  <c r="F1146" l="1"/>
  <c r="G1146" l="1"/>
  <c r="H1146" s="1"/>
  <c r="J1146" s="1"/>
  <c r="L1146" s="1"/>
  <c r="N1146" l="1"/>
  <c r="Q1147" s="1"/>
  <c r="D1147"/>
  <c r="I1146"/>
  <c r="K1146" s="1"/>
  <c r="M1146" s="1"/>
  <c r="F1147" l="1"/>
  <c r="G1147" s="1"/>
  <c r="I1147" s="1"/>
  <c r="K1147" s="1"/>
  <c r="M1147" s="1"/>
  <c r="O1146"/>
  <c r="R1147" s="1"/>
  <c r="E1147"/>
  <c r="S1146" l="1"/>
  <c r="T1147"/>
  <c r="S1147"/>
  <c r="T1146"/>
  <c r="O1147"/>
  <c r="R1148" s="1"/>
  <c r="E1148"/>
  <c r="H1147"/>
  <c r="J1147" s="1"/>
  <c r="L1147" s="1"/>
  <c r="D1148" l="1"/>
  <c r="N1147"/>
  <c r="Q1148" s="1"/>
  <c r="F1148" l="1"/>
  <c r="G1148" s="1"/>
  <c r="I1148" s="1"/>
  <c r="K1148" s="1"/>
  <c r="M1148" s="1"/>
  <c r="O1148" l="1"/>
  <c r="R1149" s="1"/>
  <c r="E1149"/>
  <c r="H1148"/>
  <c r="J1148" s="1"/>
  <c r="L1148" s="1"/>
  <c r="T1148" l="1"/>
  <c r="S1148"/>
  <c r="N1148"/>
  <c r="Q1149" s="1"/>
  <c r="D1149"/>
  <c r="F1149" l="1"/>
  <c r="G1149" l="1"/>
  <c r="H1149" s="1"/>
  <c r="J1149" s="1"/>
  <c r="L1149" s="1"/>
  <c r="D1150" l="1"/>
  <c r="N1149"/>
  <c r="Q1150" s="1"/>
  <c r="I1149"/>
  <c r="K1149" s="1"/>
  <c r="M1149" s="1"/>
  <c r="F1150" l="1"/>
  <c r="G1150" s="1"/>
  <c r="O1149"/>
  <c r="R1150" s="1"/>
  <c r="E1150"/>
  <c r="S1149" l="1"/>
  <c r="T1149"/>
  <c r="I1150"/>
  <c r="K1150" s="1"/>
  <c r="M1150" s="1"/>
  <c r="O1150" s="1"/>
  <c r="R1151" s="1"/>
  <c r="H1150"/>
  <c r="J1150" s="1"/>
  <c r="L1150" s="1"/>
  <c r="T1150" l="1"/>
  <c r="S1150"/>
  <c r="D1151"/>
  <c r="N1150"/>
  <c r="Q1151" s="1"/>
  <c r="E1151"/>
  <c r="F1151" l="1"/>
  <c r="G1151" s="1"/>
  <c r="H1151" l="1"/>
  <c r="J1151" s="1"/>
  <c r="L1151" s="1"/>
  <c r="I1151"/>
  <c r="K1151" s="1"/>
  <c r="M1151" s="1"/>
  <c r="D1152" l="1"/>
  <c r="N1151"/>
  <c r="Q1152" s="1"/>
  <c r="E1152"/>
  <c r="O1151"/>
  <c r="R1152" s="1"/>
  <c r="F1152" l="1"/>
  <c r="G1152" s="1"/>
  <c r="T1151"/>
  <c r="S1151"/>
  <c r="H1152" l="1"/>
  <c r="J1152" s="1"/>
  <c r="L1152" s="1"/>
  <c r="I1152"/>
  <c r="K1152" s="1"/>
  <c r="M1152" s="1"/>
  <c r="D1153" l="1"/>
  <c r="N1152"/>
  <c r="Q1153" s="1"/>
  <c r="E1153"/>
  <c r="O1152"/>
  <c r="R1153" s="1"/>
  <c r="F1153" l="1"/>
  <c r="G1153" s="1"/>
  <c r="T1152"/>
  <c r="S1152"/>
  <c r="H1153" l="1"/>
  <c r="J1153" s="1"/>
  <c r="L1153" s="1"/>
  <c r="I1153"/>
  <c r="K1153" s="1"/>
  <c r="M1153" s="1"/>
  <c r="D1154" l="1"/>
  <c r="N1153"/>
  <c r="Q1154" s="1"/>
  <c r="O1153"/>
  <c r="R1154" s="1"/>
  <c r="E1154"/>
  <c r="F1154" l="1"/>
  <c r="G1154" s="1"/>
  <c r="T1153"/>
  <c r="S1153"/>
  <c r="I1154" l="1"/>
  <c r="K1154" s="1"/>
  <c r="M1154" s="1"/>
  <c r="H1154"/>
  <c r="J1154" s="1"/>
  <c r="L1154" s="1"/>
  <c r="O1154" l="1"/>
  <c r="R1155" s="1"/>
  <c r="E1155"/>
  <c r="N1154"/>
  <c r="Q1155" s="1"/>
  <c r="D1155"/>
  <c r="T1154" l="1"/>
  <c r="S1154"/>
  <c r="I1155"/>
  <c r="K1155" s="1"/>
  <c r="M1155" s="1"/>
  <c r="O1155" s="1"/>
  <c r="R1156" s="1"/>
  <c r="F1155"/>
  <c r="G1155" s="1"/>
  <c r="H1155" l="1"/>
  <c r="J1155" s="1"/>
  <c r="L1155" s="1"/>
  <c r="D1156" s="1"/>
  <c r="T1155"/>
  <c r="S1155"/>
  <c r="E1156"/>
  <c r="N1155" l="1"/>
  <c r="Q1156" s="1"/>
  <c r="F1156"/>
  <c r="G1156" l="1"/>
  <c r="I1156" s="1"/>
  <c r="K1156" s="1"/>
  <c r="M1156" s="1"/>
  <c r="E1157" l="1"/>
  <c r="O1156"/>
  <c r="R1157" s="1"/>
  <c r="H1156"/>
  <c r="J1156" s="1"/>
  <c r="L1156" s="1"/>
  <c r="T1156" l="1"/>
  <c r="S1156"/>
  <c r="N1156"/>
  <c r="Q1157" s="1"/>
  <c r="D1157"/>
  <c r="F1157" l="1"/>
  <c r="G1157" l="1"/>
  <c r="H1157" s="1"/>
  <c r="J1157" s="1"/>
  <c r="L1157" s="1"/>
  <c r="N1157" l="1"/>
  <c r="Q1158" s="1"/>
  <c r="D1158"/>
  <c r="I1157"/>
  <c r="K1157" s="1"/>
  <c r="M1157" s="1"/>
  <c r="F1158" l="1"/>
  <c r="G1158" s="1"/>
  <c r="E1158"/>
  <c r="O1157"/>
  <c r="R1158" s="1"/>
  <c r="I1158" l="1"/>
  <c r="K1158" s="1"/>
  <c r="M1158" s="1"/>
  <c r="O1158" s="1"/>
  <c r="R1159" s="1"/>
  <c r="T1157"/>
  <c r="S1157"/>
  <c r="H1158"/>
  <c r="J1158" s="1"/>
  <c r="L1158" s="1"/>
  <c r="T1158" l="1"/>
  <c r="S1158"/>
  <c r="E1159"/>
  <c r="D1159"/>
  <c r="N1158"/>
  <c r="Q1159" s="1"/>
  <c r="O1159" l="1"/>
  <c r="R1160" s="1"/>
  <c r="F1159"/>
  <c r="G1159" s="1"/>
  <c r="I1159" s="1"/>
  <c r="K1159" s="1"/>
  <c r="M1159" s="1"/>
  <c r="E1160" s="1"/>
  <c r="S1159" l="1"/>
  <c r="T1159"/>
  <c r="H1159"/>
  <c r="J1159" s="1"/>
  <c r="L1159" s="1"/>
  <c r="N1159" l="1"/>
  <c r="Q1160" s="1"/>
  <c r="D1160"/>
  <c r="F1160" l="1"/>
  <c r="G1160" s="1"/>
  <c r="I1160" s="1"/>
  <c r="K1160" s="1"/>
  <c r="M1160" s="1"/>
  <c r="E1161" l="1"/>
  <c r="O1160"/>
  <c r="R1161" s="1"/>
  <c r="H1160"/>
  <c r="J1160" s="1"/>
  <c r="L1160" s="1"/>
  <c r="S1160" l="1"/>
  <c r="T1160"/>
  <c r="N1160"/>
  <c r="Q1161" s="1"/>
  <c r="D1161"/>
  <c r="F1161" l="1"/>
  <c r="G1161" l="1"/>
  <c r="H1161" s="1"/>
  <c r="J1161" s="1"/>
  <c r="L1161" s="1"/>
  <c r="N1161" l="1"/>
  <c r="Q1162" s="1"/>
  <c r="D1162"/>
  <c r="I1161"/>
  <c r="K1161" s="1"/>
  <c r="M1161" s="1"/>
  <c r="F1162" l="1"/>
  <c r="G1162" s="1"/>
  <c r="H1162" s="1"/>
  <c r="J1162" s="1"/>
  <c r="L1162" s="1"/>
  <c r="N1162" s="1"/>
  <c r="Q1163" s="1"/>
  <c r="O1161"/>
  <c r="R1162" s="1"/>
  <c r="E1162"/>
  <c r="S1161" l="1"/>
  <c r="T1161"/>
  <c r="I1162"/>
  <c r="K1162" s="1"/>
  <c r="M1162" s="1"/>
  <c r="E1163" s="1"/>
  <c r="D1163"/>
  <c r="I1163" l="1"/>
  <c r="K1163" s="1"/>
  <c r="M1163" s="1"/>
  <c r="O1163" s="1"/>
  <c r="R1164" s="1"/>
  <c r="F1163"/>
  <c r="G1163" s="1"/>
  <c r="O1162"/>
  <c r="R1163" s="1"/>
  <c r="T1163" l="1"/>
  <c r="S1163"/>
  <c r="S1162"/>
  <c r="T1162"/>
  <c r="E1164"/>
  <c r="H1163"/>
  <c r="J1163" s="1"/>
  <c r="L1163" s="1"/>
  <c r="N1163" l="1"/>
  <c r="Q1164" s="1"/>
  <c r="D1164"/>
  <c r="F1164" l="1"/>
  <c r="G1164" l="1"/>
  <c r="H1164" s="1"/>
  <c r="J1164" s="1"/>
  <c r="L1164" s="1"/>
  <c r="D1165" l="1"/>
  <c r="N1164"/>
  <c r="Q1165" s="1"/>
  <c r="I1164"/>
  <c r="K1164" s="1"/>
  <c r="M1164" s="1"/>
  <c r="F1165" l="1"/>
  <c r="G1165" s="1"/>
  <c r="O1164"/>
  <c r="R1165" s="1"/>
  <c r="E1165"/>
  <c r="S1165" l="1"/>
  <c r="T1164"/>
  <c r="S1164"/>
  <c r="I1165"/>
  <c r="K1165" s="1"/>
  <c r="M1165" s="1"/>
  <c r="O1165" s="1"/>
  <c r="R1166" s="1"/>
  <c r="H1165"/>
  <c r="J1165" s="1"/>
  <c r="L1165" s="1"/>
  <c r="T1165" l="1"/>
  <c r="D1166"/>
  <c r="N1165"/>
  <c r="Q1166" s="1"/>
  <c r="E1166"/>
  <c r="F1166" l="1"/>
  <c r="G1166" s="1"/>
  <c r="I1166" s="1"/>
  <c r="K1166" s="1"/>
  <c r="M1166" s="1"/>
  <c r="O1166" s="1"/>
  <c r="R1167" s="1"/>
  <c r="T1166" l="1"/>
  <c r="S1166"/>
  <c r="H1166"/>
  <c r="J1166" s="1"/>
  <c r="L1166" s="1"/>
  <c r="E1167"/>
  <c r="N1166" l="1"/>
  <c r="Q1167" s="1"/>
  <c r="D1167"/>
  <c r="F1167" l="1"/>
  <c r="G1167" l="1"/>
  <c r="H1167" s="1"/>
  <c r="J1167" s="1"/>
  <c r="L1167" s="1"/>
  <c r="N1167" l="1"/>
  <c r="Q1168" s="1"/>
  <c r="D1168"/>
  <c r="I1167"/>
  <c r="K1167" s="1"/>
  <c r="M1167" s="1"/>
  <c r="F1168" l="1"/>
  <c r="G1168" s="1"/>
  <c r="I1168" s="1"/>
  <c r="K1168" s="1"/>
  <c r="M1168" s="1"/>
  <c r="O1168" s="1"/>
  <c r="R1169" s="1"/>
  <c r="E1168"/>
  <c r="O1167"/>
  <c r="R1168" s="1"/>
  <c r="T1168" l="1"/>
  <c r="S1168"/>
  <c r="S1167"/>
  <c r="T1167"/>
  <c r="H1168"/>
  <c r="J1168" s="1"/>
  <c r="L1168" s="1"/>
  <c r="E1169"/>
  <c r="N1168" l="1"/>
  <c r="Q1169" s="1"/>
  <c r="D1169"/>
  <c r="F1169" l="1"/>
  <c r="G1169" l="1"/>
  <c r="H1169" s="1"/>
  <c r="J1169" s="1"/>
  <c r="L1169" s="1"/>
  <c r="N1169" l="1"/>
  <c r="Q1170" s="1"/>
  <c r="D1170"/>
  <c r="I1169"/>
  <c r="K1169" s="1"/>
  <c r="M1169" s="1"/>
  <c r="O1169" l="1"/>
  <c r="R1170" s="1"/>
  <c r="E1170"/>
  <c r="T1169" l="1"/>
  <c r="S1169"/>
  <c r="F1170"/>
  <c r="G1170" s="1"/>
  <c r="H1170" s="1"/>
  <c r="J1170" s="1"/>
  <c r="L1170" s="1"/>
  <c r="D1171" l="1"/>
  <c r="N1170"/>
  <c r="Q1171" s="1"/>
  <c r="I1170"/>
  <c r="K1170" s="1"/>
  <c r="M1170" s="1"/>
  <c r="F1171" l="1"/>
  <c r="G1171" s="1"/>
  <c r="H1171" s="1"/>
  <c r="J1171" s="1"/>
  <c r="L1171" s="1"/>
  <c r="N1171" s="1"/>
  <c r="Q1172" s="1"/>
  <c r="E1171"/>
  <c r="O1170"/>
  <c r="R1171" s="1"/>
  <c r="I1171" l="1"/>
  <c r="K1171" s="1"/>
  <c r="M1171" s="1"/>
  <c r="O1171" s="1"/>
  <c r="R1172" s="1"/>
  <c r="T1170"/>
  <c r="S1170"/>
  <c r="D1172"/>
  <c r="E1172" l="1"/>
  <c r="T1171"/>
  <c r="S1171"/>
  <c r="F1172" l="1"/>
  <c r="G1172" l="1"/>
  <c r="I1172" s="1"/>
  <c r="K1172" s="1"/>
  <c r="M1172" s="1"/>
  <c r="E1173" l="1"/>
  <c r="O1172"/>
  <c r="R1173" s="1"/>
  <c r="H1172"/>
  <c r="J1172" s="1"/>
  <c r="L1172" s="1"/>
  <c r="S1172" l="1"/>
  <c r="T1172"/>
  <c r="N1172"/>
  <c r="Q1173" s="1"/>
  <c r="D1173"/>
  <c r="F1173" l="1"/>
  <c r="G1173" s="1"/>
  <c r="I1173" s="1"/>
  <c r="K1173" s="1"/>
  <c r="M1173" s="1"/>
  <c r="O1173" l="1"/>
  <c r="R1174" s="1"/>
  <c r="E1174"/>
  <c r="H1173"/>
  <c r="J1173" s="1"/>
  <c r="L1173" s="1"/>
  <c r="S1173" l="1"/>
  <c r="T1173"/>
  <c r="N1173"/>
  <c r="Q1174" s="1"/>
  <c r="D1174"/>
  <c r="F1174" l="1"/>
  <c r="G1174" l="1"/>
  <c r="H1174" s="1"/>
  <c r="J1174" s="1"/>
  <c r="L1174" s="1"/>
  <c r="D1175" l="1"/>
  <c r="N1174"/>
  <c r="Q1175" s="1"/>
  <c r="I1174"/>
  <c r="K1174" s="1"/>
  <c r="M1174" s="1"/>
  <c r="F1175" l="1"/>
  <c r="G1175" s="1"/>
  <c r="O1174"/>
  <c r="R1175" s="1"/>
  <c r="E1175"/>
  <c r="S1174" l="1"/>
  <c r="T1174"/>
  <c r="I1175"/>
  <c r="K1175" s="1"/>
  <c r="M1175" s="1"/>
  <c r="O1175" s="1"/>
  <c r="R1176" s="1"/>
  <c r="H1175"/>
  <c r="J1175" s="1"/>
  <c r="L1175" s="1"/>
  <c r="S1175" l="1"/>
  <c r="T1175"/>
  <c r="D1176"/>
  <c r="N1175"/>
  <c r="Q1176" s="1"/>
  <c r="E1176"/>
  <c r="F1176" l="1"/>
  <c r="G1176" s="1"/>
  <c r="H1176" l="1"/>
  <c r="J1176" s="1"/>
  <c r="L1176" s="1"/>
  <c r="I1176"/>
  <c r="K1176" s="1"/>
  <c r="M1176" s="1"/>
  <c r="D1177" l="1"/>
  <c r="N1176"/>
  <c r="Q1177" s="1"/>
  <c r="O1176"/>
  <c r="R1177" s="1"/>
  <c r="E1177"/>
  <c r="F1177" l="1"/>
  <c r="G1177" s="1"/>
  <c r="H1177" s="1"/>
  <c r="J1177" s="1"/>
  <c r="L1177" s="1"/>
  <c r="N1177" s="1"/>
  <c r="Q1178" s="1"/>
  <c r="S1176"/>
  <c r="T1176"/>
  <c r="D1178" l="1"/>
  <c r="I1177"/>
  <c r="K1177" s="1"/>
  <c r="M1177" s="1"/>
  <c r="F1178" l="1"/>
  <c r="G1178" s="1"/>
  <c r="H1178" s="1"/>
  <c r="J1178" s="1"/>
  <c r="L1178" s="1"/>
  <c r="N1178" s="1"/>
  <c r="Q1179" s="1"/>
  <c r="O1177"/>
  <c r="R1178" s="1"/>
  <c r="E1178"/>
  <c r="S1177" l="1"/>
  <c r="T1177"/>
  <c r="I1178"/>
  <c r="K1178" s="1"/>
  <c r="M1178" s="1"/>
  <c r="E1179" s="1"/>
  <c r="D1179"/>
  <c r="I1179" l="1"/>
  <c r="K1179" s="1"/>
  <c r="M1179" s="1"/>
  <c r="O1179" s="1"/>
  <c r="R1180" s="1"/>
  <c r="F1179"/>
  <c r="G1179" s="1"/>
  <c r="O1178"/>
  <c r="R1179" s="1"/>
  <c r="E1180" l="1"/>
  <c r="T1179"/>
  <c r="S1179"/>
  <c r="S1178"/>
  <c r="T1178"/>
  <c r="H1179"/>
  <c r="J1179" s="1"/>
  <c r="L1179" s="1"/>
  <c r="D1180" l="1"/>
  <c r="N1179"/>
  <c r="Q1180" s="1"/>
  <c r="F1180" l="1"/>
  <c r="G1180" l="1"/>
  <c r="H1180" s="1"/>
  <c r="J1180" s="1"/>
  <c r="L1180" s="1"/>
  <c r="N1180" l="1"/>
  <c r="Q1181" s="1"/>
  <c r="D1181"/>
  <c r="I1180"/>
  <c r="K1180" s="1"/>
  <c r="M1180" s="1"/>
  <c r="F1181" l="1"/>
  <c r="G1181" s="1"/>
  <c r="O1180"/>
  <c r="R1181" s="1"/>
  <c r="E1181"/>
  <c r="S1180" l="1"/>
  <c r="T1180"/>
  <c r="I1181"/>
  <c r="K1181" s="1"/>
  <c r="M1181" s="1"/>
  <c r="O1181" s="1"/>
  <c r="R1182" s="1"/>
  <c r="H1181"/>
  <c r="J1181" s="1"/>
  <c r="L1181" s="1"/>
  <c r="T1181" l="1"/>
  <c r="S1181"/>
  <c r="N1181"/>
  <c r="Q1182" s="1"/>
  <c r="D1182"/>
  <c r="E1182"/>
  <c r="F1182" l="1"/>
  <c r="G1182" s="1"/>
  <c r="H1182" l="1"/>
  <c r="J1182" s="1"/>
  <c r="L1182" s="1"/>
  <c r="I1182"/>
  <c r="K1182" s="1"/>
  <c r="M1182" s="1"/>
  <c r="D1183" l="1"/>
  <c r="N1182"/>
  <c r="Q1183" s="1"/>
  <c r="O1182"/>
  <c r="R1183" s="1"/>
  <c r="E1183"/>
  <c r="F1183" l="1"/>
  <c r="G1183" s="1"/>
  <c r="T1182"/>
  <c r="S1182"/>
  <c r="I1183" l="1"/>
  <c r="K1183" s="1"/>
  <c r="M1183" s="1"/>
  <c r="H1183"/>
  <c r="J1183" s="1"/>
  <c r="L1183" s="1"/>
  <c r="E1184" l="1"/>
  <c r="O1183"/>
  <c r="R1184" s="1"/>
  <c r="D1184"/>
  <c r="N1183"/>
  <c r="Q1184" s="1"/>
  <c r="I1184" l="1"/>
  <c r="K1184" s="1"/>
  <c r="M1184" s="1"/>
  <c r="E1185" s="1"/>
  <c r="T1183"/>
  <c r="S1183"/>
  <c r="F1184"/>
  <c r="G1184" s="1"/>
  <c r="H1184" l="1"/>
  <c r="J1184" s="1"/>
  <c r="L1184" s="1"/>
  <c r="D1185" s="1"/>
  <c r="F1185" s="1"/>
  <c r="O1184"/>
  <c r="R1185" s="1"/>
  <c r="G1185" l="1"/>
  <c r="I1185" s="1"/>
  <c r="K1185" s="1"/>
  <c r="M1185" s="1"/>
  <c r="N1184"/>
  <c r="Q1185" s="1"/>
  <c r="T1184"/>
  <c r="S1184"/>
  <c r="H1185" l="1"/>
  <c r="J1185" s="1"/>
  <c r="L1185" s="1"/>
  <c r="N1185" s="1"/>
  <c r="Q1186" s="1"/>
  <c r="O1185"/>
  <c r="R1186" s="1"/>
  <c r="E1186"/>
  <c r="D1186" l="1"/>
  <c r="F1186" s="1"/>
  <c r="S1185"/>
  <c r="T1185"/>
  <c r="G1186" l="1"/>
  <c r="H1186" s="1"/>
  <c r="J1186" s="1"/>
  <c r="L1186" s="1"/>
  <c r="N1186" l="1"/>
  <c r="Q1187" s="1"/>
  <c r="D1187"/>
  <c r="I1186"/>
  <c r="K1186" s="1"/>
  <c r="M1186" s="1"/>
  <c r="F1187" l="1"/>
  <c r="G1187" s="1"/>
  <c r="O1186"/>
  <c r="R1187" s="1"/>
  <c r="E1187"/>
  <c r="S1186" l="1"/>
  <c r="T1186"/>
  <c r="I1187"/>
  <c r="K1187" s="1"/>
  <c r="M1187" s="1"/>
  <c r="E1188" s="1"/>
  <c r="H1187"/>
  <c r="J1187" s="1"/>
  <c r="L1187" s="1"/>
  <c r="N1187" l="1"/>
  <c r="Q1188" s="1"/>
  <c r="D1188"/>
  <c r="O1187"/>
  <c r="R1188" s="1"/>
  <c r="F1188" l="1"/>
  <c r="T1187"/>
  <c r="S1187"/>
  <c r="G1188" l="1"/>
  <c r="H1188" s="1"/>
  <c r="J1188" s="1"/>
  <c r="L1188" s="1"/>
  <c r="N1188" l="1"/>
  <c r="Q1189" s="1"/>
  <c r="D1189"/>
  <c r="I1188"/>
  <c r="K1188" s="1"/>
  <c r="M1188" s="1"/>
  <c r="F1189" l="1"/>
  <c r="G1189" s="1"/>
  <c r="O1188"/>
  <c r="R1189" s="1"/>
  <c r="E1189"/>
  <c r="H1189" l="1"/>
  <c r="J1189" s="1"/>
  <c r="L1189" s="1"/>
  <c r="T1188"/>
  <c r="S1188"/>
  <c r="I1189"/>
  <c r="K1189" s="1"/>
  <c r="M1189" s="1"/>
  <c r="O1189" s="1"/>
  <c r="R1190" s="1"/>
  <c r="S1189" l="1"/>
  <c r="T1189"/>
  <c r="D1190"/>
  <c r="N1189"/>
  <c r="Q1190" s="1"/>
  <c r="E1190"/>
  <c r="F1190" l="1"/>
  <c r="G1190" s="1"/>
  <c r="H1190" l="1"/>
  <c r="J1190" s="1"/>
  <c r="L1190" s="1"/>
  <c r="I1190"/>
  <c r="K1190" s="1"/>
  <c r="M1190" s="1"/>
  <c r="N1190" l="1"/>
  <c r="Q1191" s="1"/>
  <c r="D1191"/>
  <c r="O1190"/>
  <c r="R1191" s="1"/>
  <c r="E1191"/>
  <c r="F1191" l="1"/>
  <c r="G1191" s="1"/>
  <c r="T1190"/>
  <c r="S1190"/>
  <c r="H1191" l="1"/>
  <c r="J1191" s="1"/>
  <c r="L1191" s="1"/>
  <c r="I1191"/>
  <c r="K1191" s="1"/>
  <c r="M1191" s="1"/>
  <c r="N1191" l="1"/>
  <c r="Q1192" s="1"/>
  <c r="D1192"/>
  <c r="O1191"/>
  <c r="R1192" s="1"/>
  <c r="E1192"/>
  <c r="F1192" l="1"/>
  <c r="G1192" s="1"/>
  <c r="T1191"/>
  <c r="S1191"/>
  <c r="I1192" l="1"/>
  <c r="K1192" s="1"/>
  <c r="M1192" s="1"/>
  <c r="H1192"/>
  <c r="J1192" s="1"/>
  <c r="L1192" s="1"/>
  <c r="O1192" l="1"/>
  <c r="R1193" s="1"/>
  <c r="E1193"/>
  <c r="N1192"/>
  <c r="Q1193" s="1"/>
  <c r="D1193"/>
  <c r="S1192" l="1"/>
  <c r="T1192"/>
  <c r="I1193"/>
  <c r="K1193" s="1"/>
  <c r="M1193" s="1"/>
  <c r="O1193" s="1"/>
  <c r="R1194" s="1"/>
  <c r="F1193"/>
  <c r="G1193" s="1"/>
  <c r="H1193" s="1"/>
  <c r="J1193" s="1"/>
  <c r="L1193" s="1"/>
  <c r="N1193" s="1"/>
  <c r="Q1194" s="1"/>
  <c r="T1193" l="1"/>
  <c r="S1193"/>
  <c r="E1194"/>
  <c r="D1194"/>
  <c r="F1194" l="1"/>
  <c r="G1194" s="1"/>
  <c r="I1194" s="1"/>
  <c r="K1194" s="1"/>
  <c r="M1194" s="1"/>
  <c r="E1195" s="1"/>
  <c r="H1194" l="1"/>
  <c r="J1194" s="1"/>
  <c r="L1194" s="1"/>
  <c r="O1194"/>
  <c r="R1195" s="1"/>
  <c r="N1194" l="1"/>
  <c r="Q1195" s="1"/>
  <c r="D1195"/>
  <c r="T1194"/>
  <c r="S1194"/>
  <c r="F1195" l="1"/>
  <c r="G1195" l="1"/>
  <c r="H1195" s="1"/>
  <c r="J1195" s="1"/>
  <c r="L1195" s="1"/>
  <c r="D1196" l="1"/>
  <c r="N1195"/>
  <c r="Q1196" s="1"/>
  <c r="I1195"/>
  <c r="K1195" s="1"/>
  <c r="M1195" s="1"/>
  <c r="F1196" l="1"/>
  <c r="G1196" s="1"/>
  <c r="O1195"/>
  <c r="R1196" s="1"/>
  <c r="E1196"/>
  <c r="S1195" l="1"/>
  <c r="T1195"/>
  <c r="I1196"/>
  <c r="K1196" s="1"/>
  <c r="M1196" s="1"/>
  <c r="O1196" s="1"/>
  <c r="R1197" s="1"/>
  <c r="H1196"/>
  <c r="J1196" s="1"/>
  <c r="L1196" s="1"/>
  <c r="T1196" l="1"/>
  <c r="S1196"/>
  <c r="N1196"/>
  <c r="Q1197" s="1"/>
  <c r="D1197"/>
  <c r="E1197"/>
  <c r="F1197" l="1"/>
  <c r="G1197" s="1"/>
  <c r="I1197" s="1"/>
  <c r="K1197" s="1"/>
  <c r="M1197" s="1"/>
  <c r="O1197" s="1"/>
  <c r="R1198" s="1"/>
  <c r="S1197" l="1"/>
  <c r="T1197"/>
  <c r="H1197"/>
  <c r="J1197" s="1"/>
  <c r="L1197" s="1"/>
  <c r="E1198"/>
  <c r="D1198" l="1"/>
  <c r="N1197"/>
  <c r="Q1198" s="1"/>
  <c r="F1198" l="1"/>
  <c r="G1198" s="1"/>
  <c r="I1198" s="1"/>
  <c r="K1198" s="1"/>
  <c r="M1198" s="1"/>
  <c r="O1198" l="1"/>
  <c r="R1199" s="1"/>
  <c r="E1199"/>
  <c r="H1198"/>
  <c r="J1198" s="1"/>
  <c r="L1198" s="1"/>
  <c r="S1198" l="1"/>
  <c r="T1198"/>
  <c r="N1198"/>
  <c r="Q1199" s="1"/>
  <c r="D1199"/>
  <c r="F1199" l="1"/>
  <c r="G1199" l="1"/>
  <c r="H1199" s="1"/>
  <c r="J1199" s="1"/>
  <c r="L1199" s="1"/>
  <c r="N1199" l="1"/>
  <c r="Q1200" s="1"/>
  <c r="D1200"/>
  <c r="I1199"/>
  <c r="K1199" s="1"/>
  <c r="M1199" s="1"/>
  <c r="F1200" l="1"/>
  <c r="G1200" s="1"/>
  <c r="I1200" s="1"/>
  <c r="K1200" s="1"/>
  <c r="M1200" s="1"/>
  <c r="E1200"/>
  <c r="O1199"/>
  <c r="R1200" s="1"/>
  <c r="E1201" l="1"/>
  <c r="O1200"/>
  <c r="R1201" s="1"/>
  <c r="T1199"/>
  <c r="S1199"/>
  <c r="H1200"/>
  <c r="J1200" s="1"/>
  <c r="L1200" s="1"/>
  <c r="N1200" l="1"/>
  <c r="Q1201" s="1"/>
  <c r="D1201"/>
  <c r="T1200"/>
  <c r="S1200"/>
  <c r="F1201" l="1"/>
  <c r="G1201" l="1"/>
  <c r="H1201" s="1"/>
  <c r="J1201" s="1"/>
  <c r="L1201" s="1"/>
  <c r="D1202" l="1"/>
  <c r="N1201"/>
  <c r="Q1202" s="1"/>
  <c r="I1201"/>
  <c r="K1201" s="1"/>
  <c r="M1201" s="1"/>
  <c r="F1202" l="1"/>
  <c r="G1202" s="1"/>
  <c r="E1202"/>
  <c r="O1201"/>
  <c r="R1202" s="1"/>
  <c r="I1202" l="1"/>
  <c r="K1202" s="1"/>
  <c r="M1202" s="1"/>
  <c r="E1203" s="1"/>
  <c r="S1201"/>
  <c r="T1201"/>
  <c r="H1202"/>
  <c r="J1202" s="1"/>
  <c r="L1202" s="1"/>
  <c r="O1202" l="1"/>
  <c r="R1203" s="1"/>
  <c r="N1202"/>
  <c r="Q1203" s="1"/>
  <c r="D1203"/>
  <c r="S1202" l="1"/>
  <c r="T1202"/>
  <c r="F1203"/>
  <c r="G1203" s="1"/>
  <c r="I1203" s="1"/>
  <c r="K1203" s="1"/>
  <c r="M1203" s="1"/>
  <c r="O1203" l="1"/>
  <c r="R1204" s="1"/>
  <c r="E1204"/>
  <c r="H1203"/>
  <c r="J1203" s="1"/>
  <c r="L1203" s="1"/>
  <c r="S1203" l="1"/>
  <c r="T1203"/>
  <c r="N1203"/>
  <c r="Q1204" s="1"/>
  <c r="D1204"/>
  <c r="F1204" l="1"/>
  <c r="G1204" l="1"/>
  <c r="H1204" s="1"/>
  <c r="J1204" s="1"/>
  <c r="L1204" s="1"/>
  <c r="N1204" l="1"/>
  <c r="Q1205" s="1"/>
  <c r="D1205"/>
  <c r="I1204"/>
  <c r="K1204" s="1"/>
  <c r="M1204" s="1"/>
  <c r="F1205" l="1"/>
  <c r="G1205" s="1"/>
  <c r="E1205"/>
  <c r="O1204"/>
  <c r="R1205" s="1"/>
  <c r="I1205" l="1"/>
  <c r="K1205" s="1"/>
  <c r="M1205" s="1"/>
  <c r="O1205" s="1"/>
  <c r="R1206" s="1"/>
  <c r="T1204"/>
  <c r="S1204"/>
  <c r="H1205"/>
  <c r="J1205" s="1"/>
  <c r="L1205" s="1"/>
  <c r="T1205" l="1"/>
  <c r="S1205"/>
  <c r="E1206"/>
  <c r="D1206"/>
  <c r="N1205"/>
  <c r="Q1206" s="1"/>
  <c r="O1206" l="1"/>
  <c r="R1207" s="1"/>
  <c r="F1206"/>
  <c r="G1206" s="1"/>
  <c r="I1206" s="1"/>
  <c r="K1206" s="1"/>
  <c r="M1206" s="1"/>
  <c r="E1207" s="1"/>
  <c r="T1206" l="1"/>
  <c r="S1206"/>
  <c r="H1206"/>
  <c r="J1206" s="1"/>
  <c r="L1206" s="1"/>
  <c r="N1206" l="1"/>
  <c r="Q1207" s="1"/>
  <c r="D1207"/>
  <c r="F1207" l="1"/>
  <c r="G1207" s="1"/>
  <c r="I1207" s="1"/>
  <c r="K1207" s="1"/>
  <c r="M1207" s="1"/>
  <c r="O1207" l="1"/>
  <c r="R1208" s="1"/>
  <c r="E1208"/>
  <c r="H1207"/>
  <c r="J1207" s="1"/>
  <c r="L1207" s="1"/>
  <c r="S1207" l="1"/>
  <c r="T1207"/>
  <c r="N1207"/>
  <c r="Q1208" s="1"/>
  <c r="D1208"/>
  <c r="F1208" l="1"/>
  <c r="G1208" l="1"/>
  <c r="H1208" s="1"/>
  <c r="J1208" s="1"/>
  <c r="L1208" s="1"/>
  <c r="D1209" l="1"/>
  <c r="N1208"/>
  <c r="Q1209" s="1"/>
  <c r="I1208"/>
  <c r="K1208" s="1"/>
  <c r="M1208" s="1"/>
  <c r="F1209" l="1"/>
  <c r="G1209" s="1"/>
  <c r="H1209" s="1"/>
  <c r="J1209" s="1"/>
  <c r="L1209" s="1"/>
  <c r="N1209" s="1"/>
  <c r="Q1210" s="1"/>
  <c r="O1208"/>
  <c r="R1209" s="1"/>
  <c r="E1209"/>
  <c r="T1209" l="1"/>
  <c r="S1209"/>
  <c r="S1208"/>
  <c r="T1208"/>
  <c r="O1209"/>
  <c r="R1210" s="1"/>
  <c r="I1209"/>
  <c r="K1209" s="1"/>
  <c r="M1209" s="1"/>
  <c r="E1210" s="1"/>
  <c r="D1210"/>
  <c r="F1210" l="1"/>
  <c r="G1210" s="1"/>
  <c r="I1210" s="1"/>
  <c r="K1210" s="1"/>
  <c r="M1210" s="1"/>
  <c r="O1210" s="1"/>
  <c r="R1211" s="1"/>
  <c r="T1210" s="1"/>
  <c r="E1211" l="1"/>
  <c r="S1210"/>
  <c r="H1210"/>
  <c r="J1210" s="1"/>
  <c r="L1210" s="1"/>
  <c r="N1210" l="1"/>
  <c r="Q1211" s="1"/>
  <c r="D1211"/>
  <c r="F1211" l="1"/>
  <c r="G1211" l="1"/>
  <c r="H1211" s="1"/>
  <c r="J1211" s="1"/>
  <c r="L1211" s="1"/>
  <c r="N1211" l="1"/>
  <c r="Q1212" s="1"/>
  <c r="D1212"/>
  <c r="I1211"/>
  <c r="K1211" s="1"/>
  <c r="M1211" s="1"/>
  <c r="F1212" l="1"/>
  <c r="G1212" s="1"/>
  <c r="E1212"/>
  <c r="O1211"/>
  <c r="R1212" s="1"/>
  <c r="I1212" l="1"/>
  <c r="K1212" s="1"/>
  <c r="M1212" s="1"/>
  <c r="E1213" s="1"/>
  <c r="S1211"/>
  <c r="T1211"/>
  <c r="H1212"/>
  <c r="J1212" s="1"/>
  <c r="L1212" s="1"/>
  <c r="O1212" l="1"/>
  <c r="R1213" s="1"/>
  <c r="D1213"/>
  <c r="N1212"/>
  <c r="Q1213" s="1"/>
  <c r="T1212" l="1"/>
  <c r="S1212"/>
  <c r="F1213"/>
  <c r="G1213" l="1"/>
  <c r="H1213" s="1"/>
  <c r="J1213" s="1"/>
  <c r="L1213" s="1"/>
  <c r="N1213" l="1"/>
  <c r="Q1214" s="1"/>
  <c r="D1214"/>
  <c r="I1213"/>
  <c r="K1213" s="1"/>
  <c r="M1213" s="1"/>
  <c r="F1214" l="1"/>
  <c r="G1214" s="1"/>
  <c r="E1214"/>
  <c r="O1213"/>
  <c r="R1214" s="1"/>
  <c r="I1214" l="1"/>
  <c r="K1214" s="1"/>
  <c r="M1214" s="1"/>
  <c r="E1215" s="1"/>
  <c r="T1213"/>
  <c r="S1213"/>
  <c r="H1214"/>
  <c r="J1214" s="1"/>
  <c r="L1214" s="1"/>
  <c r="O1214" l="1"/>
  <c r="R1215" s="1"/>
  <c r="D1215"/>
  <c r="N1214"/>
  <c r="Q1215" s="1"/>
  <c r="S1214" l="1"/>
  <c r="T1214"/>
  <c r="F1215"/>
  <c r="G1215" l="1"/>
  <c r="H1215" s="1"/>
  <c r="J1215" s="1"/>
  <c r="L1215" s="1"/>
  <c r="N1215" l="1"/>
  <c r="Q1216" s="1"/>
  <c r="D1216"/>
  <c r="I1215"/>
  <c r="K1215" s="1"/>
  <c r="M1215" s="1"/>
  <c r="F1216" l="1"/>
  <c r="G1216" s="1"/>
  <c r="O1215"/>
  <c r="R1216" s="1"/>
  <c r="E1216"/>
  <c r="T1215" l="1"/>
  <c r="S1215"/>
  <c r="I1216"/>
  <c r="K1216" s="1"/>
  <c r="M1216" s="1"/>
  <c r="O1216" s="1"/>
  <c r="R1217" s="1"/>
  <c r="H1216"/>
  <c r="J1216" s="1"/>
  <c r="L1216" s="1"/>
  <c r="T1216" l="1"/>
  <c r="S1216"/>
  <c r="N1216"/>
  <c r="Q1217" s="1"/>
  <c r="D1217"/>
  <c r="E1217"/>
  <c r="F1217" l="1"/>
  <c r="G1217" s="1"/>
  <c r="H1217" l="1"/>
  <c r="J1217" s="1"/>
  <c r="L1217" s="1"/>
  <c r="I1217"/>
  <c r="K1217" s="1"/>
  <c r="M1217" s="1"/>
  <c r="N1217" l="1"/>
  <c r="Q1218" s="1"/>
  <c r="D1218"/>
  <c r="E1218"/>
  <c r="O1217"/>
  <c r="R1218" s="1"/>
  <c r="F1218" l="1"/>
  <c r="G1218" s="1"/>
  <c r="H1218" s="1"/>
  <c r="J1218" s="1"/>
  <c r="L1218" s="1"/>
  <c r="N1218" s="1"/>
  <c r="Q1219" s="1"/>
  <c r="T1217"/>
  <c r="S1217"/>
  <c r="D1219" l="1"/>
  <c r="I1218"/>
  <c r="K1218" s="1"/>
  <c r="M1218" s="1"/>
  <c r="F1219" l="1"/>
  <c r="G1219" s="1"/>
  <c r="H1219" s="1"/>
  <c r="J1219" s="1"/>
  <c r="L1219" s="1"/>
  <c r="N1219" s="1"/>
  <c r="Q1220" s="1"/>
  <c r="E1219"/>
  <c r="O1218"/>
  <c r="R1219" s="1"/>
  <c r="I1219" l="1"/>
  <c r="K1219" s="1"/>
  <c r="M1219" s="1"/>
  <c r="E1220" s="1"/>
  <c r="T1218"/>
  <c r="S1218"/>
  <c r="D1220"/>
  <c r="I1220" l="1"/>
  <c r="K1220" s="1"/>
  <c r="M1220" s="1"/>
  <c r="O1220" s="1"/>
  <c r="R1221" s="1"/>
  <c r="F1220"/>
  <c r="G1220" s="1"/>
  <c r="O1219"/>
  <c r="R1220" s="1"/>
  <c r="S1220" l="1"/>
  <c r="T1220"/>
  <c r="S1219"/>
  <c r="T1219"/>
  <c r="E1221"/>
  <c r="H1220"/>
  <c r="J1220" s="1"/>
  <c r="L1220" s="1"/>
  <c r="D1221" l="1"/>
  <c r="N1220"/>
  <c r="Q1221" s="1"/>
  <c r="F1221" l="1"/>
  <c r="G1221" s="1"/>
  <c r="I1221" s="1"/>
  <c r="K1221" s="1"/>
  <c r="M1221" s="1"/>
  <c r="O1221" l="1"/>
  <c r="R1222" s="1"/>
  <c r="E1222"/>
  <c r="H1221"/>
  <c r="J1221" s="1"/>
  <c r="L1221" s="1"/>
  <c r="S1221" l="1"/>
  <c r="T1221"/>
  <c r="N1221"/>
  <c r="Q1222" s="1"/>
  <c r="D1222"/>
  <c r="F1222" l="1"/>
  <c r="G1222" s="1"/>
  <c r="I1222" s="1"/>
  <c r="K1222" s="1"/>
  <c r="M1222" s="1"/>
  <c r="O1222" l="1"/>
  <c r="R1223" s="1"/>
  <c r="E1223"/>
  <c r="H1222"/>
  <c r="J1222" s="1"/>
  <c r="L1222" s="1"/>
  <c r="T1222" l="1"/>
  <c r="S1222"/>
  <c r="D1223"/>
  <c r="N1222"/>
  <c r="Q1223" s="1"/>
  <c r="F1223" l="1"/>
  <c r="G1223" s="1"/>
  <c r="I1223" s="1"/>
  <c r="K1223" s="1"/>
  <c r="M1223" s="1"/>
  <c r="O1223" l="1"/>
  <c r="R1224" s="1"/>
  <c r="E1224"/>
  <c r="H1223"/>
  <c r="J1223" s="1"/>
  <c r="L1223" s="1"/>
  <c r="S1223" l="1"/>
  <c r="T1223"/>
  <c r="N1223"/>
  <c r="Q1224" s="1"/>
  <c r="D1224"/>
  <c r="F1224" l="1"/>
  <c r="G1224" l="1"/>
  <c r="H1224" s="1"/>
  <c r="J1224" s="1"/>
  <c r="L1224" s="1"/>
  <c r="N1224" l="1"/>
  <c r="Q1225" s="1"/>
  <c r="D1225"/>
  <c r="I1224"/>
  <c r="K1224" s="1"/>
  <c r="M1224" s="1"/>
  <c r="F1225" l="1"/>
  <c r="G1225" s="1"/>
  <c r="H1225" s="1"/>
  <c r="J1225" s="1"/>
  <c r="L1225" s="1"/>
  <c r="N1225" s="1"/>
  <c r="Q1226" s="1"/>
  <c r="E1225"/>
  <c r="O1224"/>
  <c r="R1225" s="1"/>
  <c r="E1226" l="1"/>
  <c r="I1225"/>
  <c r="K1225" s="1"/>
  <c r="M1225" s="1"/>
  <c r="O1225" s="1"/>
  <c r="R1226" s="1"/>
  <c r="T1224"/>
  <c r="S1224"/>
  <c r="D1226"/>
  <c r="I1226" l="1"/>
  <c r="K1226" s="1"/>
  <c r="M1226" s="1"/>
  <c r="E1227" s="1"/>
  <c r="T1225"/>
  <c r="F1226"/>
  <c r="G1226" s="1"/>
  <c r="H1226" s="1"/>
  <c r="J1226" s="1"/>
  <c r="L1226" s="1"/>
  <c r="N1226" s="1"/>
  <c r="Q1227" s="1"/>
  <c r="S1225"/>
  <c r="O1226" l="1"/>
  <c r="R1227" s="1"/>
  <c r="D1227"/>
  <c r="T1226" l="1"/>
  <c r="S1226"/>
  <c r="F1227"/>
  <c r="G1227" l="1"/>
  <c r="H1227" s="1"/>
  <c r="J1227" s="1"/>
  <c r="L1227" s="1"/>
  <c r="N1227" l="1"/>
  <c r="Q1228" s="1"/>
  <c r="D1228"/>
  <c r="I1227"/>
  <c r="K1227" s="1"/>
  <c r="M1227" s="1"/>
  <c r="F1228" l="1"/>
  <c r="G1228" s="1"/>
  <c r="I1228" s="1"/>
  <c r="K1228" s="1"/>
  <c r="M1228" s="1"/>
  <c r="O1227"/>
  <c r="R1228" s="1"/>
  <c r="E1228"/>
  <c r="T1228" l="1"/>
  <c r="S1228"/>
  <c r="T1227"/>
  <c r="S1227"/>
  <c r="O1228"/>
  <c r="R1229" s="1"/>
  <c r="E1229"/>
  <c r="H1228"/>
  <c r="J1228" s="1"/>
  <c r="L1228" s="1"/>
  <c r="N1228" l="1"/>
  <c r="Q1229" s="1"/>
  <c r="D1229"/>
  <c r="F1229" l="1"/>
  <c r="G1229" l="1"/>
  <c r="H1229" s="1"/>
  <c r="J1229" s="1"/>
  <c r="L1229" s="1"/>
  <c r="N1229" l="1"/>
  <c r="Q1230" s="1"/>
  <c r="D1230"/>
  <c r="I1229"/>
  <c r="K1229" s="1"/>
  <c r="M1229" s="1"/>
  <c r="F1230" l="1"/>
  <c r="G1230" s="1"/>
  <c r="O1229"/>
  <c r="R1230" s="1"/>
  <c r="E1230"/>
  <c r="S1229" l="1"/>
  <c r="T1229"/>
  <c r="I1230"/>
  <c r="K1230" s="1"/>
  <c r="M1230" s="1"/>
  <c r="O1230" s="1"/>
  <c r="R1231" s="1"/>
  <c r="H1230"/>
  <c r="J1230" s="1"/>
  <c r="L1230" s="1"/>
  <c r="T1230" l="1"/>
  <c r="S1230"/>
  <c r="D1231"/>
  <c r="N1230"/>
  <c r="Q1231" s="1"/>
  <c r="E1231"/>
  <c r="F1231" l="1"/>
  <c r="G1231" s="1"/>
  <c r="I1231" s="1"/>
  <c r="K1231" s="1"/>
  <c r="M1231" s="1"/>
  <c r="O1231" s="1"/>
  <c r="R1232" s="1"/>
  <c r="T1231" l="1"/>
  <c r="S1231"/>
  <c r="H1231"/>
  <c r="J1231" s="1"/>
  <c r="L1231" s="1"/>
  <c r="E1232"/>
  <c r="D1232" l="1"/>
  <c r="N1231"/>
  <c r="Q1232" s="1"/>
  <c r="F1232" l="1"/>
  <c r="G1232" s="1"/>
  <c r="I1232" s="1"/>
  <c r="K1232" s="1"/>
  <c r="M1232" s="1"/>
  <c r="E1233" l="1"/>
  <c r="O1232"/>
  <c r="R1233" s="1"/>
  <c r="H1232"/>
  <c r="J1232" s="1"/>
  <c r="L1232" s="1"/>
  <c r="T1232" l="1"/>
  <c r="S1232"/>
  <c r="N1232"/>
  <c r="Q1233" s="1"/>
  <c r="D1233"/>
  <c r="F1233" l="1"/>
  <c r="G1233" l="1"/>
  <c r="H1233" s="1"/>
  <c r="J1233" s="1"/>
  <c r="L1233" s="1"/>
  <c r="N1233" l="1"/>
  <c r="Q1234" s="1"/>
  <c r="D1234"/>
  <c r="I1233"/>
  <c r="K1233" s="1"/>
  <c r="M1233" s="1"/>
  <c r="F1234" l="1"/>
  <c r="G1234" s="1"/>
  <c r="H1234" s="1"/>
  <c r="J1234" s="1"/>
  <c r="L1234" s="1"/>
  <c r="N1234" s="1"/>
  <c r="Q1235" s="1"/>
  <c r="O1233"/>
  <c r="R1234" s="1"/>
  <c r="E1234"/>
  <c r="S1233" l="1"/>
  <c r="T1233"/>
  <c r="I1234"/>
  <c r="K1234" s="1"/>
  <c r="M1234" s="1"/>
  <c r="O1234" s="1"/>
  <c r="R1235" s="1"/>
  <c r="D1235"/>
  <c r="T1234" l="1"/>
  <c r="S1234"/>
  <c r="E1235"/>
  <c r="F1235" l="1"/>
  <c r="G1235" l="1"/>
  <c r="I1235" s="1"/>
  <c r="K1235" s="1"/>
  <c r="M1235" s="1"/>
  <c r="E1236" l="1"/>
  <c r="O1235"/>
  <c r="R1236" s="1"/>
  <c r="H1235"/>
  <c r="J1235" s="1"/>
  <c r="L1235" s="1"/>
  <c r="S1235" l="1"/>
  <c r="T1235"/>
  <c r="D1236"/>
  <c r="N1235"/>
  <c r="Q1236" s="1"/>
  <c r="F1236" l="1"/>
  <c r="G1236" l="1"/>
  <c r="H1236" s="1"/>
  <c r="J1236" s="1"/>
  <c r="L1236" s="1"/>
  <c r="D1237" l="1"/>
  <c r="N1236"/>
  <c r="Q1237" s="1"/>
  <c r="I1236"/>
  <c r="K1236" s="1"/>
  <c r="M1236" s="1"/>
  <c r="F1237" l="1"/>
  <c r="G1237" s="1"/>
  <c r="I1237" s="1"/>
  <c r="K1237" s="1"/>
  <c r="M1237" s="1"/>
  <c r="O1236"/>
  <c r="R1237" s="1"/>
  <c r="E1237"/>
  <c r="S1237" l="1"/>
  <c r="T1237"/>
  <c r="T1236"/>
  <c r="S1236"/>
  <c r="E1238"/>
  <c r="O1237"/>
  <c r="R1238" s="1"/>
  <c r="H1237"/>
  <c r="J1237" s="1"/>
  <c r="L1237" s="1"/>
  <c r="N1237" l="1"/>
  <c r="Q1238" s="1"/>
  <c r="D1238"/>
  <c r="F1238" l="1"/>
  <c r="G1238" s="1"/>
  <c r="I1238" s="1"/>
  <c r="K1238" s="1"/>
  <c r="M1238" s="1"/>
  <c r="O1238" l="1"/>
  <c r="R1239" s="1"/>
  <c r="E1239"/>
  <c r="H1238"/>
  <c r="J1238" s="1"/>
  <c r="L1238" s="1"/>
  <c r="S1238" l="1"/>
  <c r="T1238"/>
  <c r="N1238"/>
  <c r="Q1239" s="1"/>
  <c r="D1239"/>
  <c r="F1239" l="1"/>
  <c r="G1239" l="1"/>
  <c r="H1239" s="1"/>
  <c r="J1239" s="1"/>
  <c r="L1239" s="1"/>
  <c r="D1240" l="1"/>
  <c r="N1239"/>
  <c r="Q1240" s="1"/>
  <c r="I1239"/>
  <c r="K1239" s="1"/>
  <c r="M1239" s="1"/>
  <c r="F1240" l="1"/>
  <c r="G1240" s="1"/>
  <c r="I1240" s="1"/>
  <c r="K1240" s="1"/>
  <c r="M1240" s="1"/>
  <c r="E1241" s="1"/>
  <c r="O1239"/>
  <c r="R1240" s="1"/>
  <c r="E1240"/>
  <c r="S1239" l="1"/>
  <c r="T1239"/>
  <c r="H1240"/>
  <c r="J1240" s="1"/>
  <c r="L1240" s="1"/>
  <c r="O1240"/>
  <c r="R1241" s="1"/>
  <c r="N1240" l="1"/>
  <c r="Q1241" s="1"/>
  <c r="D1241"/>
  <c r="T1240"/>
  <c r="S1240"/>
  <c r="F1241" l="1"/>
  <c r="G1241" l="1"/>
  <c r="H1241" s="1"/>
  <c r="J1241" s="1"/>
  <c r="L1241" s="1"/>
  <c r="D1242" l="1"/>
  <c r="N1241"/>
  <c r="Q1242" s="1"/>
  <c r="I1241"/>
  <c r="K1241" s="1"/>
  <c r="M1241" s="1"/>
  <c r="F1242" l="1"/>
  <c r="G1242" s="1"/>
  <c r="H1242" s="1"/>
  <c r="J1242" s="1"/>
  <c r="L1242" s="1"/>
  <c r="N1242" s="1"/>
  <c r="Q1243" s="1"/>
  <c r="O1241"/>
  <c r="R1242" s="1"/>
  <c r="E1242"/>
  <c r="T1241" l="1"/>
  <c r="S1241"/>
  <c r="I1242"/>
  <c r="K1242" s="1"/>
  <c r="M1242" s="1"/>
  <c r="E1243" s="1"/>
  <c r="D1243"/>
  <c r="F1243" l="1"/>
  <c r="G1243" s="1"/>
  <c r="I1243" s="1"/>
  <c r="K1243" s="1"/>
  <c r="M1243" s="1"/>
  <c r="O1243" s="1"/>
  <c r="R1244" s="1"/>
  <c r="O1242"/>
  <c r="R1243" s="1"/>
  <c r="E1244" l="1"/>
  <c r="T1243"/>
  <c r="S1243"/>
  <c r="T1242"/>
  <c r="S1242"/>
  <c r="H1243"/>
  <c r="J1243" s="1"/>
  <c r="L1243" s="1"/>
  <c r="D1244" l="1"/>
  <c r="N1243"/>
  <c r="Q1244" s="1"/>
  <c r="F1244" l="1"/>
  <c r="G1244" l="1"/>
  <c r="H1244" s="1"/>
  <c r="J1244" s="1"/>
  <c r="L1244" s="1"/>
  <c r="N1244" l="1"/>
  <c r="Q1245" s="1"/>
  <c r="D1245"/>
  <c r="I1244"/>
  <c r="K1244" s="1"/>
  <c r="M1244" s="1"/>
  <c r="F1245" l="1"/>
  <c r="G1245" s="1"/>
  <c r="I1245" s="1"/>
  <c r="K1245" s="1"/>
  <c r="M1245" s="1"/>
  <c r="O1245" s="1"/>
  <c r="R1246" s="1"/>
  <c r="O1244"/>
  <c r="R1245" s="1"/>
  <c r="E1245"/>
  <c r="S1245" l="1"/>
  <c r="T1245"/>
  <c r="T1244"/>
  <c r="S1244"/>
  <c r="H1245"/>
  <c r="J1245" s="1"/>
  <c r="L1245" s="1"/>
  <c r="E1246"/>
  <c r="D1246" l="1"/>
  <c r="N1245"/>
  <c r="Q1246" s="1"/>
  <c r="F1246" l="1"/>
  <c r="G1246" l="1"/>
  <c r="H1246" s="1"/>
  <c r="J1246" s="1"/>
  <c r="L1246" s="1"/>
  <c r="D1247" l="1"/>
  <c r="N1246"/>
  <c r="Q1247" s="1"/>
  <c r="I1246"/>
  <c r="K1246" s="1"/>
  <c r="M1246" s="1"/>
  <c r="F1247" l="1"/>
  <c r="G1247" s="1"/>
  <c r="E1247"/>
  <c r="O1246"/>
  <c r="R1247" s="1"/>
  <c r="I1247" l="1"/>
  <c r="K1247" s="1"/>
  <c r="M1247" s="1"/>
  <c r="O1247" s="1"/>
  <c r="R1248" s="1"/>
  <c r="S1246"/>
  <c r="T1246"/>
  <c r="H1247"/>
  <c r="J1247" s="1"/>
  <c r="L1247" s="1"/>
  <c r="T1247" l="1"/>
  <c r="S1247"/>
  <c r="N1247"/>
  <c r="Q1248" s="1"/>
  <c r="D1248"/>
  <c r="E1248"/>
  <c r="F1248" l="1"/>
  <c r="G1248" s="1"/>
  <c r="H1248" l="1"/>
  <c r="J1248" s="1"/>
  <c r="L1248" s="1"/>
  <c r="I1248"/>
  <c r="K1248" s="1"/>
  <c r="M1248" s="1"/>
  <c r="N1248" l="1"/>
  <c r="Q1249" s="1"/>
  <c r="D1249"/>
  <c r="E1249"/>
  <c r="O1248"/>
  <c r="R1249" s="1"/>
  <c r="F1249" l="1"/>
  <c r="G1249" s="1"/>
  <c r="H1249" s="1"/>
  <c r="J1249" s="1"/>
  <c r="L1249" s="1"/>
  <c r="N1249" s="1"/>
  <c r="Q1250" s="1"/>
  <c r="S1248"/>
  <c r="T1248"/>
  <c r="D1250" l="1"/>
  <c r="I1249"/>
  <c r="K1249" s="1"/>
  <c r="M1249" s="1"/>
  <c r="F1250" l="1"/>
  <c r="G1250" s="1"/>
  <c r="H1250" s="1"/>
  <c r="J1250" s="1"/>
  <c r="L1250" s="1"/>
  <c r="N1250" s="1"/>
  <c r="Q1251" s="1"/>
  <c r="O1249"/>
  <c r="R1250" s="1"/>
  <c r="E1250"/>
  <c r="T1249" l="1"/>
  <c r="S1249"/>
  <c r="I1250"/>
  <c r="K1250" s="1"/>
  <c r="M1250" s="1"/>
  <c r="E1251" s="1"/>
  <c r="D1251"/>
  <c r="I1251" l="1"/>
  <c r="K1251" s="1"/>
  <c r="M1251" s="1"/>
  <c r="O1251" s="1"/>
  <c r="R1252" s="1"/>
  <c r="F1251"/>
  <c r="G1251" s="1"/>
  <c r="O1250"/>
  <c r="R1251" s="1"/>
  <c r="T1251" l="1"/>
  <c r="S1251"/>
  <c r="T1250"/>
  <c r="S1250"/>
  <c r="E1252"/>
  <c r="H1251"/>
  <c r="J1251" s="1"/>
  <c r="L1251" s="1"/>
  <c r="N1251" l="1"/>
  <c r="Q1252" s="1"/>
  <c r="D1252"/>
  <c r="F1252" l="1"/>
  <c r="G1252" l="1"/>
  <c r="H1252" s="1"/>
  <c r="J1252" s="1"/>
  <c r="L1252" s="1"/>
  <c r="D1253" l="1"/>
  <c r="N1252"/>
  <c r="Q1253" s="1"/>
  <c r="I1252"/>
  <c r="K1252" s="1"/>
  <c r="M1252" s="1"/>
  <c r="F1253" l="1"/>
  <c r="G1253" s="1"/>
  <c r="E1253"/>
  <c r="O1252"/>
  <c r="R1253" s="1"/>
  <c r="I1253" l="1"/>
  <c r="K1253" s="1"/>
  <c r="M1253" s="1"/>
  <c r="O1253" s="1"/>
  <c r="R1254" s="1"/>
  <c r="S1252"/>
  <c r="T1252"/>
  <c r="H1253"/>
  <c r="J1253" s="1"/>
  <c r="L1253" s="1"/>
  <c r="S1253" l="1"/>
  <c r="T1253"/>
  <c r="E1254"/>
  <c r="D1254"/>
  <c r="N1253"/>
  <c r="Q1254" s="1"/>
  <c r="I1254" l="1"/>
  <c r="K1254" s="1"/>
  <c r="M1254" s="1"/>
  <c r="E1255" s="1"/>
  <c r="F1254"/>
  <c r="G1254" s="1"/>
  <c r="O1254" l="1"/>
  <c r="R1255" s="1"/>
  <c r="H1254"/>
  <c r="J1254" s="1"/>
  <c r="L1254" s="1"/>
  <c r="T1254" l="1"/>
  <c r="S1254"/>
  <c r="D1255"/>
  <c r="N1254"/>
  <c r="Q1255" s="1"/>
  <c r="F1255" l="1"/>
  <c r="G1255" l="1"/>
  <c r="H1255" s="1"/>
  <c r="J1255" s="1"/>
  <c r="L1255" s="1"/>
  <c r="N1255" l="1"/>
  <c r="Q1256" s="1"/>
  <c r="D1256"/>
  <c r="I1255"/>
  <c r="K1255" s="1"/>
  <c r="M1255" s="1"/>
  <c r="F1256" l="1"/>
  <c r="G1256" s="1"/>
  <c r="I1256" s="1"/>
  <c r="K1256" s="1"/>
  <c r="M1256" s="1"/>
  <c r="O1256" s="1"/>
  <c r="R1257" s="1"/>
  <c r="O1255"/>
  <c r="R1256" s="1"/>
  <c r="E1256"/>
  <c r="T1256" l="1"/>
  <c r="S1256"/>
  <c r="T1255"/>
  <c r="S1255"/>
  <c r="H1256"/>
  <c r="J1256" s="1"/>
  <c r="L1256" s="1"/>
  <c r="E1257"/>
  <c r="D1257" l="1"/>
  <c r="N1256"/>
  <c r="Q1257" s="1"/>
  <c r="F1257" l="1"/>
  <c r="G1257" l="1"/>
  <c r="H1257" s="1"/>
  <c r="J1257" s="1"/>
  <c r="L1257" s="1"/>
  <c r="N1257" l="1"/>
  <c r="Q1258" s="1"/>
  <c r="D1258"/>
  <c r="I1257"/>
  <c r="K1257" s="1"/>
  <c r="M1257" s="1"/>
  <c r="F1258" l="1"/>
  <c r="G1258" s="1"/>
  <c r="I1258" s="1"/>
  <c r="K1258" s="1"/>
  <c r="M1258" s="1"/>
  <c r="E1259" s="1"/>
  <c r="O1257"/>
  <c r="R1258" s="1"/>
  <c r="E1258"/>
  <c r="T1258" l="1"/>
  <c r="S1258"/>
  <c r="T1257"/>
  <c r="S1257"/>
  <c r="H1258"/>
  <c r="J1258" s="1"/>
  <c r="L1258" s="1"/>
  <c r="O1258"/>
  <c r="R1259" s="1"/>
  <c r="N1258" l="1"/>
  <c r="Q1259" s="1"/>
  <c r="D1259"/>
  <c r="F1259" l="1"/>
  <c r="G1259" l="1"/>
  <c r="H1259" s="1"/>
  <c r="J1259" s="1"/>
  <c r="L1259" s="1"/>
  <c r="D1260" l="1"/>
  <c r="N1259"/>
  <c r="Q1260" s="1"/>
  <c r="I1259"/>
  <c r="K1259" s="1"/>
  <c r="M1259" s="1"/>
  <c r="F1260" l="1"/>
  <c r="G1260" s="1"/>
  <c r="E1260"/>
  <c r="O1259"/>
  <c r="R1260" s="1"/>
  <c r="I1260" l="1"/>
  <c r="K1260" s="1"/>
  <c r="M1260" s="1"/>
  <c r="O1260" s="1"/>
  <c r="R1261" s="1"/>
  <c r="S1259"/>
  <c r="T1259"/>
  <c r="H1260"/>
  <c r="J1260" s="1"/>
  <c r="L1260" s="1"/>
  <c r="S1260" l="1"/>
  <c r="T1260"/>
  <c r="E1261"/>
  <c r="D1261"/>
  <c r="N1260"/>
  <c r="Q1261" s="1"/>
  <c r="I1261" l="1"/>
  <c r="K1261" s="1"/>
  <c r="M1261" s="1"/>
  <c r="O1261" s="1"/>
  <c r="R1262" s="1"/>
  <c r="F1261"/>
  <c r="G1261" s="1"/>
  <c r="S1261" l="1"/>
  <c r="T1261"/>
  <c r="E1262"/>
  <c r="H1261"/>
  <c r="J1261" s="1"/>
  <c r="L1261" s="1"/>
  <c r="N1261" l="1"/>
  <c r="Q1262" s="1"/>
  <c r="D1262"/>
  <c r="F1262" l="1"/>
  <c r="G1262" l="1"/>
  <c r="H1262" s="1"/>
  <c r="J1262" s="1"/>
  <c r="L1262" s="1"/>
  <c r="D1263" l="1"/>
  <c r="N1262"/>
  <c r="Q1263" s="1"/>
  <c r="I1262"/>
  <c r="K1262" s="1"/>
  <c r="M1262" s="1"/>
  <c r="F1263" l="1"/>
  <c r="G1263" s="1"/>
  <c r="O1262"/>
  <c r="R1263" s="1"/>
  <c r="E1263"/>
  <c r="S1262" l="1"/>
  <c r="T1262"/>
  <c r="I1263"/>
  <c r="K1263" s="1"/>
  <c r="M1263" s="1"/>
  <c r="O1263" s="1"/>
  <c r="R1264" s="1"/>
  <c r="H1263"/>
  <c r="J1263" s="1"/>
  <c r="L1263" s="1"/>
  <c r="T1263" l="1"/>
  <c r="S1263"/>
  <c r="D1264"/>
  <c r="N1263"/>
  <c r="Q1264" s="1"/>
  <c r="E1264"/>
  <c r="F1264" l="1"/>
  <c r="G1264" s="1"/>
  <c r="H1264" l="1"/>
  <c r="J1264" s="1"/>
  <c r="L1264" s="1"/>
  <c r="I1264"/>
  <c r="K1264" s="1"/>
  <c r="M1264" s="1"/>
  <c r="D1265" l="1"/>
  <c r="N1264"/>
  <c r="Q1265" s="1"/>
  <c r="E1265"/>
  <c r="O1264"/>
  <c r="R1265" s="1"/>
  <c r="F1265" l="1"/>
  <c r="G1265" s="1"/>
  <c r="H1265" s="1"/>
  <c r="J1265" s="1"/>
  <c r="L1265" s="1"/>
  <c r="N1265" s="1"/>
  <c r="Q1266" s="1"/>
  <c r="S1264"/>
  <c r="T1264"/>
  <c r="D1266" l="1"/>
  <c r="I1265"/>
  <c r="K1265" s="1"/>
  <c r="M1265" s="1"/>
  <c r="F1266" l="1"/>
  <c r="G1266" s="1"/>
  <c r="H1266" s="1"/>
  <c r="J1266" s="1"/>
  <c r="L1266" s="1"/>
  <c r="N1266" s="1"/>
  <c r="Q1267" s="1"/>
  <c r="O1265"/>
  <c r="R1266" s="1"/>
  <c r="E1266"/>
  <c r="S1265" l="1"/>
  <c r="T1265"/>
  <c r="I1266"/>
  <c r="K1266" s="1"/>
  <c r="M1266" s="1"/>
  <c r="E1267" s="1"/>
  <c r="D1267"/>
  <c r="I1267" l="1"/>
  <c r="K1267" s="1"/>
  <c r="M1267" s="1"/>
  <c r="O1267" s="1"/>
  <c r="R1268" s="1"/>
  <c r="F1267"/>
  <c r="G1267" s="1"/>
  <c r="O1266"/>
  <c r="R1267" s="1"/>
  <c r="E1268" l="1"/>
  <c r="T1267"/>
  <c r="S1267"/>
  <c r="T1266"/>
  <c r="S1266"/>
  <c r="H1267"/>
  <c r="J1267" s="1"/>
  <c r="L1267" s="1"/>
  <c r="D1268" l="1"/>
  <c r="N1267"/>
  <c r="Q1268" s="1"/>
  <c r="F1268" l="1"/>
  <c r="G1268" l="1"/>
  <c r="H1268" s="1"/>
  <c r="J1268" s="1"/>
  <c r="L1268" s="1"/>
  <c r="D1269" l="1"/>
  <c r="N1268"/>
  <c r="Q1269" s="1"/>
  <c r="I1268"/>
  <c r="K1268" s="1"/>
  <c r="M1268" s="1"/>
  <c r="F1269" l="1"/>
  <c r="G1269" s="1"/>
  <c r="O1268"/>
  <c r="R1269" s="1"/>
  <c r="E1269"/>
  <c r="T1268" l="1"/>
  <c r="S1268"/>
  <c r="I1269"/>
  <c r="K1269" s="1"/>
  <c r="M1269" s="1"/>
  <c r="O1269" s="1"/>
  <c r="R1270" s="1"/>
  <c r="H1269"/>
  <c r="J1269" s="1"/>
  <c r="L1269" s="1"/>
  <c r="T1269" l="1"/>
  <c r="S1269"/>
  <c r="N1269"/>
  <c r="Q1270" s="1"/>
  <c r="D1270"/>
  <c r="E1270"/>
  <c r="F1270" l="1"/>
  <c r="G1270" s="1"/>
  <c r="H1270" l="1"/>
  <c r="J1270" s="1"/>
  <c r="L1270" s="1"/>
  <c r="I1270"/>
  <c r="K1270" s="1"/>
  <c r="M1270" s="1"/>
  <c r="N1270" l="1"/>
  <c r="Q1271" s="1"/>
  <c r="D1271"/>
  <c r="E1271"/>
  <c r="O1270"/>
  <c r="R1271" s="1"/>
  <c r="F1271" l="1"/>
  <c r="G1271" s="1"/>
  <c r="T1270"/>
  <c r="S1270"/>
  <c r="H1271" l="1"/>
  <c r="J1271" s="1"/>
  <c r="L1271" s="1"/>
  <c r="I1271"/>
  <c r="K1271" s="1"/>
  <c r="M1271" s="1"/>
  <c r="N1271" l="1"/>
  <c r="Q1272" s="1"/>
  <c r="D1272"/>
  <c r="O1271"/>
  <c r="R1272" s="1"/>
  <c r="E1272"/>
  <c r="F1272" l="1"/>
  <c r="G1272" s="1"/>
  <c r="I1272" s="1"/>
  <c r="K1272" s="1"/>
  <c r="M1272" s="1"/>
  <c r="O1272" s="1"/>
  <c r="R1273" s="1"/>
  <c r="S1271"/>
  <c r="T1271"/>
  <c r="E1273" l="1"/>
  <c r="H1272"/>
  <c r="J1272" s="1"/>
  <c r="L1272" s="1"/>
  <c r="T1272"/>
  <c r="S1272"/>
  <c r="N1272" l="1"/>
  <c r="Q1273" s="1"/>
  <c r="D1273"/>
  <c r="F1273" l="1"/>
  <c r="G1273" l="1"/>
  <c r="H1273" s="1"/>
  <c r="J1273" s="1"/>
  <c r="L1273" s="1"/>
  <c r="N1273" l="1"/>
  <c r="Q1274" s="1"/>
  <c r="D1274"/>
  <c r="I1273"/>
  <c r="K1273" s="1"/>
  <c r="M1273" s="1"/>
  <c r="F1274" l="1"/>
  <c r="G1274" s="1"/>
  <c r="H1274" s="1"/>
  <c r="J1274" s="1"/>
  <c r="L1274" s="1"/>
  <c r="N1274" s="1"/>
  <c r="Q1275" s="1"/>
  <c r="O1273"/>
  <c r="R1274" s="1"/>
  <c r="E1274"/>
  <c r="S1273" l="1"/>
  <c r="T1273"/>
  <c r="I1274"/>
  <c r="K1274" s="1"/>
  <c r="M1274" s="1"/>
  <c r="E1275" s="1"/>
  <c r="D1275"/>
  <c r="I1275" l="1"/>
  <c r="K1275" s="1"/>
  <c r="M1275" s="1"/>
  <c r="E1276" s="1"/>
  <c r="F1275"/>
  <c r="G1275" s="1"/>
  <c r="H1275" s="1"/>
  <c r="J1275" s="1"/>
  <c r="L1275" s="1"/>
  <c r="N1275" s="1"/>
  <c r="Q1276" s="1"/>
  <c r="O1274"/>
  <c r="R1275" s="1"/>
  <c r="S1275" l="1"/>
  <c r="T1275"/>
  <c r="T1274"/>
  <c r="S1274"/>
  <c r="O1275"/>
  <c r="R1276" s="1"/>
  <c r="D1276"/>
  <c r="F1276" l="1"/>
  <c r="G1276" l="1"/>
  <c r="H1276" s="1"/>
  <c r="J1276" s="1"/>
  <c r="L1276" s="1"/>
  <c r="D1277" l="1"/>
  <c r="N1276"/>
  <c r="Q1277" s="1"/>
  <c r="I1276"/>
  <c r="K1276" s="1"/>
  <c r="M1276" s="1"/>
  <c r="F1277" l="1"/>
  <c r="G1277" s="1"/>
  <c r="I1277" s="1"/>
  <c r="K1277" s="1"/>
  <c r="M1277" s="1"/>
  <c r="O1276"/>
  <c r="R1277" s="1"/>
  <c r="E1277"/>
  <c r="S1277" l="1"/>
  <c r="T1277"/>
  <c r="T1276"/>
  <c r="S1276"/>
  <c r="O1277"/>
  <c r="R1278" s="1"/>
  <c r="E1278"/>
  <c r="H1277"/>
  <c r="J1277" s="1"/>
  <c r="L1277" s="1"/>
  <c r="D1278" l="1"/>
  <c r="N1277"/>
  <c r="Q1278" s="1"/>
  <c r="F1278" l="1"/>
  <c r="G1278" l="1"/>
  <c r="H1278" s="1"/>
  <c r="J1278" s="1"/>
  <c r="L1278" s="1"/>
  <c r="N1278" l="1"/>
  <c r="Q1279" s="1"/>
  <c r="D1279"/>
  <c r="I1278"/>
  <c r="K1278" s="1"/>
  <c r="M1278" s="1"/>
  <c r="F1279" l="1"/>
  <c r="G1279" s="1"/>
  <c r="O1278"/>
  <c r="R1279" s="1"/>
  <c r="E1279"/>
  <c r="S1278" l="1"/>
  <c r="T1278"/>
  <c r="I1279"/>
  <c r="K1279" s="1"/>
  <c r="M1279" s="1"/>
  <c r="O1279" s="1"/>
  <c r="R1280" s="1"/>
  <c r="H1279"/>
  <c r="J1279" s="1"/>
  <c r="L1279" s="1"/>
  <c r="S1279" l="1"/>
  <c r="T1279"/>
  <c r="D1280"/>
  <c r="N1279"/>
  <c r="Q1280" s="1"/>
  <c r="E1280"/>
  <c r="F1280" l="1"/>
  <c r="G1280" s="1"/>
  <c r="H1280" l="1"/>
  <c r="J1280" s="1"/>
  <c r="L1280" s="1"/>
  <c r="I1280"/>
  <c r="K1280" s="1"/>
  <c r="M1280" s="1"/>
  <c r="N1280" l="1"/>
  <c r="Q1281" s="1"/>
  <c r="D1281"/>
  <c r="O1280"/>
  <c r="R1281" s="1"/>
  <c r="E1281"/>
  <c r="F1281" l="1"/>
  <c r="G1281" s="1"/>
  <c r="H1281" s="1"/>
  <c r="J1281" s="1"/>
  <c r="L1281" s="1"/>
  <c r="N1281" s="1"/>
  <c r="Q1282" s="1"/>
  <c r="S1280"/>
  <c r="T1280"/>
  <c r="D1282" l="1"/>
  <c r="I1281"/>
  <c r="K1281" s="1"/>
  <c r="M1281" s="1"/>
  <c r="F1282" l="1"/>
  <c r="G1282" s="1"/>
  <c r="H1282" s="1"/>
  <c r="J1282" s="1"/>
  <c r="L1282" s="1"/>
  <c r="N1282" s="1"/>
  <c r="Q1283" s="1"/>
  <c r="O1281"/>
  <c r="R1282" s="1"/>
  <c r="E1282"/>
  <c r="S1282" l="1"/>
  <c r="T1281"/>
  <c r="S1281"/>
  <c r="I1282"/>
  <c r="K1282" s="1"/>
  <c r="M1282" s="1"/>
  <c r="O1282" s="1"/>
  <c r="R1283" s="1"/>
  <c r="D1283"/>
  <c r="E1283" l="1"/>
  <c r="F1283" s="1"/>
  <c r="G1283" s="1"/>
  <c r="T1282"/>
  <c r="I1283" l="1"/>
  <c r="K1283" s="1"/>
  <c r="M1283" s="1"/>
  <c r="O1283" s="1"/>
  <c r="R1284" s="1"/>
  <c r="T1283" s="1"/>
  <c r="H1283"/>
  <c r="J1283" s="1"/>
  <c r="L1283" s="1"/>
  <c r="S1283" l="1"/>
  <c r="E1284"/>
  <c r="D1284"/>
  <c r="N1283"/>
  <c r="Q1284" s="1"/>
  <c r="F1284" l="1"/>
  <c r="G1284" s="1"/>
  <c r="I1284" s="1"/>
  <c r="K1284" s="1"/>
  <c r="M1284" s="1"/>
  <c r="O1284" l="1"/>
  <c r="R1285" s="1"/>
  <c r="E1285"/>
  <c r="H1284"/>
  <c r="J1284" s="1"/>
  <c r="L1284" s="1"/>
  <c r="T1284" l="1"/>
  <c r="S1284"/>
  <c r="D1285"/>
  <c r="N1284"/>
  <c r="Q1285" s="1"/>
  <c r="F1285" l="1"/>
  <c r="G1285" s="1"/>
  <c r="I1285" s="1"/>
  <c r="K1285" s="1"/>
  <c r="M1285" s="1"/>
  <c r="O1285" l="1"/>
  <c r="R1286" s="1"/>
  <c r="E1286"/>
  <c r="H1285"/>
  <c r="J1285" s="1"/>
  <c r="L1285" s="1"/>
  <c r="T1285" l="1"/>
  <c r="S1285"/>
  <c r="N1285"/>
  <c r="Q1286" s="1"/>
  <c r="D1286"/>
  <c r="F1286" l="1"/>
  <c r="G1286" s="1"/>
  <c r="I1286" s="1"/>
  <c r="K1286" s="1"/>
  <c r="M1286" s="1"/>
  <c r="E1287" l="1"/>
  <c r="O1286"/>
  <c r="R1287" s="1"/>
  <c r="H1286"/>
  <c r="J1286" s="1"/>
  <c r="L1286" s="1"/>
  <c r="S1286" l="1"/>
  <c r="T1286"/>
  <c r="N1286"/>
  <c r="Q1287" s="1"/>
  <c r="D1287"/>
  <c r="F1287" l="1"/>
  <c r="G1287" s="1"/>
  <c r="I1287" s="1"/>
  <c r="K1287" s="1"/>
  <c r="M1287" s="1"/>
  <c r="O1287" l="1"/>
  <c r="R1288" s="1"/>
  <c r="E1288"/>
  <c r="H1287"/>
  <c r="J1287" s="1"/>
  <c r="L1287" s="1"/>
  <c r="S1287" l="1"/>
  <c r="T1287"/>
  <c r="D1288"/>
  <c r="N1287"/>
  <c r="Q1288" s="1"/>
  <c r="F1288" l="1"/>
  <c r="G1288" l="1"/>
  <c r="H1288" s="1"/>
  <c r="J1288" s="1"/>
  <c r="L1288" s="1"/>
  <c r="N1288" l="1"/>
  <c r="Q1289" s="1"/>
  <c r="D1289"/>
  <c r="I1288"/>
  <c r="K1288" s="1"/>
  <c r="M1288" s="1"/>
  <c r="F1289" l="1"/>
  <c r="G1289" s="1"/>
  <c r="I1289" s="1"/>
  <c r="K1289" s="1"/>
  <c r="M1289" s="1"/>
  <c r="E1289"/>
  <c r="O1288"/>
  <c r="R1289" s="1"/>
  <c r="E1290" l="1"/>
  <c r="O1289"/>
  <c r="R1290" s="1"/>
  <c r="S1288"/>
  <c r="T1288"/>
  <c r="H1289"/>
  <c r="J1289" s="1"/>
  <c r="L1289" s="1"/>
  <c r="N1289" l="1"/>
  <c r="Q1290" s="1"/>
  <c r="D1290"/>
  <c r="S1289"/>
  <c r="T1289"/>
  <c r="F1290" l="1"/>
  <c r="G1290" l="1"/>
  <c r="H1290" s="1"/>
  <c r="J1290" s="1"/>
  <c r="L1290" s="1"/>
  <c r="D1291" l="1"/>
  <c r="N1290"/>
  <c r="Q1291" s="1"/>
  <c r="I1290"/>
  <c r="K1290" s="1"/>
  <c r="M1290" s="1"/>
  <c r="F1291" l="1"/>
  <c r="G1291" s="1"/>
  <c r="O1290"/>
  <c r="R1291" s="1"/>
  <c r="E1291"/>
  <c r="H1291" l="1"/>
  <c r="J1291" s="1"/>
  <c r="L1291" s="1"/>
  <c r="T1291"/>
  <c r="S1291"/>
  <c r="T1290"/>
  <c r="S1290"/>
  <c r="I1291"/>
  <c r="K1291" s="1"/>
  <c r="M1291" s="1"/>
  <c r="O1291" s="1"/>
  <c r="R1292" s="1"/>
  <c r="N1291" l="1"/>
  <c r="Q1292" s="1"/>
  <c r="D1292"/>
  <c r="E1292"/>
  <c r="F1292" l="1"/>
  <c r="G1292" s="1"/>
  <c r="H1292" l="1"/>
  <c r="J1292" s="1"/>
  <c r="L1292" s="1"/>
  <c r="I1292"/>
  <c r="K1292" s="1"/>
  <c r="M1292" s="1"/>
  <c r="N1292" l="1"/>
  <c r="Q1293" s="1"/>
  <c r="D1293"/>
  <c r="O1292"/>
  <c r="R1293" s="1"/>
  <c r="E1293"/>
  <c r="F1293" l="1"/>
  <c r="G1293" s="1"/>
  <c r="T1292"/>
  <c r="S1292"/>
  <c r="I1293" l="1"/>
  <c r="K1293" s="1"/>
  <c r="M1293" s="1"/>
  <c r="O1293" s="1"/>
  <c r="R1294" s="1"/>
  <c r="S1293" s="1"/>
  <c r="H1293"/>
  <c r="J1293" s="1"/>
  <c r="L1293" s="1"/>
  <c r="T1293" l="1"/>
  <c r="E1294"/>
  <c r="N1293"/>
  <c r="Q1294" s="1"/>
  <c r="D1294"/>
  <c r="F1294" l="1"/>
  <c r="G1294" l="1"/>
  <c r="H1294" s="1"/>
  <c r="J1294" s="1"/>
  <c r="L1294" s="1"/>
  <c r="N1294" l="1"/>
  <c r="Q1295" s="1"/>
  <c r="D1295"/>
  <c r="I1294"/>
  <c r="K1294" s="1"/>
  <c r="M1294" s="1"/>
  <c r="F1295" l="1"/>
  <c r="G1295" s="1"/>
  <c r="O1294"/>
  <c r="R1295" s="1"/>
  <c r="E1295"/>
  <c r="T1294" l="1"/>
  <c r="S1294"/>
  <c r="I1295"/>
  <c r="K1295" s="1"/>
  <c r="M1295" s="1"/>
  <c r="O1295" s="1"/>
  <c r="R1296" s="1"/>
  <c r="H1295"/>
  <c r="J1295" s="1"/>
  <c r="L1295" s="1"/>
  <c r="S1295" l="1"/>
  <c r="T1295"/>
  <c r="D1296"/>
  <c r="N1295"/>
  <c r="Q1296" s="1"/>
  <c r="E1296"/>
  <c r="F1296" l="1"/>
  <c r="G1296" s="1"/>
  <c r="H1296" l="1"/>
  <c r="J1296" s="1"/>
  <c r="L1296" s="1"/>
  <c r="I1296"/>
  <c r="K1296" s="1"/>
  <c r="M1296" s="1"/>
  <c r="N1296" l="1"/>
  <c r="Q1297" s="1"/>
  <c r="D1297"/>
  <c r="O1296"/>
  <c r="R1297" s="1"/>
  <c r="E1297"/>
  <c r="F1297" l="1"/>
  <c r="G1297" s="1"/>
  <c r="H1297" s="1"/>
  <c r="J1297" s="1"/>
  <c r="L1297" s="1"/>
  <c r="N1297" s="1"/>
  <c r="Q1298" s="1"/>
  <c r="T1296"/>
  <c r="S1296"/>
  <c r="D1298" l="1"/>
  <c r="I1297"/>
  <c r="K1297" s="1"/>
  <c r="M1297" s="1"/>
  <c r="F1298" l="1"/>
  <c r="G1298" s="1"/>
  <c r="O1297"/>
  <c r="R1298" s="1"/>
  <c r="E1298"/>
  <c r="S1297" l="1"/>
  <c r="T1297"/>
  <c r="I1298"/>
  <c r="K1298" s="1"/>
  <c r="M1298" s="1"/>
  <c r="E1299" s="1"/>
  <c r="H1298"/>
  <c r="J1298" s="1"/>
  <c r="L1298" s="1"/>
  <c r="N1298" l="1"/>
  <c r="Q1299" s="1"/>
  <c r="D1299"/>
  <c r="O1298"/>
  <c r="R1299" s="1"/>
  <c r="F1299" l="1"/>
  <c r="T1298"/>
  <c r="S1298"/>
  <c r="G1299" l="1"/>
  <c r="H1299" s="1"/>
  <c r="J1299" s="1"/>
  <c r="L1299" s="1"/>
  <c r="D1300" l="1"/>
  <c r="N1299"/>
  <c r="Q1300" s="1"/>
  <c r="I1299"/>
  <c r="K1299" s="1"/>
  <c r="M1299" s="1"/>
  <c r="F1300" l="1"/>
  <c r="G1300" s="1"/>
  <c r="I1300" s="1"/>
  <c r="K1300" s="1"/>
  <c r="M1300" s="1"/>
  <c r="O1299"/>
  <c r="R1300" s="1"/>
  <c r="E1300"/>
  <c r="S1299" l="1"/>
  <c r="S1300"/>
  <c r="T1300"/>
  <c r="T1299"/>
  <c r="E1301"/>
  <c r="O1300"/>
  <c r="R1301" s="1"/>
  <c r="H1300"/>
  <c r="J1300" s="1"/>
  <c r="L1300" s="1"/>
  <c r="N1300" l="1"/>
  <c r="Q1301" s="1"/>
  <c r="D1301"/>
  <c r="F1301" l="1"/>
  <c r="G1301" s="1"/>
  <c r="I1301" s="1"/>
  <c r="K1301" s="1"/>
  <c r="M1301" s="1"/>
  <c r="E1302" l="1"/>
  <c r="O1301"/>
  <c r="R1302" s="1"/>
  <c r="H1301"/>
  <c r="J1301" s="1"/>
  <c r="L1301" s="1"/>
  <c r="S1301" l="1"/>
  <c r="T1301"/>
  <c r="N1301"/>
  <c r="Q1302" s="1"/>
  <c r="D1302"/>
  <c r="F1302" l="1"/>
  <c r="G1302" l="1"/>
  <c r="H1302" s="1"/>
  <c r="J1302" s="1"/>
  <c r="L1302" s="1"/>
  <c r="D1303" l="1"/>
  <c r="N1302"/>
  <c r="Q1303" s="1"/>
  <c r="I1302"/>
  <c r="K1302" s="1"/>
  <c r="M1302" s="1"/>
  <c r="F1303" l="1"/>
  <c r="G1303" s="1"/>
  <c r="I1303" s="1"/>
  <c r="K1303" s="1"/>
  <c r="M1303" s="1"/>
  <c r="E1303"/>
  <c r="O1302"/>
  <c r="R1303" s="1"/>
  <c r="E1304" l="1"/>
  <c r="O1303"/>
  <c r="R1304" s="1"/>
  <c r="T1302"/>
  <c r="S1302"/>
  <c r="H1303"/>
  <c r="J1303" s="1"/>
  <c r="L1303" s="1"/>
  <c r="N1303" l="1"/>
  <c r="Q1304" s="1"/>
  <c r="D1304"/>
  <c r="T1303"/>
  <c r="S1303"/>
  <c r="F1304" l="1"/>
  <c r="G1304" s="1"/>
  <c r="I1304" s="1"/>
  <c r="K1304" s="1"/>
  <c r="M1304" s="1"/>
  <c r="O1304" l="1"/>
  <c r="R1305" s="1"/>
  <c r="E1305"/>
  <c r="H1304"/>
  <c r="J1304" s="1"/>
  <c r="L1304" s="1"/>
  <c r="T1304" l="1"/>
  <c r="S1304"/>
  <c r="N1304"/>
  <c r="Q1305" s="1"/>
  <c r="D1305"/>
  <c r="F1305" l="1"/>
  <c r="G1305" l="1"/>
  <c r="H1305" s="1"/>
  <c r="J1305" s="1"/>
  <c r="L1305" s="1"/>
  <c r="N1305" l="1"/>
  <c r="Q1306" s="1"/>
  <c r="D1306"/>
  <c r="I1305"/>
  <c r="K1305" s="1"/>
  <c r="M1305" s="1"/>
  <c r="F1306" l="1"/>
  <c r="G1306" s="1"/>
  <c r="O1305"/>
  <c r="R1306" s="1"/>
  <c r="E1306"/>
  <c r="S1305" l="1"/>
  <c r="T1305"/>
  <c r="I1306"/>
  <c r="K1306" s="1"/>
  <c r="M1306" s="1"/>
  <c r="E1307" s="1"/>
  <c r="H1306"/>
  <c r="J1306" s="1"/>
  <c r="L1306" s="1"/>
  <c r="D1307" l="1"/>
  <c r="N1306"/>
  <c r="Q1307" s="1"/>
  <c r="O1306"/>
  <c r="R1307" s="1"/>
  <c r="F1307" l="1"/>
  <c r="S1306"/>
  <c r="T1306"/>
  <c r="G1307" l="1"/>
  <c r="H1307" s="1"/>
  <c r="J1307" s="1"/>
  <c r="L1307" s="1"/>
  <c r="D1308" l="1"/>
  <c r="N1307"/>
  <c r="Q1308" s="1"/>
  <c r="I1307"/>
  <c r="K1307" s="1"/>
  <c r="M1307" s="1"/>
  <c r="F1308" l="1"/>
  <c r="G1308" s="1"/>
  <c r="E1308"/>
  <c r="O1307"/>
  <c r="R1308" s="1"/>
  <c r="I1308" l="1"/>
  <c r="K1308" s="1"/>
  <c r="M1308" s="1"/>
  <c r="O1308" s="1"/>
  <c r="R1309" s="1"/>
  <c r="S1307"/>
  <c r="T1307"/>
  <c r="H1308"/>
  <c r="J1308" s="1"/>
  <c r="L1308" s="1"/>
  <c r="S1308" l="1"/>
  <c r="T1308"/>
  <c r="D1309"/>
  <c r="N1308"/>
  <c r="Q1309" s="1"/>
  <c r="E1309"/>
  <c r="F1309" l="1"/>
  <c r="G1309" s="1"/>
  <c r="H1309" l="1"/>
  <c r="J1309" s="1"/>
  <c r="L1309" s="1"/>
  <c r="I1309"/>
  <c r="K1309" s="1"/>
  <c r="M1309" s="1"/>
  <c r="N1309" l="1"/>
  <c r="Q1310" s="1"/>
  <c r="D1310"/>
  <c r="O1309"/>
  <c r="R1310" s="1"/>
  <c r="E1310"/>
  <c r="F1310" l="1"/>
  <c r="G1310" s="1"/>
  <c r="I1310" s="1"/>
  <c r="K1310" s="1"/>
  <c r="M1310" s="1"/>
  <c r="T1309"/>
  <c r="S1309"/>
  <c r="E1311" l="1"/>
  <c r="O1310"/>
  <c r="R1311" s="1"/>
  <c r="H1310"/>
  <c r="J1310" s="1"/>
  <c r="L1310" s="1"/>
  <c r="T1310" l="1"/>
  <c r="S1310"/>
  <c r="D1311"/>
  <c r="N1310"/>
  <c r="Q1311" s="1"/>
  <c r="F1311" l="1"/>
  <c r="G1311" s="1"/>
  <c r="I1311" s="1"/>
  <c r="K1311" s="1"/>
  <c r="M1311" s="1"/>
  <c r="E1312" l="1"/>
  <c r="O1311"/>
  <c r="R1312" s="1"/>
  <c r="H1311"/>
  <c r="J1311" s="1"/>
  <c r="L1311" s="1"/>
  <c r="S1311" l="1"/>
  <c r="T1311"/>
  <c r="D1312"/>
  <c r="N1311"/>
  <c r="Q1312" s="1"/>
  <c r="F1312" l="1"/>
  <c r="G1312" s="1"/>
  <c r="I1312" s="1"/>
  <c r="K1312" s="1"/>
  <c r="M1312" s="1"/>
  <c r="E1313" l="1"/>
  <c r="O1312"/>
  <c r="R1313" s="1"/>
  <c r="H1312"/>
  <c r="J1312" s="1"/>
  <c r="L1312" s="1"/>
  <c r="S1312" l="1"/>
  <c r="T1312"/>
  <c r="N1312"/>
  <c r="Q1313" s="1"/>
  <c r="D1313"/>
  <c r="F1313" l="1"/>
  <c r="G1313" s="1"/>
  <c r="I1313" s="1"/>
  <c r="K1313" s="1"/>
  <c r="M1313" s="1"/>
  <c r="E1314" l="1"/>
  <c r="O1313"/>
  <c r="R1314" s="1"/>
  <c r="H1313"/>
  <c r="J1313" s="1"/>
  <c r="L1313" s="1"/>
  <c r="T1313" l="1"/>
  <c r="S1313"/>
  <c r="N1313"/>
  <c r="Q1314" s="1"/>
  <c r="D1314"/>
  <c r="F1314" l="1"/>
  <c r="G1314" l="1"/>
  <c r="H1314" s="1"/>
  <c r="J1314" s="1"/>
  <c r="L1314" s="1"/>
  <c r="N1314" l="1"/>
  <c r="Q1315" s="1"/>
  <c r="D1315"/>
  <c r="I1314"/>
  <c r="K1314" s="1"/>
  <c r="M1314" s="1"/>
  <c r="F1315" l="1"/>
  <c r="G1315" s="1"/>
  <c r="H1315" s="1"/>
  <c r="J1315" s="1"/>
  <c r="L1315" s="1"/>
  <c r="D1316" s="1"/>
  <c r="E1315"/>
  <c r="O1314"/>
  <c r="R1315" s="1"/>
  <c r="I1315" l="1"/>
  <c r="K1315" s="1"/>
  <c r="M1315" s="1"/>
  <c r="E1316" s="1"/>
  <c r="T1314"/>
  <c r="S1314"/>
  <c r="N1315"/>
  <c r="Q1316" s="1"/>
  <c r="I1316" l="1"/>
  <c r="K1316" s="1"/>
  <c r="M1316" s="1"/>
  <c r="E1317" s="1"/>
  <c r="F1316"/>
  <c r="G1316" s="1"/>
  <c r="H1316" s="1"/>
  <c r="J1316" s="1"/>
  <c r="L1316" s="1"/>
  <c r="O1315"/>
  <c r="R1316" s="1"/>
  <c r="O1316" l="1"/>
  <c r="R1317" s="1"/>
  <c r="N1316"/>
  <c r="Q1317" s="1"/>
  <c r="D1317"/>
  <c r="S1315"/>
  <c r="T1315"/>
  <c r="F1317" l="1"/>
  <c r="S1316"/>
  <c r="T1316"/>
  <c r="G1317" l="1"/>
  <c r="H1317" s="1"/>
  <c r="J1317" s="1"/>
  <c r="L1317" s="1"/>
  <c r="D1318" l="1"/>
  <c r="N1317"/>
  <c r="Q1318" s="1"/>
  <c r="I1317"/>
  <c r="K1317" s="1"/>
  <c r="M1317" s="1"/>
  <c r="F1318" l="1"/>
  <c r="G1318" s="1"/>
  <c r="I1318" s="1"/>
  <c r="K1318" s="1"/>
  <c r="M1318" s="1"/>
  <c r="O1318" s="1"/>
  <c r="R1319" s="1"/>
  <c r="O1317"/>
  <c r="R1318" s="1"/>
  <c r="E1318"/>
  <c r="S1318" l="1"/>
  <c r="T1318"/>
  <c r="S1317"/>
  <c r="T1317"/>
  <c r="H1318"/>
  <c r="J1318" s="1"/>
  <c r="L1318" s="1"/>
  <c r="E1319"/>
  <c r="D1319" l="1"/>
  <c r="N1318"/>
  <c r="Q1319" s="1"/>
  <c r="F1319" l="1"/>
  <c r="G1319" s="1"/>
  <c r="I1319" s="1"/>
  <c r="K1319" s="1"/>
  <c r="M1319" s="1"/>
  <c r="O1319" l="1"/>
  <c r="R1320" s="1"/>
  <c r="E1320"/>
  <c r="H1319"/>
  <c r="J1319" s="1"/>
  <c r="L1319" s="1"/>
  <c r="T1319" l="1"/>
  <c r="S1319"/>
  <c r="D1320"/>
  <c r="N1319"/>
  <c r="Q1320" s="1"/>
  <c r="F1320" l="1"/>
  <c r="G1320" l="1"/>
  <c r="H1320" s="1"/>
  <c r="J1320" s="1"/>
  <c r="L1320" s="1"/>
  <c r="D1321" l="1"/>
  <c r="N1320"/>
  <c r="Q1321" s="1"/>
  <c r="I1320"/>
  <c r="K1320" s="1"/>
  <c r="M1320" s="1"/>
  <c r="F1321" l="1"/>
  <c r="G1321" s="1"/>
  <c r="I1321" s="1"/>
  <c r="K1321" s="1"/>
  <c r="M1321" s="1"/>
  <c r="O1320"/>
  <c r="R1321" s="1"/>
  <c r="E1321"/>
  <c r="S1321" l="1"/>
  <c r="T1321"/>
  <c r="T1320"/>
  <c r="S1320"/>
  <c r="E1322"/>
  <c r="O1321"/>
  <c r="R1322" s="1"/>
  <c r="H1321"/>
  <c r="J1321" s="1"/>
  <c r="L1321" s="1"/>
  <c r="N1321" l="1"/>
  <c r="Q1322" s="1"/>
  <c r="D1322"/>
  <c r="F1322" l="1"/>
  <c r="G1322" s="1"/>
  <c r="I1322" s="1"/>
  <c r="K1322" s="1"/>
  <c r="M1322" s="1"/>
  <c r="O1322" l="1"/>
  <c r="R1323" s="1"/>
  <c r="E1323"/>
  <c r="H1322"/>
  <c r="J1322" s="1"/>
  <c r="L1322" s="1"/>
  <c r="S1322" l="1"/>
  <c r="T1322"/>
  <c r="N1322"/>
  <c r="Q1323" s="1"/>
  <c r="D1323"/>
  <c r="F1323" l="1"/>
  <c r="G1323" l="1"/>
  <c r="H1323" s="1"/>
  <c r="J1323" s="1"/>
  <c r="L1323" s="1"/>
  <c r="N1323" l="1"/>
  <c r="Q1324" s="1"/>
  <c r="D1324"/>
  <c r="I1323"/>
  <c r="K1323" s="1"/>
  <c r="M1323" s="1"/>
  <c r="F1324" l="1"/>
  <c r="G1324" s="1"/>
  <c r="O1323"/>
  <c r="R1324" s="1"/>
  <c r="E1324"/>
  <c r="S1323" l="1"/>
  <c r="T1323"/>
  <c r="I1324"/>
  <c r="K1324" s="1"/>
  <c r="M1324" s="1"/>
  <c r="O1324" s="1"/>
  <c r="R1325" s="1"/>
  <c r="H1324"/>
  <c r="J1324" s="1"/>
  <c r="L1324" s="1"/>
  <c r="S1324" l="1"/>
  <c r="T1324"/>
  <c r="D1325"/>
  <c r="N1324"/>
  <c r="Q1325" s="1"/>
  <c r="E1325"/>
  <c r="F1325" l="1"/>
  <c r="G1325" s="1"/>
  <c r="I1325" s="1"/>
  <c r="K1325" s="1"/>
  <c r="M1325" s="1"/>
  <c r="O1325" s="1"/>
  <c r="R1326" s="1"/>
  <c r="S1325" l="1"/>
  <c r="T1325"/>
  <c r="H1325"/>
  <c r="J1325" s="1"/>
  <c r="L1325" s="1"/>
  <c r="E1326"/>
  <c r="N1325" l="1"/>
  <c r="Q1326" s="1"/>
  <c r="D1326"/>
  <c r="F1326" l="1"/>
  <c r="G1326" l="1"/>
  <c r="H1326" s="1"/>
  <c r="J1326" s="1"/>
  <c r="L1326" s="1"/>
  <c r="D1327" l="1"/>
  <c r="N1326"/>
  <c r="Q1327" s="1"/>
  <c r="I1326"/>
  <c r="K1326" s="1"/>
  <c r="M1326" s="1"/>
  <c r="F1327" l="1"/>
  <c r="G1327" s="1"/>
  <c r="E1327"/>
  <c r="O1326"/>
  <c r="R1327" s="1"/>
  <c r="I1327" l="1"/>
  <c r="K1327" s="1"/>
  <c r="M1327" s="1"/>
  <c r="E1328" s="1"/>
  <c r="S1326"/>
  <c r="T1326"/>
  <c r="H1327"/>
  <c r="J1327" s="1"/>
  <c r="L1327" s="1"/>
  <c r="D1328" l="1"/>
  <c r="N1327"/>
  <c r="Q1328" s="1"/>
  <c r="O1327"/>
  <c r="R1328" s="1"/>
  <c r="F1328" l="1"/>
  <c r="T1327"/>
  <c r="S1327"/>
  <c r="G1328" l="1"/>
  <c r="H1328" s="1"/>
  <c r="J1328" s="1"/>
  <c r="L1328" s="1"/>
  <c r="N1328" l="1"/>
  <c r="Q1329" s="1"/>
  <c r="D1329"/>
  <c r="I1328"/>
  <c r="K1328" s="1"/>
  <c r="M1328" s="1"/>
  <c r="F1329" l="1"/>
  <c r="G1329" s="1"/>
  <c r="I1329" s="1"/>
  <c r="K1329" s="1"/>
  <c r="M1329" s="1"/>
  <c r="E1329"/>
  <c r="O1328"/>
  <c r="R1329" s="1"/>
  <c r="E1330" l="1"/>
  <c r="O1329"/>
  <c r="R1330" s="1"/>
  <c r="S1328"/>
  <c r="T1328"/>
  <c r="H1329"/>
  <c r="J1329" s="1"/>
  <c r="L1329" s="1"/>
  <c r="N1329" l="1"/>
  <c r="Q1330" s="1"/>
  <c r="D1330"/>
  <c r="T1329"/>
  <c r="S1329"/>
  <c r="F1330" l="1"/>
  <c r="G1330" l="1"/>
  <c r="H1330" s="1"/>
  <c r="J1330" s="1"/>
  <c r="L1330" s="1"/>
  <c r="D1331" l="1"/>
  <c r="N1330"/>
  <c r="Q1331" s="1"/>
  <c r="I1330"/>
  <c r="K1330" s="1"/>
  <c r="M1330" s="1"/>
  <c r="F1331" l="1"/>
  <c r="G1331" s="1"/>
  <c r="O1330"/>
  <c r="R1331" s="1"/>
  <c r="E1331"/>
  <c r="S1330" l="1"/>
  <c r="T1330"/>
  <c r="I1331"/>
  <c r="K1331" s="1"/>
  <c r="M1331" s="1"/>
  <c r="E1332" s="1"/>
  <c r="H1331"/>
  <c r="J1331" s="1"/>
  <c r="L1331" s="1"/>
  <c r="F1332" l="1"/>
  <c r="G1332" s="1"/>
  <c r="I1332" s="1"/>
  <c r="K1332" s="1"/>
  <c r="M1332" s="1"/>
  <c r="O1332" s="1"/>
  <c r="R1333" s="1"/>
  <c r="D1332"/>
  <c r="N1331"/>
  <c r="Q1332" s="1"/>
  <c r="O1331"/>
  <c r="R1332" s="1"/>
  <c r="H1332" l="1"/>
  <c r="J1332" s="1"/>
  <c r="L1332" s="1"/>
  <c r="D1333" s="1"/>
  <c r="S1332"/>
  <c r="T1332"/>
  <c r="S1331"/>
  <c r="T1331"/>
  <c r="E1333"/>
  <c r="F1333" l="1"/>
  <c r="G1333" s="1"/>
  <c r="I1333" s="1"/>
  <c r="K1333" s="1"/>
  <c r="M1333" s="1"/>
  <c r="E1334" s="1"/>
  <c r="N1332"/>
  <c r="Q1333" s="1"/>
  <c r="H1333" l="1"/>
  <c r="J1333" s="1"/>
  <c r="L1333" s="1"/>
  <c r="O1333"/>
  <c r="R1334" s="1"/>
  <c r="N1333" l="1"/>
  <c r="Q1334" s="1"/>
  <c r="D1334"/>
  <c r="T1333"/>
  <c r="S1333"/>
  <c r="F1334" l="1"/>
  <c r="G1334" l="1"/>
  <c r="H1334" s="1"/>
  <c r="J1334" s="1"/>
  <c r="L1334" s="1"/>
  <c r="D1335" l="1"/>
  <c r="N1334"/>
  <c r="Q1335" s="1"/>
  <c r="I1334"/>
  <c r="K1334" s="1"/>
  <c r="M1334" s="1"/>
  <c r="F1335" l="1"/>
  <c r="G1335" s="1"/>
  <c r="O1334"/>
  <c r="R1335" s="1"/>
  <c r="E1335"/>
  <c r="S1334" l="1"/>
  <c r="T1334"/>
  <c r="I1335"/>
  <c r="K1335" s="1"/>
  <c r="M1335" s="1"/>
  <c r="O1335" s="1"/>
  <c r="R1336" s="1"/>
  <c r="H1335"/>
  <c r="J1335" s="1"/>
  <c r="L1335" s="1"/>
  <c r="T1335" l="1"/>
  <c r="S1335"/>
  <c r="N1335"/>
  <c r="Q1336" s="1"/>
  <c r="D1336"/>
  <c r="E1336"/>
  <c r="F1336" l="1"/>
  <c r="G1336" s="1"/>
  <c r="H1336" l="1"/>
  <c r="J1336" s="1"/>
  <c r="L1336" s="1"/>
  <c r="I1336"/>
  <c r="K1336" s="1"/>
  <c r="M1336" s="1"/>
  <c r="N1336" l="1"/>
  <c r="Q1337" s="1"/>
  <c r="D1337"/>
  <c r="O1336"/>
  <c r="R1337" s="1"/>
  <c r="E1337"/>
  <c r="F1337" l="1"/>
  <c r="G1337" s="1"/>
  <c r="I1337" s="1"/>
  <c r="K1337" s="1"/>
  <c r="M1337" s="1"/>
  <c r="O1337" s="1"/>
  <c r="R1338" s="1"/>
  <c r="T1336"/>
  <c r="S1336"/>
  <c r="S1337" l="1"/>
  <c r="T1337"/>
  <c r="E1338"/>
  <c r="H1337"/>
  <c r="J1337" s="1"/>
  <c r="L1337" s="1"/>
  <c r="N1337" l="1"/>
  <c r="Q1338" s="1"/>
  <c r="D1338"/>
  <c r="F1338" l="1"/>
  <c r="G1338" l="1"/>
  <c r="H1338" s="1"/>
  <c r="J1338" s="1"/>
  <c r="L1338" s="1"/>
  <c r="N1338" l="1"/>
  <c r="Q1339" s="1"/>
  <c r="D1339"/>
  <c r="I1338"/>
  <c r="K1338" s="1"/>
  <c r="M1338" s="1"/>
  <c r="F1339" l="1"/>
  <c r="G1339" s="1"/>
  <c r="H1339" s="1"/>
  <c r="J1339" s="1"/>
  <c r="L1339" s="1"/>
  <c r="N1339" s="1"/>
  <c r="Q1340" s="1"/>
  <c r="O1338"/>
  <c r="R1339" s="1"/>
  <c r="E1339"/>
  <c r="S1338" l="1"/>
  <c r="T1338"/>
  <c r="I1339"/>
  <c r="K1339" s="1"/>
  <c r="M1339" s="1"/>
  <c r="E1340" s="1"/>
  <c r="D1340"/>
  <c r="I1340" l="1"/>
  <c r="K1340" s="1"/>
  <c r="M1340" s="1"/>
  <c r="E1341" s="1"/>
  <c r="F1340"/>
  <c r="G1340" s="1"/>
  <c r="O1339"/>
  <c r="R1340" s="1"/>
  <c r="O1340" l="1"/>
  <c r="R1341" s="1"/>
  <c r="T1339"/>
  <c r="S1339"/>
  <c r="H1340"/>
  <c r="J1340" s="1"/>
  <c r="L1340" s="1"/>
  <c r="N1340" l="1"/>
  <c r="Q1341" s="1"/>
  <c r="D1341"/>
  <c r="T1340"/>
  <c r="S1340"/>
  <c r="F1341" l="1"/>
  <c r="G1341" s="1"/>
  <c r="I1341" s="1"/>
  <c r="K1341" s="1"/>
  <c r="M1341" s="1"/>
  <c r="E1342" l="1"/>
  <c r="O1341"/>
  <c r="R1342" s="1"/>
  <c r="H1341"/>
  <c r="J1341" s="1"/>
  <c r="L1341" s="1"/>
  <c r="T1341" l="1"/>
  <c r="S1341"/>
  <c r="N1341"/>
  <c r="Q1342" s="1"/>
  <c r="D1342"/>
  <c r="F1342" l="1"/>
  <c r="G1342" s="1"/>
  <c r="I1342" s="1"/>
  <c r="K1342" s="1"/>
  <c r="M1342" s="1"/>
  <c r="O1342" l="1"/>
  <c r="R1343" s="1"/>
  <c r="E1343"/>
  <c r="H1342"/>
  <c r="J1342" s="1"/>
  <c r="L1342" s="1"/>
  <c r="S1342" l="1"/>
  <c r="T1342"/>
  <c r="N1342"/>
  <c r="Q1343" s="1"/>
  <c r="D1343"/>
  <c r="F1343" l="1"/>
  <c r="G1343" s="1"/>
  <c r="I1343" s="1"/>
  <c r="K1343" s="1"/>
  <c r="M1343" s="1"/>
  <c r="E1344" l="1"/>
  <c r="O1343"/>
  <c r="R1344" s="1"/>
  <c r="H1343"/>
  <c r="J1343" s="1"/>
  <c r="L1343" s="1"/>
  <c r="T1343" l="1"/>
  <c r="S1343"/>
  <c r="N1343"/>
  <c r="Q1344" s="1"/>
  <c r="D1344"/>
  <c r="F1344" l="1"/>
  <c r="G1344" s="1"/>
  <c r="I1344" s="1"/>
  <c r="K1344" s="1"/>
  <c r="M1344" s="1"/>
  <c r="E1345" l="1"/>
  <c r="O1344"/>
  <c r="R1345" s="1"/>
  <c r="H1344"/>
  <c r="J1344" s="1"/>
  <c r="L1344" s="1"/>
  <c r="S1344" l="1"/>
  <c r="T1344"/>
  <c r="N1344"/>
  <c r="Q1345" s="1"/>
  <c r="D1345"/>
  <c r="F1345" l="1"/>
  <c r="G1345" s="1"/>
  <c r="I1345" s="1"/>
  <c r="K1345" s="1"/>
  <c r="M1345" s="1"/>
  <c r="O1345" l="1"/>
  <c r="R1346" s="1"/>
  <c r="E1346"/>
  <c r="H1345"/>
  <c r="J1345" s="1"/>
  <c r="L1345" s="1"/>
  <c r="S1345" l="1"/>
  <c r="T1345"/>
  <c r="D1346"/>
  <c r="N1345"/>
  <c r="Q1346" s="1"/>
  <c r="F1346" l="1"/>
  <c r="G1346" l="1"/>
  <c r="H1346" s="1"/>
  <c r="J1346" s="1"/>
  <c r="L1346" s="1"/>
  <c r="N1346" l="1"/>
  <c r="Q1347" s="1"/>
  <c r="D1347"/>
  <c r="I1346"/>
  <c r="K1346" s="1"/>
  <c r="M1346" s="1"/>
  <c r="F1347" l="1"/>
  <c r="G1347" s="1"/>
  <c r="I1347" s="1"/>
  <c r="K1347" s="1"/>
  <c r="M1347" s="1"/>
  <c r="E1347"/>
  <c r="O1346"/>
  <c r="R1347" s="1"/>
  <c r="E1348" l="1"/>
  <c r="O1347"/>
  <c r="R1348" s="1"/>
  <c r="T1347" s="1"/>
  <c r="T1346"/>
  <c r="S1346"/>
  <c r="H1347"/>
  <c r="J1347" s="1"/>
  <c r="L1347" s="1"/>
  <c r="N1347" l="1"/>
  <c r="Q1348" s="1"/>
  <c r="D1348"/>
  <c r="S1347"/>
  <c r="F1348" l="1"/>
  <c r="G1348" l="1"/>
  <c r="H1348" s="1"/>
  <c r="J1348" s="1"/>
  <c r="L1348" s="1"/>
  <c r="D1349" l="1"/>
  <c r="N1348"/>
  <c r="Q1349" s="1"/>
  <c r="I1348"/>
  <c r="K1348" s="1"/>
  <c r="M1348" s="1"/>
  <c r="F1349" l="1"/>
  <c r="G1349" s="1"/>
  <c r="I1349" s="1"/>
  <c r="K1349" s="1"/>
  <c r="M1349" s="1"/>
  <c r="O1348"/>
  <c r="R1349" s="1"/>
  <c r="E1349"/>
  <c r="T1349" l="1"/>
  <c r="S1349"/>
  <c r="T1348"/>
  <c r="S1348"/>
  <c r="E1350"/>
  <c r="O1349"/>
  <c r="R1350" s="1"/>
  <c r="H1349"/>
  <c r="J1349" s="1"/>
  <c r="L1349" s="1"/>
  <c r="N1349" l="1"/>
  <c r="Q1350" s="1"/>
  <c r="D1350"/>
  <c r="F1350" l="1"/>
  <c r="G1350" l="1"/>
  <c r="H1350" s="1"/>
  <c r="J1350" s="1"/>
  <c r="L1350" s="1"/>
  <c r="D1351" l="1"/>
  <c r="N1350"/>
  <c r="Q1351" s="1"/>
  <c r="I1350"/>
  <c r="K1350" s="1"/>
  <c r="M1350" s="1"/>
  <c r="F1351" l="1"/>
  <c r="G1351" s="1"/>
  <c r="I1351" s="1"/>
  <c r="K1351" s="1"/>
  <c r="M1351" s="1"/>
  <c r="O1350"/>
  <c r="R1351" s="1"/>
  <c r="E1351"/>
  <c r="T1351" l="1"/>
  <c r="S1351"/>
  <c r="S1350"/>
  <c r="T1350"/>
  <c r="O1351"/>
  <c r="R1352" s="1"/>
  <c r="E1352"/>
  <c r="H1351"/>
  <c r="J1351" s="1"/>
  <c r="L1351" s="1"/>
  <c r="D1352" l="1"/>
  <c r="N1351"/>
  <c r="Q1352" s="1"/>
  <c r="F1352" l="1"/>
  <c r="G1352" s="1"/>
  <c r="I1352" s="1"/>
  <c r="K1352" s="1"/>
  <c r="M1352" s="1"/>
  <c r="O1352" l="1"/>
  <c r="R1353" s="1"/>
  <c r="E1353"/>
  <c r="H1352"/>
  <c r="J1352" s="1"/>
  <c r="L1352" s="1"/>
  <c r="T1352" l="1"/>
  <c r="S1352"/>
  <c r="D1353"/>
  <c r="N1352"/>
  <c r="Q1353" s="1"/>
  <c r="F1353" l="1"/>
  <c r="G1353" s="1"/>
  <c r="I1353" s="1"/>
  <c r="K1353" s="1"/>
  <c r="M1353" s="1"/>
  <c r="O1353" l="1"/>
  <c r="R1354" s="1"/>
  <c r="E1354"/>
  <c r="H1353"/>
  <c r="J1353" s="1"/>
  <c r="L1353" s="1"/>
  <c r="S1353" l="1"/>
  <c r="T1353"/>
  <c r="N1353"/>
  <c r="Q1354" s="1"/>
  <c r="D1354"/>
  <c r="F1354" l="1"/>
  <c r="G1354" l="1"/>
  <c r="H1354" s="1"/>
  <c r="J1354" s="1"/>
  <c r="L1354" s="1"/>
  <c r="N1354" l="1"/>
  <c r="Q1355" s="1"/>
  <c r="D1355"/>
  <c r="I1354"/>
  <c r="K1354" s="1"/>
  <c r="M1354" s="1"/>
  <c r="F1355" l="1"/>
  <c r="G1355" s="1"/>
  <c r="O1354"/>
  <c r="R1355" s="1"/>
  <c r="E1355"/>
  <c r="S1354" l="1"/>
  <c r="T1354"/>
  <c r="I1355"/>
  <c r="K1355" s="1"/>
  <c r="M1355" s="1"/>
  <c r="E1356" s="1"/>
  <c r="H1355"/>
  <c r="J1355" s="1"/>
  <c r="L1355" s="1"/>
  <c r="N1355" l="1"/>
  <c r="Q1356" s="1"/>
  <c r="D1356"/>
  <c r="O1355"/>
  <c r="R1356" s="1"/>
  <c r="F1356" l="1"/>
  <c r="T1355"/>
  <c r="S1355"/>
  <c r="G1356" l="1"/>
  <c r="H1356" s="1"/>
  <c r="J1356" s="1"/>
  <c r="L1356" s="1"/>
  <c r="D1357" l="1"/>
  <c r="N1356"/>
  <c r="Q1357" s="1"/>
  <c r="I1356"/>
  <c r="K1356" s="1"/>
  <c r="M1356" s="1"/>
  <c r="F1357" l="1"/>
  <c r="G1357" s="1"/>
  <c r="I1357" s="1"/>
  <c r="K1357" s="1"/>
  <c r="M1357" s="1"/>
  <c r="E1358" s="1"/>
  <c r="O1356"/>
  <c r="R1357" s="1"/>
  <c r="E1357"/>
  <c r="S1357" l="1"/>
  <c r="T1357"/>
  <c r="T1356"/>
  <c r="S1356"/>
  <c r="H1357"/>
  <c r="J1357" s="1"/>
  <c r="L1357" s="1"/>
  <c r="O1357"/>
  <c r="R1358" s="1"/>
  <c r="N1357" l="1"/>
  <c r="Q1358" s="1"/>
  <c r="D1358"/>
  <c r="F1358" l="1"/>
  <c r="G1358" s="1"/>
  <c r="I1358" s="1"/>
  <c r="K1358" s="1"/>
  <c r="M1358" s="1"/>
  <c r="O1358" l="1"/>
  <c r="R1359" s="1"/>
  <c r="E1359"/>
  <c r="H1358"/>
  <c r="J1358" s="1"/>
  <c r="L1358" s="1"/>
  <c r="S1358" l="1"/>
  <c r="T1358"/>
  <c r="D1359"/>
  <c r="N1358"/>
  <c r="Q1359" s="1"/>
  <c r="F1359" l="1"/>
  <c r="G1359" l="1"/>
  <c r="H1359" s="1"/>
  <c r="J1359" s="1"/>
  <c r="L1359" s="1"/>
  <c r="N1359" l="1"/>
  <c r="Q1360" s="1"/>
  <c r="D1360"/>
  <c r="I1359"/>
  <c r="K1359" s="1"/>
  <c r="M1359" s="1"/>
  <c r="F1360" l="1"/>
  <c r="G1360" s="1"/>
  <c r="I1360" s="1"/>
  <c r="K1360" s="1"/>
  <c r="M1360" s="1"/>
  <c r="O1359"/>
  <c r="R1360" s="1"/>
  <c r="E1360"/>
  <c r="S1360" l="1"/>
  <c r="T1360"/>
  <c r="T1359"/>
  <c r="S1359"/>
  <c r="E1361"/>
  <c r="O1360"/>
  <c r="R1361" s="1"/>
  <c r="H1360"/>
  <c r="J1360" s="1"/>
  <c r="L1360" s="1"/>
  <c r="N1360" l="1"/>
  <c r="Q1361" s="1"/>
  <c r="D1361"/>
  <c r="F1361" l="1"/>
  <c r="G1361" l="1"/>
  <c r="H1361" s="1"/>
  <c r="J1361" s="1"/>
  <c r="L1361" s="1"/>
  <c r="N1361" l="1"/>
  <c r="Q1362" s="1"/>
  <c r="D1362"/>
  <c r="I1361"/>
  <c r="K1361" s="1"/>
  <c r="M1361" s="1"/>
  <c r="F1362" l="1"/>
  <c r="G1362" s="1"/>
  <c r="H1362" s="1"/>
  <c r="J1362" s="1"/>
  <c r="L1362" s="1"/>
  <c r="N1362" s="1"/>
  <c r="Q1363" s="1"/>
  <c r="O1361"/>
  <c r="R1362" s="1"/>
  <c r="E1362"/>
  <c r="S1361" l="1"/>
  <c r="T1361"/>
  <c r="I1362"/>
  <c r="K1362" s="1"/>
  <c r="M1362" s="1"/>
  <c r="E1363" s="1"/>
  <c r="D1363"/>
  <c r="I1363" l="1"/>
  <c r="K1363" s="1"/>
  <c r="M1363" s="1"/>
  <c r="E1364" s="1"/>
  <c r="F1363"/>
  <c r="G1363" s="1"/>
  <c r="H1363" s="1"/>
  <c r="J1363" s="1"/>
  <c r="L1363" s="1"/>
  <c r="D1364" s="1"/>
  <c r="O1362"/>
  <c r="R1363" s="1"/>
  <c r="F1364" l="1"/>
  <c r="G1364" s="1"/>
  <c r="H1364" s="1"/>
  <c r="J1364" s="1"/>
  <c r="L1364" s="1"/>
  <c r="D1365" s="1"/>
  <c r="O1363"/>
  <c r="R1364" s="1"/>
  <c r="T1362"/>
  <c r="S1362"/>
  <c r="N1363"/>
  <c r="Q1364" s="1"/>
  <c r="I1364" l="1"/>
  <c r="K1364" s="1"/>
  <c r="M1364" s="1"/>
  <c r="O1364" s="1"/>
  <c r="R1365" s="1"/>
  <c r="T1364" s="1"/>
  <c r="N1364"/>
  <c r="Q1365" s="1"/>
  <c r="S1363"/>
  <c r="T1363"/>
  <c r="E1365" l="1"/>
  <c r="F1365" s="1"/>
  <c r="S1364"/>
  <c r="G1365" l="1"/>
  <c r="I1365" s="1"/>
  <c r="K1365" s="1"/>
  <c r="M1365" s="1"/>
  <c r="E1366" l="1"/>
  <c r="O1365"/>
  <c r="R1366" s="1"/>
  <c r="H1365"/>
  <c r="J1365" s="1"/>
  <c r="L1365" s="1"/>
  <c r="T1365" l="1"/>
  <c r="S1365"/>
  <c r="D1366"/>
  <c r="N1365"/>
  <c r="Q1366" s="1"/>
  <c r="F1366" l="1"/>
  <c r="G1366" l="1"/>
  <c r="H1366" s="1"/>
  <c r="J1366" s="1"/>
  <c r="L1366" s="1"/>
  <c r="N1366" l="1"/>
  <c r="Q1367" s="1"/>
  <c r="D1367"/>
  <c r="I1366"/>
  <c r="K1366" s="1"/>
  <c r="M1366" s="1"/>
  <c r="F1367" l="1"/>
  <c r="G1367" s="1"/>
  <c r="H1367" s="1"/>
  <c r="J1367" s="1"/>
  <c r="L1367" s="1"/>
  <c r="N1367" s="1"/>
  <c r="Q1368" s="1"/>
  <c r="O1366"/>
  <c r="R1367" s="1"/>
  <c r="E1367"/>
  <c r="T1366" l="1"/>
  <c r="S1366"/>
  <c r="I1367"/>
  <c r="K1367" s="1"/>
  <c r="M1367" s="1"/>
  <c r="O1367" s="1"/>
  <c r="R1368" s="1"/>
  <c r="D1368"/>
  <c r="T1367" l="1"/>
  <c r="S1367"/>
  <c r="E1368"/>
  <c r="F1368" l="1"/>
  <c r="G1368" l="1"/>
  <c r="I1368" s="1"/>
  <c r="K1368" s="1"/>
  <c r="M1368" s="1"/>
  <c r="E1369" l="1"/>
  <c r="O1368"/>
  <c r="R1369" s="1"/>
  <c r="H1368"/>
  <c r="J1368" s="1"/>
  <c r="L1368" s="1"/>
  <c r="S1368" l="1"/>
  <c r="T1368"/>
  <c r="D1369"/>
  <c r="N1368"/>
  <c r="Q1369" s="1"/>
  <c r="F1369" l="1"/>
  <c r="G1369" l="1"/>
  <c r="H1369" s="1"/>
  <c r="J1369" s="1"/>
  <c r="L1369" s="1"/>
  <c r="N1369" l="1"/>
  <c r="Q1370" s="1"/>
  <c r="D1370"/>
  <c r="I1369"/>
  <c r="K1369" s="1"/>
  <c r="M1369" s="1"/>
  <c r="H1370" l="1"/>
  <c r="J1370" s="1"/>
  <c r="L1370" s="1"/>
  <c r="N1370" s="1"/>
  <c r="Q1371" s="1"/>
  <c r="F1370"/>
  <c r="G1370" s="1"/>
  <c r="O1369"/>
  <c r="R1370" s="1"/>
  <c r="E1370"/>
  <c r="S1370" l="1"/>
  <c r="T1370"/>
  <c r="S1369"/>
  <c r="T1369"/>
  <c r="I1370"/>
  <c r="K1370" s="1"/>
  <c r="M1370" s="1"/>
  <c r="O1370" s="1"/>
  <c r="R1371" s="1"/>
  <c r="D1371"/>
  <c r="F1371" l="1"/>
  <c r="G1371" s="1"/>
  <c r="E1371"/>
  <c r="I1371" l="1"/>
  <c r="K1371" s="1"/>
  <c r="M1371" s="1"/>
  <c r="E1372" s="1"/>
  <c r="H1371"/>
  <c r="J1371" s="1"/>
  <c r="L1371" s="1"/>
  <c r="N1371" l="1"/>
  <c r="Q1372" s="1"/>
  <c r="D1372"/>
  <c r="O1371"/>
  <c r="R1372" s="1"/>
  <c r="F1372" l="1"/>
  <c r="S1371"/>
  <c r="T1371"/>
  <c r="G1372" l="1"/>
  <c r="H1372" s="1"/>
  <c r="J1372" s="1"/>
  <c r="L1372" s="1"/>
  <c r="D1373" l="1"/>
  <c r="N1372"/>
  <c r="Q1373" s="1"/>
  <c r="I1372"/>
  <c r="K1372" s="1"/>
  <c r="M1372" s="1"/>
  <c r="F1373" l="1"/>
  <c r="G1373" s="1"/>
  <c r="O1372"/>
  <c r="R1373" s="1"/>
  <c r="E1373"/>
  <c r="T1372" l="1"/>
  <c r="S1372"/>
  <c r="I1373"/>
  <c r="K1373" s="1"/>
  <c r="M1373" s="1"/>
  <c r="O1373" s="1"/>
  <c r="R1374" s="1"/>
  <c r="H1373"/>
  <c r="J1373" s="1"/>
  <c r="L1373" s="1"/>
  <c r="T1373" l="1"/>
  <c r="S1373"/>
  <c r="N1373"/>
  <c r="Q1374" s="1"/>
  <c r="D1374"/>
  <c r="E1374"/>
  <c r="F1374" l="1"/>
  <c r="G1374" s="1"/>
  <c r="I1374" l="1"/>
  <c r="K1374" s="1"/>
  <c r="M1374" s="1"/>
  <c r="H1374"/>
  <c r="J1374" s="1"/>
  <c r="L1374" s="1"/>
  <c r="O1374" l="1"/>
  <c r="R1375" s="1"/>
  <c r="E1375"/>
  <c r="D1375"/>
  <c r="N1374"/>
  <c r="Q1375" s="1"/>
  <c r="S1374" l="1"/>
  <c r="T1374"/>
  <c r="F1375"/>
  <c r="G1375" s="1"/>
  <c r="I1375" s="1"/>
  <c r="K1375" s="1"/>
  <c r="M1375" s="1"/>
  <c r="O1375" s="1"/>
  <c r="R1376" s="1"/>
  <c r="T1375" l="1"/>
  <c r="S1375"/>
  <c r="E1376"/>
  <c r="H1375"/>
  <c r="J1375" s="1"/>
  <c r="L1375" s="1"/>
  <c r="N1375" l="1"/>
  <c r="Q1376" s="1"/>
  <c r="D1376"/>
  <c r="F1376" l="1"/>
  <c r="G1376" s="1"/>
  <c r="I1376" s="1"/>
  <c r="K1376" s="1"/>
  <c r="M1376" s="1"/>
  <c r="E1377" l="1"/>
  <c r="O1376"/>
  <c r="R1377" s="1"/>
  <c r="H1376"/>
  <c r="J1376" s="1"/>
  <c r="L1376" s="1"/>
  <c r="T1376" l="1"/>
  <c r="S1376"/>
  <c r="N1376"/>
  <c r="Q1377" s="1"/>
  <c r="D1377"/>
  <c r="F1377" l="1"/>
  <c r="G1377" s="1"/>
  <c r="I1377" s="1"/>
  <c r="K1377" s="1"/>
  <c r="M1377" s="1"/>
  <c r="E1378" l="1"/>
  <c r="O1377"/>
  <c r="R1378" s="1"/>
  <c r="H1377"/>
  <c r="J1377" s="1"/>
  <c r="L1377" s="1"/>
  <c r="S1377" l="1"/>
  <c r="T1377"/>
  <c r="D1378"/>
  <c r="N1377"/>
  <c r="Q1378" s="1"/>
  <c r="F1378" l="1"/>
  <c r="G1378" l="1"/>
  <c r="H1378" s="1"/>
  <c r="J1378" s="1"/>
  <c r="L1378" s="1"/>
  <c r="N1378" l="1"/>
  <c r="Q1379" s="1"/>
  <c r="D1379"/>
  <c r="I1378"/>
  <c r="K1378" s="1"/>
  <c r="M1378" s="1"/>
  <c r="F1379" l="1"/>
  <c r="G1379" s="1"/>
  <c r="H1379" s="1"/>
  <c r="J1379" s="1"/>
  <c r="L1379" s="1"/>
  <c r="D1380" s="1"/>
  <c r="O1378"/>
  <c r="R1379" s="1"/>
  <c r="E1379"/>
  <c r="F1380" l="1"/>
  <c r="G1380" s="1"/>
  <c r="H1380" s="1"/>
  <c r="J1380" s="1"/>
  <c r="L1380" s="1"/>
  <c r="N1380" s="1"/>
  <c r="Q1381" s="1"/>
  <c r="S1378"/>
  <c r="T1378"/>
  <c r="I1379"/>
  <c r="K1379" s="1"/>
  <c r="M1379" s="1"/>
  <c r="E1380" s="1"/>
  <c r="N1379"/>
  <c r="Q1380" s="1"/>
  <c r="O1379" l="1"/>
  <c r="R1380" s="1"/>
  <c r="T1379" s="1"/>
  <c r="D1381"/>
  <c r="I1380"/>
  <c r="K1380" s="1"/>
  <c r="M1380" s="1"/>
  <c r="O1380" s="1"/>
  <c r="R1381" l="1"/>
  <c r="T1380" s="1"/>
  <c r="S1379"/>
  <c r="F1381"/>
  <c r="G1381" s="1"/>
  <c r="I1381" s="1"/>
  <c r="K1381" s="1"/>
  <c r="M1381" s="1"/>
  <c r="E1381"/>
  <c r="S1380" l="1"/>
  <c r="O1381"/>
  <c r="R1382" s="1"/>
  <c r="E1382"/>
  <c r="H1381"/>
  <c r="J1381" s="1"/>
  <c r="L1381" s="1"/>
  <c r="T1381" l="1"/>
  <c r="S1381"/>
  <c r="N1381"/>
  <c r="Q1382" s="1"/>
  <c r="D1382"/>
  <c r="F1382" l="1"/>
  <c r="G1382" l="1"/>
  <c r="H1382" s="1"/>
  <c r="J1382" s="1"/>
  <c r="L1382" s="1"/>
  <c r="N1382" l="1"/>
  <c r="Q1383" s="1"/>
  <c r="D1383"/>
  <c r="I1382"/>
  <c r="K1382" s="1"/>
  <c r="M1382" s="1"/>
  <c r="F1383" l="1"/>
  <c r="G1383" s="1"/>
  <c r="O1382"/>
  <c r="R1383" s="1"/>
  <c r="E1383"/>
  <c r="S1382" l="1"/>
  <c r="T1382"/>
  <c r="I1383"/>
  <c r="K1383" s="1"/>
  <c r="M1383" s="1"/>
  <c r="E1384" s="1"/>
  <c r="H1383"/>
  <c r="J1383" s="1"/>
  <c r="L1383" s="1"/>
  <c r="N1383" l="1"/>
  <c r="Q1384" s="1"/>
  <c r="D1384"/>
  <c r="O1383"/>
  <c r="R1384" s="1"/>
  <c r="F1384" l="1"/>
  <c r="G1384" s="1"/>
  <c r="I1384" s="1"/>
  <c r="K1384" s="1"/>
  <c r="M1384" s="1"/>
  <c r="T1383"/>
  <c r="S1383"/>
  <c r="H1384" l="1"/>
  <c r="J1384" s="1"/>
  <c r="L1384" s="1"/>
  <c r="O1384"/>
  <c r="R1385" s="1"/>
  <c r="E1385"/>
  <c r="N1384" l="1"/>
  <c r="Q1385" s="1"/>
  <c r="D1385"/>
  <c r="T1384"/>
  <c r="S1384"/>
  <c r="F1385" l="1"/>
  <c r="G1385" l="1"/>
  <c r="H1385" s="1"/>
  <c r="J1385" s="1"/>
  <c r="L1385" s="1"/>
  <c r="D1386" l="1"/>
  <c r="N1385"/>
  <c r="Q1386" s="1"/>
  <c r="I1385"/>
  <c r="K1385" s="1"/>
  <c r="M1385" s="1"/>
  <c r="F1386" l="1"/>
  <c r="G1386" s="1"/>
  <c r="H1386" s="1"/>
  <c r="J1386" s="1"/>
  <c r="L1386" s="1"/>
  <c r="N1386" s="1"/>
  <c r="Q1387" s="1"/>
  <c r="E1386"/>
  <c r="O1385"/>
  <c r="R1386" s="1"/>
  <c r="I1386" l="1"/>
  <c r="K1386" s="1"/>
  <c r="M1386" s="1"/>
  <c r="O1386" s="1"/>
  <c r="R1387" s="1"/>
  <c r="S1385"/>
  <c r="T1385"/>
  <c r="D1387"/>
  <c r="E1387" l="1"/>
  <c r="S1386"/>
  <c r="T1386"/>
  <c r="I1387" l="1"/>
  <c r="K1387" s="1"/>
  <c r="M1387" s="1"/>
  <c r="E1388" s="1"/>
  <c r="F1387"/>
  <c r="G1387" s="1"/>
  <c r="H1387" s="1"/>
  <c r="J1387" s="1"/>
  <c r="L1387" s="1"/>
  <c r="O1387" l="1"/>
  <c r="R1388" s="1"/>
  <c r="N1387"/>
  <c r="Q1388" s="1"/>
  <c r="D1388"/>
  <c r="T1387" l="1"/>
  <c r="S1387"/>
  <c r="F1388"/>
  <c r="G1388" l="1"/>
  <c r="H1388" s="1"/>
  <c r="J1388" s="1"/>
  <c r="L1388" s="1"/>
  <c r="D1389" l="1"/>
  <c r="N1388"/>
  <c r="Q1389" s="1"/>
  <c r="I1388"/>
  <c r="K1388" s="1"/>
  <c r="M1388" s="1"/>
  <c r="F1389" l="1"/>
  <c r="G1389" s="1"/>
  <c r="E1389"/>
  <c r="O1388"/>
  <c r="R1389" s="1"/>
  <c r="I1389" l="1"/>
  <c r="K1389" s="1"/>
  <c r="M1389" s="1"/>
  <c r="O1389" s="1"/>
  <c r="R1390" s="1"/>
  <c r="S1388"/>
  <c r="T1388"/>
  <c r="H1389"/>
  <c r="J1389" s="1"/>
  <c r="L1389" s="1"/>
  <c r="T1389" l="1"/>
  <c r="S1389"/>
  <c r="E1390"/>
  <c r="D1390"/>
  <c r="N1389"/>
  <c r="Q1390" s="1"/>
  <c r="I1390" l="1"/>
  <c r="K1390" s="1"/>
  <c r="M1390" s="1"/>
  <c r="E1391" s="1"/>
  <c r="F1390"/>
  <c r="G1390" s="1"/>
  <c r="O1390" l="1"/>
  <c r="R1391" s="1"/>
  <c r="H1390"/>
  <c r="J1390" s="1"/>
  <c r="L1390" s="1"/>
  <c r="T1390" l="1"/>
  <c r="S1390"/>
  <c r="D1391"/>
  <c r="N1390"/>
  <c r="Q1391" s="1"/>
  <c r="F1391" l="1"/>
  <c r="G1391" s="1"/>
  <c r="I1391" s="1"/>
  <c r="K1391" s="1"/>
  <c r="M1391" s="1"/>
  <c r="E1392" l="1"/>
  <c r="O1391"/>
  <c r="R1392" s="1"/>
  <c r="H1391"/>
  <c r="J1391" s="1"/>
  <c r="L1391" s="1"/>
  <c r="T1391" l="1"/>
  <c r="S1391"/>
  <c r="N1391"/>
  <c r="Q1392" s="1"/>
  <c r="D1392"/>
  <c r="F1392" l="1"/>
  <c r="G1392" s="1"/>
  <c r="I1392" s="1"/>
  <c r="K1392" s="1"/>
  <c r="M1392" s="1"/>
  <c r="O1392" l="1"/>
  <c r="R1393" s="1"/>
  <c r="E1393"/>
  <c r="H1392"/>
  <c r="J1392" s="1"/>
  <c r="L1392" s="1"/>
  <c r="S1392" l="1"/>
  <c r="T1392"/>
  <c r="N1392"/>
  <c r="Q1393" s="1"/>
  <c r="D1393"/>
  <c r="F1393" l="1"/>
  <c r="G1393" s="1"/>
  <c r="I1393" s="1"/>
  <c r="K1393" s="1"/>
  <c r="M1393" s="1"/>
  <c r="E1394" l="1"/>
  <c r="O1393"/>
  <c r="R1394" s="1"/>
  <c r="H1393"/>
  <c r="J1393" s="1"/>
  <c r="L1393" s="1"/>
  <c r="T1393" l="1"/>
  <c r="S1393"/>
  <c r="N1393"/>
  <c r="Q1394" s="1"/>
  <c r="D1394"/>
  <c r="F1394" l="1"/>
  <c r="G1394" l="1"/>
  <c r="H1394" s="1"/>
  <c r="J1394" s="1"/>
  <c r="L1394" s="1"/>
  <c r="N1394" l="1"/>
  <c r="Q1395" s="1"/>
  <c r="D1395"/>
  <c r="I1394"/>
  <c r="K1394" s="1"/>
  <c r="M1394" s="1"/>
  <c r="F1395" l="1"/>
  <c r="G1395" s="1"/>
  <c r="H1395" s="1"/>
  <c r="J1395" s="1"/>
  <c r="L1395" s="1"/>
  <c r="N1395" s="1"/>
  <c r="Q1396" s="1"/>
  <c r="E1395"/>
  <c r="O1394"/>
  <c r="R1395" s="1"/>
  <c r="I1395" l="1"/>
  <c r="K1395" s="1"/>
  <c r="M1395" s="1"/>
  <c r="E1396" s="1"/>
  <c r="T1394"/>
  <c r="S1394"/>
  <c r="D1396"/>
  <c r="F1396" l="1"/>
  <c r="G1396" s="1"/>
  <c r="I1396" s="1"/>
  <c r="K1396" s="1"/>
  <c r="M1396" s="1"/>
  <c r="O1396" s="1"/>
  <c r="R1397" s="1"/>
  <c r="O1395"/>
  <c r="R1396" s="1"/>
  <c r="E1397" l="1"/>
  <c r="S1395"/>
  <c r="T1396"/>
  <c r="S1396"/>
  <c r="T1395"/>
  <c r="H1396"/>
  <c r="J1396" s="1"/>
  <c r="L1396" s="1"/>
  <c r="N1396" l="1"/>
  <c r="Q1397" s="1"/>
  <c r="D1397"/>
  <c r="F1397" l="1"/>
  <c r="G1397" s="1"/>
  <c r="I1397" s="1"/>
  <c r="K1397" s="1"/>
  <c r="M1397" s="1"/>
  <c r="E1398" l="1"/>
  <c r="O1397"/>
  <c r="R1398" s="1"/>
  <c r="H1397"/>
  <c r="J1397" s="1"/>
  <c r="L1397" s="1"/>
  <c r="S1397" l="1"/>
  <c r="T1397"/>
  <c r="N1397"/>
  <c r="Q1398" s="1"/>
  <c r="D1398"/>
  <c r="F1398" l="1"/>
  <c r="G1398" l="1"/>
  <c r="H1398" s="1"/>
  <c r="J1398" s="1"/>
  <c r="L1398" s="1"/>
  <c r="N1398" l="1"/>
  <c r="Q1399" s="1"/>
  <c r="D1399"/>
  <c r="I1398"/>
  <c r="K1398" s="1"/>
  <c r="M1398" s="1"/>
  <c r="F1399" l="1"/>
  <c r="G1399" s="1"/>
  <c r="O1398"/>
  <c r="R1399" s="1"/>
  <c r="E1399"/>
  <c r="T1398" l="1"/>
  <c r="S1398"/>
  <c r="I1399"/>
  <c r="K1399" s="1"/>
  <c r="M1399" s="1"/>
  <c r="E1400" s="1"/>
  <c r="H1399"/>
  <c r="J1399" s="1"/>
  <c r="L1399" s="1"/>
  <c r="D1400" l="1"/>
  <c r="N1399"/>
  <c r="Q1400" s="1"/>
  <c r="O1399"/>
  <c r="R1400" s="1"/>
  <c r="F1400" l="1"/>
  <c r="S1399"/>
  <c r="T1399"/>
  <c r="G1400" l="1"/>
  <c r="H1400" s="1"/>
  <c r="J1400" s="1"/>
  <c r="L1400" s="1"/>
  <c r="N1400" l="1"/>
  <c r="Q1401" s="1"/>
  <c r="D1401"/>
  <c r="I1400"/>
  <c r="K1400" s="1"/>
  <c r="M1400" s="1"/>
  <c r="F1401" l="1"/>
  <c r="G1401" s="1"/>
  <c r="E1401"/>
  <c r="O1400"/>
  <c r="R1401" s="1"/>
  <c r="I1401" l="1"/>
  <c r="K1401" s="1"/>
  <c r="M1401" s="1"/>
  <c r="O1401" s="1"/>
  <c r="R1402" s="1"/>
  <c r="T1400"/>
  <c r="S1400"/>
  <c r="H1401"/>
  <c r="J1401" s="1"/>
  <c r="L1401" s="1"/>
  <c r="S1401" l="1"/>
  <c r="T1401"/>
  <c r="N1401"/>
  <c r="Q1402" s="1"/>
  <c r="D1402"/>
  <c r="E1402"/>
  <c r="F1402" l="1"/>
  <c r="G1402" s="1"/>
  <c r="H1402" s="1"/>
  <c r="J1402" s="1"/>
  <c r="L1402" s="1"/>
  <c r="N1402" s="1"/>
  <c r="Q1403" s="1"/>
  <c r="D1403" l="1"/>
  <c r="I1402"/>
  <c r="K1402" s="1"/>
  <c r="M1402" s="1"/>
  <c r="F1403" l="1"/>
  <c r="G1403" s="1"/>
  <c r="H1403" s="1"/>
  <c r="J1403" s="1"/>
  <c r="L1403" s="1"/>
  <c r="D1404" s="1"/>
  <c r="E1403"/>
  <c r="O1402"/>
  <c r="R1403" s="1"/>
  <c r="E1404" l="1"/>
  <c r="F1404" s="1"/>
  <c r="G1404" s="1"/>
  <c r="I1404" s="1"/>
  <c r="K1404" s="1"/>
  <c r="M1404" s="1"/>
  <c r="I1403"/>
  <c r="K1403" s="1"/>
  <c r="M1403" s="1"/>
  <c r="O1403" s="1"/>
  <c r="R1404" s="1"/>
  <c r="T1402"/>
  <c r="S1402"/>
  <c r="N1403"/>
  <c r="Q1404" s="1"/>
  <c r="O1404" l="1"/>
  <c r="R1405" s="1"/>
  <c r="S1404" s="1"/>
  <c r="E1405"/>
  <c r="H1404"/>
  <c r="J1404" s="1"/>
  <c r="L1404" s="1"/>
  <c r="T1403"/>
  <c r="S1403"/>
  <c r="D1405" l="1"/>
  <c r="N1404"/>
  <c r="Q1405" s="1"/>
  <c r="T1404"/>
  <c r="F1405" l="1"/>
  <c r="G1405" l="1"/>
  <c r="H1405" s="1"/>
  <c r="J1405" s="1"/>
  <c r="L1405" s="1"/>
  <c r="N1405" l="1"/>
  <c r="Q1406" s="1"/>
  <c r="D1406"/>
  <c r="I1405"/>
  <c r="K1405" s="1"/>
  <c r="M1405" s="1"/>
  <c r="F1406" l="1"/>
  <c r="G1406" s="1"/>
  <c r="O1405"/>
  <c r="R1406" s="1"/>
  <c r="E1406"/>
  <c r="T1405" l="1"/>
  <c r="S1405"/>
  <c r="I1406"/>
  <c r="K1406" s="1"/>
  <c r="M1406" s="1"/>
  <c r="E1407" s="1"/>
  <c r="H1406"/>
  <c r="J1406" s="1"/>
  <c r="L1406" s="1"/>
  <c r="D1407" l="1"/>
  <c r="N1406"/>
  <c r="Q1407" s="1"/>
  <c r="O1406"/>
  <c r="R1407" s="1"/>
  <c r="F1407" l="1"/>
  <c r="G1407" s="1"/>
  <c r="I1407" s="1"/>
  <c r="K1407" s="1"/>
  <c r="M1407" s="1"/>
  <c r="T1406"/>
  <c r="S1406"/>
  <c r="O1407" l="1"/>
  <c r="R1408" s="1"/>
  <c r="E1408"/>
  <c r="H1407"/>
  <c r="J1407" s="1"/>
  <c r="L1407" s="1"/>
  <c r="T1407" l="1"/>
  <c r="S1407"/>
  <c r="N1407"/>
  <c r="Q1408" s="1"/>
  <c r="D1408"/>
  <c r="F1408" l="1"/>
  <c r="G1408" s="1"/>
  <c r="I1408" s="1"/>
  <c r="K1408" s="1"/>
  <c r="M1408" s="1"/>
  <c r="O1408" l="1"/>
  <c r="R1409" s="1"/>
  <c r="E1409"/>
  <c r="H1408"/>
  <c r="J1408" s="1"/>
  <c r="L1408" s="1"/>
  <c r="S1408" l="1"/>
  <c r="T1408"/>
  <c r="N1408"/>
  <c r="Q1409" s="1"/>
  <c r="D1409"/>
  <c r="F1409" l="1"/>
  <c r="G1409" s="1"/>
  <c r="I1409" s="1"/>
  <c r="K1409" s="1"/>
  <c r="M1409" s="1"/>
  <c r="O1409" l="1"/>
  <c r="R1410" s="1"/>
  <c r="E1410"/>
  <c r="H1409"/>
  <c r="J1409" s="1"/>
  <c r="L1409" s="1"/>
  <c r="T1409" l="1"/>
  <c r="S1409"/>
  <c r="N1409"/>
  <c r="Q1410" s="1"/>
  <c r="D1410"/>
  <c r="F1410" l="1"/>
  <c r="G1410" l="1"/>
  <c r="H1410" s="1"/>
  <c r="J1410" s="1"/>
  <c r="L1410" s="1"/>
  <c r="N1410" l="1"/>
  <c r="Q1411" s="1"/>
  <c r="D1411"/>
  <c r="I1410"/>
  <c r="K1410" s="1"/>
  <c r="M1410" s="1"/>
  <c r="F1411" l="1"/>
  <c r="G1411" s="1"/>
  <c r="I1411" s="1"/>
  <c r="K1411" s="1"/>
  <c r="M1411" s="1"/>
  <c r="O1410"/>
  <c r="R1411" s="1"/>
  <c r="E1411"/>
  <c r="S1411" l="1"/>
  <c r="T1411"/>
  <c r="T1410"/>
  <c r="S1410"/>
  <c r="E1412"/>
  <c r="O1411"/>
  <c r="R1412" s="1"/>
  <c r="H1411"/>
  <c r="J1411" s="1"/>
  <c r="L1411" s="1"/>
  <c r="N1411" l="1"/>
  <c r="Q1412" s="1"/>
  <c r="D1412"/>
  <c r="F1412" l="1"/>
  <c r="G1412" l="1"/>
  <c r="H1412" s="1"/>
  <c r="J1412" s="1"/>
  <c r="L1412" s="1"/>
  <c r="N1412" l="1"/>
  <c r="Q1413" s="1"/>
  <c r="D1413"/>
  <c r="I1412"/>
  <c r="K1412" s="1"/>
  <c r="M1412" s="1"/>
  <c r="F1413" l="1"/>
  <c r="G1413" s="1"/>
  <c r="O1412"/>
  <c r="R1413" s="1"/>
  <c r="E1413"/>
  <c r="T1412" l="1"/>
  <c r="S1412"/>
  <c r="I1413"/>
  <c r="K1413" s="1"/>
  <c r="M1413" s="1"/>
  <c r="E1414" s="1"/>
  <c r="H1413"/>
  <c r="J1413" s="1"/>
  <c r="L1413" s="1"/>
  <c r="N1413" l="1"/>
  <c r="Q1414" s="1"/>
  <c r="D1414"/>
  <c r="O1413"/>
  <c r="R1414" s="1"/>
  <c r="F1414" l="1"/>
  <c r="T1413"/>
  <c r="S1413"/>
  <c r="G1414" l="1"/>
  <c r="H1414" s="1"/>
  <c r="J1414" s="1"/>
  <c r="L1414" s="1"/>
  <c r="N1414" l="1"/>
  <c r="Q1415" s="1"/>
  <c r="D1415"/>
  <c r="I1414"/>
  <c r="K1414" s="1"/>
  <c r="M1414" s="1"/>
  <c r="F1415" l="1"/>
  <c r="G1415" s="1"/>
  <c r="I1415" s="1"/>
  <c r="K1415" s="1"/>
  <c r="M1415" s="1"/>
  <c r="O1414"/>
  <c r="R1415" s="1"/>
  <c r="E1415"/>
  <c r="S1415" l="1"/>
  <c r="T1415"/>
  <c r="S1414"/>
  <c r="T1414"/>
  <c r="E1416"/>
  <c r="O1415"/>
  <c r="R1416" s="1"/>
  <c r="H1415"/>
  <c r="J1415" s="1"/>
  <c r="L1415" s="1"/>
  <c r="N1415" l="1"/>
  <c r="Q1416" s="1"/>
  <c r="D1416"/>
  <c r="F1416" l="1"/>
  <c r="G1416" s="1"/>
  <c r="I1416" s="1"/>
  <c r="K1416" s="1"/>
  <c r="M1416" s="1"/>
  <c r="E1417" l="1"/>
  <c r="O1416"/>
  <c r="R1417" s="1"/>
  <c r="H1416"/>
  <c r="J1416" s="1"/>
  <c r="L1416" s="1"/>
  <c r="S1416" l="1"/>
  <c r="T1416"/>
  <c r="N1416"/>
  <c r="Q1417" s="1"/>
  <c r="D1417"/>
  <c r="F1417" l="1"/>
  <c r="G1417" l="1"/>
  <c r="H1417" s="1"/>
  <c r="J1417" s="1"/>
  <c r="L1417" s="1"/>
  <c r="D1418" l="1"/>
  <c r="N1417"/>
  <c r="Q1418" s="1"/>
  <c r="I1417"/>
  <c r="K1417" s="1"/>
  <c r="M1417" s="1"/>
  <c r="F1418" l="1"/>
  <c r="G1418" s="1"/>
  <c r="H1418" s="1"/>
  <c r="J1418" s="1"/>
  <c r="L1418" s="1"/>
  <c r="N1418" s="1"/>
  <c r="Q1419" s="1"/>
  <c r="O1417"/>
  <c r="R1418" s="1"/>
  <c r="E1418"/>
  <c r="T1417" l="1"/>
  <c r="S1417"/>
  <c r="I1418"/>
  <c r="K1418" s="1"/>
  <c r="M1418" s="1"/>
  <c r="O1418" s="1"/>
  <c r="R1419" s="1"/>
  <c r="D1419"/>
  <c r="T1418" l="1"/>
  <c r="S1418"/>
  <c r="F1419"/>
  <c r="G1419" s="1"/>
  <c r="E1419"/>
  <c r="I1419" l="1"/>
  <c r="K1419" s="1"/>
  <c r="M1419" s="1"/>
  <c r="E1420" s="1"/>
  <c r="H1419"/>
  <c r="J1419" s="1"/>
  <c r="L1419" s="1"/>
  <c r="N1419" l="1"/>
  <c r="Q1420" s="1"/>
  <c r="D1420"/>
  <c r="O1419"/>
  <c r="R1420" s="1"/>
  <c r="F1420" l="1"/>
  <c r="T1419"/>
  <c r="S1419"/>
  <c r="G1420" l="1"/>
  <c r="H1420" s="1"/>
  <c r="J1420" s="1"/>
  <c r="L1420" s="1"/>
  <c r="N1420" l="1"/>
  <c r="Q1421" s="1"/>
  <c r="D1421"/>
  <c r="I1420"/>
  <c r="K1420" s="1"/>
  <c r="M1420" s="1"/>
  <c r="F1421" l="1"/>
  <c r="G1421" s="1"/>
  <c r="O1420"/>
  <c r="R1421" s="1"/>
  <c r="E1421"/>
  <c r="T1420" l="1"/>
  <c r="S1420"/>
  <c r="I1421"/>
  <c r="K1421" s="1"/>
  <c r="M1421" s="1"/>
  <c r="O1421" s="1"/>
  <c r="R1422" s="1"/>
  <c r="H1421"/>
  <c r="J1421" s="1"/>
  <c r="L1421" s="1"/>
  <c r="S1421" l="1"/>
  <c r="T1421"/>
  <c r="D1422"/>
  <c r="N1421"/>
  <c r="Q1422" s="1"/>
  <c r="E1422"/>
  <c r="F1422" l="1"/>
  <c r="G1422" s="1"/>
  <c r="H1422" l="1"/>
  <c r="J1422" s="1"/>
  <c r="L1422" s="1"/>
  <c r="I1422"/>
  <c r="K1422" s="1"/>
  <c r="M1422" s="1"/>
  <c r="D1423" l="1"/>
  <c r="N1422"/>
  <c r="Q1423" s="1"/>
  <c r="O1422"/>
  <c r="R1423" s="1"/>
  <c r="E1423"/>
  <c r="F1423" l="1"/>
  <c r="G1423" s="1"/>
  <c r="S1422"/>
  <c r="T1422"/>
  <c r="I1423" l="1"/>
  <c r="K1423" s="1"/>
  <c r="M1423" s="1"/>
  <c r="H1423"/>
  <c r="J1423" s="1"/>
  <c r="L1423" s="1"/>
  <c r="O1423" l="1"/>
  <c r="R1424" s="1"/>
  <c r="E1424"/>
  <c r="N1423"/>
  <c r="Q1424" s="1"/>
  <c r="D1424"/>
  <c r="S1423" l="1"/>
  <c r="T1423"/>
  <c r="I1424"/>
  <c r="K1424" s="1"/>
  <c r="M1424" s="1"/>
  <c r="E1425" s="1"/>
  <c r="F1424"/>
  <c r="G1424" s="1"/>
  <c r="H1424" l="1"/>
  <c r="J1424" s="1"/>
  <c r="L1424" s="1"/>
  <c r="D1425" s="1"/>
  <c r="F1425" s="1"/>
  <c r="O1424"/>
  <c r="R1425" s="1"/>
  <c r="G1425" l="1"/>
  <c r="I1425" s="1"/>
  <c r="K1425" s="1"/>
  <c r="M1425" s="1"/>
  <c r="N1424"/>
  <c r="Q1425" s="1"/>
  <c r="S1424"/>
  <c r="T1424"/>
  <c r="H1425" l="1"/>
  <c r="J1425" s="1"/>
  <c r="L1425" s="1"/>
  <c r="D1426" s="1"/>
  <c r="O1425"/>
  <c r="R1426" s="1"/>
  <c r="E1426"/>
  <c r="N1425" l="1"/>
  <c r="Q1426" s="1"/>
  <c r="T1425"/>
  <c r="S1425"/>
  <c r="F1426"/>
  <c r="G1426" l="1"/>
  <c r="H1426" s="1"/>
  <c r="J1426" s="1"/>
  <c r="L1426" s="1"/>
  <c r="D1427" l="1"/>
  <c r="N1426"/>
  <c r="Q1427" s="1"/>
  <c r="I1426"/>
  <c r="K1426" s="1"/>
  <c r="M1426" s="1"/>
  <c r="F1427" l="1"/>
  <c r="G1427" s="1"/>
  <c r="H1427" s="1"/>
  <c r="J1427" s="1"/>
  <c r="L1427" s="1"/>
  <c r="N1427" s="1"/>
  <c r="Q1428" s="1"/>
  <c r="O1426"/>
  <c r="R1427" s="1"/>
  <c r="E1427"/>
  <c r="S1426" l="1"/>
  <c r="S1427"/>
  <c r="T1427"/>
  <c r="T1426"/>
  <c r="I1427"/>
  <c r="K1427" s="1"/>
  <c r="M1427" s="1"/>
  <c r="O1427" s="1"/>
  <c r="R1428" s="1"/>
  <c r="D1428"/>
  <c r="F1428" l="1"/>
  <c r="G1428" s="1"/>
  <c r="E1428"/>
  <c r="I1428" l="1"/>
  <c r="K1428" s="1"/>
  <c r="M1428" s="1"/>
  <c r="E1429" s="1"/>
  <c r="H1428"/>
  <c r="J1428" s="1"/>
  <c r="L1428" s="1"/>
  <c r="D1429" l="1"/>
  <c r="N1428"/>
  <c r="Q1429" s="1"/>
  <c r="O1428"/>
  <c r="R1429" s="1"/>
  <c r="F1429" l="1"/>
  <c r="T1428"/>
  <c r="S1428"/>
  <c r="G1429" l="1"/>
  <c r="H1429" s="1"/>
  <c r="J1429" s="1"/>
  <c r="L1429" s="1"/>
  <c r="N1429" l="1"/>
  <c r="Q1430" s="1"/>
  <c r="D1430"/>
  <c r="I1429"/>
  <c r="K1429" s="1"/>
  <c r="M1429" s="1"/>
  <c r="F1430" l="1"/>
  <c r="G1430" s="1"/>
  <c r="I1430" s="1"/>
  <c r="K1430" s="1"/>
  <c r="M1430" s="1"/>
  <c r="O1429"/>
  <c r="R1430" s="1"/>
  <c r="E1430"/>
  <c r="T1430" l="1"/>
  <c r="S1430"/>
  <c r="S1429"/>
  <c r="T1429"/>
  <c r="O1430"/>
  <c r="R1431" s="1"/>
  <c r="E1431"/>
  <c r="H1430"/>
  <c r="J1430" s="1"/>
  <c r="L1430" s="1"/>
  <c r="N1430" l="1"/>
  <c r="Q1431" s="1"/>
  <c r="D1431"/>
  <c r="F1431" l="1"/>
  <c r="G1431" l="1"/>
  <c r="H1431" s="1"/>
  <c r="J1431" s="1"/>
  <c r="L1431" s="1"/>
  <c r="D1432" l="1"/>
  <c r="N1431"/>
  <c r="Q1432" s="1"/>
  <c r="I1431"/>
  <c r="K1431" s="1"/>
  <c r="M1431" s="1"/>
  <c r="F1432" l="1"/>
  <c r="G1432" s="1"/>
  <c r="O1431"/>
  <c r="R1432" s="1"/>
  <c r="E1432"/>
  <c r="S1431" l="1"/>
  <c r="T1431"/>
  <c r="I1432"/>
  <c r="K1432" s="1"/>
  <c r="M1432" s="1"/>
  <c r="E1433" s="1"/>
  <c r="H1432"/>
  <c r="J1432" s="1"/>
  <c r="L1432" s="1"/>
  <c r="D1433" l="1"/>
  <c r="N1432"/>
  <c r="Q1433" s="1"/>
  <c r="O1432"/>
  <c r="R1433" s="1"/>
  <c r="F1433" l="1"/>
  <c r="T1432"/>
  <c r="S1432"/>
  <c r="G1433" l="1"/>
  <c r="H1433" s="1"/>
  <c r="J1433" s="1"/>
  <c r="L1433" s="1"/>
  <c r="N1433" l="1"/>
  <c r="Q1434" s="1"/>
  <c r="D1434"/>
  <c r="I1433"/>
  <c r="K1433" s="1"/>
  <c r="M1433" s="1"/>
  <c r="F1434" l="1"/>
  <c r="G1434" s="1"/>
  <c r="O1433"/>
  <c r="R1434" s="1"/>
  <c r="E1434"/>
  <c r="T1433" l="1"/>
  <c r="S1433"/>
  <c r="I1434"/>
  <c r="K1434" s="1"/>
  <c r="M1434" s="1"/>
  <c r="O1434" s="1"/>
  <c r="R1435" s="1"/>
  <c r="H1434"/>
  <c r="J1434" s="1"/>
  <c r="L1434" s="1"/>
  <c r="S1434" l="1"/>
  <c r="T1434"/>
  <c r="D1435"/>
  <c r="N1434"/>
  <c r="Q1435" s="1"/>
  <c r="E1435"/>
  <c r="F1435" l="1"/>
  <c r="G1435" s="1"/>
  <c r="H1435" l="1"/>
  <c r="J1435" s="1"/>
  <c r="L1435" s="1"/>
  <c r="I1435"/>
  <c r="K1435" s="1"/>
  <c r="M1435" s="1"/>
  <c r="D1436" l="1"/>
  <c r="N1435"/>
  <c r="Q1436" s="1"/>
  <c r="O1435"/>
  <c r="R1436" s="1"/>
  <c r="E1436"/>
  <c r="F1436" l="1"/>
  <c r="G1436" s="1"/>
  <c r="T1435"/>
  <c r="S1435"/>
  <c r="I1436" l="1"/>
  <c r="K1436" s="1"/>
  <c r="M1436" s="1"/>
  <c r="H1436"/>
  <c r="J1436" s="1"/>
  <c r="L1436" s="1"/>
  <c r="E1437" l="1"/>
  <c r="O1436"/>
  <c r="R1437" s="1"/>
  <c r="N1436"/>
  <c r="Q1437" s="1"/>
  <c r="D1437"/>
  <c r="I1437" l="1"/>
  <c r="K1437" s="1"/>
  <c r="M1437" s="1"/>
  <c r="O1437" s="1"/>
  <c r="R1438" s="1"/>
  <c r="T1436"/>
  <c r="S1436"/>
  <c r="F1437"/>
  <c r="G1437" s="1"/>
  <c r="H1437" l="1"/>
  <c r="J1437" s="1"/>
  <c r="L1437" s="1"/>
  <c r="N1437" s="1"/>
  <c r="Q1438" s="1"/>
  <c r="S1437"/>
  <c r="T1437"/>
  <c r="E1438"/>
  <c r="D1438" l="1"/>
  <c r="F1438" s="1"/>
  <c r="G1438" s="1"/>
  <c r="I1438" s="1"/>
  <c r="K1438" s="1"/>
  <c r="M1438" s="1"/>
  <c r="E1439" l="1"/>
  <c r="O1438"/>
  <c r="R1439" s="1"/>
  <c r="S1438" s="1"/>
  <c r="H1438"/>
  <c r="J1438" s="1"/>
  <c r="L1438" s="1"/>
  <c r="T1438" l="1"/>
  <c r="N1438"/>
  <c r="Q1439" s="1"/>
  <c r="D1439"/>
  <c r="F1439" l="1"/>
  <c r="G1439" s="1"/>
  <c r="I1439" s="1"/>
  <c r="K1439" s="1"/>
  <c r="M1439" s="1"/>
  <c r="E1440" l="1"/>
  <c r="O1439"/>
  <c r="R1440" s="1"/>
  <c r="H1439"/>
  <c r="J1439" s="1"/>
  <c r="L1439" s="1"/>
  <c r="S1439" l="1"/>
  <c r="T1439"/>
  <c r="N1439"/>
  <c r="Q1440" s="1"/>
  <c r="D1440"/>
  <c r="F1440" l="1"/>
  <c r="G1440" l="1"/>
  <c r="H1440" s="1"/>
  <c r="J1440" s="1"/>
  <c r="L1440" s="1"/>
  <c r="N1440" l="1"/>
  <c r="Q1441" s="1"/>
  <c r="D1441"/>
  <c r="I1440"/>
  <c r="K1440" s="1"/>
  <c r="M1440" s="1"/>
  <c r="F1441" l="1"/>
  <c r="G1441" s="1"/>
  <c r="I1441" s="1"/>
  <c r="K1441" s="1"/>
  <c r="M1441" s="1"/>
  <c r="E1441"/>
  <c r="O1440"/>
  <c r="R1441" s="1"/>
  <c r="O1441" l="1"/>
  <c r="R1442" s="1"/>
  <c r="S1441" s="1"/>
  <c r="E1442"/>
  <c r="T1440"/>
  <c r="S1440"/>
  <c r="H1441"/>
  <c r="J1441" s="1"/>
  <c r="L1441" s="1"/>
  <c r="N1441" l="1"/>
  <c r="Q1442" s="1"/>
  <c r="D1442"/>
  <c r="T1441"/>
  <c r="F1442" l="1"/>
  <c r="G1442" l="1"/>
  <c r="H1442" s="1"/>
  <c r="J1442" s="1"/>
  <c r="L1442" s="1"/>
  <c r="D1443" l="1"/>
  <c r="N1442"/>
  <c r="Q1443" s="1"/>
  <c r="I1442"/>
  <c r="K1442" s="1"/>
  <c r="M1442" s="1"/>
  <c r="F1443" l="1"/>
  <c r="G1443" s="1"/>
  <c r="H1443" s="1"/>
  <c r="J1443" s="1"/>
  <c r="L1443" s="1"/>
  <c r="N1443" s="1"/>
  <c r="Q1444" s="1"/>
  <c r="E1443"/>
  <c r="O1442"/>
  <c r="R1443" s="1"/>
  <c r="I1443" l="1"/>
  <c r="K1443" s="1"/>
  <c r="M1443" s="1"/>
  <c r="O1443" s="1"/>
  <c r="R1444" s="1"/>
  <c r="T1442"/>
  <c r="S1442"/>
  <c r="D1444"/>
  <c r="F1444" l="1"/>
  <c r="G1444" s="1"/>
  <c r="E1444"/>
  <c r="S1443"/>
  <c r="T1443"/>
  <c r="O1444" l="1"/>
  <c r="R1445" s="1"/>
  <c r="I1444"/>
  <c r="K1444" s="1"/>
  <c r="M1444" s="1"/>
  <c r="E1445" s="1"/>
  <c r="H1444"/>
  <c r="J1444" s="1"/>
  <c r="L1444" s="1"/>
  <c r="T1444" l="1"/>
  <c r="S1444"/>
  <c r="N1444"/>
  <c r="Q1445" s="1"/>
  <c r="D1445"/>
  <c r="F1445" l="1"/>
  <c r="G1445" l="1"/>
  <c r="H1445" s="1"/>
  <c r="J1445" s="1"/>
  <c r="L1445" s="1"/>
  <c r="D1446" l="1"/>
  <c r="N1445"/>
  <c r="Q1446" s="1"/>
  <c r="I1445"/>
  <c r="K1445" s="1"/>
  <c r="M1445" s="1"/>
  <c r="F1446" l="1"/>
  <c r="G1446" s="1"/>
  <c r="E1446"/>
  <c r="O1445"/>
  <c r="R1446" s="1"/>
  <c r="I1446" l="1"/>
  <c r="K1446" s="1"/>
  <c r="M1446" s="1"/>
  <c r="E1447" s="1"/>
  <c r="T1445"/>
  <c r="S1445"/>
  <c r="H1446"/>
  <c r="J1446" s="1"/>
  <c r="L1446" s="1"/>
  <c r="N1446" l="1"/>
  <c r="Q1447" s="1"/>
  <c r="D1447"/>
  <c r="O1446"/>
  <c r="R1447" s="1"/>
  <c r="F1447" l="1"/>
  <c r="T1446"/>
  <c r="S1446"/>
  <c r="G1447" l="1"/>
  <c r="H1447" s="1"/>
  <c r="J1447" s="1"/>
  <c r="L1447" s="1"/>
  <c r="N1447" l="1"/>
  <c r="Q1448" s="1"/>
  <c r="D1448"/>
  <c r="I1447"/>
  <c r="K1447" s="1"/>
  <c r="M1447" s="1"/>
  <c r="F1448" l="1"/>
  <c r="G1448" s="1"/>
  <c r="O1447"/>
  <c r="R1448" s="1"/>
  <c r="E1448"/>
  <c r="T1447" l="1"/>
  <c r="S1447"/>
  <c r="I1448"/>
  <c r="K1448" s="1"/>
  <c r="M1448" s="1"/>
  <c r="E1449" s="1"/>
  <c r="H1448"/>
  <c r="J1448" s="1"/>
  <c r="L1448" s="1"/>
  <c r="N1448" l="1"/>
  <c r="Q1449" s="1"/>
  <c r="D1449"/>
  <c r="O1448"/>
  <c r="R1449" s="1"/>
  <c r="F1449" l="1"/>
  <c r="S1448"/>
  <c r="T1448"/>
  <c r="G1449" l="1"/>
  <c r="H1449" s="1"/>
  <c r="J1449" s="1"/>
  <c r="L1449" s="1"/>
  <c r="N1449" l="1"/>
  <c r="Q1450" s="1"/>
  <c r="D1450"/>
  <c r="I1449"/>
  <c r="K1449" s="1"/>
  <c r="M1449" s="1"/>
  <c r="F1450" l="1"/>
  <c r="G1450" s="1"/>
  <c r="O1449"/>
  <c r="R1450" s="1"/>
  <c r="E1450"/>
  <c r="T1449" l="1"/>
  <c r="S1449"/>
  <c r="I1450"/>
  <c r="K1450" s="1"/>
  <c r="M1450" s="1"/>
  <c r="O1450" s="1"/>
  <c r="R1451" s="1"/>
  <c r="H1450"/>
  <c r="J1450" s="1"/>
  <c r="L1450" s="1"/>
  <c r="T1450" l="1"/>
  <c r="S1450"/>
  <c r="N1450"/>
  <c r="Q1451" s="1"/>
  <c r="D1451"/>
  <c r="E1451"/>
  <c r="F1451" l="1"/>
  <c r="G1451" s="1"/>
  <c r="H1451" l="1"/>
  <c r="J1451" s="1"/>
  <c r="L1451" s="1"/>
  <c r="I1451"/>
  <c r="K1451" s="1"/>
  <c r="M1451" s="1"/>
  <c r="D1452" l="1"/>
  <c r="N1451"/>
  <c r="Q1452" s="1"/>
  <c r="O1451"/>
  <c r="R1452" s="1"/>
  <c r="E1452"/>
  <c r="F1452" l="1"/>
  <c r="G1452" s="1"/>
  <c r="S1451"/>
  <c r="T1451"/>
  <c r="I1452" l="1"/>
  <c r="K1452" s="1"/>
  <c r="M1452" s="1"/>
  <c r="H1452"/>
  <c r="J1452" s="1"/>
  <c r="L1452" s="1"/>
  <c r="O1452" l="1"/>
  <c r="R1453" s="1"/>
  <c r="E1453"/>
  <c r="D1453"/>
  <c r="N1452"/>
  <c r="Q1453" s="1"/>
  <c r="T1453" l="1"/>
  <c r="S1452"/>
  <c r="T1452"/>
  <c r="O1453"/>
  <c r="R1454" s="1"/>
  <c r="E1454"/>
  <c r="F1453"/>
  <c r="G1453" s="1"/>
  <c r="I1453" s="1"/>
  <c r="K1453" s="1"/>
  <c r="M1453" s="1"/>
  <c r="H1453" l="1"/>
  <c r="J1453" s="1"/>
  <c r="L1453" s="1"/>
  <c r="D1454" l="1"/>
  <c r="N1453"/>
  <c r="Q1454" s="1"/>
  <c r="S1453" s="1"/>
  <c r="F1454" l="1"/>
  <c r="G1454" s="1"/>
  <c r="I1454" s="1"/>
  <c r="K1454" s="1"/>
  <c r="M1454" s="1"/>
  <c r="O1454" l="1"/>
  <c r="R1455" s="1"/>
  <c r="E1455"/>
  <c r="H1454"/>
  <c r="J1454" s="1"/>
  <c r="L1454" s="1"/>
  <c r="T1454" l="1"/>
  <c r="S1454"/>
  <c r="D1455"/>
  <c r="N1454"/>
  <c r="Q1455" s="1"/>
  <c r="F1455" l="1"/>
  <c r="G1455" s="1"/>
  <c r="I1455" s="1"/>
  <c r="K1455" s="1"/>
  <c r="M1455" s="1"/>
  <c r="E1456" l="1"/>
  <c r="O1455"/>
  <c r="R1456" s="1"/>
  <c r="H1455"/>
  <c r="J1455" s="1"/>
  <c r="L1455" s="1"/>
  <c r="T1455" l="1"/>
  <c r="S1455"/>
  <c r="D1456"/>
  <c r="N1455"/>
  <c r="Q1456" s="1"/>
  <c r="F1456" l="1"/>
  <c r="G1456" s="1"/>
  <c r="I1456" s="1"/>
  <c r="K1456" s="1"/>
  <c r="M1456" s="1"/>
  <c r="O1456" l="1"/>
  <c r="R1457" s="1"/>
  <c r="E1457"/>
  <c r="H1456"/>
  <c r="J1456" s="1"/>
  <c r="L1456" s="1"/>
  <c r="S1456" l="1"/>
  <c r="T1456"/>
  <c r="N1456"/>
  <c r="Q1457" s="1"/>
  <c r="D1457"/>
  <c r="F1457" l="1"/>
  <c r="G1457" l="1"/>
  <c r="H1457" s="1"/>
  <c r="J1457" s="1"/>
  <c r="L1457" s="1"/>
  <c r="N1457" l="1"/>
  <c r="Q1458" s="1"/>
  <c r="D1458"/>
  <c r="I1457"/>
  <c r="K1457" s="1"/>
  <c r="M1457" s="1"/>
  <c r="F1458" l="1"/>
  <c r="G1458" s="1"/>
  <c r="H1458" s="1"/>
  <c r="J1458" s="1"/>
  <c r="L1458" s="1"/>
  <c r="N1458" s="1"/>
  <c r="Q1459" s="1"/>
  <c r="O1457"/>
  <c r="R1458" s="1"/>
  <c r="E1458"/>
  <c r="T1457" l="1"/>
  <c r="S1457"/>
  <c r="I1458"/>
  <c r="K1458" s="1"/>
  <c r="M1458" s="1"/>
  <c r="E1459" s="1"/>
  <c r="D1459"/>
  <c r="F1459" l="1"/>
  <c r="G1459" s="1"/>
  <c r="H1459" s="1"/>
  <c r="J1459" s="1"/>
  <c r="L1459" s="1"/>
  <c r="N1459" s="1"/>
  <c r="Q1460" s="1"/>
  <c r="O1458"/>
  <c r="R1459" s="1"/>
  <c r="S1458" l="1"/>
  <c r="T1458"/>
  <c r="I1459"/>
  <c r="K1459" s="1"/>
  <c r="M1459" s="1"/>
  <c r="D1460"/>
  <c r="E1460" l="1"/>
  <c r="O1459"/>
  <c r="R1460" s="1"/>
  <c r="I1460" l="1"/>
  <c r="K1460" s="1"/>
  <c r="M1460" s="1"/>
  <c r="E1461" s="1"/>
  <c r="S1459"/>
  <c r="T1459"/>
  <c r="F1460"/>
  <c r="G1460" s="1"/>
  <c r="H1460" s="1"/>
  <c r="J1460" s="1"/>
  <c r="L1460" s="1"/>
  <c r="O1460" l="1"/>
  <c r="R1461" s="1"/>
  <c r="N1460"/>
  <c r="Q1461" s="1"/>
  <c r="D1461"/>
  <c r="T1460" l="1"/>
  <c r="S1460"/>
  <c r="F1461"/>
  <c r="G1461" l="1"/>
  <c r="H1461" s="1"/>
  <c r="J1461" s="1"/>
  <c r="L1461" s="1"/>
  <c r="D1462" l="1"/>
  <c r="N1461"/>
  <c r="Q1462" s="1"/>
  <c r="I1461"/>
  <c r="K1461" s="1"/>
  <c r="M1461" s="1"/>
  <c r="F1462" l="1"/>
  <c r="G1462" s="1"/>
  <c r="O1461"/>
  <c r="R1462" s="1"/>
  <c r="E1462"/>
  <c r="T1461" l="1"/>
  <c r="S1461"/>
  <c r="I1462"/>
  <c r="K1462" s="1"/>
  <c r="M1462" s="1"/>
  <c r="O1462" s="1"/>
  <c r="R1463" s="1"/>
  <c r="H1462"/>
  <c r="J1462" s="1"/>
  <c r="L1462" s="1"/>
  <c r="S1462" l="1"/>
  <c r="T1462"/>
  <c r="N1462"/>
  <c r="Q1463" s="1"/>
  <c r="D1463"/>
  <c r="E1463"/>
  <c r="F1463" l="1"/>
  <c r="G1463" s="1"/>
  <c r="H1463" l="1"/>
  <c r="J1463" s="1"/>
  <c r="L1463" s="1"/>
  <c r="I1463"/>
  <c r="K1463" s="1"/>
  <c r="M1463" s="1"/>
  <c r="D1464" l="1"/>
  <c r="N1463"/>
  <c r="Q1464" s="1"/>
  <c r="O1463"/>
  <c r="R1464" s="1"/>
  <c r="E1464"/>
  <c r="F1464" l="1"/>
  <c r="G1464" s="1"/>
  <c r="S1463"/>
  <c r="T1463"/>
  <c r="H1464" l="1"/>
  <c r="J1464" s="1"/>
  <c r="L1464" s="1"/>
  <c r="I1464"/>
  <c r="K1464" s="1"/>
  <c r="M1464" s="1"/>
  <c r="N1464" l="1"/>
  <c r="Q1465" s="1"/>
  <c r="D1465"/>
  <c r="O1464"/>
  <c r="R1465" s="1"/>
  <c r="E1465"/>
  <c r="F1465" l="1"/>
  <c r="G1465" s="1"/>
  <c r="I1465" s="1"/>
  <c r="K1465" s="1"/>
  <c r="M1465" s="1"/>
  <c r="E1466" s="1"/>
  <c r="T1464"/>
  <c r="S1464"/>
  <c r="O1465" l="1"/>
  <c r="R1466" s="1"/>
  <c r="H1465"/>
  <c r="J1465" s="1"/>
  <c r="L1465" s="1"/>
  <c r="T1465" l="1"/>
  <c r="S1465"/>
  <c r="N1465"/>
  <c r="Q1466" s="1"/>
  <c r="D1466"/>
  <c r="F1466" l="1"/>
  <c r="G1466" l="1"/>
  <c r="H1466" s="1"/>
  <c r="J1466" s="1"/>
  <c r="L1466" s="1"/>
  <c r="N1466" l="1"/>
  <c r="Q1467" s="1"/>
  <c r="D1467"/>
  <c r="I1466"/>
  <c r="K1466" s="1"/>
  <c r="M1466" s="1"/>
  <c r="F1467" l="1"/>
  <c r="G1467" s="1"/>
  <c r="I1467" s="1"/>
  <c r="K1467" s="1"/>
  <c r="M1467" s="1"/>
  <c r="O1467" s="1"/>
  <c r="R1468" s="1"/>
  <c r="O1466"/>
  <c r="R1467" s="1"/>
  <c r="E1467"/>
  <c r="S1467" l="1"/>
  <c r="T1467"/>
  <c r="T1466"/>
  <c r="S1466"/>
  <c r="H1467"/>
  <c r="J1467" s="1"/>
  <c r="L1467" s="1"/>
  <c r="E1468"/>
  <c r="N1467" l="1"/>
  <c r="Q1468" s="1"/>
  <c r="D1468"/>
  <c r="F1468" l="1"/>
  <c r="G1468" l="1"/>
  <c r="H1468" s="1"/>
  <c r="J1468" s="1"/>
  <c r="L1468" s="1"/>
  <c r="D1469" l="1"/>
  <c r="N1468"/>
  <c r="Q1469" s="1"/>
  <c r="I1468"/>
  <c r="K1468" s="1"/>
  <c r="M1468" s="1"/>
  <c r="F1469" l="1"/>
  <c r="G1469" s="1"/>
  <c r="H1469" s="1"/>
  <c r="J1469" s="1"/>
  <c r="L1469" s="1"/>
  <c r="D1470" s="1"/>
  <c r="E1469"/>
  <c r="O1468"/>
  <c r="R1469" s="1"/>
  <c r="O1469" l="1"/>
  <c r="R1470" s="1"/>
  <c r="T1469" s="1"/>
  <c r="I1469"/>
  <c r="K1469" s="1"/>
  <c r="M1469" s="1"/>
  <c r="E1470" s="1"/>
  <c r="S1468"/>
  <c r="T1468"/>
  <c r="N1469"/>
  <c r="Q1470" s="1"/>
  <c r="F1470" l="1"/>
  <c r="S1469"/>
  <c r="G1470" l="1"/>
  <c r="I1470" s="1"/>
  <c r="K1470" s="1"/>
  <c r="M1470" s="1"/>
  <c r="E1471" l="1"/>
  <c r="O1470"/>
  <c r="R1471" s="1"/>
  <c r="H1470"/>
  <c r="J1470" s="1"/>
  <c r="L1470" s="1"/>
  <c r="T1470" l="1"/>
  <c r="S1470"/>
  <c r="D1471"/>
  <c r="N1470"/>
  <c r="Q1471" s="1"/>
  <c r="F1471" l="1"/>
  <c r="G1471" l="1"/>
  <c r="H1471" s="1"/>
  <c r="J1471" s="1"/>
  <c r="L1471" s="1"/>
  <c r="D1472" l="1"/>
  <c r="N1471"/>
  <c r="Q1472" s="1"/>
  <c r="I1471"/>
  <c r="K1471" s="1"/>
  <c r="M1471" s="1"/>
  <c r="F1472" l="1"/>
  <c r="G1472" s="1"/>
  <c r="O1471"/>
  <c r="R1472" s="1"/>
  <c r="E1472"/>
  <c r="T1471" l="1"/>
  <c r="S1471"/>
  <c r="I1472"/>
  <c r="K1472" s="1"/>
  <c r="M1472" s="1"/>
  <c r="E1473" s="1"/>
  <c r="H1472"/>
  <c r="J1472" s="1"/>
  <c r="L1472" s="1"/>
  <c r="D1473" l="1"/>
  <c r="N1472"/>
  <c r="Q1473" s="1"/>
  <c r="O1472"/>
  <c r="R1473" s="1"/>
  <c r="F1473" l="1"/>
  <c r="T1472"/>
  <c r="S1472"/>
  <c r="G1473" l="1"/>
  <c r="H1473" s="1"/>
  <c r="J1473" s="1"/>
  <c r="L1473" s="1"/>
  <c r="D1474" l="1"/>
  <c r="N1473"/>
  <c r="Q1474" s="1"/>
  <c r="I1473"/>
  <c r="K1473" s="1"/>
  <c r="M1473" s="1"/>
  <c r="F1474" l="1"/>
  <c r="G1474" s="1"/>
  <c r="O1473"/>
  <c r="R1474" s="1"/>
  <c r="E1474"/>
  <c r="T1473" l="1"/>
  <c r="S1473"/>
  <c r="I1474"/>
  <c r="K1474" s="1"/>
  <c r="M1474" s="1"/>
  <c r="E1475" s="1"/>
  <c r="H1474"/>
  <c r="J1474" s="1"/>
  <c r="L1474" s="1"/>
  <c r="D1475" l="1"/>
  <c r="N1474"/>
  <c r="Q1475" s="1"/>
  <c r="O1474"/>
  <c r="R1475" s="1"/>
  <c r="F1475" l="1"/>
  <c r="S1474"/>
  <c r="T1474"/>
  <c r="H1475" l="1"/>
  <c r="J1475" s="1"/>
  <c r="L1475" s="1"/>
  <c r="G1475"/>
  <c r="I1475" s="1"/>
  <c r="K1475" s="1"/>
  <c r="M1475" s="1"/>
  <c r="E1476" l="1"/>
  <c r="O1475"/>
  <c r="R1476" s="1"/>
  <c r="D1476"/>
  <c r="N1475"/>
  <c r="Q1476" s="1"/>
  <c r="I1476" l="1"/>
  <c r="K1476" s="1"/>
  <c r="M1476" s="1"/>
  <c r="E1477" s="1"/>
  <c r="T1475"/>
  <c r="S1475"/>
  <c r="F1476"/>
  <c r="G1476" s="1"/>
  <c r="H1476" s="1"/>
  <c r="J1476" s="1"/>
  <c r="L1476" s="1"/>
  <c r="N1476" s="1"/>
  <c r="Q1477" s="1"/>
  <c r="O1476" l="1"/>
  <c r="R1477" s="1"/>
  <c r="D1477"/>
  <c r="S1476" l="1"/>
  <c r="T1476"/>
  <c r="F1477"/>
  <c r="G1477" l="1"/>
  <c r="H1477" s="1"/>
  <c r="J1477" s="1"/>
  <c r="L1477" s="1"/>
  <c r="N1477" l="1"/>
  <c r="Q1478" s="1"/>
  <c r="D1478"/>
  <c r="I1477"/>
  <c r="K1477" s="1"/>
  <c r="M1477" s="1"/>
  <c r="F1478" l="1"/>
  <c r="G1478" s="1"/>
  <c r="E1478"/>
  <c r="O1477"/>
  <c r="R1478" s="1"/>
  <c r="I1478" l="1"/>
  <c r="K1478" s="1"/>
  <c r="M1478" s="1"/>
  <c r="E1479" s="1"/>
  <c r="T1477"/>
  <c r="S1477"/>
  <c r="H1478"/>
  <c r="J1478" s="1"/>
  <c r="L1478" s="1"/>
  <c r="O1478" l="1"/>
  <c r="R1479" s="1"/>
  <c r="N1478"/>
  <c r="Q1479" s="1"/>
  <c r="D1479"/>
  <c r="T1478" l="1"/>
  <c r="S1478"/>
  <c r="F1479"/>
  <c r="G1479" s="1"/>
  <c r="I1479" s="1"/>
  <c r="K1479" s="1"/>
  <c r="M1479" s="1"/>
  <c r="E1480" l="1"/>
  <c r="O1479"/>
  <c r="R1480" s="1"/>
  <c r="H1479"/>
  <c r="J1479" s="1"/>
  <c r="L1479" s="1"/>
  <c r="S1479" l="1"/>
  <c r="T1479"/>
  <c r="N1479"/>
  <c r="Q1480" s="1"/>
  <c r="D1480"/>
  <c r="F1480" l="1"/>
  <c r="G1480" s="1"/>
  <c r="I1480" s="1"/>
  <c r="K1480" s="1"/>
  <c r="M1480" s="1"/>
  <c r="E1481" l="1"/>
  <c r="O1480"/>
  <c r="R1481" s="1"/>
  <c r="H1480"/>
  <c r="J1480" s="1"/>
  <c r="L1480" s="1"/>
  <c r="S1480" l="1"/>
  <c r="T1480"/>
  <c r="N1480"/>
  <c r="Q1481" s="1"/>
  <c r="D1481"/>
  <c r="F1481" l="1"/>
  <c r="G1481" l="1"/>
  <c r="H1481" s="1"/>
  <c r="J1481" s="1"/>
  <c r="L1481" s="1"/>
  <c r="D1482" l="1"/>
  <c r="N1481"/>
  <c r="Q1482" s="1"/>
  <c r="I1481"/>
  <c r="K1481" s="1"/>
  <c r="M1481" s="1"/>
  <c r="F1482" l="1"/>
  <c r="G1482" s="1"/>
  <c r="E1482"/>
  <c r="O1481"/>
  <c r="R1482" s="1"/>
  <c r="I1482" l="1"/>
  <c r="K1482" s="1"/>
  <c r="M1482" s="1"/>
  <c r="E1483" s="1"/>
  <c r="T1481"/>
  <c r="S1481"/>
  <c r="H1482"/>
  <c r="J1482" s="1"/>
  <c r="L1482" s="1"/>
  <c r="D1483" l="1"/>
  <c r="N1482"/>
  <c r="Q1483" s="1"/>
  <c r="O1482"/>
  <c r="R1483" s="1"/>
  <c r="F1483" l="1"/>
  <c r="S1482"/>
  <c r="T1482"/>
  <c r="G1483" l="1"/>
  <c r="H1483" s="1"/>
  <c r="J1483" s="1"/>
  <c r="L1483" s="1"/>
  <c r="N1483" l="1"/>
  <c r="Q1484" s="1"/>
  <c r="D1484"/>
  <c r="I1483"/>
  <c r="K1483" s="1"/>
  <c r="M1483" s="1"/>
  <c r="F1484" l="1"/>
  <c r="G1484" s="1"/>
  <c r="H1484" s="1"/>
  <c r="J1484" s="1"/>
  <c r="L1484" s="1"/>
  <c r="D1485" s="1"/>
  <c r="O1483"/>
  <c r="R1484" s="1"/>
  <c r="E1484"/>
  <c r="T1483" l="1"/>
  <c r="S1483"/>
  <c r="I1484"/>
  <c r="K1484" s="1"/>
  <c r="M1484" s="1"/>
  <c r="O1484" s="1"/>
  <c r="R1485" s="1"/>
  <c r="N1484"/>
  <c r="Q1485" s="1"/>
  <c r="S1484" l="1"/>
  <c r="T1484"/>
  <c r="E1485"/>
  <c r="F1485" l="1"/>
  <c r="G1485" l="1"/>
  <c r="I1485" s="1"/>
  <c r="K1485" s="1"/>
  <c r="M1485" s="1"/>
  <c r="O1485" l="1"/>
  <c r="R1486" s="1"/>
  <c r="E1486"/>
  <c r="H1485"/>
  <c r="J1485" s="1"/>
  <c r="L1485" s="1"/>
  <c r="T1485" l="1"/>
  <c r="S1485"/>
  <c r="D1486"/>
  <c r="N1485"/>
  <c r="Q1486" s="1"/>
  <c r="F1486" l="1"/>
  <c r="G1486" l="1"/>
  <c r="H1486" s="1"/>
  <c r="J1486" s="1"/>
  <c r="L1486" s="1"/>
  <c r="D1487" l="1"/>
  <c r="N1486"/>
  <c r="Q1487" s="1"/>
  <c r="I1486"/>
  <c r="K1486" s="1"/>
  <c r="M1486" s="1"/>
  <c r="F1487" l="1"/>
  <c r="G1487" s="1"/>
  <c r="O1486"/>
  <c r="R1487" s="1"/>
  <c r="E1487"/>
  <c r="H1487" l="1"/>
  <c r="J1487" s="1"/>
  <c r="L1487" s="1"/>
  <c r="S1486"/>
  <c r="T1486"/>
  <c r="I1487"/>
  <c r="K1487" s="1"/>
  <c r="M1487" s="1"/>
  <c r="E1488" s="1"/>
  <c r="N1487" l="1"/>
  <c r="Q1488" s="1"/>
  <c r="D1488"/>
  <c r="O1487"/>
  <c r="R1488" s="1"/>
  <c r="F1488" l="1"/>
  <c r="G1488" s="1"/>
  <c r="I1488" s="1"/>
  <c r="K1488" s="1"/>
  <c r="M1488" s="1"/>
  <c r="T1487"/>
  <c r="S1487"/>
  <c r="H1488" l="1"/>
  <c r="J1488" s="1"/>
  <c r="L1488" s="1"/>
  <c r="O1488"/>
  <c r="R1489" s="1"/>
  <c r="E1489"/>
  <c r="N1488" l="1"/>
  <c r="Q1489" s="1"/>
  <c r="D1489"/>
  <c r="T1488"/>
  <c r="S1488"/>
  <c r="F1489" l="1"/>
  <c r="G1489" s="1"/>
  <c r="I1489" s="1"/>
  <c r="K1489" s="1"/>
  <c r="M1489" s="1"/>
  <c r="E1490" l="1"/>
  <c r="O1489"/>
  <c r="R1490" s="1"/>
  <c r="H1489"/>
  <c r="J1489" s="1"/>
  <c r="L1489" s="1"/>
  <c r="T1489" l="1"/>
  <c r="S1489"/>
  <c r="N1489"/>
  <c r="Q1490" s="1"/>
  <c r="D1490"/>
  <c r="F1490" l="1"/>
  <c r="G1490" l="1"/>
  <c r="H1490" s="1"/>
  <c r="J1490" s="1"/>
  <c r="L1490" s="1"/>
  <c r="N1490" l="1"/>
  <c r="Q1491" s="1"/>
  <c r="D1491"/>
  <c r="I1490"/>
  <c r="K1490" s="1"/>
  <c r="M1490" s="1"/>
  <c r="F1491" l="1"/>
  <c r="G1491" s="1"/>
  <c r="H1491" s="1"/>
  <c r="J1491" s="1"/>
  <c r="L1491" s="1"/>
  <c r="N1491" s="1"/>
  <c r="Q1492" s="1"/>
  <c r="E1491"/>
  <c r="O1490"/>
  <c r="R1491" s="1"/>
  <c r="I1491" l="1"/>
  <c r="K1491" s="1"/>
  <c r="M1491" s="1"/>
  <c r="O1491" s="1"/>
  <c r="R1492" s="1"/>
  <c r="S1490"/>
  <c r="T1490"/>
  <c r="D1492"/>
  <c r="S1491" l="1"/>
  <c r="T1491"/>
  <c r="E1492"/>
  <c r="F1492" l="1"/>
  <c r="G1492" s="1"/>
  <c r="H1492" s="1"/>
  <c r="J1492" s="1"/>
  <c r="L1492" s="1"/>
  <c r="N1492" l="1"/>
  <c r="Q1493" s="1"/>
  <c r="D1493"/>
  <c r="I1492"/>
  <c r="K1492" s="1"/>
  <c r="M1492" s="1"/>
  <c r="F1493" l="1"/>
  <c r="G1493" s="1"/>
  <c r="H1493" s="1"/>
  <c r="J1493" s="1"/>
  <c r="L1493" s="1"/>
  <c r="N1493" s="1"/>
  <c r="Q1494" s="1"/>
  <c r="O1492"/>
  <c r="R1493" s="1"/>
  <c r="E1493"/>
  <c r="T1493" l="1"/>
  <c r="S1493"/>
  <c r="S1492"/>
  <c r="T1492"/>
  <c r="O1493"/>
  <c r="R1494" s="1"/>
  <c r="E1494"/>
  <c r="I1493"/>
  <c r="K1493" s="1"/>
  <c r="M1493" s="1"/>
  <c r="D1494"/>
  <c r="I1494" l="1"/>
  <c r="K1494" s="1"/>
  <c r="M1494" s="1"/>
  <c r="E1495" s="1"/>
  <c r="F1494"/>
  <c r="G1494" s="1"/>
  <c r="O1494" l="1"/>
  <c r="R1495" s="1"/>
  <c r="H1494"/>
  <c r="J1494" s="1"/>
  <c r="L1494" s="1"/>
  <c r="S1494" l="1"/>
  <c r="T1494"/>
  <c r="D1495"/>
  <c r="N1494"/>
  <c r="Q1495" s="1"/>
  <c r="F1495" l="1"/>
  <c r="G1495" l="1"/>
  <c r="H1495" s="1"/>
  <c r="J1495" s="1"/>
  <c r="L1495" s="1"/>
  <c r="N1495" l="1"/>
  <c r="Q1496" s="1"/>
  <c r="D1496"/>
  <c r="I1495"/>
  <c r="K1495" s="1"/>
  <c r="M1495" s="1"/>
  <c r="F1496" l="1"/>
  <c r="G1496" s="1"/>
  <c r="O1495"/>
  <c r="R1496" s="1"/>
  <c r="E1496"/>
  <c r="S1495" l="1"/>
  <c r="T1495"/>
  <c r="I1496"/>
  <c r="K1496" s="1"/>
  <c r="M1496" s="1"/>
  <c r="O1496" s="1"/>
  <c r="R1497" s="1"/>
  <c r="H1496"/>
  <c r="J1496" s="1"/>
  <c r="L1496" s="1"/>
  <c r="T1496" l="1"/>
  <c r="S1496"/>
  <c r="D1497"/>
  <c r="N1496"/>
  <c r="Q1497" s="1"/>
  <c r="E1497"/>
  <c r="F1497" l="1"/>
  <c r="G1497" s="1"/>
  <c r="I1497" s="1"/>
  <c r="K1497" s="1"/>
  <c r="M1497" s="1"/>
  <c r="O1497" s="1"/>
  <c r="R1498" s="1"/>
  <c r="T1497" l="1"/>
  <c r="S1497"/>
  <c r="H1497"/>
  <c r="J1497" s="1"/>
  <c r="L1497" s="1"/>
  <c r="E1498"/>
  <c r="N1497" l="1"/>
  <c r="Q1498" s="1"/>
  <c r="D1498"/>
  <c r="F1498" l="1"/>
  <c r="G1498" s="1"/>
  <c r="I1498" s="1"/>
  <c r="K1498" s="1"/>
  <c r="M1498" s="1"/>
  <c r="E1499" l="1"/>
  <c r="O1498"/>
  <c r="R1499" s="1"/>
  <c r="H1498"/>
  <c r="J1498" s="1"/>
  <c r="L1498" s="1"/>
  <c r="T1498" l="1"/>
  <c r="S1498"/>
  <c r="N1498"/>
  <c r="Q1499" s="1"/>
  <c r="D1499"/>
  <c r="F1499" l="1"/>
  <c r="G1499" l="1"/>
  <c r="H1499" s="1"/>
  <c r="J1499" s="1"/>
  <c r="L1499" s="1"/>
  <c r="D1500" l="1"/>
  <c r="N1499"/>
  <c r="Q1500" s="1"/>
  <c r="I1499"/>
  <c r="K1499" s="1"/>
  <c r="M1499" s="1"/>
  <c r="F1500" l="1"/>
  <c r="G1500" s="1"/>
  <c r="H1500" s="1"/>
  <c r="J1500" s="1"/>
  <c r="L1500" s="1"/>
  <c r="N1500" s="1"/>
  <c r="Q1501" s="1"/>
  <c r="O1499"/>
  <c r="R1500" s="1"/>
  <c r="E1500"/>
  <c r="T1499" l="1"/>
  <c r="S1499"/>
  <c r="I1500"/>
  <c r="K1500" s="1"/>
  <c r="M1500" s="1"/>
  <c r="E1501" s="1"/>
  <c r="D1501"/>
  <c r="I1501" l="1"/>
  <c r="K1501" s="1"/>
  <c r="M1501" s="1"/>
  <c r="O1501" s="1"/>
  <c r="R1502" s="1"/>
  <c r="F1501"/>
  <c r="G1501" s="1"/>
  <c r="O1500"/>
  <c r="R1501" s="1"/>
  <c r="E1502" l="1"/>
  <c r="T1501"/>
  <c r="S1501"/>
  <c r="T1500"/>
  <c r="S1500"/>
  <c r="H1501"/>
  <c r="J1501" s="1"/>
  <c r="L1501" s="1"/>
  <c r="D1502" l="1"/>
  <c r="N1501"/>
  <c r="Q1502" s="1"/>
  <c r="F1502" l="1"/>
  <c r="G1502" l="1"/>
  <c r="H1502" s="1"/>
  <c r="J1502" s="1"/>
  <c r="L1502" s="1"/>
  <c r="D1503" l="1"/>
  <c r="N1502"/>
  <c r="Q1503" s="1"/>
  <c r="I1502"/>
  <c r="K1502" s="1"/>
  <c r="M1502" s="1"/>
  <c r="F1503" l="1"/>
  <c r="G1503" s="1"/>
  <c r="O1502"/>
  <c r="R1503" s="1"/>
  <c r="E1503"/>
  <c r="S1502" l="1"/>
  <c r="T1502"/>
  <c r="I1503"/>
  <c r="K1503" s="1"/>
  <c r="M1503" s="1"/>
  <c r="O1503" s="1"/>
  <c r="R1504" s="1"/>
  <c r="H1503"/>
  <c r="J1503" s="1"/>
  <c r="L1503" s="1"/>
  <c r="T1503" l="1"/>
  <c r="S1503"/>
  <c r="D1504"/>
  <c r="N1503"/>
  <c r="Q1504" s="1"/>
  <c r="E1504"/>
  <c r="F1504" l="1"/>
  <c r="G1504" s="1"/>
  <c r="H1504" l="1"/>
  <c r="J1504" s="1"/>
  <c r="L1504" s="1"/>
  <c r="I1504"/>
  <c r="K1504" s="1"/>
  <c r="M1504" s="1"/>
  <c r="N1504" l="1"/>
  <c r="Q1505" s="1"/>
  <c r="D1505"/>
  <c r="O1504"/>
  <c r="R1505" s="1"/>
  <c r="E1505"/>
  <c r="F1505" l="1"/>
  <c r="G1505" s="1"/>
  <c r="I1505" s="1"/>
  <c r="K1505" s="1"/>
  <c r="M1505" s="1"/>
  <c r="S1504"/>
  <c r="T1504"/>
  <c r="O1505" l="1"/>
  <c r="R1506" s="1"/>
  <c r="E1506"/>
  <c r="H1505"/>
  <c r="J1505" s="1"/>
  <c r="L1505" s="1"/>
  <c r="T1505" l="1"/>
  <c r="S1505"/>
  <c r="D1506"/>
  <c r="N1505"/>
  <c r="Q1506" s="1"/>
  <c r="F1506" l="1"/>
  <c r="G1506" l="1"/>
  <c r="H1506" s="1"/>
  <c r="J1506" s="1"/>
  <c r="L1506" s="1"/>
  <c r="D1507" l="1"/>
  <c r="N1506"/>
  <c r="Q1507" s="1"/>
  <c r="I1506"/>
  <c r="K1506" s="1"/>
  <c r="M1506" s="1"/>
  <c r="F1507" l="1"/>
  <c r="G1507" s="1"/>
  <c r="I1507" s="1"/>
  <c r="K1507" s="1"/>
  <c r="M1507" s="1"/>
  <c r="O1507" s="1"/>
  <c r="R1508" s="1"/>
  <c r="O1506"/>
  <c r="R1507" s="1"/>
  <c r="E1507"/>
  <c r="T1507" l="1"/>
  <c r="S1507"/>
  <c r="T1506"/>
  <c r="S1506"/>
  <c r="H1507"/>
  <c r="J1507" s="1"/>
  <c r="L1507" s="1"/>
  <c r="E1508"/>
  <c r="N1507" l="1"/>
  <c r="Q1508" s="1"/>
  <c r="D1508"/>
  <c r="F1508" l="1"/>
  <c r="G1508" l="1"/>
  <c r="H1508" s="1"/>
  <c r="J1508" s="1"/>
  <c r="L1508" s="1"/>
  <c r="N1508" l="1"/>
  <c r="Q1509" s="1"/>
  <c r="D1509"/>
  <c r="I1508"/>
  <c r="K1508" s="1"/>
  <c r="M1508" s="1"/>
  <c r="F1509" l="1"/>
  <c r="G1509" s="1"/>
  <c r="H1509" s="1"/>
  <c r="J1509" s="1"/>
  <c r="L1509" s="1"/>
  <c r="N1509" s="1"/>
  <c r="Q1510" s="1"/>
  <c r="E1509"/>
  <c r="O1508"/>
  <c r="R1509" s="1"/>
  <c r="I1509" l="1"/>
  <c r="K1509" s="1"/>
  <c r="M1509" s="1"/>
  <c r="O1509" s="1"/>
  <c r="R1510" s="1"/>
  <c r="T1508"/>
  <c r="S1508"/>
  <c r="D1510"/>
  <c r="S1509" l="1"/>
  <c r="T1509"/>
  <c r="E1510"/>
  <c r="F1510" l="1"/>
  <c r="G1510" l="1"/>
  <c r="I1510" s="1"/>
  <c r="K1510" s="1"/>
  <c r="M1510" s="1"/>
  <c r="O1510" l="1"/>
  <c r="R1511" s="1"/>
  <c r="E1511"/>
  <c r="H1510"/>
  <c r="J1510" s="1"/>
  <c r="L1510" s="1"/>
  <c r="S1510" l="1"/>
  <c r="T1510"/>
  <c r="N1510"/>
  <c r="Q1511" s="1"/>
  <c r="D1511"/>
  <c r="F1511" l="1"/>
  <c r="G1511" l="1"/>
  <c r="H1511" s="1"/>
  <c r="J1511" s="1"/>
  <c r="L1511" s="1"/>
  <c r="N1511" l="1"/>
  <c r="Q1512" s="1"/>
  <c r="D1512"/>
  <c r="I1511"/>
  <c r="K1511" s="1"/>
  <c r="M1511" s="1"/>
  <c r="F1512" l="1"/>
  <c r="G1512" s="1"/>
  <c r="I1512" s="1"/>
  <c r="K1512" s="1"/>
  <c r="M1512" s="1"/>
  <c r="O1511"/>
  <c r="R1512" s="1"/>
  <c r="E1512"/>
  <c r="T1512" l="1"/>
  <c r="S1512"/>
  <c r="T1511"/>
  <c r="S1511"/>
  <c r="E1513"/>
  <c r="O1512"/>
  <c r="R1513" s="1"/>
  <c r="H1512"/>
  <c r="J1512" s="1"/>
  <c r="L1512" s="1"/>
  <c r="N1512" l="1"/>
  <c r="Q1513" s="1"/>
  <c r="D1513"/>
  <c r="F1513" l="1"/>
  <c r="G1513" l="1"/>
  <c r="H1513" s="1"/>
  <c r="J1513" s="1"/>
  <c r="L1513" s="1"/>
  <c r="N1513" l="1"/>
  <c r="Q1514" s="1"/>
  <c r="D1514"/>
  <c r="I1513"/>
  <c r="K1513" s="1"/>
  <c r="M1513" s="1"/>
  <c r="F1514" l="1"/>
  <c r="G1514" s="1"/>
  <c r="O1513"/>
  <c r="R1514" s="1"/>
  <c r="E1514"/>
  <c r="S1513" l="1"/>
  <c r="T1513"/>
  <c r="I1514"/>
  <c r="K1514" s="1"/>
  <c r="M1514" s="1"/>
  <c r="E1515" s="1"/>
  <c r="H1514"/>
  <c r="J1514" s="1"/>
  <c r="L1514" s="1"/>
  <c r="N1514" l="1"/>
  <c r="Q1515" s="1"/>
  <c r="D1515"/>
  <c r="O1514"/>
  <c r="R1515" s="1"/>
  <c r="F1515" l="1"/>
  <c r="S1514"/>
  <c r="T1514"/>
  <c r="G1515" l="1"/>
  <c r="H1515" s="1"/>
  <c r="J1515" s="1"/>
  <c r="L1515" s="1"/>
  <c r="N1515" l="1"/>
  <c r="Q1516" s="1"/>
  <c r="D1516"/>
  <c r="I1515"/>
  <c r="K1515" s="1"/>
  <c r="M1515" s="1"/>
  <c r="F1516" l="1"/>
  <c r="G1516" s="1"/>
  <c r="I1516" s="1"/>
  <c r="K1516" s="1"/>
  <c r="M1516" s="1"/>
  <c r="E1517" s="1"/>
  <c r="O1515"/>
  <c r="R1516" s="1"/>
  <c r="E1516"/>
  <c r="S1516" l="1"/>
  <c r="T1516"/>
  <c r="S1515"/>
  <c r="T1515"/>
  <c r="H1516"/>
  <c r="J1516" s="1"/>
  <c r="L1516" s="1"/>
  <c r="O1516"/>
  <c r="R1517" s="1"/>
  <c r="N1516" l="1"/>
  <c r="Q1517" s="1"/>
  <c r="D1517"/>
  <c r="F1517" l="1"/>
  <c r="G1517" l="1"/>
  <c r="H1517" s="1"/>
  <c r="J1517" s="1"/>
  <c r="L1517" s="1"/>
  <c r="N1517" l="1"/>
  <c r="Q1518" s="1"/>
  <c r="D1518"/>
  <c r="I1517"/>
  <c r="K1517" s="1"/>
  <c r="M1517" s="1"/>
  <c r="F1518" l="1"/>
  <c r="G1518" s="1"/>
  <c r="I1518" s="1"/>
  <c r="K1518" s="1"/>
  <c r="M1518" s="1"/>
  <c r="E1518"/>
  <c r="O1517"/>
  <c r="R1518" s="1"/>
  <c r="O1518" l="1"/>
  <c r="R1519" s="1"/>
  <c r="E1519"/>
  <c r="S1517"/>
  <c r="T1517"/>
  <c r="H1518"/>
  <c r="J1518" s="1"/>
  <c r="L1518" s="1"/>
  <c r="D1519" l="1"/>
  <c r="N1518"/>
  <c r="Q1519" s="1"/>
  <c r="T1518"/>
  <c r="S1518"/>
  <c r="F1519" l="1"/>
  <c r="G1519" s="1"/>
  <c r="I1519" s="1"/>
  <c r="K1519" s="1"/>
  <c r="M1519" s="1"/>
  <c r="E1520" l="1"/>
  <c r="O1519"/>
  <c r="R1520" s="1"/>
  <c r="H1519"/>
  <c r="J1519" s="1"/>
  <c r="L1519" s="1"/>
  <c r="T1519" l="1"/>
  <c r="S1519"/>
  <c r="D1520"/>
  <c r="N1519"/>
  <c r="Q1520" s="1"/>
  <c r="F1520" l="1"/>
  <c r="G1520" l="1"/>
  <c r="H1520" s="1"/>
  <c r="J1520" s="1"/>
  <c r="L1520" s="1"/>
  <c r="D1521" l="1"/>
  <c r="N1520"/>
  <c r="Q1521" s="1"/>
  <c r="I1520"/>
  <c r="K1520" s="1"/>
  <c r="M1520" s="1"/>
  <c r="F1521" l="1"/>
  <c r="G1521" s="1"/>
  <c r="O1520"/>
  <c r="R1521" s="1"/>
  <c r="E1521"/>
  <c r="T1520" l="1"/>
  <c r="S1520"/>
  <c r="I1521"/>
  <c r="K1521" s="1"/>
  <c r="M1521" s="1"/>
  <c r="O1521" s="1"/>
  <c r="R1522" s="1"/>
  <c r="H1521"/>
  <c r="J1521" s="1"/>
  <c r="L1521" s="1"/>
  <c r="T1521" l="1"/>
  <c r="S1521"/>
  <c r="D1522"/>
  <c r="N1521"/>
  <c r="Q1522" s="1"/>
  <c r="E1522"/>
  <c r="F1522" l="1"/>
  <c r="G1522" s="1"/>
  <c r="H1522" l="1"/>
  <c r="J1522" s="1"/>
  <c r="L1522" s="1"/>
  <c r="I1522"/>
  <c r="K1522" s="1"/>
  <c r="M1522" s="1"/>
  <c r="N1522" l="1"/>
  <c r="Q1523" s="1"/>
  <c r="D1523"/>
  <c r="E1523"/>
  <c r="O1522"/>
  <c r="R1523" s="1"/>
  <c r="F1523" l="1"/>
  <c r="G1523" s="1"/>
  <c r="H1523" s="1"/>
  <c r="J1523" s="1"/>
  <c r="L1523" s="1"/>
  <c r="N1523" s="1"/>
  <c r="Q1524" s="1"/>
  <c r="S1522"/>
  <c r="T1522"/>
  <c r="D1524" l="1"/>
  <c r="I1523"/>
  <c r="K1523" s="1"/>
  <c r="M1523" s="1"/>
  <c r="E1524" l="1"/>
  <c r="O1523"/>
  <c r="R1524" s="1"/>
  <c r="F1524" l="1"/>
  <c r="G1524" s="1"/>
  <c r="H1524" s="1"/>
  <c r="J1524" s="1"/>
  <c r="L1524" s="1"/>
  <c r="S1523"/>
  <c r="T1523"/>
  <c r="N1524" l="1"/>
  <c r="Q1525" s="1"/>
  <c r="D1525"/>
  <c r="I1524"/>
  <c r="K1524" s="1"/>
  <c r="M1524" s="1"/>
  <c r="F1525" l="1"/>
  <c r="G1525" s="1"/>
  <c r="H1525" s="1"/>
  <c r="J1525" s="1"/>
  <c r="L1525" s="1"/>
  <c r="N1525" s="1"/>
  <c r="Q1526" s="1"/>
  <c r="O1524"/>
  <c r="R1525" s="1"/>
  <c r="E1525"/>
  <c r="T1525" l="1"/>
  <c r="S1525"/>
  <c r="T1524"/>
  <c r="S1524"/>
  <c r="O1525"/>
  <c r="R1526" s="1"/>
  <c r="E1526"/>
  <c r="I1525"/>
  <c r="K1525" s="1"/>
  <c r="M1525" s="1"/>
  <c r="D1526"/>
  <c r="I1526" l="1"/>
  <c r="K1526" s="1"/>
  <c r="M1526" s="1"/>
  <c r="E1527" s="1"/>
  <c r="F1526"/>
  <c r="G1526" s="1"/>
  <c r="O1526" l="1"/>
  <c r="R1527" s="1"/>
  <c r="H1526"/>
  <c r="J1526" s="1"/>
  <c r="L1526" s="1"/>
  <c r="S1526" l="1"/>
  <c r="T1526"/>
  <c r="N1526"/>
  <c r="Q1527" s="1"/>
  <c r="D1527"/>
  <c r="F1527" l="1"/>
  <c r="G1527" l="1"/>
  <c r="H1527" s="1"/>
  <c r="J1527" s="1"/>
  <c r="L1527" s="1"/>
  <c r="N1527" l="1"/>
  <c r="Q1528" s="1"/>
  <c r="D1528"/>
  <c r="I1527"/>
  <c r="K1527" s="1"/>
  <c r="M1527" s="1"/>
  <c r="F1528" l="1"/>
  <c r="G1528" s="1"/>
  <c r="O1527"/>
  <c r="R1528" s="1"/>
  <c r="E1528"/>
  <c r="T1527" l="1"/>
  <c r="S1527"/>
  <c r="I1528"/>
  <c r="K1528" s="1"/>
  <c r="M1528" s="1"/>
  <c r="O1528" s="1"/>
  <c r="R1529" s="1"/>
  <c r="H1528"/>
  <c r="J1528" s="1"/>
  <c r="L1528" s="1"/>
  <c r="S1528" l="1"/>
  <c r="T1528"/>
  <c r="N1528"/>
  <c r="Q1529" s="1"/>
  <c r="D1529"/>
  <c r="E1529"/>
  <c r="F1529" l="1"/>
  <c r="G1529" s="1"/>
  <c r="H1529" l="1"/>
  <c r="J1529" s="1"/>
  <c r="L1529" s="1"/>
  <c r="I1529"/>
  <c r="K1529" s="1"/>
  <c r="M1529" s="1"/>
  <c r="N1529" l="1"/>
  <c r="Q1530" s="1"/>
  <c r="D1530"/>
  <c r="O1529"/>
  <c r="R1530" s="1"/>
  <c r="E1530"/>
  <c r="F1530" l="1"/>
  <c r="G1530" s="1"/>
  <c r="I1530" s="1"/>
  <c r="K1530" s="1"/>
  <c r="M1530" s="1"/>
  <c r="E1531" s="1"/>
  <c r="S1529"/>
  <c r="T1529"/>
  <c r="O1530" l="1"/>
  <c r="R1531" s="1"/>
  <c r="H1530"/>
  <c r="J1530" s="1"/>
  <c r="L1530" s="1"/>
  <c r="S1530" l="1"/>
  <c r="T1530"/>
  <c r="N1530"/>
  <c r="Q1531" s="1"/>
  <c r="D1531"/>
  <c r="F1531" l="1"/>
  <c r="G1531" l="1"/>
  <c r="H1531" s="1"/>
  <c r="J1531" s="1"/>
  <c r="L1531" s="1"/>
  <c r="D1532" l="1"/>
  <c r="N1531"/>
  <c r="Q1532" s="1"/>
  <c r="I1531"/>
  <c r="K1531" s="1"/>
  <c r="M1531" s="1"/>
  <c r="F1532" l="1"/>
  <c r="G1532" s="1"/>
  <c r="H1532" s="1"/>
  <c r="J1532" s="1"/>
  <c r="L1532" s="1"/>
  <c r="N1532" s="1"/>
  <c r="Q1533" s="1"/>
  <c r="O1531"/>
  <c r="R1532" s="1"/>
  <c r="E1532"/>
  <c r="S1531" l="1"/>
  <c r="T1531"/>
  <c r="I1532"/>
  <c r="K1532" s="1"/>
  <c r="M1532" s="1"/>
  <c r="E1533" s="1"/>
  <c r="D1533"/>
  <c r="I1533" l="1"/>
  <c r="K1533" s="1"/>
  <c r="M1533" s="1"/>
  <c r="E1534" s="1"/>
  <c r="F1533"/>
  <c r="G1533" s="1"/>
  <c r="O1532"/>
  <c r="R1533" s="1"/>
  <c r="S1532" l="1"/>
  <c r="S1533"/>
  <c r="T1533"/>
  <c r="T1532"/>
  <c r="O1533"/>
  <c r="R1534" s="1"/>
  <c r="H1533"/>
  <c r="J1533" s="1"/>
  <c r="L1533" s="1"/>
  <c r="D1534" l="1"/>
  <c r="N1533"/>
  <c r="Q1534" s="1"/>
  <c r="F1534" l="1"/>
  <c r="G1534" s="1"/>
  <c r="I1534" s="1"/>
  <c r="K1534" s="1"/>
  <c r="M1534" s="1"/>
  <c r="O1534" l="1"/>
  <c r="R1535" s="1"/>
  <c r="E1535"/>
  <c r="H1534"/>
  <c r="J1534" s="1"/>
  <c r="L1534" s="1"/>
  <c r="T1534" l="1"/>
  <c r="S1534"/>
  <c r="N1534"/>
  <c r="Q1535" s="1"/>
  <c r="D1535"/>
  <c r="F1535" l="1"/>
  <c r="G1535" l="1"/>
  <c r="H1535" s="1"/>
  <c r="J1535" s="1"/>
  <c r="L1535" s="1"/>
  <c r="N1535" l="1"/>
  <c r="Q1536" s="1"/>
  <c r="D1536"/>
  <c r="I1535"/>
  <c r="K1535" s="1"/>
  <c r="M1535" s="1"/>
  <c r="F1536" l="1"/>
  <c r="G1536" s="1"/>
  <c r="I1536" s="1"/>
  <c r="K1536" s="1"/>
  <c r="M1536" s="1"/>
  <c r="O1535"/>
  <c r="R1536" s="1"/>
  <c r="E1536"/>
  <c r="T1536" l="1"/>
  <c r="S1536"/>
  <c r="S1535"/>
  <c r="T1535"/>
  <c r="E1537"/>
  <c r="O1536"/>
  <c r="R1537" s="1"/>
  <c r="H1536"/>
  <c r="J1536" s="1"/>
  <c r="L1536" s="1"/>
  <c r="N1536" l="1"/>
  <c r="Q1537" s="1"/>
  <c r="D1537"/>
  <c r="F1537" l="1"/>
  <c r="G1537" l="1"/>
  <c r="H1537" s="1"/>
  <c r="J1537" s="1"/>
  <c r="L1537" s="1"/>
  <c r="N1537" l="1"/>
  <c r="Q1538" s="1"/>
  <c r="D1538"/>
  <c r="I1537"/>
  <c r="K1537" s="1"/>
  <c r="M1537" s="1"/>
  <c r="F1538" l="1"/>
  <c r="G1538" s="1"/>
  <c r="O1537"/>
  <c r="R1538" s="1"/>
  <c r="E1538"/>
  <c r="T1537" l="1"/>
  <c r="S1537"/>
  <c r="I1538"/>
  <c r="K1538" s="1"/>
  <c r="M1538" s="1"/>
  <c r="E1539" s="1"/>
  <c r="H1538"/>
  <c r="J1538" s="1"/>
  <c r="L1538" s="1"/>
  <c r="N1538" l="1"/>
  <c r="Q1539" s="1"/>
  <c r="D1539"/>
  <c r="O1538"/>
  <c r="R1539" s="1"/>
  <c r="F1539" l="1"/>
  <c r="G1539" s="1"/>
  <c r="I1539" s="1"/>
  <c r="K1539" s="1"/>
  <c r="M1539" s="1"/>
  <c r="S1538"/>
  <c r="T1538"/>
  <c r="E1540" l="1"/>
  <c r="O1539"/>
  <c r="R1540" s="1"/>
  <c r="H1539"/>
  <c r="J1539" s="1"/>
  <c r="L1539" s="1"/>
  <c r="S1539" l="1"/>
  <c r="T1539"/>
  <c r="N1539"/>
  <c r="Q1540" s="1"/>
  <c r="D1540"/>
  <c r="F1540" l="1"/>
  <c r="G1540" l="1"/>
  <c r="H1540" s="1"/>
  <c r="J1540" s="1"/>
  <c r="L1540" s="1"/>
  <c r="N1540" l="1"/>
  <c r="Q1541" s="1"/>
  <c r="D1541"/>
  <c r="I1540"/>
  <c r="K1540" s="1"/>
  <c r="M1540" s="1"/>
  <c r="F1541" l="1"/>
  <c r="G1541" s="1"/>
  <c r="E1541"/>
  <c r="O1540"/>
  <c r="R1541" s="1"/>
  <c r="I1541" l="1"/>
  <c r="K1541" s="1"/>
  <c r="M1541" s="1"/>
  <c r="E1542" s="1"/>
  <c r="T1540"/>
  <c r="S1540"/>
  <c r="H1541"/>
  <c r="J1541" s="1"/>
  <c r="L1541" s="1"/>
  <c r="O1541" l="1"/>
  <c r="R1542" s="1"/>
  <c r="N1541"/>
  <c r="Q1542" s="1"/>
  <c r="D1542"/>
  <c r="S1541" l="1"/>
  <c r="T1541"/>
  <c r="F1542"/>
  <c r="G1542" l="1"/>
  <c r="H1542" s="1"/>
  <c r="J1542" s="1"/>
  <c r="L1542" s="1"/>
  <c r="N1542" l="1"/>
  <c r="Q1543" s="1"/>
  <c r="D1543"/>
  <c r="I1542"/>
  <c r="K1542" s="1"/>
  <c r="M1542" s="1"/>
  <c r="F1543" l="1"/>
  <c r="G1543" s="1"/>
  <c r="E1543"/>
  <c r="O1542"/>
  <c r="R1543" s="1"/>
  <c r="S1542" l="1"/>
  <c r="T1542"/>
  <c r="H1543"/>
  <c r="J1543" s="1"/>
  <c r="L1543" s="1"/>
  <c r="I1543"/>
  <c r="K1543" s="1"/>
  <c r="M1543" s="1"/>
  <c r="E1544" s="1"/>
  <c r="D1544" l="1"/>
  <c r="N1543"/>
  <c r="Q1544" s="1"/>
  <c r="O1543"/>
  <c r="R1544" s="1"/>
  <c r="F1544" l="1"/>
  <c r="S1543"/>
  <c r="T1543"/>
  <c r="G1544" l="1"/>
  <c r="H1544" s="1"/>
  <c r="J1544" s="1"/>
  <c r="L1544" s="1"/>
  <c r="D1545" l="1"/>
  <c r="N1544"/>
  <c r="Q1545" s="1"/>
  <c r="I1544"/>
  <c r="K1544" s="1"/>
  <c r="M1544" s="1"/>
  <c r="F1545" l="1"/>
  <c r="G1545" s="1"/>
  <c r="I1545" s="1"/>
  <c r="K1545" s="1"/>
  <c r="M1545" s="1"/>
  <c r="E1545"/>
  <c r="O1544"/>
  <c r="R1545" s="1"/>
  <c r="E1546" l="1"/>
  <c r="O1545"/>
  <c r="R1546" s="1"/>
  <c r="S1545" s="1"/>
  <c r="T1544"/>
  <c r="S1544"/>
  <c r="H1545"/>
  <c r="J1545" s="1"/>
  <c r="L1545" s="1"/>
  <c r="N1545" l="1"/>
  <c r="Q1546" s="1"/>
  <c r="D1546"/>
  <c r="T1545"/>
  <c r="F1546" l="1"/>
  <c r="G1546" l="1"/>
  <c r="H1546" s="1"/>
  <c r="J1546" s="1"/>
  <c r="L1546" s="1"/>
  <c r="N1546" l="1"/>
  <c r="Q1547" s="1"/>
  <c r="D1547"/>
  <c r="I1546"/>
  <c r="K1546" s="1"/>
  <c r="M1546" s="1"/>
  <c r="F1547" l="1"/>
  <c r="G1547" s="1"/>
  <c r="H1547" s="1"/>
  <c r="J1547" s="1"/>
  <c r="L1547" s="1"/>
  <c r="N1547" s="1"/>
  <c r="Q1548" s="1"/>
  <c r="E1547"/>
  <c r="O1546"/>
  <c r="R1547" s="1"/>
  <c r="I1547" l="1"/>
  <c r="K1547" s="1"/>
  <c r="M1547" s="1"/>
  <c r="O1547" s="1"/>
  <c r="R1548" s="1"/>
  <c r="T1546"/>
  <c r="S1546"/>
  <c r="D1548"/>
  <c r="E1548" l="1"/>
  <c r="F1548" s="1"/>
  <c r="G1548" s="1"/>
  <c r="S1547"/>
  <c r="T1547"/>
  <c r="I1548" l="1"/>
  <c r="K1548" s="1"/>
  <c r="M1548" s="1"/>
  <c r="O1548" s="1"/>
  <c r="R1549" s="1"/>
  <c r="T1548" s="1"/>
  <c r="H1548"/>
  <c r="J1548" s="1"/>
  <c r="L1548" s="1"/>
  <c r="S1548" l="1"/>
  <c r="E1549"/>
  <c r="D1549"/>
  <c r="N1548"/>
  <c r="Q1549" s="1"/>
  <c r="F1549" l="1"/>
  <c r="G1549" l="1"/>
  <c r="H1549" s="1"/>
  <c r="J1549" s="1"/>
  <c r="L1549" s="1"/>
  <c r="D1550" l="1"/>
  <c r="N1549"/>
  <c r="Q1550" s="1"/>
  <c r="I1549"/>
  <c r="K1549" s="1"/>
  <c r="M1549" s="1"/>
  <c r="F1550" l="1"/>
  <c r="G1550" s="1"/>
  <c r="I1550" s="1"/>
  <c r="K1550" s="1"/>
  <c r="M1550" s="1"/>
  <c r="E1550"/>
  <c r="O1549"/>
  <c r="R1550" s="1"/>
  <c r="O1550" l="1"/>
  <c r="R1551" s="1"/>
  <c r="S1550" s="1"/>
  <c r="E1551"/>
  <c r="T1549"/>
  <c r="S1549"/>
  <c r="H1550"/>
  <c r="J1550" s="1"/>
  <c r="L1550" s="1"/>
  <c r="D1551" l="1"/>
  <c r="N1550"/>
  <c r="Q1551" s="1"/>
  <c r="T1550"/>
  <c r="F1551" l="1"/>
  <c r="G1551" l="1"/>
  <c r="H1551" s="1"/>
  <c r="J1551" s="1"/>
  <c r="L1551" s="1"/>
  <c r="D1552" l="1"/>
  <c r="N1551"/>
  <c r="Q1552" s="1"/>
  <c r="I1551"/>
  <c r="K1551" s="1"/>
  <c r="M1551" s="1"/>
  <c r="F1552" l="1"/>
  <c r="G1552" s="1"/>
  <c r="O1551"/>
  <c r="R1552" s="1"/>
  <c r="E1552"/>
  <c r="S1552" l="1"/>
  <c r="T1551"/>
  <c r="S1551"/>
  <c r="I1552"/>
  <c r="K1552" s="1"/>
  <c r="M1552" s="1"/>
  <c r="O1552" s="1"/>
  <c r="R1553" s="1"/>
  <c r="H1552"/>
  <c r="J1552" s="1"/>
  <c r="L1552" s="1"/>
  <c r="T1552" l="1"/>
  <c r="N1552"/>
  <c r="Q1553" s="1"/>
  <c r="D1553"/>
  <c r="E1553"/>
  <c r="F1553" l="1"/>
  <c r="G1553" s="1"/>
  <c r="I1553" s="1"/>
  <c r="K1553" s="1"/>
  <c r="M1553" s="1"/>
  <c r="O1553" s="1"/>
  <c r="R1554" s="1"/>
  <c r="S1553" l="1"/>
  <c r="T1553"/>
  <c r="H1553"/>
  <c r="J1553" s="1"/>
  <c r="L1553" s="1"/>
  <c r="E1554"/>
  <c r="N1553" l="1"/>
  <c r="Q1554" s="1"/>
  <c r="D1554"/>
  <c r="F1554" l="1"/>
  <c r="G1554" l="1"/>
  <c r="H1554" s="1"/>
  <c r="J1554" s="1"/>
  <c r="L1554" s="1"/>
  <c r="N1554" l="1"/>
  <c r="Q1555" s="1"/>
  <c r="D1555"/>
  <c r="I1554"/>
  <c r="K1554" s="1"/>
  <c r="M1554" s="1"/>
  <c r="F1555" l="1"/>
  <c r="G1555" s="1"/>
  <c r="H1555" s="1"/>
  <c r="J1555" s="1"/>
  <c r="L1555" s="1"/>
  <c r="N1555" s="1"/>
  <c r="Q1556" s="1"/>
  <c r="E1555"/>
  <c r="O1554"/>
  <c r="R1555" s="1"/>
  <c r="I1555" l="1"/>
  <c r="K1555" s="1"/>
  <c r="M1555" s="1"/>
  <c r="O1555" s="1"/>
  <c r="R1556" s="1"/>
  <c r="S1554"/>
  <c r="T1554"/>
  <c r="D1556"/>
  <c r="E1556" l="1"/>
  <c r="S1555"/>
  <c r="T1555"/>
  <c r="F1556" l="1"/>
  <c r="G1556" l="1"/>
  <c r="I1556" s="1"/>
  <c r="K1556" s="1"/>
  <c r="M1556" s="1"/>
  <c r="E1557" l="1"/>
  <c r="O1556"/>
  <c r="R1557" s="1"/>
  <c r="H1556"/>
  <c r="J1556" s="1"/>
  <c r="L1556" s="1"/>
  <c r="S1556" l="1"/>
  <c r="T1556"/>
  <c r="N1556"/>
  <c r="Q1557" s="1"/>
  <c r="D1557"/>
  <c r="F1557" l="1"/>
  <c r="G1557" l="1"/>
  <c r="H1557" s="1"/>
  <c r="J1557" s="1"/>
  <c r="L1557" s="1"/>
  <c r="I1557" l="1"/>
  <c r="K1557" s="1"/>
  <c r="M1557" s="1"/>
  <c r="D1558"/>
  <c r="N1557"/>
  <c r="Q1558" s="1"/>
  <c r="O1557" l="1"/>
  <c r="R1558" s="1"/>
  <c r="E1558"/>
  <c r="T1557" l="1"/>
  <c r="S1557"/>
  <c r="F1558"/>
  <c r="G1558" l="1"/>
  <c r="I1558" s="1"/>
  <c r="K1558" s="1"/>
  <c r="M1558" s="1"/>
  <c r="O1558" l="1"/>
  <c r="R1559" s="1"/>
  <c r="E1559"/>
  <c r="H1558"/>
  <c r="J1558" s="1"/>
  <c r="L1558" s="1"/>
  <c r="T1558" l="1"/>
  <c r="S1558"/>
  <c r="N1558"/>
  <c r="Q1559" s="1"/>
  <c r="D1559"/>
  <c r="F1559" l="1"/>
  <c r="G1559" l="1"/>
  <c r="H1559" s="1"/>
  <c r="J1559" s="1"/>
  <c r="L1559" s="1"/>
  <c r="N1559" l="1"/>
  <c r="Q1560" s="1"/>
  <c r="D1560"/>
  <c r="I1559"/>
  <c r="K1559" s="1"/>
  <c r="M1559" s="1"/>
  <c r="F1560" l="1"/>
  <c r="G1560" s="1"/>
  <c r="I1560" s="1"/>
  <c r="K1560" s="1"/>
  <c r="M1560" s="1"/>
  <c r="E1560"/>
  <c r="O1559"/>
  <c r="R1560" s="1"/>
  <c r="E1561" l="1"/>
  <c r="O1560"/>
  <c r="R1561" s="1"/>
  <c r="T1559"/>
  <c r="S1559"/>
  <c r="H1560"/>
  <c r="J1560" s="1"/>
  <c r="L1560" s="1"/>
  <c r="D1561" l="1"/>
  <c r="N1560"/>
  <c r="Q1561" s="1"/>
  <c r="S1560"/>
  <c r="T1560"/>
  <c r="F1561" l="1"/>
  <c r="G1561" l="1"/>
  <c r="H1561" s="1"/>
  <c r="J1561" s="1"/>
  <c r="L1561" s="1"/>
  <c r="N1561" l="1"/>
  <c r="Q1562" s="1"/>
  <c r="D1562"/>
  <c r="I1561"/>
  <c r="K1561" s="1"/>
  <c r="M1561" s="1"/>
  <c r="F1562" l="1"/>
  <c r="G1562" s="1"/>
  <c r="I1562" s="1"/>
  <c r="K1562" s="1"/>
  <c r="M1562" s="1"/>
  <c r="E1562"/>
  <c r="O1561"/>
  <c r="R1562" s="1"/>
  <c r="E1563" l="1"/>
  <c r="O1562"/>
  <c r="R1563" s="1"/>
  <c r="T1561"/>
  <c r="S1561"/>
  <c r="H1562"/>
  <c r="J1562" s="1"/>
  <c r="L1562" s="1"/>
  <c r="N1562" l="1"/>
  <c r="Q1563" s="1"/>
  <c r="D1563"/>
  <c r="S1562"/>
  <c r="T1562"/>
  <c r="F1563" l="1"/>
  <c r="G1563" l="1"/>
  <c r="H1563" s="1"/>
  <c r="J1563" s="1"/>
  <c r="L1563" s="1"/>
  <c r="D1564" l="1"/>
  <c r="N1563"/>
  <c r="Q1564" s="1"/>
  <c r="I1563"/>
  <c r="K1563" s="1"/>
  <c r="M1563" s="1"/>
  <c r="F1564" l="1"/>
  <c r="G1564" s="1"/>
  <c r="H1564" s="1"/>
  <c r="J1564" s="1"/>
  <c r="L1564" s="1"/>
  <c r="N1564" s="1"/>
  <c r="Q1565" s="1"/>
  <c r="O1563"/>
  <c r="R1564" s="1"/>
  <c r="E1564"/>
  <c r="T1564" l="1"/>
  <c r="S1564"/>
  <c r="S1563"/>
  <c r="T1563"/>
  <c r="I1564"/>
  <c r="K1564" s="1"/>
  <c r="M1564" s="1"/>
  <c r="O1564" s="1"/>
  <c r="R1565" s="1"/>
  <c r="D1565"/>
  <c r="F1565" l="1"/>
  <c r="G1565" s="1"/>
  <c r="H1565" s="1"/>
  <c r="J1565" s="1"/>
  <c r="L1565" s="1"/>
  <c r="N1565" s="1"/>
  <c r="Q1566" s="1"/>
  <c r="E1565"/>
  <c r="O1565" l="1"/>
  <c r="R1566" s="1"/>
  <c r="I1565"/>
  <c r="K1565" s="1"/>
  <c r="M1565" s="1"/>
  <c r="E1566" s="1"/>
  <c r="D1566"/>
  <c r="I1566" l="1"/>
  <c r="K1566" s="1"/>
  <c r="M1566" s="1"/>
  <c r="E1567" s="1"/>
  <c r="T1565"/>
  <c r="S1565"/>
  <c r="F1566"/>
  <c r="G1566" s="1"/>
  <c r="H1566" l="1"/>
  <c r="J1566" s="1"/>
  <c r="L1566" s="1"/>
  <c r="D1567" s="1"/>
  <c r="F1567" s="1"/>
  <c r="O1566"/>
  <c r="R1567" s="1"/>
  <c r="G1567" l="1"/>
  <c r="H1567" s="1"/>
  <c r="J1567" s="1"/>
  <c r="L1567" s="1"/>
  <c r="N1566"/>
  <c r="Q1567" s="1"/>
  <c r="T1566"/>
  <c r="S1566"/>
  <c r="I1567" l="1"/>
  <c r="K1567" s="1"/>
  <c r="M1567" s="1"/>
  <c r="N1567"/>
  <c r="Q1568" s="1"/>
  <c r="D1568"/>
  <c r="E1568" l="1"/>
  <c r="F1568" s="1"/>
  <c r="G1568" s="1"/>
  <c r="I1568" s="1"/>
  <c r="K1568" s="1"/>
  <c r="M1568" s="1"/>
  <c r="O1567"/>
  <c r="R1568" s="1"/>
  <c r="T1567" l="1"/>
  <c r="S1567"/>
  <c r="O1568"/>
  <c r="R1569" s="1"/>
  <c r="E1569"/>
  <c r="H1568"/>
  <c r="J1568" s="1"/>
  <c r="L1568" s="1"/>
  <c r="T1568" l="1"/>
  <c r="S1568"/>
  <c r="N1568"/>
  <c r="Q1569" s="1"/>
  <c r="D1569"/>
  <c r="F1569" l="1"/>
  <c r="G1569" l="1"/>
  <c r="H1569" s="1"/>
  <c r="J1569" s="1"/>
  <c r="L1569" s="1"/>
  <c r="N1569" l="1"/>
  <c r="Q1570" s="1"/>
  <c r="D1570"/>
  <c r="I1569"/>
  <c r="K1569" s="1"/>
  <c r="M1569" s="1"/>
  <c r="F1570" l="1"/>
  <c r="G1570" s="1"/>
  <c r="O1569"/>
  <c r="R1570" s="1"/>
  <c r="E1570"/>
  <c r="S1569" l="1"/>
  <c r="T1569"/>
  <c r="I1570"/>
  <c r="K1570" s="1"/>
  <c r="M1570" s="1"/>
  <c r="O1570" s="1"/>
  <c r="R1571" s="1"/>
  <c r="H1570"/>
  <c r="J1570" s="1"/>
  <c r="L1570" s="1"/>
  <c r="T1570" l="1"/>
  <c r="S1570"/>
  <c r="D1571"/>
  <c r="N1570"/>
  <c r="Q1571" s="1"/>
  <c r="E1571"/>
  <c r="F1571" l="1"/>
  <c r="G1571" s="1"/>
  <c r="H1571" s="1"/>
  <c r="J1571" s="1"/>
  <c r="L1571" s="1"/>
  <c r="N1571" s="1"/>
  <c r="Q1572" s="1"/>
  <c r="D1572" l="1"/>
  <c r="I1571"/>
  <c r="K1571" s="1"/>
  <c r="M1571" s="1"/>
  <c r="F1572" l="1"/>
  <c r="G1572" s="1"/>
  <c r="H1572" s="1"/>
  <c r="J1572" s="1"/>
  <c r="L1572" s="1"/>
  <c r="N1572" s="1"/>
  <c r="Q1573" s="1"/>
  <c r="O1571"/>
  <c r="R1572" s="1"/>
  <c r="E1572"/>
  <c r="S1571" l="1"/>
  <c r="T1571"/>
  <c r="I1572"/>
  <c r="K1572" s="1"/>
  <c r="M1572" s="1"/>
  <c r="E1573" s="1"/>
  <c r="D1573"/>
  <c r="I1573" l="1"/>
  <c r="K1573" s="1"/>
  <c r="M1573" s="1"/>
  <c r="O1573" s="1"/>
  <c r="R1574" s="1"/>
  <c r="F1573"/>
  <c r="G1573" s="1"/>
  <c r="O1572"/>
  <c r="R1573" s="1"/>
  <c r="E1574" l="1"/>
  <c r="S1573"/>
  <c r="T1573"/>
  <c r="T1572"/>
  <c r="S1572"/>
  <c r="H1573"/>
  <c r="J1573" s="1"/>
  <c r="L1573" s="1"/>
  <c r="D1574" l="1"/>
  <c r="N1573"/>
  <c r="Q1574" s="1"/>
  <c r="F1574" l="1"/>
  <c r="G1574" l="1"/>
  <c r="H1574" s="1"/>
  <c r="J1574" s="1"/>
  <c r="L1574" s="1"/>
  <c r="D1575" l="1"/>
  <c r="N1574"/>
  <c r="Q1575" s="1"/>
  <c r="I1574"/>
  <c r="K1574" s="1"/>
  <c r="M1574" s="1"/>
  <c r="F1575" l="1"/>
  <c r="G1575" s="1"/>
  <c r="O1574"/>
  <c r="R1575" s="1"/>
  <c r="E1575"/>
  <c r="T1574" l="1"/>
  <c r="S1574"/>
  <c r="I1575"/>
  <c r="K1575" s="1"/>
  <c r="M1575" s="1"/>
  <c r="E1576" s="1"/>
  <c r="H1575"/>
  <c r="J1575" s="1"/>
  <c r="L1575" s="1"/>
  <c r="N1575" l="1"/>
  <c r="Q1576" s="1"/>
  <c r="D1576"/>
  <c r="O1575"/>
  <c r="R1576" s="1"/>
  <c r="F1576" l="1"/>
  <c r="S1575"/>
  <c r="T1575"/>
  <c r="G1576" l="1"/>
  <c r="H1576" s="1"/>
  <c r="J1576" s="1"/>
  <c r="L1576" s="1"/>
  <c r="N1576" l="1"/>
  <c r="Q1577" s="1"/>
  <c r="D1577"/>
  <c r="I1576"/>
  <c r="K1576" s="1"/>
  <c r="M1576" s="1"/>
  <c r="F1577" l="1"/>
  <c r="G1577" s="1"/>
  <c r="O1576"/>
  <c r="R1577" s="1"/>
  <c r="E1577"/>
  <c r="S1576" l="1"/>
  <c r="T1576"/>
  <c r="I1577"/>
  <c r="K1577" s="1"/>
  <c r="M1577" s="1"/>
  <c r="O1577" s="1"/>
  <c r="R1578" s="1"/>
  <c r="H1577"/>
  <c r="J1577" s="1"/>
  <c r="L1577" s="1"/>
  <c r="T1577" l="1"/>
  <c r="S1577"/>
  <c r="D1578"/>
  <c r="N1577"/>
  <c r="Q1578" s="1"/>
  <c r="E1578"/>
  <c r="F1578" l="1"/>
  <c r="G1578" s="1"/>
  <c r="H1578" l="1"/>
  <c r="J1578" s="1"/>
  <c r="L1578" s="1"/>
  <c r="I1578"/>
  <c r="K1578" s="1"/>
  <c r="M1578" s="1"/>
  <c r="D1579" l="1"/>
  <c r="N1578"/>
  <c r="Q1579" s="1"/>
  <c r="O1578"/>
  <c r="R1579" s="1"/>
  <c r="E1579"/>
  <c r="F1579" l="1"/>
  <c r="G1579" s="1"/>
  <c r="T1578"/>
  <c r="S1578"/>
  <c r="I1579" l="1"/>
  <c r="K1579" s="1"/>
  <c r="M1579" s="1"/>
  <c r="H1579"/>
  <c r="J1579" s="1"/>
  <c r="L1579" s="1"/>
  <c r="O1579" l="1"/>
  <c r="R1580" s="1"/>
  <c r="E1580"/>
  <c r="N1579"/>
  <c r="Q1580" s="1"/>
  <c r="D1580"/>
  <c r="S1579" l="1"/>
  <c r="T1579"/>
  <c r="I1580"/>
  <c r="K1580" s="1"/>
  <c r="M1580" s="1"/>
  <c r="O1580" s="1"/>
  <c r="R1581" s="1"/>
  <c r="T1580" s="1"/>
  <c r="H1580"/>
  <c r="J1580" s="1"/>
  <c r="L1580" s="1"/>
  <c r="N1580" s="1"/>
  <c r="Q1581" s="1"/>
  <c r="F1580"/>
  <c r="G1580" s="1"/>
  <c r="S1580" l="1"/>
  <c r="D1581"/>
  <c r="F1581" s="1"/>
  <c r="G1581" s="1"/>
  <c r="E1581"/>
  <c r="I1581" l="1"/>
  <c r="K1581" s="1"/>
  <c r="M1581" s="1"/>
  <c r="E1582" s="1"/>
  <c r="H1581"/>
  <c r="J1581" s="1"/>
  <c r="L1581" s="1"/>
  <c r="D1582" l="1"/>
  <c r="N1581"/>
  <c r="Q1582" s="1"/>
  <c r="O1581"/>
  <c r="R1582" s="1"/>
  <c r="F1582" l="1"/>
  <c r="T1581"/>
  <c r="S1581"/>
  <c r="G1582" l="1"/>
  <c r="H1582" s="1"/>
  <c r="J1582" s="1"/>
  <c r="L1582" s="1"/>
  <c r="D1583" l="1"/>
  <c r="N1582"/>
  <c r="Q1583" s="1"/>
  <c r="I1582"/>
  <c r="K1582" s="1"/>
  <c r="M1582" s="1"/>
  <c r="F1583" l="1"/>
  <c r="G1583" s="1"/>
  <c r="O1582"/>
  <c r="R1583" s="1"/>
  <c r="E1583"/>
  <c r="S1583" l="1"/>
  <c r="S1582"/>
  <c r="T1582"/>
  <c r="I1583"/>
  <c r="K1583" s="1"/>
  <c r="M1583" s="1"/>
  <c r="O1583" s="1"/>
  <c r="R1584" s="1"/>
  <c r="H1583"/>
  <c r="J1583" s="1"/>
  <c r="L1583" s="1"/>
  <c r="T1583" l="1"/>
  <c r="N1583"/>
  <c r="Q1584" s="1"/>
  <c r="D1584"/>
  <c r="E1584"/>
  <c r="F1584" l="1"/>
  <c r="G1584" s="1"/>
  <c r="H1584" l="1"/>
  <c r="J1584" s="1"/>
  <c r="L1584" s="1"/>
  <c r="I1584"/>
  <c r="K1584" s="1"/>
  <c r="M1584" s="1"/>
  <c r="N1584" l="1"/>
  <c r="Q1585" s="1"/>
  <c r="D1585"/>
  <c r="O1584"/>
  <c r="R1585" s="1"/>
  <c r="E1585"/>
  <c r="F1585" l="1"/>
  <c r="G1585" s="1"/>
  <c r="T1584"/>
  <c r="S1584"/>
  <c r="I1585" l="1"/>
  <c r="K1585" s="1"/>
  <c r="M1585" s="1"/>
  <c r="H1585"/>
  <c r="J1585" s="1"/>
  <c r="L1585" s="1"/>
  <c r="E1586" l="1"/>
  <c r="O1585"/>
  <c r="R1586" s="1"/>
  <c r="D1586"/>
  <c r="N1585"/>
  <c r="Q1586" s="1"/>
  <c r="I1586" l="1"/>
  <c r="K1586" s="1"/>
  <c r="M1586" s="1"/>
  <c r="E1587" s="1"/>
  <c r="T1585"/>
  <c r="S1585"/>
  <c r="F1586"/>
  <c r="G1586" s="1"/>
  <c r="H1586" l="1"/>
  <c r="J1586" s="1"/>
  <c r="L1586" s="1"/>
  <c r="N1586" s="1"/>
  <c r="Q1587" s="1"/>
  <c r="O1586"/>
  <c r="R1587" s="1"/>
  <c r="D1587" l="1"/>
  <c r="F1587" s="1"/>
  <c r="S1586"/>
  <c r="T1586"/>
  <c r="G1587" l="1"/>
  <c r="H1587" s="1"/>
  <c r="J1587" s="1"/>
  <c r="L1587" s="1"/>
  <c r="D1588" l="1"/>
  <c r="N1587"/>
  <c r="Q1588" s="1"/>
  <c r="I1587"/>
  <c r="K1587" s="1"/>
  <c r="M1587" s="1"/>
  <c r="F1588" l="1"/>
  <c r="G1588" s="1"/>
  <c r="H1588" s="1"/>
  <c r="J1588" s="1"/>
  <c r="L1588" s="1"/>
  <c r="N1588" s="1"/>
  <c r="Q1589" s="1"/>
  <c r="O1587"/>
  <c r="R1588" s="1"/>
  <c r="E1588"/>
  <c r="S1587" l="1"/>
  <c r="T1587"/>
  <c r="I1588"/>
  <c r="K1588" s="1"/>
  <c r="M1588" s="1"/>
  <c r="E1589" s="1"/>
  <c r="D1589"/>
  <c r="F1589" l="1"/>
  <c r="G1589" s="1"/>
  <c r="H1589" s="1"/>
  <c r="J1589" s="1"/>
  <c r="L1589" s="1"/>
  <c r="D1590" s="1"/>
  <c r="O1588"/>
  <c r="R1589" s="1"/>
  <c r="S1588" l="1"/>
  <c r="T1588"/>
  <c r="I1589"/>
  <c r="K1589" s="1"/>
  <c r="M1589" s="1"/>
  <c r="N1589"/>
  <c r="Q1590" s="1"/>
  <c r="E1590" l="1"/>
  <c r="O1589"/>
  <c r="R1590" s="1"/>
  <c r="F1590" l="1"/>
  <c r="G1590" s="1"/>
  <c r="H1590" s="1"/>
  <c r="J1590" s="1"/>
  <c r="L1590" s="1"/>
  <c r="S1589"/>
  <c r="T1589"/>
  <c r="D1591" l="1"/>
  <c r="N1590"/>
  <c r="Q1591" s="1"/>
  <c r="I1590"/>
  <c r="K1590" s="1"/>
  <c r="M1590" s="1"/>
  <c r="F1591" l="1"/>
  <c r="G1591" s="1"/>
  <c r="E1591"/>
  <c r="O1590"/>
  <c r="R1591" s="1"/>
  <c r="I1591" l="1"/>
  <c r="K1591" s="1"/>
  <c r="M1591" s="1"/>
  <c r="O1591" s="1"/>
  <c r="R1592" s="1"/>
  <c r="H1591"/>
  <c r="J1591" s="1"/>
  <c r="L1591" s="1"/>
  <c r="S1590"/>
  <c r="T1590"/>
  <c r="T1591" l="1"/>
  <c r="S1591"/>
  <c r="D1592"/>
  <c r="N1591"/>
  <c r="Q1592" s="1"/>
  <c r="E1592"/>
  <c r="F1592" l="1"/>
  <c r="G1592" s="1"/>
  <c r="H1592" l="1"/>
  <c r="J1592" s="1"/>
  <c r="L1592" s="1"/>
  <c r="I1592"/>
  <c r="K1592" s="1"/>
  <c r="M1592" s="1"/>
  <c r="N1592" l="1"/>
  <c r="Q1593" s="1"/>
  <c r="D1593"/>
  <c r="O1592"/>
  <c r="R1593" s="1"/>
  <c r="E1593"/>
  <c r="F1593" l="1"/>
  <c r="G1593" s="1"/>
  <c r="I1593" s="1"/>
  <c r="K1593" s="1"/>
  <c r="M1593" s="1"/>
  <c r="E1594" s="1"/>
  <c r="T1592"/>
  <c r="S1592"/>
  <c r="O1593" l="1"/>
  <c r="R1594" s="1"/>
  <c r="H1593"/>
  <c r="J1593" s="1"/>
  <c r="L1593" s="1"/>
  <c r="T1593" l="1"/>
  <c r="S1593"/>
  <c r="N1593"/>
  <c r="Q1594" s="1"/>
  <c r="D1594"/>
  <c r="F1594" l="1"/>
  <c r="G1594" l="1"/>
  <c r="H1594" s="1"/>
  <c r="J1594" s="1"/>
  <c r="L1594" s="1"/>
  <c r="N1594" l="1"/>
  <c r="Q1595" s="1"/>
  <c r="D1595"/>
  <c r="I1594"/>
  <c r="K1594" s="1"/>
  <c r="M1594" s="1"/>
  <c r="F1595" l="1"/>
  <c r="G1595" s="1"/>
  <c r="H1595" s="1"/>
  <c r="J1595" s="1"/>
  <c r="L1595" s="1"/>
  <c r="N1595" s="1"/>
  <c r="Q1596" s="1"/>
  <c r="E1595"/>
  <c r="O1594"/>
  <c r="R1595" s="1"/>
  <c r="I1595" l="1"/>
  <c r="K1595" s="1"/>
  <c r="M1595" s="1"/>
  <c r="O1595" s="1"/>
  <c r="R1596" s="1"/>
  <c r="T1594"/>
  <c r="S1594"/>
  <c r="D1596"/>
  <c r="S1595" l="1"/>
  <c r="T1595"/>
  <c r="E1596"/>
  <c r="F1596" l="1"/>
  <c r="G1596" s="1"/>
  <c r="H1596" s="1"/>
  <c r="J1596" s="1"/>
  <c r="L1596" s="1"/>
  <c r="N1596" l="1"/>
  <c r="Q1597" s="1"/>
  <c r="D1597"/>
  <c r="I1596"/>
  <c r="K1596" s="1"/>
  <c r="M1596" s="1"/>
  <c r="F1597" l="1"/>
  <c r="G1597" s="1"/>
  <c r="E1597"/>
  <c r="O1596"/>
  <c r="R1597" s="1"/>
  <c r="I1597" l="1"/>
  <c r="K1597" s="1"/>
  <c r="M1597" s="1"/>
  <c r="O1597" s="1"/>
  <c r="R1598" s="1"/>
  <c r="T1596"/>
  <c r="S1596"/>
  <c r="H1597"/>
  <c r="J1597" s="1"/>
  <c r="L1597" s="1"/>
  <c r="T1597" l="1"/>
  <c r="S1597"/>
  <c r="E1598"/>
  <c r="N1597"/>
  <c r="Q1598" s="1"/>
  <c r="D1598"/>
  <c r="F1598" l="1"/>
  <c r="G1598" s="1"/>
  <c r="I1598" s="1"/>
  <c r="K1598" s="1"/>
  <c r="M1598" s="1"/>
  <c r="E1599" s="1"/>
  <c r="O1598" l="1"/>
  <c r="R1599" s="1"/>
  <c r="H1598"/>
  <c r="J1598" s="1"/>
  <c r="L1598" s="1"/>
  <c r="T1598" l="1"/>
  <c r="S1598"/>
  <c r="D1599"/>
  <c r="N1598"/>
  <c r="Q1599" s="1"/>
  <c r="F1599" l="1"/>
  <c r="G1599" s="1"/>
  <c r="I1599" s="1"/>
  <c r="K1599" s="1"/>
  <c r="M1599" s="1"/>
  <c r="E1600" l="1"/>
  <c r="O1599"/>
  <c r="R1600" s="1"/>
  <c r="H1599"/>
  <c r="J1599" s="1"/>
  <c r="L1599" s="1"/>
  <c r="T1599" l="1"/>
  <c r="S1599"/>
  <c r="N1599"/>
  <c r="Q1600" s="1"/>
  <c r="D1600"/>
  <c r="F1600" l="1"/>
  <c r="G1600" l="1"/>
  <c r="H1600" s="1"/>
  <c r="J1600" s="1"/>
  <c r="L1600" s="1"/>
  <c r="N1600" l="1"/>
  <c r="Q1601" s="1"/>
  <c r="D1601"/>
  <c r="I1600"/>
  <c r="K1600" s="1"/>
  <c r="M1600" s="1"/>
  <c r="F1601" l="1"/>
  <c r="G1601" s="1"/>
  <c r="O1600"/>
  <c r="R1601" s="1"/>
  <c r="E1601"/>
  <c r="T1600" l="1"/>
  <c r="S1600"/>
  <c r="I1601"/>
  <c r="K1601" s="1"/>
  <c r="M1601" s="1"/>
  <c r="O1601" s="1"/>
  <c r="R1602" s="1"/>
  <c r="H1601"/>
  <c r="J1601" s="1"/>
  <c r="L1601" s="1"/>
  <c r="T1601" l="1"/>
  <c r="S1601"/>
  <c r="D1602"/>
  <c r="N1601"/>
  <c r="Q1602" s="1"/>
  <c r="E1602"/>
  <c r="F1602" l="1"/>
  <c r="G1602" s="1"/>
  <c r="H1602" l="1"/>
  <c r="J1602" s="1"/>
  <c r="L1602" s="1"/>
  <c r="I1602"/>
  <c r="K1602" s="1"/>
  <c r="M1602" s="1"/>
  <c r="D1603" l="1"/>
  <c r="N1602"/>
  <c r="Q1603" s="1"/>
  <c r="O1602"/>
  <c r="R1603" s="1"/>
  <c r="E1603"/>
  <c r="F1603" l="1"/>
  <c r="G1603" s="1"/>
  <c r="H1603" s="1"/>
  <c r="J1603" s="1"/>
  <c r="L1603" s="1"/>
  <c r="N1603" s="1"/>
  <c r="Q1604" s="1"/>
  <c r="S1602"/>
  <c r="T1602"/>
  <c r="D1604" l="1"/>
  <c r="I1603"/>
  <c r="K1603" s="1"/>
  <c r="M1603" s="1"/>
  <c r="F1604" l="1"/>
  <c r="G1604" s="1"/>
  <c r="H1604" s="1"/>
  <c r="J1604" s="1"/>
  <c r="L1604" s="1"/>
  <c r="N1604" s="1"/>
  <c r="Q1605" s="1"/>
  <c r="E1604"/>
  <c r="O1603"/>
  <c r="R1604" s="1"/>
  <c r="I1604" l="1"/>
  <c r="K1604" s="1"/>
  <c r="M1604" s="1"/>
  <c r="E1605" s="1"/>
  <c r="S1603"/>
  <c r="T1603"/>
  <c r="D1605"/>
  <c r="I1605" l="1"/>
  <c r="K1605" s="1"/>
  <c r="M1605" s="1"/>
  <c r="O1605" s="1"/>
  <c r="R1606" s="1"/>
  <c r="F1605"/>
  <c r="G1605" s="1"/>
  <c r="O1604"/>
  <c r="R1605" s="1"/>
  <c r="E1606" l="1"/>
  <c r="S1605"/>
  <c r="T1605"/>
  <c r="S1604"/>
  <c r="T1604"/>
  <c r="H1605"/>
  <c r="J1605" s="1"/>
  <c r="L1605" s="1"/>
  <c r="N1605" l="1"/>
  <c r="Q1606" s="1"/>
  <c r="D1606"/>
  <c r="F1606" l="1"/>
  <c r="G1606" l="1"/>
  <c r="H1606" s="1"/>
  <c r="J1606" s="1"/>
  <c r="L1606" s="1"/>
  <c r="D1607" l="1"/>
  <c r="N1606"/>
  <c r="Q1607" s="1"/>
  <c r="I1606"/>
  <c r="K1606" s="1"/>
  <c r="M1606" s="1"/>
  <c r="F1607" l="1"/>
  <c r="G1607" s="1"/>
  <c r="O1606"/>
  <c r="R1607" s="1"/>
  <c r="E1607"/>
  <c r="T1606" l="1"/>
  <c r="S1606"/>
  <c r="I1607"/>
  <c r="K1607" s="1"/>
  <c r="M1607" s="1"/>
  <c r="O1607" s="1"/>
  <c r="R1608" s="1"/>
  <c r="H1607"/>
  <c r="J1607" s="1"/>
  <c r="L1607" s="1"/>
  <c r="S1607" l="1"/>
  <c r="T1607"/>
  <c r="D1608"/>
  <c r="N1607"/>
  <c r="Q1608" s="1"/>
  <c r="E1608"/>
  <c r="F1608" l="1"/>
  <c r="G1608" s="1"/>
  <c r="H1608" l="1"/>
  <c r="J1608" s="1"/>
  <c r="L1608" s="1"/>
  <c r="I1608"/>
  <c r="K1608" s="1"/>
  <c r="M1608" s="1"/>
  <c r="N1608" l="1"/>
  <c r="Q1609" s="1"/>
  <c r="D1609"/>
  <c r="E1609"/>
  <c r="O1608"/>
  <c r="R1609" s="1"/>
  <c r="F1609" l="1"/>
  <c r="G1609" s="1"/>
  <c r="S1608"/>
  <c r="T1608"/>
  <c r="H1609" l="1"/>
  <c r="J1609" s="1"/>
  <c r="L1609" s="1"/>
  <c r="I1609"/>
  <c r="K1609" s="1"/>
  <c r="M1609" s="1"/>
  <c r="N1609" l="1"/>
  <c r="Q1610" s="1"/>
  <c r="D1610"/>
  <c r="O1609"/>
  <c r="R1610" s="1"/>
  <c r="E1610"/>
  <c r="F1610" l="1"/>
  <c r="G1610" s="1"/>
  <c r="T1609"/>
  <c r="S1609"/>
  <c r="I1610" l="1"/>
  <c r="K1610" s="1"/>
  <c r="M1610" s="1"/>
  <c r="H1610"/>
  <c r="J1610" s="1"/>
  <c r="L1610" s="1"/>
  <c r="O1610" l="1"/>
  <c r="R1611" s="1"/>
  <c r="E1611"/>
  <c r="D1611"/>
  <c r="N1610"/>
  <c r="Q1611" s="1"/>
  <c r="S1610" l="1"/>
  <c r="T1610"/>
  <c r="I1611"/>
  <c r="K1611" s="1"/>
  <c r="M1611" s="1"/>
  <c r="O1611" s="1"/>
  <c r="R1612" s="1"/>
  <c r="S1611" s="1"/>
  <c r="F1611"/>
  <c r="G1611" s="1"/>
  <c r="H1611" s="1"/>
  <c r="J1611" s="1"/>
  <c r="L1611" s="1"/>
  <c r="D1612" s="1"/>
  <c r="T1611" l="1"/>
  <c r="N1611"/>
  <c r="Q1612" s="1"/>
  <c r="F1612"/>
  <c r="G1612" s="1"/>
  <c r="H1612" s="1"/>
  <c r="J1612" s="1"/>
  <c r="L1612" s="1"/>
  <c r="N1612" s="1"/>
  <c r="E1612"/>
  <c r="Q1613" l="1"/>
  <c r="I1612"/>
  <c r="K1612" s="1"/>
  <c r="M1612" s="1"/>
  <c r="O1612" s="1"/>
  <c r="R1613" s="1"/>
  <c r="D1613"/>
  <c r="T1612" l="1"/>
  <c r="S1612"/>
  <c r="E1613"/>
  <c r="F1613" l="1"/>
  <c r="G1613" l="1"/>
  <c r="I1613" s="1"/>
  <c r="K1613" s="1"/>
  <c r="M1613" s="1"/>
  <c r="E1614" l="1"/>
  <c r="O1613"/>
  <c r="R1614" s="1"/>
  <c r="H1613"/>
  <c r="J1613" s="1"/>
  <c r="L1613" s="1"/>
  <c r="S1613" l="1"/>
  <c r="T1613"/>
  <c r="D1614"/>
  <c r="N1613"/>
  <c r="Q1614" s="1"/>
  <c r="F1614" l="1"/>
  <c r="G1614" s="1"/>
  <c r="I1614" s="1"/>
  <c r="K1614" s="1"/>
  <c r="M1614" s="1"/>
  <c r="O1614" l="1"/>
  <c r="R1615" s="1"/>
  <c r="E1615"/>
  <c r="H1614"/>
  <c r="J1614" s="1"/>
  <c r="L1614" s="1"/>
  <c r="T1614" l="1"/>
  <c r="S1614"/>
  <c r="N1614"/>
  <c r="Q1615" s="1"/>
  <c r="D1615"/>
  <c r="F1615" l="1"/>
  <c r="G1615" l="1"/>
  <c r="H1615" s="1"/>
  <c r="J1615" s="1"/>
  <c r="L1615" s="1"/>
  <c r="D1616" l="1"/>
  <c r="N1615"/>
  <c r="Q1616" s="1"/>
  <c r="I1615"/>
  <c r="K1615" s="1"/>
  <c r="M1615" s="1"/>
  <c r="F1616" l="1"/>
  <c r="G1616" s="1"/>
  <c r="I1616" s="1"/>
  <c r="K1616" s="1"/>
  <c r="M1616" s="1"/>
  <c r="E1616"/>
  <c r="O1615"/>
  <c r="R1616" s="1"/>
  <c r="O1616" l="1"/>
  <c r="R1617" s="1"/>
  <c r="S1616" s="1"/>
  <c r="E1617"/>
  <c r="T1615"/>
  <c r="S1615"/>
  <c r="H1616"/>
  <c r="J1616" s="1"/>
  <c r="L1616" s="1"/>
  <c r="N1616" l="1"/>
  <c r="Q1617" s="1"/>
  <c r="D1617"/>
  <c r="T1616"/>
  <c r="F1617" l="1"/>
  <c r="G1617" l="1"/>
  <c r="H1617" s="1"/>
  <c r="J1617" s="1"/>
  <c r="L1617" s="1"/>
  <c r="N1617" l="1"/>
  <c r="Q1618" s="1"/>
  <c r="D1618"/>
  <c r="I1617"/>
  <c r="K1617" s="1"/>
  <c r="M1617" s="1"/>
  <c r="F1618" l="1"/>
  <c r="G1618" s="1"/>
  <c r="I1618" s="1"/>
  <c r="K1618" s="1"/>
  <c r="M1618" s="1"/>
  <c r="E1618"/>
  <c r="O1617"/>
  <c r="R1618" s="1"/>
  <c r="O1618" l="1"/>
  <c r="R1619" s="1"/>
  <c r="S1618" s="1"/>
  <c r="E1619"/>
  <c r="S1617"/>
  <c r="T1617"/>
  <c r="H1618"/>
  <c r="J1618" s="1"/>
  <c r="L1618" s="1"/>
  <c r="N1618" l="1"/>
  <c r="Q1619" s="1"/>
  <c r="D1619"/>
  <c r="T1618"/>
  <c r="F1619" l="1"/>
  <c r="G1619" l="1"/>
  <c r="H1619" s="1"/>
  <c r="J1619" s="1"/>
  <c r="L1619" s="1"/>
  <c r="N1619" l="1"/>
  <c r="Q1620" s="1"/>
  <c r="D1620"/>
  <c r="I1619"/>
  <c r="K1619" s="1"/>
  <c r="M1619" s="1"/>
  <c r="F1620" l="1"/>
  <c r="G1620" s="1"/>
  <c r="I1620" s="1"/>
  <c r="K1620" s="1"/>
  <c r="M1620" s="1"/>
  <c r="E1620"/>
  <c r="O1619"/>
  <c r="R1620" s="1"/>
  <c r="E1621" l="1"/>
  <c r="O1620"/>
  <c r="R1621" s="1"/>
  <c r="S1619"/>
  <c r="T1619"/>
  <c r="H1620"/>
  <c r="J1620" s="1"/>
  <c r="L1620" s="1"/>
  <c r="N1620" l="1"/>
  <c r="Q1621" s="1"/>
  <c r="D1621"/>
  <c r="T1620"/>
  <c r="S1620"/>
  <c r="F1621" l="1"/>
  <c r="G1621" l="1"/>
  <c r="H1621" s="1"/>
  <c r="J1621" s="1"/>
  <c r="L1621" s="1"/>
  <c r="N1621" l="1"/>
  <c r="Q1622" s="1"/>
  <c r="D1622"/>
  <c r="I1621"/>
  <c r="K1621" s="1"/>
  <c r="M1621" s="1"/>
  <c r="F1622" l="1"/>
  <c r="G1622" s="1"/>
  <c r="E1622"/>
  <c r="O1621"/>
  <c r="R1622" s="1"/>
  <c r="I1622" l="1"/>
  <c r="K1622" s="1"/>
  <c r="M1622" s="1"/>
  <c r="O1622" s="1"/>
  <c r="R1623" s="1"/>
  <c r="S1621"/>
  <c r="T1621"/>
  <c r="H1622"/>
  <c r="J1622" s="1"/>
  <c r="L1622" s="1"/>
  <c r="T1622" l="1"/>
  <c r="S1622"/>
  <c r="E1623"/>
  <c r="D1623"/>
  <c r="N1622"/>
  <c r="Q1623" s="1"/>
  <c r="F1623" l="1"/>
  <c r="G1623" s="1"/>
  <c r="I1623" s="1"/>
  <c r="K1623" s="1"/>
  <c r="M1623" s="1"/>
  <c r="O1623" s="1"/>
  <c r="R1624" s="1"/>
  <c r="E1624" l="1"/>
  <c r="T1623"/>
  <c r="S1623"/>
  <c r="H1623"/>
  <c r="J1623" s="1"/>
  <c r="L1623" s="1"/>
  <c r="N1623" l="1"/>
  <c r="Q1624" s="1"/>
  <c r="D1624"/>
  <c r="F1624" l="1"/>
  <c r="G1624" l="1"/>
  <c r="H1624" s="1"/>
  <c r="J1624" s="1"/>
  <c r="L1624" s="1"/>
  <c r="N1624" l="1"/>
  <c r="Q1625" s="1"/>
  <c r="D1625"/>
  <c r="I1624"/>
  <c r="K1624" s="1"/>
  <c r="M1624" s="1"/>
  <c r="F1625" l="1"/>
  <c r="G1625" s="1"/>
  <c r="E1625"/>
  <c r="O1624"/>
  <c r="R1625" s="1"/>
  <c r="I1625" l="1"/>
  <c r="K1625" s="1"/>
  <c r="M1625" s="1"/>
  <c r="E1626" s="1"/>
  <c r="S1624"/>
  <c r="T1624"/>
  <c r="H1625"/>
  <c r="J1625" s="1"/>
  <c r="L1625" s="1"/>
  <c r="O1625" l="1"/>
  <c r="R1626" s="1"/>
  <c r="D1626"/>
  <c r="N1625"/>
  <c r="Q1626" s="1"/>
  <c r="T1625" l="1"/>
  <c r="S1625"/>
  <c r="F1626"/>
  <c r="G1626" l="1"/>
  <c r="H1626" s="1"/>
  <c r="J1626" s="1"/>
  <c r="L1626" s="1"/>
  <c r="D1627" l="1"/>
  <c r="N1626"/>
  <c r="Q1627" s="1"/>
  <c r="I1626"/>
  <c r="K1626" s="1"/>
  <c r="M1626" s="1"/>
  <c r="F1627" l="1"/>
  <c r="G1627" s="1"/>
  <c r="H1627" s="1"/>
  <c r="J1627" s="1"/>
  <c r="L1627" s="1"/>
  <c r="N1627" s="1"/>
  <c r="Q1628" s="1"/>
  <c r="E1627"/>
  <c r="O1626"/>
  <c r="R1627" s="1"/>
  <c r="I1627" l="1"/>
  <c r="K1627" s="1"/>
  <c r="M1627" s="1"/>
  <c r="O1627" s="1"/>
  <c r="R1628" s="1"/>
  <c r="S1626"/>
  <c r="T1626"/>
  <c r="D1628"/>
  <c r="E1628" l="1"/>
  <c r="T1627"/>
  <c r="S1627"/>
  <c r="F1628" l="1"/>
  <c r="G1628" l="1"/>
  <c r="I1628" s="1"/>
  <c r="K1628" s="1"/>
  <c r="M1628" s="1"/>
  <c r="O1628" l="1"/>
  <c r="R1629" s="1"/>
  <c r="E1629"/>
  <c r="H1628"/>
  <c r="J1628" s="1"/>
  <c r="L1628" s="1"/>
  <c r="T1628" l="1"/>
  <c r="S1628"/>
  <c r="N1628"/>
  <c r="Q1629" s="1"/>
  <c r="D1629"/>
  <c r="F1629" l="1"/>
  <c r="G1629" s="1"/>
  <c r="I1629" s="1"/>
  <c r="K1629" s="1"/>
  <c r="M1629" s="1"/>
  <c r="E1630" l="1"/>
  <c r="O1629"/>
  <c r="R1630" s="1"/>
  <c r="H1629"/>
  <c r="J1629" s="1"/>
  <c r="L1629" s="1"/>
  <c r="T1629" l="1"/>
  <c r="S1629"/>
  <c r="D1630"/>
  <c r="N1629"/>
  <c r="Q1630" s="1"/>
  <c r="F1630" l="1"/>
  <c r="G1630" s="1"/>
  <c r="I1630" s="1"/>
  <c r="K1630" s="1"/>
  <c r="M1630" s="1"/>
  <c r="O1630" l="1"/>
  <c r="R1631" s="1"/>
  <c r="E1631"/>
  <c r="H1630"/>
  <c r="J1630" s="1"/>
  <c r="L1630" s="1"/>
  <c r="T1630" l="1"/>
  <c r="S1630"/>
  <c r="D1631"/>
  <c r="N1630"/>
  <c r="Q1631" s="1"/>
  <c r="F1631" l="1"/>
  <c r="G1631" s="1"/>
  <c r="I1631" s="1"/>
  <c r="K1631" s="1"/>
  <c r="M1631" s="1"/>
  <c r="E1632" l="1"/>
  <c r="O1631"/>
  <c r="R1632" s="1"/>
  <c r="H1631"/>
  <c r="J1631" s="1"/>
  <c r="L1631" s="1"/>
  <c r="T1631" l="1"/>
  <c r="S1631"/>
  <c r="N1631"/>
  <c r="Q1632" s="1"/>
  <c r="D1632"/>
  <c r="F1632" l="1"/>
  <c r="G1632" s="1"/>
  <c r="I1632" s="1"/>
  <c r="K1632" s="1"/>
  <c r="M1632" s="1"/>
  <c r="O1632" l="1"/>
  <c r="R1633" s="1"/>
  <c r="E1633"/>
  <c r="H1632"/>
  <c r="J1632" s="1"/>
  <c r="L1632" s="1"/>
  <c r="S1632" l="1"/>
  <c r="T1632"/>
  <c r="D1633"/>
  <c r="N1632"/>
  <c r="Q1633" s="1"/>
  <c r="F1633" l="1"/>
  <c r="G1633" l="1"/>
  <c r="H1633" s="1"/>
  <c r="J1633" s="1"/>
  <c r="L1633" s="1"/>
  <c r="N1633" l="1"/>
  <c r="Q1634" s="1"/>
  <c r="D1634"/>
  <c r="I1633"/>
  <c r="K1633" s="1"/>
  <c r="M1633" s="1"/>
  <c r="F1634" l="1"/>
  <c r="G1634" s="1"/>
  <c r="I1634" s="1"/>
  <c r="K1634" s="1"/>
  <c r="M1634" s="1"/>
  <c r="O1633"/>
  <c r="R1634" s="1"/>
  <c r="E1634"/>
  <c r="T1633" l="1"/>
  <c r="T1634"/>
  <c r="S1634"/>
  <c r="S1633"/>
  <c r="O1634"/>
  <c r="R1635" s="1"/>
  <c r="E1635"/>
  <c r="H1634"/>
  <c r="J1634" s="1"/>
  <c r="L1634" s="1"/>
  <c r="D1635" l="1"/>
  <c r="N1634"/>
  <c r="Q1635" s="1"/>
  <c r="F1635" l="1"/>
  <c r="G1635" l="1"/>
  <c r="H1635" s="1"/>
  <c r="J1635" s="1"/>
  <c r="L1635" s="1"/>
  <c r="N1635" l="1"/>
  <c r="Q1636" s="1"/>
  <c r="D1636"/>
  <c r="I1635"/>
  <c r="K1635" s="1"/>
  <c r="M1635" s="1"/>
  <c r="F1636" l="1"/>
  <c r="G1636" s="1"/>
  <c r="H1636" s="1"/>
  <c r="J1636" s="1"/>
  <c r="L1636" s="1"/>
  <c r="N1636" s="1"/>
  <c r="Q1637" s="1"/>
  <c r="O1635"/>
  <c r="R1636" s="1"/>
  <c r="E1636"/>
  <c r="S1635" l="1"/>
  <c r="T1635"/>
  <c r="I1636"/>
  <c r="K1636" s="1"/>
  <c r="M1636" s="1"/>
  <c r="E1637" s="1"/>
  <c r="D1637"/>
  <c r="I1637" l="1"/>
  <c r="K1637" s="1"/>
  <c r="M1637" s="1"/>
  <c r="O1637" s="1"/>
  <c r="R1638" s="1"/>
  <c r="F1637"/>
  <c r="G1637" s="1"/>
  <c r="O1636"/>
  <c r="R1637" s="1"/>
  <c r="E1638" l="1"/>
  <c r="T1637"/>
  <c r="S1637"/>
  <c r="T1636"/>
  <c r="S1636"/>
  <c r="H1637"/>
  <c r="J1637" s="1"/>
  <c r="L1637" s="1"/>
  <c r="D1638" l="1"/>
  <c r="N1637"/>
  <c r="Q1638" s="1"/>
  <c r="F1638" l="1"/>
  <c r="G1638" l="1"/>
  <c r="H1638" s="1"/>
  <c r="J1638" s="1"/>
  <c r="L1638" s="1"/>
  <c r="D1639" l="1"/>
  <c r="N1638"/>
  <c r="Q1639" s="1"/>
  <c r="I1638"/>
  <c r="K1638" s="1"/>
  <c r="M1638" s="1"/>
  <c r="F1639" l="1"/>
  <c r="G1639" s="1"/>
  <c r="I1639" s="1"/>
  <c r="K1639" s="1"/>
  <c r="M1639" s="1"/>
  <c r="O1639" s="1"/>
  <c r="R1640" s="1"/>
  <c r="O1638"/>
  <c r="R1639" s="1"/>
  <c r="E1639"/>
  <c r="S1639" l="1"/>
  <c r="T1639"/>
  <c r="T1638"/>
  <c r="S1638"/>
  <c r="H1639"/>
  <c r="J1639" s="1"/>
  <c r="L1639" s="1"/>
  <c r="E1640"/>
  <c r="D1640" l="1"/>
  <c r="N1639"/>
  <c r="Q1640" s="1"/>
  <c r="F1640" l="1"/>
  <c r="G1640" l="1"/>
  <c r="H1640" s="1"/>
  <c r="J1640" s="1"/>
  <c r="L1640" s="1"/>
  <c r="N1640" l="1"/>
  <c r="Q1641" s="1"/>
  <c r="D1641"/>
  <c r="I1640"/>
  <c r="K1640" s="1"/>
  <c r="M1640" s="1"/>
  <c r="F1641" l="1"/>
  <c r="G1641" s="1"/>
  <c r="O1640"/>
  <c r="R1641" s="1"/>
  <c r="E1641"/>
  <c r="T1640" l="1"/>
  <c r="S1640"/>
  <c r="I1641"/>
  <c r="K1641" s="1"/>
  <c r="M1641" s="1"/>
  <c r="E1642" s="1"/>
  <c r="H1641"/>
  <c r="J1641" s="1"/>
  <c r="L1641" s="1"/>
  <c r="N1641" l="1"/>
  <c r="Q1642" s="1"/>
  <c r="D1642"/>
  <c r="O1641"/>
  <c r="R1642" s="1"/>
  <c r="F1642" l="1"/>
  <c r="G1642" s="1"/>
  <c r="I1642" s="1"/>
  <c r="K1642" s="1"/>
  <c r="M1642" s="1"/>
  <c r="T1641"/>
  <c r="S1641"/>
  <c r="O1642" l="1"/>
  <c r="R1643" s="1"/>
  <c r="E1643"/>
  <c r="H1642"/>
  <c r="J1642" s="1"/>
  <c r="L1642" s="1"/>
  <c r="S1642" l="1"/>
  <c r="T1642"/>
  <c r="N1642"/>
  <c r="Q1643" s="1"/>
  <c r="D1643"/>
  <c r="F1643" l="1"/>
  <c r="G1643" l="1"/>
  <c r="H1643" s="1"/>
  <c r="J1643" s="1"/>
  <c r="L1643" s="1"/>
  <c r="N1643" l="1"/>
  <c r="Q1644" s="1"/>
  <c r="D1644"/>
  <c r="I1643"/>
  <c r="K1643" s="1"/>
  <c r="M1643" s="1"/>
  <c r="O1643" l="1"/>
  <c r="R1644" s="1"/>
  <c r="E1644"/>
  <c r="S1643" l="1"/>
  <c r="T1643"/>
  <c r="F1644"/>
  <c r="G1644" s="1"/>
  <c r="H1644" s="1"/>
  <c r="J1644" s="1"/>
  <c r="L1644" s="1"/>
  <c r="N1644" l="1"/>
  <c r="Q1645" s="1"/>
  <c r="D1645"/>
  <c r="I1644"/>
  <c r="K1644" s="1"/>
  <c r="M1644" s="1"/>
  <c r="F1645" l="1"/>
  <c r="G1645" s="1"/>
  <c r="O1644"/>
  <c r="R1645" s="1"/>
  <c r="E1645"/>
  <c r="T1644" l="1"/>
  <c r="S1644"/>
  <c r="I1645"/>
  <c r="K1645" s="1"/>
  <c r="M1645" s="1"/>
  <c r="E1646" s="1"/>
  <c r="H1645"/>
  <c r="J1645" s="1"/>
  <c r="L1645" s="1"/>
  <c r="D1646" l="1"/>
  <c r="N1645"/>
  <c r="Q1646" s="1"/>
  <c r="O1645"/>
  <c r="R1646" s="1"/>
  <c r="F1646" l="1"/>
  <c r="G1646" s="1"/>
  <c r="I1646" s="1"/>
  <c r="K1646" s="1"/>
  <c r="M1646" s="1"/>
  <c r="S1645"/>
  <c r="T1645"/>
  <c r="O1646" l="1"/>
  <c r="R1647" s="1"/>
  <c r="E1647"/>
  <c r="H1646"/>
  <c r="J1646" s="1"/>
  <c r="L1646" s="1"/>
  <c r="S1646" l="1"/>
  <c r="T1646"/>
  <c r="D1647"/>
  <c r="N1646"/>
  <c r="Q1647" s="1"/>
  <c r="F1647" l="1"/>
  <c r="G1647" l="1"/>
  <c r="H1647" s="1"/>
  <c r="J1647" s="1"/>
  <c r="L1647" s="1"/>
  <c r="N1647" l="1"/>
  <c r="Q1648" s="1"/>
  <c r="D1648"/>
  <c r="I1647"/>
  <c r="K1647" s="1"/>
  <c r="M1647" s="1"/>
  <c r="F1648" l="1"/>
  <c r="G1648" s="1"/>
  <c r="I1648" s="1"/>
  <c r="K1648" s="1"/>
  <c r="M1648" s="1"/>
  <c r="O1647"/>
  <c r="R1648" s="1"/>
  <c r="E1648"/>
  <c r="T1647" l="1"/>
  <c r="T1648"/>
  <c r="S1648"/>
  <c r="S1647"/>
  <c r="O1648"/>
  <c r="R1649" s="1"/>
  <c r="E1649"/>
  <c r="H1648"/>
  <c r="J1648" s="1"/>
  <c r="L1648" s="1"/>
  <c r="N1648" l="1"/>
  <c r="Q1649" s="1"/>
  <c r="D1649"/>
  <c r="F1649" l="1"/>
  <c r="G1649" l="1"/>
  <c r="H1649" s="1"/>
  <c r="J1649" s="1"/>
  <c r="L1649" s="1"/>
  <c r="D1650" l="1"/>
  <c r="N1649"/>
  <c r="Q1650" s="1"/>
  <c r="I1649"/>
  <c r="K1649" s="1"/>
  <c r="M1649" s="1"/>
  <c r="F1650" l="1"/>
  <c r="G1650" s="1"/>
  <c r="O1649"/>
  <c r="R1650" s="1"/>
  <c r="E1650"/>
  <c r="S1649" l="1"/>
  <c r="T1649"/>
  <c r="I1650"/>
  <c r="K1650" s="1"/>
  <c r="M1650" s="1"/>
  <c r="O1650" s="1"/>
  <c r="R1651" s="1"/>
  <c r="H1650"/>
  <c r="J1650" s="1"/>
  <c r="L1650" s="1"/>
  <c r="S1650" l="1"/>
  <c r="T1650"/>
  <c r="N1650"/>
  <c r="Q1651" s="1"/>
  <c r="D1651"/>
  <c r="E1651"/>
  <c r="F1651" l="1"/>
  <c r="G1651" s="1"/>
  <c r="H1651" s="1"/>
  <c r="J1651" s="1"/>
  <c r="L1651" s="1"/>
  <c r="N1651" s="1"/>
  <c r="Q1652" s="1"/>
  <c r="D1652" l="1"/>
  <c r="I1651"/>
  <c r="K1651" s="1"/>
  <c r="M1651" s="1"/>
  <c r="F1652" l="1"/>
  <c r="G1652" s="1"/>
  <c r="H1652" s="1"/>
  <c r="J1652" s="1"/>
  <c r="L1652" s="1"/>
  <c r="N1652" s="1"/>
  <c r="Q1653" s="1"/>
  <c r="O1651"/>
  <c r="R1652" s="1"/>
  <c r="E1652"/>
  <c r="S1651" l="1"/>
  <c r="T1651"/>
  <c r="I1652"/>
  <c r="K1652" s="1"/>
  <c r="M1652" s="1"/>
  <c r="E1653" s="1"/>
  <c r="D1653"/>
  <c r="I1653" l="1"/>
  <c r="K1653" s="1"/>
  <c r="M1653" s="1"/>
  <c r="O1653" s="1"/>
  <c r="R1654" s="1"/>
  <c r="F1653"/>
  <c r="G1653" s="1"/>
  <c r="O1652"/>
  <c r="R1653" s="1"/>
  <c r="E1654" l="1"/>
  <c r="S1653"/>
  <c r="T1653"/>
  <c r="S1652"/>
  <c r="T1652"/>
  <c r="H1653"/>
  <c r="J1653" s="1"/>
  <c r="L1653" s="1"/>
  <c r="N1653" l="1"/>
  <c r="Q1654" s="1"/>
  <c r="D1654"/>
  <c r="F1654" l="1"/>
  <c r="G1654" l="1"/>
  <c r="H1654" s="1"/>
  <c r="J1654" s="1"/>
  <c r="L1654" s="1"/>
  <c r="D1655" l="1"/>
  <c r="N1654"/>
  <c r="Q1655" s="1"/>
  <c r="I1654"/>
  <c r="K1654" s="1"/>
  <c r="M1654" s="1"/>
  <c r="F1655" l="1"/>
  <c r="G1655" s="1"/>
  <c r="O1654"/>
  <c r="R1655" s="1"/>
  <c r="E1655"/>
  <c r="T1654" l="1"/>
  <c r="S1654"/>
  <c r="I1655"/>
  <c r="K1655" s="1"/>
  <c r="M1655" s="1"/>
  <c r="O1655" s="1"/>
  <c r="R1656" s="1"/>
  <c r="H1655"/>
  <c r="J1655" s="1"/>
  <c r="L1655" s="1"/>
  <c r="T1655" l="1"/>
  <c r="S1655"/>
  <c r="N1655"/>
  <c r="Q1656" s="1"/>
  <c r="D1656"/>
  <c r="E1656"/>
  <c r="F1656" l="1"/>
  <c r="G1656" s="1"/>
  <c r="I1656" s="1"/>
  <c r="K1656" s="1"/>
  <c r="M1656" s="1"/>
  <c r="O1656" s="1"/>
  <c r="R1657" s="1"/>
  <c r="T1656" l="1"/>
  <c r="S1656"/>
  <c r="H1656"/>
  <c r="J1656" s="1"/>
  <c r="L1656" s="1"/>
  <c r="E1657"/>
  <c r="D1657" l="1"/>
  <c r="N1656"/>
  <c r="Q1657" s="1"/>
  <c r="F1657" l="1"/>
  <c r="G1657" s="1"/>
  <c r="I1657" s="1"/>
  <c r="K1657" s="1"/>
  <c r="M1657" s="1"/>
  <c r="E1658" l="1"/>
  <c r="O1657"/>
  <c r="R1658" s="1"/>
  <c r="H1657"/>
  <c r="J1657" s="1"/>
  <c r="L1657" s="1"/>
  <c r="T1657" l="1"/>
  <c r="S1657"/>
  <c r="N1657"/>
  <c r="Q1658" s="1"/>
  <c r="D1658"/>
  <c r="F1658" l="1"/>
  <c r="G1658" l="1"/>
  <c r="H1658" s="1"/>
  <c r="J1658" s="1"/>
  <c r="L1658" s="1"/>
  <c r="N1658" l="1"/>
  <c r="Q1659" s="1"/>
  <c r="D1659"/>
  <c r="I1658"/>
  <c r="K1658" s="1"/>
  <c r="M1658" s="1"/>
  <c r="F1659" l="1"/>
  <c r="G1659" s="1"/>
  <c r="H1659" s="1"/>
  <c r="J1659" s="1"/>
  <c r="L1659" s="1"/>
  <c r="N1659" s="1"/>
  <c r="Q1660" s="1"/>
  <c r="E1659"/>
  <c r="O1658"/>
  <c r="R1659" s="1"/>
  <c r="I1659" l="1"/>
  <c r="K1659" s="1"/>
  <c r="M1659" s="1"/>
  <c r="O1659" s="1"/>
  <c r="R1660" s="1"/>
  <c r="S1658"/>
  <c r="T1658"/>
  <c r="D1660"/>
  <c r="F1660" l="1"/>
  <c r="G1660" s="1"/>
  <c r="H1660" s="1"/>
  <c r="J1660" s="1"/>
  <c r="L1660" s="1"/>
  <c r="N1660" s="1"/>
  <c r="Q1661" s="1"/>
  <c r="E1660"/>
  <c r="T1659"/>
  <c r="S1659"/>
  <c r="I1660" l="1"/>
  <c r="K1660" s="1"/>
  <c r="M1660" s="1"/>
  <c r="E1661" s="1"/>
  <c r="D1661"/>
  <c r="I1661" l="1"/>
  <c r="K1661" s="1"/>
  <c r="M1661" s="1"/>
  <c r="O1661" s="1"/>
  <c r="R1662" s="1"/>
  <c r="F1661"/>
  <c r="G1661" s="1"/>
  <c r="H1661" s="1"/>
  <c r="J1661" s="1"/>
  <c r="L1661" s="1"/>
  <c r="N1661" s="1"/>
  <c r="Q1662" s="1"/>
  <c r="O1660"/>
  <c r="R1661" s="1"/>
  <c r="E1662" l="1"/>
  <c r="T1660"/>
  <c r="T1661"/>
  <c r="S1661"/>
  <c r="S1660"/>
  <c r="D1662"/>
  <c r="I1662" l="1"/>
  <c r="K1662" s="1"/>
  <c r="M1662" s="1"/>
  <c r="O1662" s="1"/>
  <c r="R1663" s="1"/>
  <c r="F1662"/>
  <c r="G1662" s="1"/>
  <c r="T1662" l="1"/>
  <c r="S1662"/>
  <c r="E1663"/>
  <c r="H1662"/>
  <c r="J1662" s="1"/>
  <c r="L1662" s="1"/>
  <c r="D1663" l="1"/>
  <c r="N1662"/>
  <c r="Q1663" s="1"/>
  <c r="F1663" l="1"/>
  <c r="G1663" l="1"/>
  <c r="H1663" s="1"/>
  <c r="J1663" s="1"/>
  <c r="L1663" s="1"/>
  <c r="N1663" l="1"/>
  <c r="Q1664" s="1"/>
  <c r="D1664"/>
  <c r="I1663"/>
  <c r="K1663" s="1"/>
  <c r="M1663" s="1"/>
  <c r="F1664" l="1"/>
  <c r="G1664" s="1"/>
  <c r="I1664" s="1"/>
  <c r="K1664" s="1"/>
  <c r="M1664" s="1"/>
  <c r="E1664"/>
  <c r="O1663"/>
  <c r="R1664" s="1"/>
  <c r="O1664" l="1"/>
  <c r="R1665" s="1"/>
  <c r="E1665"/>
  <c r="S1663"/>
  <c r="T1663"/>
  <c r="H1664"/>
  <c r="J1664" s="1"/>
  <c r="L1664" s="1"/>
  <c r="N1664" l="1"/>
  <c r="Q1665" s="1"/>
  <c r="D1665"/>
  <c r="T1664"/>
  <c r="S1664"/>
  <c r="F1665" l="1"/>
  <c r="G1665" l="1"/>
  <c r="H1665" s="1"/>
  <c r="J1665" s="1"/>
  <c r="L1665" s="1"/>
  <c r="N1665" l="1"/>
  <c r="Q1666" s="1"/>
  <c r="D1666"/>
  <c r="I1665"/>
  <c r="K1665" s="1"/>
  <c r="M1665" s="1"/>
  <c r="F1666" l="1"/>
  <c r="G1666" s="1"/>
  <c r="I1666" s="1"/>
  <c r="K1666" s="1"/>
  <c r="M1666" s="1"/>
  <c r="O1665"/>
  <c r="R1666" s="1"/>
  <c r="E1666"/>
  <c r="T1665" l="1"/>
  <c r="T1666"/>
  <c r="S1666"/>
  <c r="S1665"/>
  <c r="E1667"/>
  <c r="O1666"/>
  <c r="R1667" s="1"/>
  <c r="H1666"/>
  <c r="J1666" s="1"/>
  <c r="L1666" s="1"/>
  <c r="N1666" l="1"/>
  <c r="Q1667" s="1"/>
  <c r="D1667"/>
  <c r="F1667" l="1"/>
  <c r="G1667" l="1"/>
  <c r="H1667" s="1"/>
  <c r="J1667" s="1"/>
  <c r="L1667" s="1"/>
  <c r="N1667" l="1"/>
  <c r="Q1668" s="1"/>
  <c r="D1668"/>
  <c r="I1667"/>
  <c r="K1667" s="1"/>
  <c r="M1667" s="1"/>
  <c r="F1668" l="1"/>
  <c r="G1668" s="1"/>
  <c r="H1668" s="1"/>
  <c r="J1668" s="1"/>
  <c r="L1668" s="1"/>
  <c r="N1668" s="1"/>
  <c r="Q1669" s="1"/>
  <c r="O1667"/>
  <c r="R1668" s="1"/>
  <c r="E1668"/>
  <c r="S1667" l="1"/>
  <c r="T1668"/>
  <c r="S1668"/>
  <c r="T1667"/>
  <c r="O1668"/>
  <c r="R1669" s="1"/>
  <c r="I1668"/>
  <c r="K1668" s="1"/>
  <c r="M1668" s="1"/>
  <c r="E1669" s="1"/>
  <c r="D1669"/>
  <c r="I1669" l="1"/>
  <c r="K1669" s="1"/>
  <c r="M1669" s="1"/>
  <c r="O1669" s="1"/>
  <c r="R1670" s="1"/>
  <c r="T1669" s="1"/>
  <c r="F1669"/>
  <c r="G1669" s="1"/>
  <c r="H1669" s="1"/>
  <c r="J1669" s="1"/>
  <c r="L1669" s="1"/>
  <c r="N1669" s="1"/>
  <c r="Q1670" s="1"/>
  <c r="S1669" l="1"/>
  <c r="E1670"/>
  <c r="D1670"/>
  <c r="F1670" l="1"/>
  <c r="G1670" s="1"/>
  <c r="I1670" s="1"/>
  <c r="K1670" s="1"/>
  <c r="M1670" s="1"/>
  <c r="E1671" s="1"/>
  <c r="O1670" l="1"/>
  <c r="R1671" s="1"/>
  <c r="H1670"/>
  <c r="J1670" s="1"/>
  <c r="L1670" s="1"/>
  <c r="T1670" l="1"/>
  <c r="S1670"/>
  <c r="D1671"/>
  <c r="N1670"/>
  <c r="Q1671" s="1"/>
  <c r="F1671" l="1"/>
  <c r="G1671" l="1"/>
  <c r="H1671" s="1"/>
  <c r="J1671" s="1"/>
  <c r="L1671" s="1"/>
  <c r="N1671" l="1"/>
  <c r="Q1672" s="1"/>
  <c r="D1672"/>
  <c r="I1671"/>
  <c r="K1671" s="1"/>
  <c r="M1671" s="1"/>
  <c r="F1672" l="1"/>
  <c r="G1672" s="1"/>
  <c r="O1671"/>
  <c r="R1672" s="1"/>
  <c r="E1672"/>
  <c r="S1671" l="1"/>
  <c r="T1671"/>
  <c r="I1672"/>
  <c r="K1672" s="1"/>
  <c r="M1672" s="1"/>
  <c r="E1673" s="1"/>
  <c r="H1672"/>
  <c r="J1672" s="1"/>
  <c r="L1672" s="1"/>
  <c r="N1672" l="1"/>
  <c r="Q1673" s="1"/>
  <c r="D1673"/>
  <c r="O1672"/>
  <c r="R1673" s="1"/>
  <c r="F1673" l="1"/>
  <c r="G1673" s="1"/>
  <c r="I1673" s="1"/>
  <c r="K1673" s="1"/>
  <c r="M1673" s="1"/>
  <c r="T1672"/>
  <c r="S1672"/>
  <c r="H1673" l="1"/>
  <c r="J1673" s="1"/>
  <c r="L1673" s="1"/>
  <c r="E1674"/>
  <c r="O1673"/>
  <c r="R1674" s="1"/>
  <c r="N1673" l="1"/>
  <c r="Q1674" s="1"/>
  <c r="D1674"/>
  <c r="T1673"/>
  <c r="S1673"/>
  <c r="F1674" l="1"/>
  <c r="G1674" s="1"/>
  <c r="I1674" s="1"/>
  <c r="K1674" s="1"/>
  <c r="M1674" s="1"/>
  <c r="O1674" l="1"/>
  <c r="R1675" s="1"/>
  <c r="E1675"/>
  <c r="H1674"/>
  <c r="J1674" s="1"/>
  <c r="L1674" s="1"/>
  <c r="S1674" l="1"/>
  <c r="T1674"/>
  <c r="N1674"/>
  <c r="Q1675" s="1"/>
  <c r="D1675"/>
  <c r="F1675" l="1"/>
  <c r="G1675" l="1"/>
  <c r="H1675" s="1"/>
  <c r="J1675" s="1"/>
  <c r="L1675" s="1"/>
  <c r="D1676" l="1"/>
  <c r="N1675"/>
  <c r="Q1676" s="1"/>
  <c r="I1675"/>
  <c r="K1675" s="1"/>
  <c r="M1675" s="1"/>
  <c r="O1675" l="1"/>
  <c r="R1676" s="1"/>
  <c r="E1676"/>
  <c r="T1675" l="1"/>
  <c r="S1675"/>
  <c r="F1676"/>
  <c r="G1676" l="1"/>
  <c r="I1676" s="1"/>
  <c r="K1676" s="1"/>
  <c r="M1676" s="1"/>
  <c r="E1677" l="1"/>
  <c r="O1676"/>
  <c r="R1677" s="1"/>
  <c r="H1676"/>
  <c r="J1676" s="1"/>
  <c r="L1676" s="1"/>
  <c r="S1676" l="1"/>
  <c r="T1676"/>
  <c r="N1676"/>
  <c r="Q1677" s="1"/>
  <c r="D1677"/>
  <c r="F1677" l="1"/>
  <c r="G1677" s="1"/>
  <c r="I1677" s="1"/>
  <c r="K1677" s="1"/>
  <c r="M1677" s="1"/>
  <c r="O1677" l="1"/>
  <c r="R1678" s="1"/>
  <c r="E1678"/>
  <c r="H1677"/>
  <c r="J1677" s="1"/>
  <c r="L1677" s="1"/>
  <c r="T1677" l="1"/>
  <c r="S1677"/>
  <c r="D1678"/>
  <c r="N1677"/>
  <c r="Q1678" s="1"/>
  <c r="F1678" l="1"/>
  <c r="G1678" l="1"/>
  <c r="H1678" s="1"/>
  <c r="J1678" s="1"/>
  <c r="L1678" s="1"/>
  <c r="N1678" l="1"/>
  <c r="Q1679" s="1"/>
  <c r="D1679"/>
  <c r="I1678"/>
  <c r="K1678" s="1"/>
  <c r="M1678" s="1"/>
  <c r="F1679" l="1"/>
  <c r="G1679" s="1"/>
  <c r="I1679" s="1"/>
  <c r="K1679" s="1"/>
  <c r="M1679" s="1"/>
  <c r="O1678"/>
  <c r="R1679" s="1"/>
  <c r="E1679"/>
  <c r="S1679" l="1"/>
  <c r="T1679"/>
  <c r="T1678"/>
  <c r="S1678"/>
  <c r="O1679"/>
  <c r="R1680" s="1"/>
  <c r="E1680"/>
  <c r="H1679"/>
  <c r="J1679" s="1"/>
  <c r="L1679" s="1"/>
  <c r="N1679" l="1"/>
  <c r="Q1680" s="1"/>
  <c r="D1680"/>
  <c r="F1680" l="1"/>
  <c r="G1680" s="1"/>
  <c r="I1680" s="1"/>
  <c r="K1680" s="1"/>
  <c r="M1680" s="1"/>
  <c r="H1680" l="1"/>
  <c r="J1680" s="1"/>
  <c r="L1680" s="1"/>
  <c r="O1680"/>
  <c r="R1681" s="1"/>
  <c r="E1681"/>
  <c r="N1680" l="1"/>
  <c r="Q1681" s="1"/>
  <c r="D1681"/>
  <c r="S1680"/>
  <c r="T1680"/>
  <c r="F1681" l="1"/>
  <c r="G1681" l="1"/>
  <c r="H1681" s="1"/>
  <c r="J1681" s="1"/>
  <c r="L1681" s="1"/>
  <c r="D1682" l="1"/>
  <c r="N1681"/>
  <c r="Q1682" s="1"/>
  <c r="I1681"/>
  <c r="K1681" s="1"/>
  <c r="M1681" s="1"/>
  <c r="F1682" l="1"/>
  <c r="G1682" s="1"/>
  <c r="E1682"/>
  <c r="O1681"/>
  <c r="R1682" s="1"/>
  <c r="I1682" l="1"/>
  <c r="K1682" s="1"/>
  <c r="M1682" s="1"/>
  <c r="E1683" s="1"/>
  <c r="T1681"/>
  <c r="S1681"/>
  <c r="H1682"/>
  <c r="J1682" s="1"/>
  <c r="L1682" s="1"/>
  <c r="N1682" l="1"/>
  <c r="Q1683" s="1"/>
  <c r="D1683"/>
  <c r="O1682"/>
  <c r="R1683" s="1"/>
  <c r="F1683" l="1"/>
  <c r="S1682"/>
  <c r="T1682"/>
  <c r="G1683" l="1"/>
  <c r="H1683" s="1"/>
  <c r="J1683" s="1"/>
  <c r="L1683" s="1"/>
  <c r="N1683" l="1"/>
  <c r="Q1684" s="1"/>
  <c r="D1684"/>
  <c r="I1683"/>
  <c r="K1683" s="1"/>
  <c r="M1683" s="1"/>
  <c r="F1684" l="1"/>
  <c r="G1684" s="1"/>
  <c r="H1684" s="1"/>
  <c r="J1684" s="1"/>
  <c r="L1684" s="1"/>
  <c r="N1684" s="1"/>
  <c r="Q1685" s="1"/>
  <c r="E1684"/>
  <c r="O1683"/>
  <c r="R1684" s="1"/>
  <c r="I1684" l="1"/>
  <c r="K1684" s="1"/>
  <c r="M1684" s="1"/>
  <c r="E1685" s="1"/>
  <c r="S1683"/>
  <c r="T1683"/>
  <c r="D1685"/>
  <c r="F1685" l="1"/>
  <c r="G1685" s="1"/>
  <c r="O1684"/>
  <c r="R1685" s="1"/>
  <c r="I1685" l="1"/>
  <c r="K1685" s="1"/>
  <c r="M1685" s="1"/>
  <c r="O1685" s="1"/>
  <c r="R1686" s="1"/>
  <c r="T1685" s="1"/>
  <c r="S1684"/>
  <c r="T1684"/>
  <c r="H1685"/>
  <c r="J1685" s="1"/>
  <c r="L1685" s="1"/>
  <c r="E1686" l="1"/>
  <c r="S1685"/>
  <c r="N1685"/>
  <c r="Q1686" s="1"/>
  <c r="D1686"/>
  <c r="F1686" l="1"/>
  <c r="G1686" l="1"/>
  <c r="H1686" s="1"/>
  <c r="J1686" s="1"/>
  <c r="L1686" s="1"/>
  <c r="N1686" l="1"/>
  <c r="Q1687" s="1"/>
  <c r="D1687"/>
  <c r="I1686"/>
  <c r="K1686" s="1"/>
  <c r="M1686" s="1"/>
  <c r="F1687" l="1"/>
  <c r="G1687" s="1"/>
  <c r="O1686"/>
  <c r="R1687" s="1"/>
  <c r="E1687"/>
  <c r="T1686" l="1"/>
  <c r="S1686"/>
  <c r="I1687"/>
  <c r="K1687" s="1"/>
  <c r="M1687" s="1"/>
  <c r="O1687" s="1"/>
  <c r="R1688" s="1"/>
  <c r="H1687"/>
  <c r="J1687" s="1"/>
  <c r="L1687" s="1"/>
  <c r="S1687" l="1"/>
  <c r="T1687"/>
  <c r="N1687"/>
  <c r="Q1688" s="1"/>
  <c r="D1688"/>
  <c r="E1688"/>
  <c r="F1688" l="1"/>
  <c r="G1688" s="1"/>
  <c r="H1688" l="1"/>
  <c r="J1688" s="1"/>
  <c r="L1688" s="1"/>
  <c r="I1688"/>
  <c r="K1688" s="1"/>
  <c r="M1688" s="1"/>
  <c r="E1689" l="1"/>
  <c r="O1688"/>
  <c r="R1689" s="1"/>
  <c r="N1688"/>
  <c r="Q1689" s="1"/>
  <c r="D1689"/>
  <c r="T1688" l="1"/>
  <c r="S1688"/>
  <c r="F1689"/>
  <c r="G1689" s="1"/>
  <c r="I1689" s="1"/>
  <c r="K1689" s="1"/>
  <c r="M1689" s="1"/>
  <c r="O1689" s="1"/>
  <c r="R1690" s="1"/>
  <c r="T1689" l="1"/>
  <c r="S1689"/>
  <c r="E1690"/>
  <c r="H1689"/>
  <c r="J1689" s="1"/>
  <c r="L1689" s="1"/>
  <c r="D1690" l="1"/>
  <c r="N1689"/>
  <c r="Q1690" s="1"/>
  <c r="F1690" l="1"/>
  <c r="G1690" s="1"/>
  <c r="I1690" s="1"/>
  <c r="K1690" s="1"/>
  <c r="M1690" s="1"/>
  <c r="E1691" l="1"/>
  <c r="O1690"/>
  <c r="R1691" s="1"/>
  <c r="H1690"/>
  <c r="J1690" s="1"/>
  <c r="L1690" s="1"/>
  <c r="N1690" l="1"/>
  <c r="Q1691" s="1"/>
  <c r="D1691"/>
  <c r="S1690"/>
  <c r="T1690"/>
  <c r="F1691" l="1"/>
  <c r="G1691" l="1"/>
  <c r="I1691" s="1"/>
  <c r="K1691" s="1"/>
  <c r="M1691" s="1"/>
  <c r="E1692" l="1"/>
  <c r="O1691"/>
  <c r="R1692" s="1"/>
  <c r="H1691"/>
  <c r="J1691" s="1"/>
  <c r="L1691" s="1"/>
  <c r="T1691" l="1"/>
  <c r="S1691"/>
  <c r="N1691"/>
  <c r="Q1692" s="1"/>
  <c r="D1692"/>
  <c r="F1692" l="1"/>
  <c r="G1692" l="1"/>
  <c r="H1692" s="1"/>
  <c r="J1692" s="1"/>
  <c r="L1692" s="1"/>
  <c r="N1692" l="1"/>
  <c r="Q1693" s="1"/>
  <c r="D1693"/>
  <c r="I1692"/>
  <c r="K1692" s="1"/>
  <c r="M1692" s="1"/>
  <c r="F1693" l="1"/>
  <c r="G1693" s="1"/>
  <c r="H1693" s="1"/>
  <c r="J1693" s="1"/>
  <c r="L1693" s="1"/>
  <c r="D1694" s="1"/>
  <c r="E1693"/>
  <c r="O1692"/>
  <c r="R1693" s="1"/>
  <c r="I1693" l="1"/>
  <c r="K1693" s="1"/>
  <c r="M1693" s="1"/>
  <c r="O1693" s="1"/>
  <c r="R1694" s="1"/>
  <c r="S1692"/>
  <c r="T1692"/>
  <c r="N1693"/>
  <c r="Q1694" s="1"/>
  <c r="S1693" l="1"/>
  <c r="T1693"/>
  <c r="E1694"/>
  <c r="F1694" l="1"/>
  <c r="G1694" l="1"/>
  <c r="I1694" s="1"/>
  <c r="K1694" s="1"/>
  <c r="M1694" s="1"/>
  <c r="E1695" l="1"/>
  <c r="O1694"/>
  <c r="R1695" s="1"/>
  <c r="H1694"/>
  <c r="J1694" s="1"/>
  <c r="L1694" s="1"/>
  <c r="S1694" l="1"/>
  <c r="T1694"/>
  <c r="D1695"/>
  <c r="N1694"/>
  <c r="Q1695" s="1"/>
  <c r="F1695" l="1"/>
  <c r="G1695" s="1"/>
  <c r="I1695" s="1"/>
  <c r="K1695" s="1"/>
  <c r="M1695" s="1"/>
  <c r="O1695" l="1"/>
  <c r="R1696" s="1"/>
  <c r="E1696"/>
  <c r="H1695"/>
  <c r="J1695" s="1"/>
  <c r="L1695" s="1"/>
  <c r="S1695" l="1"/>
  <c r="T1695"/>
  <c r="N1695"/>
  <c r="Q1696" s="1"/>
  <c r="D1696"/>
  <c r="F1696" l="1"/>
  <c r="G1696" l="1"/>
  <c r="H1696" s="1"/>
  <c r="J1696" s="1"/>
  <c r="L1696" s="1"/>
  <c r="N1696" l="1"/>
  <c r="Q1697" s="1"/>
  <c r="D1697"/>
  <c r="I1696"/>
  <c r="K1696" s="1"/>
  <c r="M1696" s="1"/>
  <c r="F1697" l="1"/>
  <c r="G1697" s="1"/>
  <c r="E1697"/>
  <c r="O1696"/>
  <c r="R1697" s="1"/>
  <c r="H1697" l="1"/>
  <c r="J1697" s="1"/>
  <c r="L1697" s="1"/>
  <c r="I1697"/>
  <c r="K1697" s="1"/>
  <c r="M1697" s="1"/>
  <c r="O1697" s="1"/>
  <c r="R1698" s="1"/>
  <c r="S1696"/>
  <c r="T1696"/>
  <c r="S1697" l="1"/>
  <c r="T1697"/>
  <c r="N1697"/>
  <c r="Q1698" s="1"/>
  <c r="D1698"/>
  <c r="E1698"/>
  <c r="F1698" l="1"/>
  <c r="G1698" s="1"/>
  <c r="H1698" l="1"/>
  <c r="J1698" s="1"/>
  <c r="L1698" s="1"/>
  <c r="I1698"/>
  <c r="K1698" s="1"/>
  <c r="M1698" s="1"/>
  <c r="D1699" l="1"/>
  <c r="N1698"/>
  <c r="Q1699" s="1"/>
  <c r="O1698"/>
  <c r="R1699" s="1"/>
  <c r="E1699"/>
  <c r="F1699" l="1"/>
  <c r="G1699" s="1"/>
  <c r="S1698"/>
  <c r="T1698"/>
  <c r="H1699" l="1"/>
  <c r="J1699" s="1"/>
  <c r="L1699" s="1"/>
  <c r="I1699"/>
  <c r="K1699" s="1"/>
  <c r="M1699" s="1"/>
  <c r="N1699" l="1"/>
  <c r="Q1700" s="1"/>
  <c r="D1700"/>
  <c r="E1700"/>
  <c r="O1699"/>
  <c r="R1700" s="1"/>
  <c r="F1700" l="1"/>
  <c r="G1700" s="1"/>
  <c r="T1699"/>
  <c r="S1699"/>
  <c r="H1700" l="1"/>
  <c r="J1700" s="1"/>
  <c r="L1700" s="1"/>
  <c r="I1700"/>
  <c r="K1700" s="1"/>
  <c r="M1700" s="1"/>
  <c r="N1700" l="1"/>
  <c r="Q1701" s="1"/>
  <c r="D1701"/>
  <c r="O1700"/>
  <c r="R1701" s="1"/>
  <c r="E1701"/>
  <c r="F1701" l="1"/>
  <c r="G1701" s="1"/>
  <c r="H1701" s="1"/>
  <c r="J1701" s="1"/>
  <c r="L1701" s="1"/>
  <c r="N1701" s="1"/>
  <c r="Q1702" s="1"/>
  <c r="T1700"/>
  <c r="S1700"/>
  <c r="D1702" l="1"/>
  <c r="I1701"/>
  <c r="K1701" s="1"/>
  <c r="M1701" s="1"/>
  <c r="F1702" l="1"/>
  <c r="G1702" s="1"/>
  <c r="I1702" s="1"/>
  <c r="K1702" s="1"/>
  <c r="M1702" s="1"/>
  <c r="O1701"/>
  <c r="R1702" s="1"/>
  <c r="E1702"/>
  <c r="T1702" l="1"/>
  <c r="S1702"/>
  <c r="T1701"/>
  <c r="S1701"/>
  <c r="E1703"/>
  <c r="O1702"/>
  <c r="R1703" s="1"/>
  <c r="H1702"/>
  <c r="J1702" s="1"/>
  <c r="L1702" s="1"/>
  <c r="N1702" l="1"/>
  <c r="Q1703" s="1"/>
  <c r="D1703"/>
  <c r="F1703" l="1"/>
  <c r="G1703" l="1"/>
  <c r="I1703" s="1"/>
  <c r="K1703" s="1"/>
  <c r="M1703" s="1"/>
  <c r="O1703" l="1"/>
  <c r="R1704" s="1"/>
  <c r="E1704"/>
  <c r="H1703"/>
  <c r="J1703" s="1"/>
  <c r="L1703" s="1"/>
  <c r="S1703" l="1"/>
  <c r="T1703"/>
  <c r="D1704"/>
  <c r="N1703"/>
  <c r="Q1704" s="1"/>
  <c r="F1704" l="1"/>
  <c r="G1704" l="1"/>
  <c r="H1704" s="1"/>
  <c r="J1704" s="1"/>
  <c r="L1704" s="1"/>
  <c r="N1704" l="1"/>
  <c r="Q1705" s="1"/>
  <c r="D1705"/>
  <c r="I1704"/>
  <c r="K1704" s="1"/>
  <c r="M1704" s="1"/>
  <c r="F1705" l="1"/>
  <c r="G1705" s="1"/>
  <c r="I1705" s="1"/>
  <c r="K1705" s="1"/>
  <c r="M1705" s="1"/>
  <c r="O1704"/>
  <c r="R1705" s="1"/>
  <c r="E1705"/>
  <c r="S1705" l="1"/>
  <c r="T1705"/>
  <c r="T1704"/>
  <c r="S1704"/>
  <c r="O1705"/>
  <c r="R1706" s="1"/>
  <c r="E1706"/>
  <c r="H1705"/>
  <c r="J1705" s="1"/>
  <c r="L1705" s="1"/>
  <c r="D1706" l="1"/>
  <c r="N1705"/>
  <c r="Q1706" s="1"/>
  <c r="F1706" l="1"/>
  <c r="G1706" l="1"/>
  <c r="H1706" s="1"/>
  <c r="J1706" s="1"/>
  <c r="L1706" s="1"/>
  <c r="N1706" l="1"/>
  <c r="Q1707" s="1"/>
  <c r="D1707"/>
  <c r="I1706"/>
  <c r="K1706" s="1"/>
  <c r="M1706" s="1"/>
  <c r="F1707" l="1"/>
  <c r="G1707" s="1"/>
  <c r="I1707" s="1"/>
  <c r="K1707" s="1"/>
  <c r="M1707" s="1"/>
  <c r="E1708" s="1"/>
  <c r="O1706"/>
  <c r="R1707" s="1"/>
  <c r="E1707"/>
  <c r="S1706" l="1"/>
  <c r="T1706"/>
  <c r="H1707"/>
  <c r="J1707" s="1"/>
  <c r="L1707" s="1"/>
  <c r="O1707"/>
  <c r="R1708" s="1"/>
  <c r="N1707" l="1"/>
  <c r="Q1708" s="1"/>
  <c r="D1708"/>
  <c r="T1707"/>
  <c r="S1707"/>
  <c r="F1708" l="1"/>
  <c r="G1708" l="1"/>
  <c r="H1708" s="1"/>
  <c r="J1708" s="1"/>
  <c r="L1708" s="1"/>
  <c r="N1708" l="1"/>
  <c r="Q1709" s="1"/>
  <c r="D1709"/>
  <c r="I1708"/>
  <c r="K1708" s="1"/>
  <c r="M1708" s="1"/>
  <c r="F1709" l="1"/>
  <c r="G1709" s="1"/>
  <c r="H1709" s="1"/>
  <c r="J1709" s="1"/>
  <c r="L1709" s="1"/>
  <c r="N1709" s="1"/>
  <c r="Q1710" s="1"/>
  <c r="E1709"/>
  <c r="O1708"/>
  <c r="R1709" s="1"/>
  <c r="I1709" l="1"/>
  <c r="K1709" s="1"/>
  <c r="M1709" s="1"/>
  <c r="E1710" s="1"/>
  <c r="T1708"/>
  <c r="S1708"/>
  <c r="D1710"/>
  <c r="I1710" l="1"/>
  <c r="K1710" s="1"/>
  <c r="M1710" s="1"/>
  <c r="O1710" s="1"/>
  <c r="R1711" s="1"/>
  <c r="F1710"/>
  <c r="G1710" s="1"/>
  <c r="O1709"/>
  <c r="R1710" s="1"/>
  <c r="E1711" l="1"/>
  <c r="T1710"/>
  <c r="S1710"/>
  <c r="S1709"/>
  <c r="T1709"/>
  <c r="H1710"/>
  <c r="J1710" s="1"/>
  <c r="L1710" s="1"/>
  <c r="N1710" l="1"/>
  <c r="Q1711" s="1"/>
  <c r="D1711"/>
  <c r="F1711" l="1"/>
  <c r="G1711" l="1"/>
  <c r="H1711" s="1"/>
  <c r="J1711" s="1"/>
  <c r="L1711" s="1"/>
  <c r="D1712" l="1"/>
  <c r="N1711"/>
  <c r="Q1712" s="1"/>
  <c r="I1711"/>
  <c r="K1711" s="1"/>
  <c r="M1711" s="1"/>
  <c r="F1712" l="1"/>
  <c r="G1712" s="1"/>
  <c r="H1712" s="1"/>
  <c r="J1712" s="1"/>
  <c r="L1712" s="1"/>
  <c r="N1712" s="1"/>
  <c r="Q1713" s="1"/>
  <c r="E1712"/>
  <c r="O1711"/>
  <c r="R1712" s="1"/>
  <c r="I1712" l="1"/>
  <c r="K1712" s="1"/>
  <c r="M1712" s="1"/>
  <c r="O1712" s="1"/>
  <c r="R1713" s="1"/>
  <c r="T1711"/>
  <c r="S1711"/>
  <c r="D1713"/>
  <c r="T1712" l="1"/>
  <c r="F1713"/>
  <c r="G1713" s="1"/>
  <c r="E1713"/>
  <c r="S1712"/>
  <c r="I1713" l="1"/>
  <c r="K1713" s="1"/>
  <c r="M1713" s="1"/>
  <c r="O1713" s="1"/>
  <c r="R1714" s="1"/>
  <c r="H1713"/>
  <c r="J1713" s="1"/>
  <c r="L1713" s="1"/>
  <c r="S1713" l="1"/>
  <c r="T1713"/>
  <c r="N1713"/>
  <c r="Q1714" s="1"/>
  <c r="D1714"/>
  <c r="E1714"/>
  <c r="F1714" l="1"/>
  <c r="G1714" s="1"/>
  <c r="I1714" s="1"/>
  <c r="K1714" s="1"/>
  <c r="M1714" s="1"/>
  <c r="O1714" s="1"/>
  <c r="R1715" s="1"/>
  <c r="S1714" l="1"/>
  <c r="T1714"/>
  <c r="H1714"/>
  <c r="J1714" s="1"/>
  <c r="L1714" s="1"/>
  <c r="E1715"/>
  <c r="D1715" l="1"/>
  <c r="N1714"/>
  <c r="Q1715" s="1"/>
  <c r="F1715" l="1"/>
  <c r="G1715" s="1"/>
  <c r="I1715" s="1"/>
  <c r="K1715" s="1"/>
  <c r="M1715" s="1"/>
  <c r="O1715" l="1"/>
  <c r="R1716" s="1"/>
  <c r="E1716"/>
  <c r="H1715"/>
  <c r="J1715" s="1"/>
  <c r="L1715" s="1"/>
  <c r="T1715" l="1"/>
  <c r="S1715"/>
  <c r="N1715"/>
  <c r="Q1716" s="1"/>
  <c r="D1716"/>
  <c r="F1716" l="1"/>
  <c r="G1716" s="1"/>
  <c r="I1716" s="1"/>
  <c r="K1716" s="1"/>
  <c r="M1716" s="1"/>
  <c r="E1717" l="1"/>
  <c r="O1716"/>
  <c r="R1717" s="1"/>
  <c r="H1716"/>
  <c r="J1716" s="1"/>
  <c r="L1716" s="1"/>
  <c r="S1716" l="1"/>
  <c r="T1716"/>
  <c r="N1716"/>
  <c r="Q1717" s="1"/>
  <c r="D1717"/>
  <c r="F1717" l="1"/>
  <c r="G1717" l="1"/>
  <c r="H1717" s="1"/>
  <c r="J1717" s="1"/>
  <c r="L1717" s="1"/>
  <c r="N1717" l="1"/>
  <c r="Q1718" s="1"/>
  <c r="D1718"/>
  <c r="I1717"/>
  <c r="K1717" s="1"/>
  <c r="M1717" s="1"/>
  <c r="F1718" l="1"/>
  <c r="G1718" s="1"/>
  <c r="O1717"/>
  <c r="R1718" s="1"/>
  <c r="E1718"/>
  <c r="T1718" l="1"/>
  <c r="T1717"/>
  <c r="S1717"/>
  <c r="I1718"/>
  <c r="K1718" s="1"/>
  <c r="M1718" s="1"/>
  <c r="O1718" s="1"/>
  <c r="R1719" s="1"/>
  <c r="H1718"/>
  <c r="J1718" s="1"/>
  <c r="L1718" s="1"/>
  <c r="S1718" l="1"/>
  <c r="D1719"/>
  <c r="N1718"/>
  <c r="Q1719" s="1"/>
  <c r="E1719"/>
  <c r="F1719" l="1"/>
  <c r="G1719" s="1"/>
  <c r="H1719" s="1"/>
  <c r="J1719" s="1"/>
  <c r="L1719" s="1"/>
  <c r="D1720" s="1"/>
  <c r="N1719" l="1"/>
  <c r="Q1720" s="1"/>
  <c r="I1719"/>
  <c r="K1719" s="1"/>
  <c r="M1719" s="1"/>
  <c r="O1719" l="1"/>
  <c r="R1720" s="1"/>
  <c r="E1720"/>
  <c r="S1719" l="1"/>
  <c r="T1719"/>
  <c r="F1720"/>
  <c r="G1720" l="1"/>
  <c r="I1720" s="1"/>
  <c r="K1720" s="1"/>
  <c r="M1720" s="1"/>
  <c r="O1720" l="1"/>
  <c r="R1721" s="1"/>
  <c r="E1721"/>
  <c r="H1720"/>
  <c r="J1720" s="1"/>
  <c r="L1720" s="1"/>
  <c r="S1720" l="1"/>
  <c r="T1720"/>
  <c r="N1720"/>
  <c r="Q1721" s="1"/>
  <c r="D1721"/>
  <c r="F1721" l="1"/>
  <c r="G1721" l="1"/>
  <c r="H1721" s="1"/>
  <c r="J1721" s="1"/>
  <c r="L1721" s="1"/>
  <c r="D1722" l="1"/>
  <c r="N1721"/>
  <c r="Q1722" s="1"/>
  <c r="I1721"/>
  <c r="K1721" s="1"/>
  <c r="M1721" s="1"/>
  <c r="F1722" l="1"/>
  <c r="G1722" s="1"/>
  <c r="O1721"/>
  <c r="R1722" s="1"/>
  <c r="E1722"/>
  <c r="S1721" l="1"/>
  <c r="T1721"/>
  <c r="I1722"/>
  <c r="K1722" s="1"/>
  <c r="M1722" s="1"/>
  <c r="O1722" s="1"/>
  <c r="R1723" s="1"/>
  <c r="H1722"/>
  <c r="J1722" s="1"/>
  <c r="L1722" s="1"/>
  <c r="S1722" l="1"/>
  <c r="T1722"/>
  <c r="N1722"/>
  <c r="Q1723" s="1"/>
  <c r="D1723"/>
  <c r="E1723"/>
  <c r="F1723" l="1"/>
  <c r="G1723" s="1"/>
  <c r="H1723" l="1"/>
  <c r="J1723" s="1"/>
  <c r="L1723" s="1"/>
  <c r="I1723"/>
  <c r="K1723" s="1"/>
  <c r="M1723" s="1"/>
  <c r="N1723" l="1"/>
  <c r="Q1724" s="1"/>
  <c r="D1724"/>
  <c r="O1723"/>
  <c r="R1724" s="1"/>
  <c r="E1724"/>
  <c r="F1724" l="1"/>
  <c r="G1724" s="1"/>
  <c r="I1724" s="1"/>
  <c r="K1724" s="1"/>
  <c r="M1724" s="1"/>
  <c r="E1725" s="1"/>
  <c r="T1723"/>
  <c r="S1723"/>
  <c r="O1724" l="1"/>
  <c r="R1725" s="1"/>
  <c r="H1724"/>
  <c r="J1724" s="1"/>
  <c r="L1724" s="1"/>
  <c r="S1724" l="1"/>
  <c r="T1724"/>
  <c r="D1725"/>
  <c r="N1724"/>
  <c r="Q1725" s="1"/>
  <c r="F1725" l="1"/>
  <c r="G1725" s="1"/>
  <c r="I1725" s="1"/>
  <c r="K1725" s="1"/>
  <c r="M1725" s="1"/>
  <c r="O1725" l="1"/>
  <c r="R1726" s="1"/>
  <c r="E1726"/>
  <c r="H1725"/>
  <c r="J1725" s="1"/>
  <c r="L1725" s="1"/>
  <c r="T1725" l="1"/>
  <c r="S1725"/>
  <c r="N1725"/>
  <c r="Q1726" s="1"/>
  <c r="D1726"/>
  <c r="F1726" l="1"/>
  <c r="G1726" l="1"/>
  <c r="H1726" s="1"/>
  <c r="J1726" s="1"/>
  <c r="L1726" s="1"/>
  <c r="N1726" l="1"/>
  <c r="Q1727" s="1"/>
  <c r="D1727"/>
  <c r="I1726"/>
  <c r="K1726" s="1"/>
  <c r="M1726" s="1"/>
  <c r="F1727" l="1"/>
  <c r="G1727" s="1"/>
  <c r="I1727" s="1"/>
  <c r="K1727" s="1"/>
  <c r="M1727" s="1"/>
  <c r="E1727"/>
  <c r="O1726"/>
  <c r="R1727" s="1"/>
  <c r="E1728" l="1"/>
  <c r="O1727"/>
  <c r="R1728" s="1"/>
  <c r="T1726"/>
  <c r="S1726"/>
  <c r="H1727"/>
  <c r="J1727" s="1"/>
  <c r="L1727" s="1"/>
  <c r="D1728" l="1"/>
  <c r="N1727"/>
  <c r="Q1728" s="1"/>
  <c r="T1727"/>
  <c r="S1727"/>
  <c r="F1728" l="1"/>
  <c r="G1728" l="1"/>
  <c r="H1728" s="1"/>
  <c r="J1728" s="1"/>
  <c r="L1728" s="1"/>
  <c r="N1728" l="1"/>
  <c r="Q1729" s="1"/>
  <c r="D1729"/>
  <c r="I1728"/>
  <c r="K1728" s="1"/>
  <c r="M1728" s="1"/>
  <c r="F1729" l="1"/>
  <c r="G1729" s="1"/>
  <c r="I1729" s="1"/>
  <c r="K1729" s="1"/>
  <c r="M1729" s="1"/>
  <c r="E1729"/>
  <c r="O1728"/>
  <c r="R1729" s="1"/>
  <c r="E1730" l="1"/>
  <c r="O1729"/>
  <c r="R1730" s="1"/>
  <c r="S1728"/>
  <c r="T1728"/>
  <c r="H1729"/>
  <c r="J1729" s="1"/>
  <c r="L1729" s="1"/>
  <c r="D1730" l="1"/>
  <c r="N1729"/>
  <c r="Q1730" s="1"/>
  <c r="S1729"/>
  <c r="T1729"/>
  <c r="F1730" l="1"/>
  <c r="G1730" l="1"/>
  <c r="H1730" s="1"/>
  <c r="J1730" s="1"/>
  <c r="L1730" s="1"/>
  <c r="N1730" l="1"/>
  <c r="Q1731" s="1"/>
  <c r="D1731"/>
  <c r="I1730"/>
  <c r="K1730" s="1"/>
  <c r="M1730" s="1"/>
  <c r="F1731" l="1"/>
  <c r="G1731" s="1"/>
  <c r="O1730"/>
  <c r="R1731" s="1"/>
  <c r="E1731"/>
  <c r="S1731" l="1"/>
  <c r="S1730"/>
  <c r="T1730"/>
  <c r="I1731"/>
  <c r="K1731" s="1"/>
  <c r="M1731" s="1"/>
  <c r="O1731" s="1"/>
  <c r="R1732" s="1"/>
  <c r="H1731"/>
  <c r="J1731" s="1"/>
  <c r="L1731" s="1"/>
  <c r="T1731" l="1"/>
  <c r="N1731"/>
  <c r="Q1732" s="1"/>
  <c r="D1732"/>
  <c r="E1732"/>
  <c r="F1732" l="1"/>
  <c r="G1732" s="1"/>
  <c r="I1732" s="1"/>
  <c r="K1732" s="1"/>
  <c r="M1732" s="1"/>
  <c r="O1732" s="1"/>
  <c r="R1733" s="1"/>
  <c r="S1732" l="1"/>
  <c r="T1732"/>
  <c r="H1732"/>
  <c r="J1732" s="1"/>
  <c r="L1732" s="1"/>
  <c r="E1733"/>
  <c r="N1732" l="1"/>
  <c r="Q1733" s="1"/>
  <c r="D1733"/>
  <c r="F1733" l="1"/>
  <c r="G1733" l="1"/>
  <c r="H1733" s="1"/>
  <c r="J1733" s="1"/>
  <c r="L1733" s="1"/>
  <c r="D1734" l="1"/>
  <c r="N1733"/>
  <c r="Q1734" s="1"/>
  <c r="I1733"/>
  <c r="K1733" s="1"/>
  <c r="M1733" s="1"/>
  <c r="F1734" l="1"/>
  <c r="G1734" s="1"/>
  <c r="H1734" s="1"/>
  <c r="J1734" s="1"/>
  <c r="L1734" s="1"/>
  <c r="N1734" s="1"/>
  <c r="Q1735" s="1"/>
  <c r="E1734"/>
  <c r="O1733"/>
  <c r="R1734" s="1"/>
  <c r="I1734" l="1"/>
  <c r="K1734" s="1"/>
  <c r="M1734" s="1"/>
  <c r="E1735" s="1"/>
  <c r="T1733"/>
  <c r="S1733"/>
  <c r="D1735"/>
  <c r="I1735" l="1"/>
  <c r="K1735" s="1"/>
  <c r="M1735" s="1"/>
  <c r="E1736" s="1"/>
  <c r="F1735"/>
  <c r="G1735" s="1"/>
  <c r="O1734"/>
  <c r="R1735" s="1"/>
  <c r="O1735" l="1"/>
  <c r="R1736" s="1"/>
  <c r="S1734"/>
  <c r="T1734"/>
  <c r="H1735"/>
  <c r="J1735" s="1"/>
  <c r="L1735" s="1"/>
  <c r="D1736" l="1"/>
  <c r="N1735"/>
  <c r="Q1736" s="1"/>
  <c r="S1735"/>
  <c r="T1735"/>
  <c r="F1736" l="1"/>
  <c r="G1736" s="1"/>
  <c r="I1736" s="1"/>
  <c r="K1736" s="1"/>
  <c r="M1736" s="1"/>
  <c r="E1737" l="1"/>
  <c r="O1736"/>
  <c r="R1737" s="1"/>
  <c r="H1736"/>
  <c r="J1736" s="1"/>
  <c r="L1736" s="1"/>
  <c r="T1736" l="1"/>
  <c r="S1736"/>
  <c r="N1736"/>
  <c r="Q1737" s="1"/>
  <c r="D1737"/>
  <c r="F1737" l="1"/>
  <c r="G1737" l="1"/>
  <c r="H1737" s="1"/>
  <c r="J1737" s="1"/>
  <c r="L1737" s="1"/>
  <c r="D1738" l="1"/>
  <c r="N1737"/>
  <c r="Q1738" s="1"/>
  <c r="I1737"/>
  <c r="K1737" s="1"/>
  <c r="M1737" s="1"/>
  <c r="F1738" l="1"/>
  <c r="G1738" s="1"/>
  <c r="E1738"/>
  <c r="O1737"/>
  <c r="R1738" s="1"/>
  <c r="I1738" l="1"/>
  <c r="K1738" s="1"/>
  <c r="M1738" s="1"/>
  <c r="E1739" s="1"/>
  <c r="T1737"/>
  <c r="S1737"/>
  <c r="H1738"/>
  <c r="J1738" s="1"/>
  <c r="L1738" s="1"/>
  <c r="N1738" l="1"/>
  <c r="Q1739" s="1"/>
  <c r="D1739"/>
  <c r="O1738"/>
  <c r="R1739" s="1"/>
  <c r="F1739" l="1"/>
  <c r="G1739" s="1"/>
  <c r="I1739" s="1"/>
  <c r="K1739" s="1"/>
  <c r="M1739" s="1"/>
  <c r="T1738"/>
  <c r="S1738"/>
  <c r="O1739" l="1"/>
  <c r="R1740" s="1"/>
  <c r="E1740"/>
  <c r="H1739"/>
  <c r="J1739" s="1"/>
  <c r="L1739" s="1"/>
  <c r="T1739" l="1"/>
  <c r="S1739"/>
  <c r="D1740"/>
  <c r="N1739"/>
  <c r="Q1740" s="1"/>
  <c r="F1740" l="1"/>
  <c r="G1740" l="1"/>
  <c r="H1740" s="1"/>
  <c r="J1740" s="1"/>
  <c r="L1740" s="1"/>
  <c r="D1741" l="1"/>
  <c r="N1740"/>
  <c r="Q1741" s="1"/>
  <c r="I1740"/>
  <c r="K1740" s="1"/>
  <c r="M1740" s="1"/>
  <c r="F1741" l="1"/>
  <c r="G1741" s="1"/>
  <c r="H1741" s="1"/>
  <c r="J1741" s="1"/>
  <c r="L1741" s="1"/>
  <c r="N1741" s="1"/>
  <c r="Q1742" s="1"/>
  <c r="O1740"/>
  <c r="R1741" s="1"/>
  <c r="E1741"/>
  <c r="T1740" l="1"/>
  <c r="S1740"/>
  <c r="I1741"/>
  <c r="K1741" s="1"/>
  <c r="M1741" s="1"/>
  <c r="E1742" s="1"/>
  <c r="D1742"/>
  <c r="F1742" l="1"/>
  <c r="G1742" s="1"/>
  <c r="I1742" s="1"/>
  <c r="K1742" s="1"/>
  <c r="M1742" s="1"/>
  <c r="E1743" s="1"/>
  <c r="O1741"/>
  <c r="R1742" s="1"/>
  <c r="O1742" l="1"/>
  <c r="R1743" s="1"/>
  <c r="T1741"/>
  <c r="S1741"/>
  <c r="H1742"/>
  <c r="J1742" s="1"/>
  <c r="L1742" s="1"/>
  <c r="N1742" l="1"/>
  <c r="Q1743" s="1"/>
  <c r="D1743"/>
  <c r="T1742"/>
  <c r="S1742"/>
  <c r="F1743" l="1"/>
  <c r="G1743" s="1"/>
  <c r="I1743" s="1"/>
  <c r="K1743" s="1"/>
  <c r="M1743" s="1"/>
  <c r="O1743" l="1"/>
  <c r="R1744" s="1"/>
  <c r="E1744"/>
  <c r="H1743"/>
  <c r="J1743" s="1"/>
  <c r="L1743" s="1"/>
  <c r="T1743" l="1"/>
  <c r="S1743"/>
  <c r="D1744"/>
  <c r="N1743"/>
  <c r="Q1744" s="1"/>
  <c r="F1744" l="1"/>
  <c r="G1744" l="1"/>
  <c r="H1744" s="1"/>
  <c r="J1744" s="1"/>
  <c r="L1744" s="1"/>
  <c r="N1744" l="1"/>
  <c r="Q1745" s="1"/>
  <c r="D1745"/>
  <c r="I1744"/>
  <c r="K1744" s="1"/>
  <c r="M1744" s="1"/>
  <c r="F1745" l="1"/>
  <c r="G1745" s="1"/>
  <c r="E1745"/>
  <c r="O1744"/>
  <c r="R1745" s="1"/>
  <c r="I1745" l="1"/>
  <c r="K1745" s="1"/>
  <c r="M1745" s="1"/>
  <c r="O1745" s="1"/>
  <c r="R1746" s="1"/>
  <c r="T1744"/>
  <c r="S1744"/>
  <c r="H1745"/>
  <c r="J1745" s="1"/>
  <c r="L1745" s="1"/>
  <c r="S1745" l="1"/>
  <c r="T1745"/>
  <c r="D1746"/>
  <c r="N1745"/>
  <c r="Q1746" s="1"/>
  <c r="E1746"/>
  <c r="F1746" l="1"/>
  <c r="G1746" s="1"/>
  <c r="H1746" l="1"/>
  <c r="J1746" s="1"/>
  <c r="L1746" s="1"/>
  <c r="I1746"/>
  <c r="K1746" s="1"/>
  <c r="M1746" s="1"/>
  <c r="N1746" l="1"/>
  <c r="Q1747" s="1"/>
  <c r="D1747"/>
  <c r="O1746"/>
  <c r="R1747" s="1"/>
  <c r="E1747"/>
  <c r="F1747" l="1"/>
  <c r="G1747" s="1"/>
  <c r="T1746"/>
  <c r="S1746"/>
  <c r="I1747" l="1"/>
  <c r="K1747" s="1"/>
  <c r="M1747" s="1"/>
  <c r="H1747"/>
  <c r="J1747" s="1"/>
  <c r="L1747" s="1"/>
  <c r="O1747" l="1"/>
  <c r="R1748" s="1"/>
  <c r="E1748"/>
  <c r="D1748"/>
  <c r="N1747"/>
  <c r="Q1748" s="1"/>
  <c r="T1747" l="1"/>
  <c r="S1747"/>
  <c r="I1748"/>
  <c r="K1748" s="1"/>
  <c r="M1748" s="1"/>
  <c r="E1749" s="1"/>
  <c r="F1748"/>
  <c r="G1748" s="1"/>
  <c r="H1748" l="1"/>
  <c r="J1748" s="1"/>
  <c r="L1748" s="1"/>
  <c r="D1749" s="1"/>
  <c r="F1749" s="1"/>
  <c r="G1749" s="1"/>
  <c r="I1749" s="1"/>
  <c r="K1749" s="1"/>
  <c r="M1749" s="1"/>
  <c r="O1749" s="1"/>
  <c r="R1750" s="1"/>
  <c r="O1748"/>
  <c r="R1749" s="1"/>
  <c r="N1748" l="1"/>
  <c r="Q1749" s="1"/>
  <c r="E1750"/>
  <c r="S1749"/>
  <c r="T1749"/>
  <c r="S1748"/>
  <c r="T1748"/>
  <c r="H1749"/>
  <c r="J1749" s="1"/>
  <c r="L1749" s="1"/>
  <c r="N1749" l="1"/>
  <c r="Q1750" s="1"/>
  <c r="D1750"/>
  <c r="F1750" l="1"/>
  <c r="G1750" s="1"/>
  <c r="I1750" s="1"/>
  <c r="K1750" s="1"/>
  <c r="M1750" s="1"/>
  <c r="E1751" l="1"/>
  <c r="O1750"/>
  <c r="R1751" s="1"/>
  <c r="H1750"/>
  <c r="J1750" s="1"/>
  <c r="L1750" s="1"/>
  <c r="S1750" l="1"/>
  <c r="T1750"/>
  <c r="N1750"/>
  <c r="Q1751" s="1"/>
  <c r="D1751"/>
  <c r="F1751" l="1"/>
  <c r="G1751" l="1"/>
  <c r="H1751" s="1"/>
  <c r="J1751" s="1"/>
  <c r="L1751" s="1"/>
  <c r="N1751" l="1"/>
  <c r="Q1752" s="1"/>
  <c r="D1752"/>
  <c r="I1751"/>
  <c r="K1751" s="1"/>
  <c r="M1751" s="1"/>
  <c r="E1752" l="1"/>
  <c r="O1751"/>
  <c r="R1752" s="1"/>
  <c r="F1752" l="1"/>
  <c r="G1752" s="1"/>
  <c r="H1752" s="1"/>
  <c r="J1752" s="1"/>
  <c r="L1752" s="1"/>
  <c r="T1751"/>
  <c r="S1751"/>
  <c r="N1752" l="1"/>
  <c r="Q1753" s="1"/>
  <c r="D1753"/>
  <c r="I1752"/>
  <c r="K1752" s="1"/>
  <c r="M1752" s="1"/>
  <c r="F1753" l="1"/>
  <c r="G1753" s="1"/>
  <c r="O1752"/>
  <c r="R1753" s="1"/>
  <c r="E1753"/>
  <c r="S1752" l="1"/>
  <c r="T1752"/>
  <c r="I1753"/>
  <c r="K1753" s="1"/>
  <c r="M1753" s="1"/>
  <c r="O1753" s="1"/>
  <c r="R1754" s="1"/>
  <c r="H1753"/>
  <c r="J1753" s="1"/>
  <c r="L1753" s="1"/>
  <c r="T1753" l="1"/>
  <c r="S1753"/>
  <c r="D1754"/>
  <c r="N1753"/>
  <c r="Q1754" s="1"/>
  <c r="E1754"/>
  <c r="F1754" l="1"/>
  <c r="G1754" s="1"/>
  <c r="H1754" l="1"/>
  <c r="J1754" s="1"/>
  <c r="L1754" s="1"/>
  <c r="I1754"/>
  <c r="K1754" s="1"/>
  <c r="M1754" s="1"/>
  <c r="N1754" l="1"/>
  <c r="Q1755" s="1"/>
  <c r="D1755"/>
  <c r="E1755"/>
  <c r="O1754"/>
  <c r="R1755" s="1"/>
  <c r="F1755" l="1"/>
  <c r="G1755" s="1"/>
  <c r="T1754"/>
  <c r="S1754"/>
  <c r="H1755" l="1"/>
  <c r="J1755" s="1"/>
  <c r="L1755" s="1"/>
  <c r="I1755"/>
  <c r="K1755" s="1"/>
  <c r="M1755" s="1"/>
  <c r="N1755" l="1"/>
  <c r="Q1756" s="1"/>
  <c r="D1756"/>
  <c r="O1755"/>
  <c r="R1756" s="1"/>
  <c r="E1756"/>
  <c r="F1756" l="1"/>
  <c r="G1756" s="1"/>
  <c r="T1755"/>
  <c r="S1755"/>
  <c r="I1756" l="1"/>
  <c r="K1756" s="1"/>
  <c r="M1756" s="1"/>
  <c r="H1756"/>
  <c r="J1756" s="1"/>
  <c r="L1756" s="1"/>
  <c r="E1757" l="1"/>
  <c r="O1756"/>
  <c r="R1757" s="1"/>
  <c r="N1756"/>
  <c r="Q1757" s="1"/>
  <c r="D1757"/>
  <c r="I1757" l="1"/>
  <c r="K1757" s="1"/>
  <c r="M1757" s="1"/>
  <c r="O1757" s="1"/>
  <c r="R1758" s="1"/>
  <c r="S1756"/>
  <c r="T1756"/>
  <c r="F1757"/>
  <c r="G1757" s="1"/>
  <c r="H1757" s="1"/>
  <c r="J1757" s="1"/>
  <c r="L1757" s="1"/>
  <c r="N1757" s="1"/>
  <c r="Q1758" s="1"/>
  <c r="T1757" l="1"/>
  <c r="E1758"/>
  <c r="S1757"/>
  <c r="D1758"/>
  <c r="I1758" l="1"/>
  <c r="K1758" s="1"/>
  <c r="M1758" s="1"/>
  <c r="E1759" s="1"/>
  <c r="F1758"/>
  <c r="G1758" s="1"/>
  <c r="O1758" l="1"/>
  <c r="R1759" s="1"/>
  <c r="H1758"/>
  <c r="J1758" s="1"/>
  <c r="L1758" s="1"/>
  <c r="T1758" l="1"/>
  <c r="S1758"/>
  <c r="N1758"/>
  <c r="Q1759" s="1"/>
  <c r="D1759"/>
  <c r="F1759" l="1"/>
  <c r="G1759" l="1"/>
  <c r="H1759" s="1"/>
  <c r="J1759" s="1"/>
  <c r="L1759" s="1"/>
  <c r="N1759" l="1"/>
  <c r="Q1760" s="1"/>
  <c r="D1760"/>
  <c r="I1759"/>
  <c r="K1759" s="1"/>
  <c r="M1759" s="1"/>
  <c r="F1760" l="1"/>
  <c r="G1760" s="1"/>
  <c r="H1760" s="1"/>
  <c r="J1760" s="1"/>
  <c r="L1760" s="1"/>
  <c r="N1760" s="1"/>
  <c r="Q1761" s="1"/>
  <c r="O1759"/>
  <c r="R1760" s="1"/>
  <c r="E1760"/>
  <c r="T1759" l="1"/>
  <c r="S1759"/>
  <c r="I1760"/>
  <c r="K1760" s="1"/>
  <c r="M1760" s="1"/>
  <c r="E1761" s="1"/>
  <c r="D1761"/>
  <c r="I1761" l="1"/>
  <c r="K1761" s="1"/>
  <c r="M1761" s="1"/>
  <c r="O1761" s="1"/>
  <c r="R1762" s="1"/>
  <c r="F1761"/>
  <c r="G1761" s="1"/>
  <c r="H1761" s="1"/>
  <c r="J1761" s="1"/>
  <c r="L1761" s="1"/>
  <c r="N1761" s="1"/>
  <c r="Q1762" s="1"/>
  <c r="O1760"/>
  <c r="R1761" s="1"/>
  <c r="E1762" l="1"/>
  <c r="S1761"/>
  <c r="T1761"/>
  <c r="T1760"/>
  <c r="S1760"/>
  <c r="D1762"/>
  <c r="F1762" l="1"/>
  <c r="G1762" s="1"/>
  <c r="I1762" s="1"/>
  <c r="K1762" s="1"/>
  <c r="M1762" s="1"/>
  <c r="O1762" s="1"/>
  <c r="R1763" s="1"/>
  <c r="S1762" l="1"/>
  <c r="T1762"/>
  <c r="H1762"/>
  <c r="J1762" s="1"/>
  <c r="L1762" s="1"/>
  <c r="E1763"/>
  <c r="D1763" l="1"/>
  <c r="N1762"/>
  <c r="Q1763" s="1"/>
  <c r="F1763" l="1"/>
  <c r="G1763" l="1"/>
  <c r="H1763" s="1"/>
  <c r="J1763" s="1"/>
  <c r="L1763" s="1"/>
  <c r="D1764" l="1"/>
  <c r="N1763"/>
  <c r="Q1764" s="1"/>
  <c r="I1763"/>
  <c r="K1763" s="1"/>
  <c r="M1763" s="1"/>
  <c r="F1764" l="1"/>
  <c r="G1764" s="1"/>
  <c r="O1763"/>
  <c r="R1764" s="1"/>
  <c r="E1764"/>
  <c r="S1763" l="1"/>
  <c r="T1763"/>
  <c r="I1764"/>
  <c r="K1764" s="1"/>
  <c r="M1764" s="1"/>
  <c r="O1764" s="1"/>
  <c r="R1765" s="1"/>
  <c r="H1764"/>
  <c r="J1764" s="1"/>
  <c r="L1764" s="1"/>
  <c r="S1764" l="1"/>
  <c r="T1764"/>
  <c r="N1764"/>
  <c r="Q1765" s="1"/>
  <c r="D1765"/>
  <c r="E1765"/>
  <c r="F1765" l="1"/>
  <c r="G1765" s="1"/>
  <c r="H1765" l="1"/>
  <c r="J1765" s="1"/>
  <c r="L1765" s="1"/>
  <c r="I1765"/>
  <c r="K1765" s="1"/>
  <c r="M1765" s="1"/>
  <c r="N1765" l="1"/>
  <c r="Q1766" s="1"/>
  <c r="D1766"/>
  <c r="E1766"/>
  <c r="O1765"/>
  <c r="R1766" s="1"/>
  <c r="F1766" l="1"/>
  <c r="G1766" s="1"/>
  <c r="I1766" s="1"/>
  <c r="K1766" s="1"/>
  <c r="M1766" s="1"/>
  <c r="O1766" s="1"/>
  <c r="R1767" s="1"/>
  <c r="T1765"/>
  <c r="S1765"/>
  <c r="T1766" l="1"/>
  <c r="S1766"/>
  <c r="H1766"/>
  <c r="J1766" s="1"/>
  <c r="L1766" s="1"/>
  <c r="E1767"/>
  <c r="N1766" l="1"/>
  <c r="Q1767" s="1"/>
  <c r="D1767"/>
  <c r="F1767" l="1"/>
  <c r="G1767" s="1"/>
  <c r="I1767" s="1"/>
  <c r="K1767" s="1"/>
  <c r="M1767" s="1"/>
  <c r="O1767" l="1"/>
  <c r="R1768" s="1"/>
  <c r="E1768"/>
  <c r="H1767"/>
  <c r="J1767" s="1"/>
  <c r="L1767" s="1"/>
  <c r="S1767" l="1"/>
  <c r="T1767"/>
  <c r="D1768"/>
  <c r="N1767"/>
  <c r="Q1768" s="1"/>
  <c r="F1768" l="1"/>
  <c r="G1768" l="1"/>
  <c r="H1768" s="1"/>
  <c r="J1768" s="1"/>
  <c r="L1768" s="1"/>
  <c r="N1768" l="1"/>
  <c r="Q1769" s="1"/>
  <c r="D1769"/>
  <c r="I1768"/>
  <c r="K1768" s="1"/>
  <c r="M1768" s="1"/>
  <c r="F1769" l="1"/>
  <c r="G1769" s="1"/>
  <c r="I1769" s="1"/>
  <c r="K1769" s="1"/>
  <c r="M1769" s="1"/>
  <c r="E1770" s="1"/>
  <c r="E1769"/>
  <c r="O1768"/>
  <c r="R1769" s="1"/>
  <c r="T1768" l="1"/>
  <c r="S1768"/>
  <c r="H1769"/>
  <c r="J1769" s="1"/>
  <c r="L1769" s="1"/>
  <c r="O1769"/>
  <c r="R1770" s="1"/>
  <c r="N1769" l="1"/>
  <c r="Q1770" s="1"/>
  <c r="D1770"/>
  <c r="T1769"/>
  <c r="S1769"/>
  <c r="F1770" l="1"/>
  <c r="G1770" l="1"/>
  <c r="H1770" s="1"/>
  <c r="J1770" s="1"/>
  <c r="L1770" s="1"/>
  <c r="N1770" l="1"/>
  <c r="Q1771" s="1"/>
  <c r="D1771"/>
  <c r="I1770"/>
  <c r="K1770" s="1"/>
  <c r="M1770" s="1"/>
  <c r="F1771" l="1"/>
  <c r="G1771" s="1"/>
  <c r="E1771"/>
  <c r="O1770"/>
  <c r="R1771" s="1"/>
  <c r="I1771" l="1"/>
  <c r="K1771" s="1"/>
  <c r="M1771" s="1"/>
  <c r="O1771" s="1"/>
  <c r="R1772" s="1"/>
  <c r="S1770"/>
  <c r="T1770"/>
  <c r="H1771"/>
  <c r="J1771" s="1"/>
  <c r="L1771" s="1"/>
  <c r="S1771" l="1"/>
  <c r="T1771"/>
  <c r="N1771"/>
  <c r="Q1772" s="1"/>
  <c r="D1772"/>
  <c r="E1772"/>
  <c r="F1772" l="1"/>
  <c r="G1772" s="1"/>
  <c r="H1772" l="1"/>
  <c r="J1772" s="1"/>
  <c r="L1772" s="1"/>
  <c r="I1772"/>
  <c r="K1772" s="1"/>
  <c r="M1772" s="1"/>
  <c r="D1773" l="1"/>
  <c r="N1772"/>
  <c r="Q1773" s="1"/>
  <c r="O1772"/>
  <c r="R1773" s="1"/>
  <c r="E1773"/>
  <c r="F1773" l="1"/>
  <c r="G1773" s="1"/>
  <c r="T1772"/>
  <c r="S1772"/>
  <c r="I1773" l="1"/>
  <c r="K1773" s="1"/>
  <c r="M1773" s="1"/>
  <c r="H1773"/>
  <c r="J1773" s="1"/>
  <c r="L1773" s="1"/>
  <c r="O1773" l="1"/>
  <c r="R1774" s="1"/>
  <c r="E1774"/>
  <c r="D1774"/>
  <c r="N1773"/>
  <c r="Q1774" s="1"/>
  <c r="S1773" l="1"/>
  <c r="T1773"/>
  <c r="I1774"/>
  <c r="K1774" s="1"/>
  <c r="M1774" s="1"/>
  <c r="O1774" s="1"/>
  <c r="R1775" s="1"/>
  <c r="F1774"/>
  <c r="G1774" s="1"/>
  <c r="H1774" l="1"/>
  <c r="J1774" s="1"/>
  <c r="L1774" s="1"/>
  <c r="N1774" s="1"/>
  <c r="Q1775" s="1"/>
  <c r="S1774"/>
  <c r="T1774"/>
  <c r="E1775"/>
  <c r="D1775" l="1"/>
  <c r="F1775" s="1"/>
  <c r="G1775" s="1"/>
  <c r="H1775" l="1"/>
  <c r="J1775" s="1"/>
  <c r="L1775" s="1"/>
  <c r="I1775"/>
  <c r="K1775" s="1"/>
  <c r="M1775" s="1"/>
  <c r="D1776" l="1"/>
  <c r="N1775"/>
  <c r="Q1776" s="1"/>
  <c r="E1776"/>
  <c r="O1775"/>
  <c r="R1776" s="1"/>
  <c r="F1776" l="1"/>
  <c r="G1776" s="1"/>
  <c r="S1775"/>
  <c r="T1775"/>
  <c r="H1776" l="1"/>
  <c r="J1776" s="1"/>
  <c r="L1776" s="1"/>
  <c r="I1776"/>
  <c r="K1776" s="1"/>
  <c r="M1776" s="1"/>
  <c r="D1777" l="1"/>
  <c r="N1776"/>
  <c r="Q1777" s="1"/>
  <c r="E1777"/>
  <c r="O1776"/>
  <c r="R1777" s="1"/>
  <c r="F1777" l="1"/>
  <c r="G1777" s="1"/>
  <c r="T1776"/>
  <c r="S1776"/>
  <c r="H1777" l="1"/>
  <c r="J1777" s="1"/>
  <c r="L1777" s="1"/>
  <c r="I1777"/>
  <c r="K1777" s="1"/>
  <c r="M1777" s="1"/>
  <c r="D1778" l="1"/>
  <c r="N1777"/>
  <c r="Q1778" s="1"/>
  <c r="O1777"/>
  <c r="R1778" s="1"/>
  <c r="E1778"/>
  <c r="F1778" l="1"/>
  <c r="G1778" s="1"/>
  <c r="T1777"/>
  <c r="S1777"/>
  <c r="I1778" l="1"/>
  <c r="K1778" s="1"/>
  <c r="M1778" s="1"/>
  <c r="H1778"/>
  <c r="J1778" s="1"/>
  <c r="L1778" s="1"/>
  <c r="E1779" l="1"/>
  <c r="O1778"/>
  <c r="R1779" s="1"/>
  <c r="N1778"/>
  <c r="Q1779" s="1"/>
  <c r="D1779"/>
  <c r="O1779" l="1"/>
  <c r="R1780" s="1"/>
  <c r="T1779" s="1"/>
  <c r="E1780"/>
  <c r="S1778"/>
  <c r="T1778"/>
  <c r="F1779"/>
  <c r="G1779" s="1"/>
  <c r="I1779" s="1"/>
  <c r="K1779" s="1"/>
  <c r="M1779" s="1"/>
  <c r="S1779" l="1"/>
  <c r="H1779"/>
  <c r="J1779" s="1"/>
  <c r="L1779" s="1"/>
  <c r="D1780" l="1"/>
  <c r="N1779"/>
  <c r="Q1780" s="1"/>
  <c r="F1780" l="1"/>
  <c r="G1780" s="1"/>
  <c r="I1780" s="1"/>
  <c r="K1780" s="1"/>
  <c r="M1780" s="1"/>
  <c r="E1781" l="1"/>
  <c r="O1780"/>
  <c r="R1781" s="1"/>
  <c r="H1780"/>
  <c r="J1780" s="1"/>
  <c r="L1780" s="1"/>
  <c r="S1780" l="1"/>
  <c r="T1780"/>
  <c r="D1781"/>
  <c r="N1780"/>
  <c r="Q1781" s="1"/>
  <c r="F1781" l="1"/>
  <c r="G1781" l="1"/>
  <c r="H1781" s="1"/>
  <c r="J1781" s="1"/>
  <c r="L1781" s="1"/>
  <c r="N1781" l="1"/>
  <c r="Q1782" s="1"/>
  <c r="D1782"/>
  <c r="I1781"/>
  <c r="K1781" s="1"/>
  <c r="M1781" s="1"/>
  <c r="F1782" l="1"/>
  <c r="G1782" s="1"/>
  <c r="O1781"/>
  <c r="R1782" s="1"/>
  <c r="E1782"/>
  <c r="S1781" l="1"/>
  <c r="T1781"/>
  <c r="I1782"/>
  <c r="K1782" s="1"/>
  <c r="M1782" s="1"/>
  <c r="E1783" s="1"/>
  <c r="H1782"/>
  <c r="J1782" s="1"/>
  <c r="L1782" s="1"/>
  <c r="N1782" l="1"/>
  <c r="Q1783" s="1"/>
  <c r="D1783"/>
  <c r="O1782"/>
  <c r="R1783" s="1"/>
  <c r="F1783" l="1"/>
  <c r="T1782"/>
  <c r="S1782"/>
  <c r="G1783" l="1"/>
  <c r="H1783" s="1"/>
  <c r="J1783" s="1"/>
  <c r="L1783" s="1"/>
  <c r="N1783" l="1"/>
  <c r="Q1784" s="1"/>
  <c r="D1784"/>
  <c r="I1783"/>
  <c r="K1783" s="1"/>
  <c r="M1783" s="1"/>
  <c r="F1784" l="1"/>
  <c r="G1784" s="1"/>
  <c r="I1784" s="1"/>
  <c r="K1784" s="1"/>
  <c r="M1784" s="1"/>
  <c r="E1785" s="1"/>
  <c r="O1783"/>
  <c r="R1784" s="1"/>
  <c r="E1784"/>
  <c r="T1783" l="1"/>
  <c r="S1783"/>
  <c r="H1784"/>
  <c r="J1784" s="1"/>
  <c r="L1784" s="1"/>
  <c r="O1784"/>
  <c r="R1785" s="1"/>
  <c r="S1784" s="1"/>
  <c r="N1784" l="1"/>
  <c r="Q1785" s="1"/>
  <c r="D1785"/>
  <c r="T1784"/>
  <c r="F1785" l="1"/>
  <c r="G1785" l="1"/>
  <c r="H1785" s="1"/>
  <c r="J1785" s="1"/>
  <c r="L1785" s="1"/>
  <c r="D1786" l="1"/>
  <c r="N1785"/>
  <c r="Q1786" s="1"/>
  <c r="I1785"/>
  <c r="K1785" s="1"/>
  <c r="M1785" s="1"/>
  <c r="F1786" l="1"/>
  <c r="G1786" s="1"/>
  <c r="E1786"/>
  <c r="O1785"/>
  <c r="R1786" s="1"/>
  <c r="I1786" l="1"/>
  <c r="K1786" s="1"/>
  <c r="M1786" s="1"/>
  <c r="E1787" s="1"/>
  <c r="S1785"/>
  <c r="T1785"/>
  <c r="H1786"/>
  <c r="J1786" s="1"/>
  <c r="L1786" s="1"/>
  <c r="O1786" l="1"/>
  <c r="R1787" s="1"/>
  <c r="N1786"/>
  <c r="Q1787" s="1"/>
  <c r="D1787"/>
  <c r="S1786" l="1"/>
  <c r="T1786"/>
  <c r="F1787"/>
  <c r="G1787" s="1"/>
  <c r="I1787" s="1"/>
  <c r="K1787" s="1"/>
  <c r="M1787" s="1"/>
  <c r="O1787" l="1"/>
  <c r="R1788" s="1"/>
  <c r="E1788"/>
  <c r="H1787"/>
  <c r="J1787" s="1"/>
  <c r="L1787" s="1"/>
  <c r="S1787" l="1"/>
  <c r="T1787"/>
  <c r="D1788"/>
  <c r="N1787"/>
  <c r="Q1788" s="1"/>
  <c r="F1788" l="1"/>
  <c r="G1788" l="1"/>
  <c r="H1788" s="1"/>
  <c r="J1788" s="1"/>
  <c r="L1788" s="1"/>
  <c r="N1788" l="1"/>
  <c r="Q1789" s="1"/>
  <c r="D1789"/>
  <c r="I1788"/>
  <c r="K1788" s="1"/>
  <c r="M1788" s="1"/>
  <c r="E1789" l="1"/>
  <c r="O1788"/>
  <c r="R1789" s="1"/>
  <c r="S1788" l="1"/>
  <c r="T1788"/>
  <c r="F1789"/>
  <c r="G1789" l="1"/>
  <c r="I1789" s="1"/>
  <c r="K1789" s="1"/>
  <c r="M1789" s="1"/>
  <c r="O1789" l="1"/>
  <c r="R1790" s="1"/>
  <c r="E1790"/>
  <c r="H1789"/>
  <c r="J1789" s="1"/>
  <c r="L1789" s="1"/>
  <c r="D1790" l="1"/>
  <c r="N1789"/>
  <c r="Q1790" s="1"/>
  <c r="T1789"/>
  <c r="S1789"/>
  <c r="F1790" l="1"/>
  <c r="G1790" l="1"/>
  <c r="H1790" s="1"/>
  <c r="J1790" s="1"/>
  <c r="L1790" s="1"/>
  <c r="N1790" l="1"/>
  <c r="Q1791" s="1"/>
  <c r="D1791"/>
  <c r="I1790"/>
  <c r="K1790" s="1"/>
  <c r="M1790" s="1"/>
  <c r="F1791" l="1"/>
  <c r="G1791" s="1"/>
  <c r="O1790"/>
  <c r="R1791" s="1"/>
  <c r="E1791"/>
  <c r="H1791" l="1"/>
  <c r="J1791" s="1"/>
  <c r="L1791" s="1"/>
  <c r="T1790"/>
  <c r="S1790"/>
  <c r="I1791"/>
  <c r="K1791" s="1"/>
  <c r="M1791" s="1"/>
  <c r="E1792" s="1"/>
  <c r="D1792" l="1"/>
  <c r="N1791"/>
  <c r="Q1792" s="1"/>
  <c r="O1791"/>
  <c r="R1792" s="1"/>
  <c r="F1792" l="1"/>
  <c r="T1791"/>
  <c r="S1791"/>
  <c r="G1792" l="1"/>
  <c r="H1792" s="1"/>
  <c r="J1792" s="1"/>
  <c r="L1792" s="1"/>
  <c r="N1792" l="1"/>
  <c r="Q1793" s="1"/>
  <c r="D1793"/>
  <c r="I1792"/>
  <c r="K1792" s="1"/>
  <c r="M1792" s="1"/>
  <c r="F1793" l="1"/>
  <c r="G1793" s="1"/>
  <c r="E1793"/>
  <c r="O1792"/>
  <c r="R1793" s="1"/>
  <c r="I1793" l="1"/>
  <c r="K1793" s="1"/>
  <c r="M1793" s="1"/>
  <c r="E1794" s="1"/>
  <c r="T1792"/>
  <c r="S1792"/>
  <c r="H1793"/>
  <c r="J1793" s="1"/>
  <c r="L1793" s="1"/>
  <c r="N1793" l="1"/>
  <c r="Q1794" s="1"/>
  <c r="D1794"/>
  <c r="O1793"/>
  <c r="R1794" s="1"/>
  <c r="F1794" l="1"/>
  <c r="T1793"/>
  <c r="S1793"/>
  <c r="G1794" l="1"/>
  <c r="H1794" s="1"/>
  <c r="J1794" s="1"/>
  <c r="L1794" s="1"/>
  <c r="N1794" l="1"/>
  <c r="Q1795" s="1"/>
  <c r="D1795"/>
  <c r="I1794"/>
  <c r="K1794" s="1"/>
  <c r="M1794" s="1"/>
  <c r="F1795" l="1"/>
  <c r="G1795" s="1"/>
  <c r="O1794"/>
  <c r="R1795" s="1"/>
  <c r="E1795"/>
  <c r="S1794" l="1"/>
  <c r="T1794"/>
  <c r="I1795"/>
  <c r="K1795" s="1"/>
  <c r="M1795" s="1"/>
  <c r="O1795" s="1"/>
  <c r="R1796" s="1"/>
  <c r="H1795"/>
  <c r="J1795" s="1"/>
  <c r="L1795" s="1"/>
  <c r="S1795" l="1"/>
  <c r="T1795"/>
  <c r="N1795"/>
  <c r="Q1796" s="1"/>
  <c r="D1796"/>
  <c r="E1796"/>
  <c r="F1796" l="1"/>
  <c r="G1796" s="1"/>
  <c r="H1796" l="1"/>
  <c r="J1796" s="1"/>
  <c r="L1796" s="1"/>
  <c r="I1796"/>
  <c r="K1796" s="1"/>
  <c r="M1796" s="1"/>
  <c r="D1797" l="1"/>
  <c r="N1796"/>
  <c r="Q1797" s="1"/>
  <c r="E1797"/>
  <c r="O1796"/>
  <c r="R1797" s="1"/>
  <c r="F1797" l="1"/>
  <c r="G1797" s="1"/>
  <c r="S1796"/>
  <c r="T1796"/>
  <c r="H1797" l="1"/>
  <c r="J1797" s="1"/>
  <c r="L1797" s="1"/>
  <c r="I1797"/>
  <c r="K1797" s="1"/>
  <c r="M1797" s="1"/>
  <c r="D1798" l="1"/>
  <c r="N1797"/>
  <c r="Q1798" s="1"/>
  <c r="O1797"/>
  <c r="R1798" s="1"/>
  <c r="E1798"/>
  <c r="F1798" l="1"/>
  <c r="G1798" s="1"/>
  <c r="S1797"/>
  <c r="T1797"/>
  <c r="I1798" l="1"/>
  <c r="K1798" s="1"/>
  <c r="M1798" s="1"/>
  <c r="H1798"/>
  <c r="J1798" s="1"/>
  <c r="L1798" s="1"/>
  <c r="O1798" l="1"/>
  <c r="R1799" s="1"/>
  <c r="E1799"/>
  <c r="N1798"/>
  <c r="Q1799" s="1"/>
  <c r="D1799"/>
  <c r="S1798" l="1"/>
  <c r="T1798"/>
  <c r="I1799"/>
  <c r="K1799" s="1"/>
  <c r="M1799" s="1"/>
  <c r="O1799" s="1"/>
  <c r="R1800" s="1"/>
  <c r="F1799"/>
  <c r="G1799" s="1"/>
  <c r="H1799" l="1"/>
  <c r="J1799" s="1"/>
  <c r="L1799" s="1"/>
  <c r="D1800" s="1"/>
  <c r="T1799"/>
  <c r="S1799"/>
  <c r="E1800"/>
  <c r="N1799" l="1"/>
  <c r="Q1800" s="1"/>
  <c r="F1800"/>
  <c r="G1800" s="1"/>
  <c r="H1800" s="1"/>
  <c r="J1800" s="1"/>
  <c r="L1800" s="1"/>
  <c r="I1800" l="1"/>
  <c r="K1800" s="1"/>
  <c r="M1800" s="1"/>
  <c r="O1800" s="1"/>
  <c r="R1801" s="1"/>
  <c r="T1800" s="1"/>
  <c r="N1800"/>
  <c r="Q1801" s="1"/>
  <c r="D1801"/>
  <c r="S1800" l="1"/>
  <c r="E1801"/>
  <c r="F1801" s="1"/>
  <c r="G1801" s="1"/>
  <c r="I1801" l="1"/>
  <c r="K1801" s="1"/>
  <c r="M1801" s="1"/>
  <c r="E1802" s="1"/>
  <c r="H1801"/>
  <c r="J1801" s="1"/>
  <c r="L1801" s="1"/>
  <c r="O1801" l="1"/>
  <c r="R1802" s="1"/>
  <c r="T1801" s="1"/>
  <c r="N1801"/>
  <c r="Q1802" s="1"/>
  <c r="D1802"/>
  <c r="S1801" l="1"/>
  <c r="F1802"/>
  <c r="G1802" s="1"/>
  <c r="I1802" s="1"/>
  <c r="K1802" s="1"/>
  <c r="M1802" s="1"/>
  <c r="E1803" l="1"/>
  <c r="O1802"/>
  <c r="R1803" s="1"/>
  <c r="H1802"/>
  <c r="J1802" s="1"/>
  <c r="L1802" s="1"/>
  <c r="S1802" l="1"/>
  <c r="T1802"/>
  <c r="D1803"/>
  <c r="N1802"/>
  <c r="Q1803" s="1"/>
  <c r="F1803" l="1"/>
  <c r="G1803" s="1"/>
  <c r="I1803" s="1"/>
  <c r="K1803" s="1"/>
  <c r="M1803" s="1"/>
  <c r="O1803" l="1"/>
  <c r="R1804" s="1"/>
  <c r="E1804"/>
  <c r="H1803"/>
  <c r="J1803" s="1"/>
  <c r="L1803" s="1"/>
  <c r="T1803" l="1"/>
  <c r="S1803"/>
  <c r="N1803"/>
  <c r="Q1804" s="1"/>
  <c r="D1804"/>
  <c r="F1804" l="1"/>
  <c r="G1804" s="1"/>
  <c r="I1804" s="1"/>
  <c r="K1804" s="1"/>
  <c r="M1804" s="1"/>
  <c r="O1804" l="1"/>
  <c r="R1805" s="1"/>
  <c r="E1805"/>
  <c r="H1804"/>
  <c r="J1804" s="1"/>
  <c r="L1804" s="1"/>
  <c r="T1804" l="1"/>
  <c r="S1804"/>
  <c r="N1804"/>
  <c r="Q1805" s="1"/>
  <c r="D1805"/>
  <c r="F1805" l="1"/>
  <c r="G1805" l="1"/>
  <c r="H1805" s="1"/>
  <c r="J1805" s="1"/>
  <c r="L1805" s="1"/>
  <c r="D1806" l="1"/>
  <c r="N1805"/>
  <c r="Q1806" s="1"/>
  <c r="I1805"/>
  <c r="K1805" s="1"/>
  <c r="M1805" s="1"/>
  <c r="F1806" l="1"/>
  <c r="G1806" s="1"/>
  <c r="O1805"/>
  <c r="R1806" s="1"/>
  <c r="E1806"/>
  <c r="T1805" l="1"/>
  <c r="S1805"/>
  <c r="I1806"/>
  <c r="K1806" s="1"/>
  <c r="M1806" s="1"/>
  <c r="E1807" s="1"/>
  <c r="H1806"/>
  <c r="J1806" s="1"/>
  <c r="L1806" s="1"/>
  <c r="D1807" l="1"/>
  <c r="N1806"/>
  <c r="Q1807" s="1"/>
  <c r="O1806"/>
  <c r="R1807" s="1"/>
  <c r="F1807" l="1"/>
  <c r="S1806"/>
  <c r="T1806"/>
  <c r="G1807" l="1"/>
  <c r="H1807" s="1"/>
  <c r="J1807" s="1"/>
  <c r="L1807" s="1"/>
  <c r="D1808" l="1"/>
  <c r="N1807"/>
  <c r="Q1808" s="1"/>
  <c r="I1807"/>
  <c r="K1807" s="1"/>
  <c r="M1807" s="1"/>
  <c r="F1808" l="1"/>
  <c r="G1808" s="1"/>
  <c r="H1808" s="1"/>
  <c r="J1808" s="1"/>
  <c r="L1808" s="1"/>
  <c r="N1808" s="1"/>
  <c r="Q1809" s="1"/>
  <c r="O1807"/>
  <c r="R1808" s="1"/>
  <c r="E1808"/>
  <c r="S1807" l="1"/>
  <c r="T1807"/>
  <c r="I1808"/>
  <c r="K1808" s="1"/>
  <c r="M1808" s="1"/>
  <c r="E1809" s="1"/>
  <c r="D1809"/>
  <c r="I1809" l="1"/>
  <c r="K1809" s="1"/>
  <c r="M1809" s="1"/>
  <c r="E1810" s="1"/>
  <c r="F1809"/>
  <c r="G1809" s="1"/>
  <c r="O1808"/>
  <c r="R1809" s="1"/>
  <c r="S1809" l="1"/>
  <c r="T1809"/>
  <c r="T1808"/>
  <c r="S1808"/>
  <c r="O1809"/>
  <c r="R1810" s="1"/>
  <c r="H1809"/>
  <c r="J1809" s="1"/>
  <c r="L1809" s="1"/>
  <c r="N1809" l="1"/>
  <c r="Q1810" s="1"/>
  <c r="D1810"/>
  <c r="F1810" l="1"/>
  <c r="G1810" l="1"/>
  <c r="H1810" s="1"/>
  <c r="J1810" s="1"/>
  <c r="L1810" s="1"/>
  <c r="N1810" l="1"/>
  <c r="Q1811" s="1"/>
  <c r="D1811"/>
  <c r="I1810"/>
  <c r="K1810" s="1"/>
  <c r="M1810" s="1"/>
  <c r="E1811" l="1"/>
  <c r="F1811" s="1"/>
  <c r="G1811" s="1"/>
  <c r="O1810"/>
  <c r="R1811" s="1"/>
  <c r="I1811" l="1"/>
  <c r="K1811" s="1"/>
  <c r="M1811" s="1"/>
  <c r="E1812" s="1"/>
  <c r="S1810"/>
  <c r="T1810"/>
  <c r="H1811"/>
  <c r="J1811" s="1"/>
  <c r="L1811" s="1"/>
  <c r="N1811" l="1"/>
  <c r="Q1812" s="1"/>
  <c r="D1812"/>
  <c r="O1811"/>
  <c r="R1812" s="1"/>
  <c r="F1812" l="1"/>
  <c r="G1812" s="1"/>
  <c r="I1812" s="1"/>
  <c r="K1812" s="1"/>
  <c r="M1812" s="1"/>
  <c r="S1811"/>
  <c r="T1811"/>
  <c r="O1812" l="1"/>
  <c r="R1813" s="1"/>
  <c r="E1813"/>
  <c r="H1812"/>
  <c r="J1812" s="1"/>
  <c r="L1812" s="1"/>
  <c r="S1812" l="1"/>
  <c r="T1812"/>
  <c r="D1813"/>
  <c r="N1812"/>
  <c r="Q1813" s="1"/>
  <c r="F1813" l="1"/>
  <c r="G1813" l="1"/>
  <c r="H1813" s="1"/>
  <c r="J1813" s="1"/>
  <c r="L1813" s="1"/>
  <c r="N1813" l="1"/>
  <c r="Q1814" s="1"/>
  <c r="D1814"/>
  <c r="I1813"/>
  <c r="K1813" s="1"/>
  <c r="M1813" s="1"/>
  <c r="F1814" l="1"/>
  <c r="G1814" s="1"/>
  <c r="E1814"/>
  <c r="O1813"/>
  <c r="R1814" s="1"/>
  <c r="I1814" l="1"/>
  <c r="K1814" s="1"/>
  <c r="M1814" s="1"/>
  <c r="O1814" s="1"/>
  <c r="R1815" s="1"/>
  <c r="T1814" s="1"/>
  <c r="T1813"/>
  <c r="S1813"/>
  <c r="H1814"/>
  <c r="J1814" s="1"/>
  <c r="L1814" s="1"/>
  <c r="N1814" l="1"/>
  <c r="Q1815" s="1"/>
  <c r="D1815"/>
  <c r="E1815"/>
  <c r="S1814"/>
  <c r="F1815" l="1"/>
  <c r="G1815" s="1"/>
  <c r="H1815" s="1"/>
  <c r="J1815" s="1"/>
  <c r="L1815" s="1"/>
  <c r="N1815" s="1"/>
  <c r="Q1816" s="1"/>
  <c r="D1816" l="1"/>
  <c r="I1815"/>
  <c r="K1815" s="1"/>
  <c r="M1815" s="1"/>
  <c r="F1816" l="1"/>
  <c r="G1816" s="1"/>
  <c r="E1816"/>
  <c r="O1815"/>
  <c r="R1816" s="1"/>
  <c r="I1816" l="1"/>
  <c r="K1816" s="1"/>
  <c r="M1816" s="1"/>
  <c r="O1816" s="1"/>
  <c r="R1817" s="1"/>
  <c r="T1816" s="1"/>
  <c r="S1815"/>
  <c r="T1815"/>
  <c r="H1816"/>
  <c r="J1816" s="1"/>
  <c r="L1816" s="1"/>
  <c r="N1816" l="1"/>
  <c r="Q1817" s="1"/>
  <c r="D1817"/>
  <c r="E1817"/>
  <c r="S1816"/>
  <c r="F1817" l="1"/>
  <c r="G1817" s="1"/>
  <c r="I1817" s="1"/>
  <c r="K1817" s="1"/>
  <c r="M1817" s="1"/>
  <c r="O1817" s="1"/>
  <c r="R1818" s="1"/>
  <c r="T1817" l="1"/>
  <c r="S1817"/>
  <c r="H1817"/>
  <c r="J1817" s="1"/>
  <c r="L1817" s="1"/>
  <c r="E1818"/>
  <c r="D1818" l="1"/>
  <c r="N1817"/>
  <c r="Q1818" s="1"/>
  <c r="F1818" l="1"/>
  <c r="G1818" s="1"/>
  <c r="I1818" s="1"/>
  <c r="K1818" s="1"/>
  <c r="M1818" s="1"/>
  <c r="O1818" l="1"/>
  <c r="R1819" s="1"/>
  <c r="E1819"/>
  <c r="H1818"/>
  <c r="J1818" s="1"/>
  <c r="L1818" s="1"/>
  <c r="T1818" l="1"/>
  <c r="S1818"/>
  <c r="N1818"/>
  <c r="Q1819" s="1"/>
  <c r="D1819"/>
  <c r="F1819" l="1"/>
  <c r="G1819" l="1"/>
  <c r="H1819" s="1"/>
  <c r="J1819" s="1"/>
  <c r="L1819" s="1"/>
  <c r="D1820" l="1"/>
  <c r="N1819"/>
  <c r="Q1820" s="1"/>
  <c r="I1819"/>
  <c r="K1819" s="1"/>
  <c r="M1819" s="1"/>
  <c r="F1820" l="1"/>
  <c r="G1820" s="1"/>
  <c r="O1819"/>
  <c r="R1820" s="1"/>
  <c r="E1820"/>
  <c r="T1819" l="1"/>
  <c r="S1819"/>
  <c r="I1820"/>
  <c r="K1820" s="1"/>
  <c r="M1820" s="1"/>
  <c r="E1821" s="1"/>
  <c r="H1820"/>
  <c r="J1820" s="1"/>
  <c r="L1820" s="1"/>
  <c r="D1821" l="1"/>
  <c r="N1820"/>
  <c r="Q1821" s="1"/>
  <c r="O1820"/>
  <c r="R1821" s="1"/>
  <c r="F1821" l="1"/>
  <c r="S1820"/>
  <c r="T1820"/>
  <c r="G1821" l="1"/>
  <c r="H1821" s="1"/>
  <c r="J1821" s="1"/>
  <c r="L1821" s="1"/>
  <c r="D1822" l="1"/>
  <c r="N1821"/>
  <c r="Q1822" s="1"/>
  <c r="I1821"/>
  <c r="K1821" s="1"/>
  <c r="M1821" s="1"/>
  <c r="F1822" l="1"/>
  <c r="G1822" s="1"/>
  <c r="O1821"/>
  <c r="R1822" s="1"/>
  <c r="E1822"/>
  <c r="T1821" l="1"/>
  <c r="S1821"/>
  <c r="I1822"/>
  <c r="K1822" s="1"/>
  <c r="M1822" s="1"/>
  <c r="O1822" s="1"/>
  <c r="R1823" s="1"/>
  <c r="H1822"/>
  <c r="J1822" s="1"/>
  <c r="L1822" s="1"/>
  <c r="T1822" l="1"/>
  <c r="S1822"/>
  <c r="N1822"/>
  <c r="Q1823" s="1"/>
  <c r="D1823"/>
  <c r="E1823"/>
  <c r="F1823" l="1"/>
  <c r="G1823" s="1"/>
  <c r="I1823" s="1"/>
  <c r="K1823" s="1"/>
  <c r="M1823" s="1"/>
  <c r="E1824" s="1"/>
  <c r="H1823" l="1"/>
  <c r="J1823" s="1"/>
  <c r="L1823" s="1"/>
  <c r="O1823"/>
  <c r="R1824" s="1"/>
  <c r="D1824" l="1"/>
  <c r="N1823"/>
  <c r="Q1824" s="1"/>
  <c r="S1823"/>
  <c r="T1823"/>
  <c r="F1824" l="1"/>
  <c r="G1824" l="1"/>
  <c r="H1824" s="1"/>
  <c r="J1824" s="1"/>
  <c r="L1824" s="1"/>
  <c r="D1825" l="1"/>
  <c r="N1824"/>
  <c r="Q1825" s="1"/>
  <c r="I1824"/>
  <c r="K1824" s="1"/>
  <c r="M1824" s="1"/>
  <c r="F1825" l="1"/>
  <c r="G1825" s="1"/>
  <c r="I1825" s="1"/>
  <c r="K1825" s="1"/>
  <c r="M1825" s="1"/>
  <c r="E1825"/>
  <c r="O1824"/>
  <c r="R1825" s="1"/>
  <c r="E1826" l="1"/>
  <c r="O1825"/>
  <c r="R1826" s="1"/>
  <c r="T1825" s="1"/>
  <c r="S1824"/>
  <c r="T1824"/>
  <c r="H1825"/>
  <c r="J1825" s="1"/>
  <c r="L1825" s="1"/>
  <c r="D1826" l="1"/>
  <c r="N1825"/>
  <c r="Q1826" s="1"/>
  <c r="S1825"/>
  <c r="F1826" l="1"/>
  <c r="G1826" l="1"/>
  <c r="H1826" s="1"/>
  <c r="J1826" s="1"/>
  <c r="L1826" s="1"/>
  <c r="N1826" l="1"/>
  <c r="Q1827" s="1"/>
  <c r="D1827"/>
  <c r="I1826"/>
  <c r="K1826" s="1"/>
  <c r="M1826" s="1"/>
  <c r="F1827" l="1"/>
  <c r="G1827" s="1"/>
  <c r="O1826"/>
  <c r="R1827" s="1"/>
  <c r="E1827"/>
  <c r="S1826" l="1"/>
  <c r="T1826"/>
  <c r="I1827"/>
  <c r="K1827" s="1"/>
  <c r="M1827" s="1"/>
  <c r="E1828" s="1"/>
  <c r="H1827"/>
  <c r="J1827" s="1"/>
  <c r="L1827" s="1"/>
  <c r="N1827" l="1"/>
  <c r="Q1828" s="1"/>
  <c r="D1828"/>
  <c r="O1827"/>
  <c r="R1828" s="1"/>
  <c r="F1828" l="1"/>
  <c r="S1827"/>
  <c r="T1827"/>
  <c r="G1828" l="1"/>
  <c r="H1828" s="1"/>
  <c r="J1828" s="1"/>
  <c r="L1828" s="1"/>
  <c r="N1828" l="1"/>
  <c r="Q1829" s="1"/>
  <c r="D1829"/>
  <c r="I1828"/>
  <c r="K1828" s="1"/>
  <c r="M1828" s="1"/>
  <c r="F1829" l="1"/>
  <c r="G1829" s="1"/>
  <c r="H1829" s="1"/>
  <c r="J1829" s="1"/>
  <c r="L1829" s="1"/>
  <c r="D1830" s="1"/>
  <c r="E1829"/>
  <c r="O1828"/>
  <c r="R1829" s="1"/>
  <c r="I1829" l="1"/>
  <c r="K1829" s="1"/>
  <c r="M1829" s="1"/>
  <c r="O1829" s="1"/>
  <c r="R1830" s="1"/>
  <c r="S1828"/>
  <c r="T1828"/>
  <c r="N1829"/>
  <c r="Q1830" s="1"/>
  <c r="E1830" l="1"/>
  <c r="S1829"/>
  <c r="T1829"/>
  <c r="F1830" l="1"/>
  <c r="G1830" l="1"/>
  <c r="I1830" s="1"/>
  <c r="K1830" s="1"/>
  <c r="M1830" s="1"/>
  <c r="E1831" l="1"/>
  <c r="O1830"/>
  <c r="R1831" s="1"/>
  <c r="H1830"/>
  <c r="J1830" s="1"/>
  <c r="L1830" s="1"/>
  <c r="T1830" l="1"/>
  <c r="S1830"/>
  <c r="N1830"/>
  <c r="Q1831" s="1"/>
  <c r="D1831"/>
  <c r="F1831" l="1"/>
  <c r="G1831" l="1"/>
  <c r="H1831" s="1"/>
  <c r="J1831" s="1"/>
  <c r="L1831" s="1"/>
  <c r="N1831" l="1"/>
  <c r="Q1832" s="1"/>
  <c r="D1832"/>
  <c r="I1831"/>
  <c r="K1831" s="1"/>
  <c r="M1831" s="1"/>
  <c r="F1832" l="1"/>
  <c r="G1832" s="1"/>
  <c r="H1832" s="1"/>
  <c r="J1832" s="1"/>
  <c r="L1832" s="1"/>
  <c r="N1832" s="1"/>
  <c r="Q1833" s="1"/>
  <c r="O1831"/>
  <c r="R1832" s="1"/>
  <c r="E1832"/>
  <c r="T1831" l="1"/>
  <c r="S1831"/>
  <c r="I1832"/>
  <c r="K1832" s="1"/>
  <c r="M1832" s="1"/>
  <c r="E1833" s="1"/>
  <c r="D1833"/>
  <c r="I1833" l="1"/>
  <c r="K1833" s="1"/>
  <c r="M1833" s="1"/>
  <c r="E1834" s="1"/>
  <c r="F1833"/>
  <c r="G1833" s="1"/>
  <c r="O1832"/>
  <c r="R1833" s="1"/>
  <c r="O1833" l="1"/>
  <c r="R1834" s="1"/>
  <c r="T1832"/>
  <c r="S1832"/>
  <c r="H1833"/>
  <c r="J1833" s="1"/>
  <c r="L1833" s="1"/>
  <c r="N1833" l="1"/>
  <c r="Q1834" s="1"/>
  <c r="D1834"/>
  <c r="T1833"/>
  <c r="S1833"/>
  <c r="F1834" l="1"/>
  <c r="G1834" l="1"/>
  <c r="H1834" s="1"/>
  <c r="J1834" s="1"/>
  <c r="L1834" s="1"/>
  <c r="D1835" l="1"/>
  <c r="N1834"/>
  <c r="Q1835" s="1"/>
  <c r="I1834"/>
  <c r="K1834" s="1"/>
  <c r="M1834" s="1"/>
  <c r="F1835" l="1"/>
  <c r="G1835" s="1"/>
  <c r="O1834"/>
  <c r="R1835" s="1"/>
  <c r="E1835"/>
  <c r="S1834" l="1"/>
  <c r="T1834"/>
  <c r="I1835"/>
  <c r="K1835" s="1"/>
  <c r="M1835" s="1"/>
  <c r="E1836" s="1"/>
  <c r="H1835"/>
  <c r="J1835" s="1"/>
  <c r="L1835" s="1"/>
  <c r="N1835" l="1"/>
  <c r="Q1836" s="1"/>
  <c r="D1836"/>
  <c r="O1835"/>
  <c r="R1836" s="1"/>
  <c r="F1836" l="1"/>
  <c r="T1835"/>
  <c r="S1835"/>
  <c r="H1836" l="1"/>
  <c r="J1836" s="1"/>
  <c r="L1836" s="1"/>
  <c r="G1836"/>
  <c r="I1836" s="1"/>
  <c r="K1836" s="1"/>
  <c r="M1836" s="1"/>
  <c r="O1836" l="1"/>
  <c r="R1837" s="1"/>
  <c r="E1837"/>
  <c r="N1836"/>
  <c r="Q1837" s="1"/>
  <c r="D1837"/>
  <c r="T1836" l="1"/>
  <c r="S1836"/>
  <c r="I1837"/>
  <c r="K1837" s="1"/>
  <c r="M1837" s="1"/>
  <c r="O1837" s="1"/>
  <c r="R1838" s="1"/>
  <c r="F1837"/>
  <c r="G1837" s="1"/>
  <c r="H1837" l="1"/>
  <c r="J1837" s="1"/>
  <c r="L1837" s="1"/>
  <c r="N1837" s="1"/>
  <c r="Q1838" s="1"/>
  <c r="S1837"/>
  <c r="T1837"/>
  <c r="E1838"/>
  <c r="D1838" l="1"/>
  <c r="F1838" s="1"/>
  <c r="G1838" s="1"/>
  <c r="H1838" l="1"/>
  <c r="J1838" s="1"/>
  <c r="L1838" s="1"/>
  <c r="I1838"/>
  <c r="K1838" s="1"/>
  <c r="M1838" s="1"/>
  <c r="D1839" l="1"/>
  <c r="N1838"/>
  <c r="Q1839" s="1"/>
  <c r="E1839"/>
  <c r="O1838"/>
  <c r="R1839" s="1"/>
  <c r="F1839" l="1"/>
  <c r="G1839" s="1"/>
  <c r="S1838"/>
  <c r="T1838"/>
  <c r="H1839" l="1"/>
  <c r="J1839" s="1"/>
  <c r="L1839" s="1"/>
  <c r="I1839"/>
  <c r="K1839" s="1"/>
  <c r="M1839" s="1"/>
  <c r="N1839" l="1"/>
  <c r="Q1840" s="1"/>
  <c r="D1840"/>
  <c r="O1839"/>
  <c r="R1840" s="1"/>
  <c r="E1840"/>
  <c r="F1840" l="1"/>
  <c r="G1840" s="1"/>
  <c r="I1840" s="1"/>
  <c r="K1840" s="1"/>
  <c r="M1840" s="1"/>
  <c r="O1840" s="1"/>
  <c r="R1841" s="1"/>
  <c r="S1839"/>
  <c r="T1839"/>
  <c r="H1840" l="1"/>
  <c r="J1840" s="1"/>
  <c r="L1840" s="1"/>
  <c r="T1840"/>
  <c r="S1840"/>
  <c r="E1841"/>
  <c r="N1840" l="1"/>
  <c r="Q1841" s="1"/>
  <c r="D1841"/>
  <c r="F1841" l="1"/>
  <c r="G1841" l="1"/>
  <c r="H1841" s="1"/>
  <c r="J1841" s="1"/>
  <c r="L1841" s="1"/>
  <c r="D1842" l="1"/>
  <c r="N1841"/>
  <c r="Q1842" s="1"/>
  <c r="I1841"/>
  <c r="K1841" s="1"/>
  <c r="M1841" s="1"/>
  <c r="F1842" l="1"/>
  <c r="G1842" s="1"/>
  <c r="O1841"/>
  <c r="R1842" s="1"/>
  <c r="E1842"/>
  <c r="T1842" l="1"/>
  <c r="T1841"/>
  <c r="S1841"/>
  <c r="I1842"/>
  <c r="K1842" s="1"/>
  <c r="M1842" s="1"/>
  <c r="O1842" s="1"/>
  <c r="R1843" s="1"/>
  <c r="H1842"/>
  <c r="J1842" s="1"/>
  <c r="L1842" s="1"/>
  <c r="S1842" l="1"/>
  <c r="N1842"/>
  <c r="Q1843" s="1"/>
  <c r="D1843"/>
  <c r="E1843"/>
  <c r="F1843" l="1"/>
  <c r="G1843" s="1"/>
  <c r="I1843" s="1"/>
  <c r="K1843" s="1"/>
  <c r="M1843" s="1"/>
  <c r="O1843" s="1"/>
  <c r="R1844" s="1"/>
  <c r="S1843" l="1"/>
  <c r="T1843"/>
  <c r="H1843"/>
  <c r="J1843" s="1"/>
  <c r="L1843" s="1"/>
  <c r="E1844"/>
  <c r="N1843" l="1"/>
  <c r="Q1844" s="1"/>
  <c r="D1844"/>
  <c r="F1844" l="1"/>
  <c r="G1844" l="1"/>
  <c r="H1844" s="1"/>
  <c r="J1844" s="1"/>
  <c r="L1844" s="1"/>
  <c r="D1845" l="1"/>
  <c r="N1844"/>
  <c r="Q1845" s="1"/>
  <c r="I1844"/>
  <c r="K1844" s="1"/>
  <c r="M1844" s="1"/>
  <c r="F1845" l="1"/>
  <c r="G1845" s="1"/>
  <c r="O1844"/>
  <c r="R1845" s="1"/>
  <c r="E1845"/>
  <c r="S1845" l="1"/>
  <c r="S1844"/>
  <c r="T1844"/>
  <c r="E1846"/>
  <c r="I1845"/>
  <c r="K1845" s="1"/>
  <c r="M1845" s="1"/>
  <c r="O1845" s="1"/>
  <c r="R1846" s="1"/>
  <c r="H1845"/>
  <c r="J1845" s="1"/>
  <c r="L1845" s="1"/>
  <c r="T1845" l="1"/>
  <c r="D1846"/>
  <c r="N1845"/>
  <c r="Q1846" s="1"/>
  <c r="F1846" l="1"/>
  <c r="G1846" l="1"/>
  <c r="H1846" s="1"/>
  <c r="J1846" s="1"/>
  <c r="L1846" s="1"/>
  <c r="N1846" l="1"/>
  <c r="Q1847" s="1"/>
  <c r="D1847"/>
  <c r="I1846"/>
  <c r="K1846" s="1"/>
  <c r="M1846" s="1"/>
  <c r="F1847" l="1"/>
  <c r="G1847" s="1"/>
  <c r="O1846"/>
  <c r="R1847" s="1"/>
  <c r="E1847"/>
  <c r="S1846" l="1"/>
  <c r="T1846"/>
  <c r="I1847"/>
  <c r="K1847" s="1"/>
  <c r="M1847" s="1"/>
  <c r="O1847" s="1"/>
  <c r="R1848" s="1"/>
  <c r="H1847"/>
  <c r="J1847" s="1"/>
  <c r="L1847" s="1"/>
  <c r="T1847" l="1"/>
  <c r="S1847"/>
  <c r="N1847"/>
  <c r="Q1848" s="1"/>
  <c r="D1848"/>
  <c r="E1848"/>
  <c r="F1848" l="1"/>
  <c r="G1848" s="1"/>
  <c r="H1848" l="1"/>
  <c r="J1848" s="1"/>
  <c r="L1848" s="1"/>
  <c r="I1848"/>
  <c r="K1848" s="1"/>
  <c r="M1848" s="1"/>
  <c r="N1848" l="1"/>
  <c r="Q1849" s="1"/>
  <c r="D1849"/>
  <c r="E1849"/>
  <c r="O1848"/>
  <c r="R1849" s="1"/>
  <c r="F1849" l="1"/>
  <c r="G1849" s="1"/>
  <c r="T1848"/>
  <c r="S1848"/>
  <c r="H1849" l="1"/>
  <c r="J1849" s="1"/>
  <c r="L1849" s="1"/>
  <c r="I1849"/>
  <c r="K1849" s="1"/>
  <c r="M1849" s="1"/>
  <c r="N1849" l="1"/>
  <c r="Q1850" s="1"/>
  <c r="D1850"/>
  <c r="E1850"/>
  <c r="O1849"/>
  <c r="R1850" s="1"/>
  <c r="F1850" l="1"/>
  <c r="G1850" s="1"/>
  <c r="T1849"/>
  <c r="S1849"/>
  <c r="H1850" l="1"/>
  <c r="J1850" s="1"/>
  <c r="L1850" s="1"/>
  <c r="I1850"/>
  <c r="K1850" s="1"/>
  <c r="M1850" s="1"/>
  <c r="N1850" l="1"/>
  <c r="Q1851" s="1"/>
  <c r="D1851"/>
  <c r="O1850"/>
  <c r="R1851" s="1"/>
  <c r="E1851"/>
  <c r="F1851" l="1"/>
  <c r="G1851" s="1"/>
  <c r="S1850"/>
  <c r="T1850"/>
  <c r="I1851" l="1"/>
  <c r="K1851" s="1"/>
  <c r="M1851" s="1"/>
  <c r="H1851"/>
  <c r="J1851" s="1"/>
  <c r="L1851" s="1"/>
  <c r="O1851" l="1"/>
  <c r="R1852" s="1"/>
  <c r="E1852"/>
  <c r="D1852"/>
  <c r="N1851"/>
  <c r="Q1852" s="1"/>
  <c r="S1852" l="1"/>
  <c r="T1851"/>
  <c r="S1851"/>
  <c r="I1852"/>
  <c r="K1852" s="1"/>
  <c r="M1852" s="1"/>
  <c r="O1852" s="1"/>
  <c r="R1853" s="1"/>
  <c r="F1852"/>
  <c r="G1852" s="1"/>
  <c r="T1852" l="1"/>
  <c r="E1853"/>
  <c r="H1852"/>
  <c r="J1852" s="1"/>
  <c r="L1852" s="1"/>
  <c r="N1852" l="1"/>
  <c r="Q1853" s="1"/>
  <c r="D1853"/>
  <c r="F1853" l="1"/>
  <c r="G1853" s="1"/>
  <c r="I1853" s="1"/>
  <c r="K1853" s="1"/>
  <c r="M1853" s="1"/>
  <c r="O1853" l="1"/>
  <c r="R1854" s="1"/>
  <c r="E1854"/>
  <c r="H1853"/>
  <c r="J1853" s="1"/>
  <c r="L1853" s="1"/>
  <c r="T1853" l="1"/>
  <c r="S1853"/>
  <c r="N1853"/>
  <c r="Q1854" s="1"/>
  <c r="D1854"/>
  <c r="F1854" l="1"/>
  <c r="G1854" l="1"/>
  <c r="H1854" s="1"/>
  <c r="J1854" s="1"/>
  <c r="L1854" s="1"/>
  <c r="N1854" l="1"/>
  <c r="Q1855" s="1"/>
  <c r="D1855"/>
  <c r="I1854"/>
  <c r="K1854" s="1"/>
  <c r="M1854" s="1"/>
  <c r="F1855" l="1"/>
  <c r="G1855" s="1"/>
  <c r="H1855" s="1"/>
  <c r="J1855" s="1"/>
  <c r="L1855" s="1"/>
  <c r="N1855" s="1"/>
  <c r="Q1856" s="1"/>
  <c r="E1855"/>
  <c r="O1854"/>
  <c r="R1855" s="1"/>
  <c r="I1855" l="1"/>
  <c r="K1855" s="1"/>
  <c r="M1855" s="1"/>
  <c r="O1855" s="1"/>
  <c r="R1856" s="1"/>
  <c r="T1854"/>
  <c r="S1854"/>
  <c r="D1856"/>
  <c r="F1856" l="1"/>
  <c r="G1856" s="1"/>
  <c r="E1856"/>
  <c r="S1855"/>
  <c r="T1855"/>
  <c r="I1856" l="1"/>
  <c r="K1856" s="1"/>
  <c r="M1856" s="1"/>
  <c r="O1856" s="1"/>
  <c r="R1857" s="1"/>
  <c r="H1856"/>
  <c r="J1856" s="1"/>
  <c r="L1856" s="1"/>
  <c r="S1856" l="1"/>
  <c r="T1856"/>
  <c r="N1856"/>
  <c r="Q1857" s="1"/>
  <c r="D1857"/>
  <c r="E1857"/>
  <c r="F1857" l="1"/>
  <c r="G1857" s="1"/>
  <c r="H1857" l="1"/>
  <c r="J1857" s="1"/>
  <c r="L1857" s="1"/>
  <c r="I1857"/>
  <c r="K1857" s="1"/>
  <c r="M1857" s="1"/>
  <c r="D1858" l="1"/>
  <c r="N1857"/>
  <c r="Q1858" s="1"/>
  <c r="O1857"/>
  <c r="R1858" s="1"/>
  <c r="E1858"/>
  <c r="F1858" l="1"/>
  <c r="G1858" s="1"/>
  <c r="T1857"/>
  <c r="S1857"/>
  <c r="I1858" l="1"/>
  <c r="K1858" s="1"/>
  <c r="M1858" s="1"/>
  <c r="H1858"/>
  <c r="J1858" s="1"/>
  <c r="L1858" s="1"/>
  <c r="O1858" l="1"/>
  <c r="R1859" s="1"/>
  <c r="E1859"/>
  <c r="D1859"/>
  <c r="N1858"/>
  <c r="Q1859" s="1"/>
  <c r="T1858" l="1"/>
  <c r="S1858"/>
  <c r="I1859"/>
  <c r="K1859" s="1"/>
  <c r="M1859" s="1"/>
  <c r="E1860" s="1"/>
  <c r="F1859"/>
  <c r="G1859" s="1"/>
  <c r="H1859" l="1"/>
  <c r="J1859" s="1"/>
  <c r="L1859" s="1"/>
  <c r="D1860" s="1"/>
  <c r="F1860" s="1"/>
  <c r="O1859"/>
  <c r="R1860" s="1"/>
  <c r="G1860" l="1"/>
  <c r="I1860" s="1"/>
  <c r="K1860" s="1"/>
  <c r="M1860" s="1"/>
  <c r="N1859"/>
  <c r="Q1860" s="1"/>
  <c r="T1859"/>
  <c r="S1859"/>
  <c r="H1860" l="1"/>
  <c r="J1860" s="1"/>
  <c r="L1860" s="1"/>
  <c r="D1861" s="1"/>
  <c r="E1861"/>
  <c r="O1860"/>
  <c r="R1861" s="1"/>
  <c r="N1860" l="1"/>
  <c r="Q1861" s="1"/>
  <c r="T1860"/>
  <c r="S1860"/>
  <c r="F1861"/>
  <c r="G1861" l="1"/>
  <c r="H1861" s="1"/>
  <c r="J1861" s="1"/>
  <c r="L1861" s="1"/>
  <c r="N1861" l="1"/>
  <c r="Q1862" s="1"/>
  <c r="D1862"/>
  <c r="I1861"/>
  <c r="K1861" s="1"/>
  <c r="M1861" s="1"/>
  <c r="F1862" l="1"/>
  <c r="G1862" s="1"/>
  <c r="O1861"/>
  <c r="R1862" s="1"/>
  <c r="E1862"/>
  <c r="T1861" l="1"/>
  <c r="S1861"/>
  <c r="I1862"/>
  <c r="K1862" s="1"/>
  <c r="M1862" s="1"/>
  <c r="E1863" s="1"/>
  <c r="H1862"/>
  <c r="J1862" s="1"/>
  <c r="L1862" s="1"/>
  <c r="N1862" l="1"/>
  <c r="Q1863" s="1"/>
  <c r="D1863"/>
  <c r="O1862"/>
  <c r="R1863" s="1"/>
  <c r="F1863" l="1"/>
  <c r="S1862"/>
  <c r="T1862"/>
  <c r="G1863" l="1"/>
  <c r="H1863" s="1"/>
  <c r="J1863" s="1"/>
  <c r="L1863" s="1"/>
  <c r="N1863" l="1"/>
  <c r="Q1864" s="1"/>
  <c r="D1864"/>
  <c r="I1863"/>
  <c r="K1863" s="1"/>
  <c r="M1863" s="1"/>
  <c r="F1864" l="1"/>
  <c r="G1864" s="1"/>
  <c r="H1864" s="1"/>
  <c r="J1864" s="1"/>
  <c r="L1864" s="1"/>
  <c r="N1864" s="1"/>
  <c r="Q1865" s="1"/>
  <c r="O1863"/>
  <c r="R1864" s="1"/>
  <c r="E1864"/>
  <c r="T1863" l="1"/>
  <c r="S1863"/>
  <c r="I1864"/>
  <c r="K1864" s="1"/>
  <c r="M1864" s="1"/>
  <c r="E1865" s="1"/>
  <c r="D1865"/>
  <c r="I1865" l="1"/>
  <c r="K1865" s="1"/>
  <c r="M1865" s="1"/>
  <c r="E1866" s="1"/>
  <c r="F1865"/>
  <c r="G1865" s="1"/>
  <c r="O1864"/>
  <c r="R1865" s="1"/>
  <c r="O1865" l="1"/>
  <c r="R1866" s="1"/>
  <c r="S1864"/>
  <c r="T1864"/>
  <c r="H1865"/>
  <c r="J1865" s="1"/>
  <c r="L1865" s="1"/>
  <c r="D1866" l="1"/>
  <c r="N1865"/>
  <c r="Q1866" s="1"/>
  <c r="T1865"/>
  <c r="S1865"/>
  <c r="F1866" l="1"/>
  <c r="G1866" s="1"/>
  <c r="I1866" s="1"/>
  <c r="K1866" s="1"/>
  <c r="M1866" s="1"/>
  <c r="O1866" l="1"/>
  <c r="R1867" s="1"/>
  <c r="E1867"/>
  <c r="H1866"/>
  <c r="J1866" s="1"/>
  <c r="L1866" s="1"/>
  <c r="T1866" l="1"/>
  <c r="S1866"/>
  <c r="N1866"/>
  <c r="Q1867" s="1"/>
  <c r="D1867"/>
  <c r="F1867" l="1"/>
  <c r="G1867" s="1"/>
  <c r="I1867" s="1"/>
  <c r="K1867" s="1"/>
  <c r="M1867" s="1"/>
  <c r="O1867" l="1"/>
  <c r="R1868" s="1"/>
  <c r="E1868"/>
  <c r="H1867"/>
  <c r="J1867" s="1"/>
  <c r="L1867" s="1"/>
  <c r="S1867" l="1"/>
  <c r="T1867"/>
  <c r="D1868"/>
  <c r="N1867"/>
  <c r="Q1868" s="1"/>
  <c r="F1868" l="1"/>
  <c r="G1868" s="1"/>
  <c r="I1868" s="1"/>
  <c r="K1868" s="1"/>
  <c r="M1868" s="1"/>
  <c r="O1868" l="1"/>
  <c r="R1869" s="1"/>
  <c r="E1869"/>
  <c r="H1868"/>
  <c r="J1868" s="1"/>
  <c r="L1868" s="1"/>
  <c r="T1868" l="1"/>
  <c r="S1868"/>
  <c r="N1868"/>
  <c r="Q1869" s="1"/>
  <c r="D1869"/>
  <c r="F1869" l="1"/>
  <c r="G1869" l="1"/>
  <c r="H1869" s="1"/>
  <c r="J1869" s="1"/>
  <c r="L1869" s="1"/>
  <c r="D1870" l="1"/>
  <c r="N1869"/>
  <c r="Q1870" s="1"/>
  <c r="I1869"/>
  <c r="K1869" s="1"/>
  <c r="M1869" s="1"/>
  <c r="F1870" l="1"/>
  <c r="G1870" s="1"/>
  <c r="O1869"/>
  <c r="R1870" s="1"/>
  <c r="E1870"/>
  <c r="S1869" l="1"/>
  <c r="T1869"/>
  <c r="I1870"/>
  <c r="K1870" s="1"/>
  <c r="M1870" s="1"/>
  <c r="E1871" s="1"/>
  <c r="H1870"/>
  <c r="J1870" s="1"/>
  <c r="L1870" s="1"/>
  <c r="N1870" l="1"/>
  <c r="Q1871" s="1"/>
  <c r="D1871"/>
  <c r="O1870"/>
  <c r="R1871" s="1"/>
  <c r="F1871" l="1"/>
  <c r="T1870"/>
  <c r="S1870"/>
  <c r="G1871" l="1"/>
  <c r="H1871" s="1"/>
  <c r="J1871" s="1"/>
  <c r="L1871" s="1"/>
  <c r="D1872" l="1"/>
  <c r="N1871"/>
  <c r="Q1872" s="1"/>
  <c r="I1871"/>
  <c r="K1871" s="1"/>
  <c r="M1871" s="1"/>
  <c r="F1872" l="1"/>
  <c r="G1872" s="1"/>
  <c r="I1872" s="1"/>
  <c r="K1872" s="1"/>
  <c r="M1872" s="1"/>
  <c r="E1873" s="1"/>
  <c r="O1871"/>
  <c r="R1872" s="1"/>
  <c r="E1872"/>
  <c r="S1872" l="1"/>
  <c r="T1872"/>
  <c r="S1871"/>
  <c r="T1871"/>
  <c r="H1872"/>
  <c r="J1872" s="1"/>
  <c r="L1872" s="1"/>
  <c r="O1872"/>
  <c r="R1873" s="1"/>
  <c r="N1872" l="1"/>
  <c r="Q1873" s="1"/>
  <c r="D1873"/>
  <c r="F1873" l="1"/>
  <c r="G1873" l="1"/>
  <c r="H1873" s="1"/>
  <c r="J1873" s="1"/>
  <c r="L1873" s="1"/>
  <c r="D1874" l="1"/>
  <c r="N1873"/>
  <c r="Q1874" s="1"/>
  <c r="I1873"/>
  <c r="K1873" s="1"/>
  <c r="M1873" s="1"/>
  <c r="E1874" l="1"/>
  <c r="F1874" s="1"/>
  <c r="G1874" s="1"/>
  <c r="O1873"/>
  <c r="R1874" s="1"/>
  <c r="I1874" l="1"/>
  <c r="K1874" s="1"/>
  <c r="M1874" s="1"/>
  <c r="O1874" s="1"/>
  <c r="R1875" s="1"/>
  <c r="S1873"/>
  <c r="T1873"/>
  <c r="H1874"/>
  <c r="J1874" s="1"/>
  <c r="L1874" s="1"/>
  <c r="S1874" l="1"/>
  <c r="T1874"/>
  <c r="E1875"/>
  <c r="N1874"/>
  <c r="Q1875" s="1"/>
  <c r="D1875"/>
  <c r="I1875" l="1"/>
  <c r="K1875" s="1"/>
  <c r="M1875" s="1"/>
  <c r="E1876" s="1"/>
  <c r="F1875"/>
  <c r="G1875" s="1"/>
  <c r="O1875" l="1"/>
  <c r="R1876" s="1"/>
  <c r="H1875"/>
  <c r="J1875" s="1"/>
  <c r="L1875" s="1"/>
  <c r="S1875" l="1"/>
  <c r="T1875"/>
  <c r="N1875"/>
  <c r="Q1876" s="1"/>
  <c r="D1876"/>
  <c r="F1876" l="1"/>
  <c r="G1876" l="1"/>
  <c r="H1876" s="1"/>
  <c r="J1876" s="1"/>
  <c r="L1876" s="1"/>
  <c r="D1877" l="1"/>
  <c r="N1876"/>
  <c r="Q1877" s="1"/>
  <c r="I1876"/>
  <c r="K1876" s="1"/>
  <c r="M1876" s="1"/>
  <c r="F1877" l="1"/>
  <c r="G1877" s="1"/>
  <c r="O1876"/>
  <c r="R1877" s="1"/>
  <c r="E1877"/>
  <c r="S1877" l="1"/>
  <c r="T1876"/>
  <c r="S1876"/>
  <c r="I1877"/>
  <c r="K1877" s="1"/>
  <c r="M1877" s="1"/>
  <c r="O1877" s="1"/>
  <c r="R1878" s="1"/>
  <c r="H1877"/>
  <c r="J1877" s="1"/>
  <c r="L1877" s="1"/>
  <c r="T1877" l="1"/>
  <c r="D1878"/>
  <c r="N1877"/>
  <c r="Q1878" s="1"/>
  <c r="E1878"/>
  <c r="F1878" l="1"/>
  <c r="G1878" s="1"/>
  <c r="I1878" s="1"/>
  <c r="K1878" s="1"/>
  <c r="M1878" s="1"/>
  <c r="O1878" s="1"/>
  <c r="R1879" s="1"/>
  <c r="S1878" l="1"/>
  <c r="T1878"/>
  <c r="H1878"/>
  <c r="J1878" s="1"/>
  <c r="L1878" s="1"/>
  <c r="E1879"/>
  <c r="N1878" l="1"/>
  <c r="Q1879" s="1"/>
  <c r="D1879"/>
  <c r="F1879" l="1"/>
  <c r="G1879" s="1"/>
  <c r="I1879" s="1"/>
  <c r="K1879" s="1"/>
  <c r="M1879" s="1"/>
  <c r="O1879" l="1"/>
  <c r="R1880" s="1"/>
  <c r="E1880"/>
  <c r="H1879"/>
  <c r="J1879" s="1"/>
  <c r="L1879" s="1"/>
  <c r="S1879" l="1"/>
  <c r="T1879"/>
  <c r="N1879"/>
  <c r="Q1880" s="1"/>
  <c r="D1880"/>
  <c r="F1880" l="1"/>
  <c r="G1880" l="1"/>
  <c r="H1880" s="1"/>
  <c r="J1880" s="1"/>
  <c r="L1880" s="1"/>
  <c r="N1880" l="1"/>
  <c r="Q1881" s="1"/>
  <c r="D1881"/>
  <c r="I1880"/>
  <c r="K1880" s="1"/>
  <c r="M1880" s="1"/>
  <c r="F1881" l="1"/>
  <c r="G1881" s="1"/>
  <c r="H1881" s="1"/>
  <c r="J1881" s="1"/>
  <c r="L1881" s="1"/>
  <c r="D1882" s="1"/>
  <c r="E1881"/>
  <c r="O1880"/>
  <c r="R1881" s="1"/>
  <c r="F1882" l="1"/>
  <c r="G1882" s="1"/>
  <c r="I1881"/>
  <c r="K1881" s="1"/>
  <c r="M1881" s="1"/>
  <c r="E1882" s="1"/>
  <c r="T1880"/>
  <c r="S1880"/>
  <c r="N1881"/>
  <c r="Q1882" s="1"/>
  <c r="I1882" l="1"/>
  <c r="K1882" s="1"/>
  <c r="M1882" s="1"/>
  <c r="O1882" s="1"/>
  <c r="R1883" s="1"/>
  <c r="H1882"/>
  <c r="J1882" s="1"/>
  <c r="L1882" s="1"/>
  <c r="O1881"/>
  <c r="R1882" s="1"/>
  <c r="D1883" l="1"/>
  <c r="N1882"/>
  <c r="Q1883" s="1"/>
  <c r="T1882"/>
  <c r="S1882"/>
  <c r="T1881"/>
  <c r="S1881"/>
  <c r="E1883"/>
  <c r="F1883" l="1"/>
  <c r="G1883" s="1"/>
  <c r="H1883" l="1"/>
  <c r="J1883" s="1"/>
  <c r="L1883" s="1"/>
  <c r="I1883"/>
  <c r="K1883" s="1"/>
  <c r="M1883" s="1"/>
  <c r="D1884" l="1"/>
  <c r="N1883"/>
  <c r="Q1884" s="1"/>
  <c r="O1883"/>
  <c r="R1884" s="1"/>
  <c r="E1884"/>
  <c r="F1884" l="1"/>
  <c r="G1884" s="1"/>
  <c r="T1883"/>
  <c r="S1883"/>
  <c r="I1884" l="1"/>
  <c r="K1884" s="1"/>
  <c r="M1884" s="1"/>
  <c r="H1884"/>
  <c r="J1884" s="1"/>
  <c r="L1884" s="1"/>
  <c r="E1885" l="1"/>
  <c r="O1884"/>
  <c r="R1885" s="1"/>
  <c r="D1885"/>
  <c r="N1884"/>
  <c r="Q1885" s="1"/>
  <c r="I1885" l="1"/>
  <c r="K1885" s="1"/>
  <c r="M1885" s="1"/>
  <c r="E1886" s="1"/>
  <c r="T1884"/>
  <c r="S1884"/>
  <c r="F1885"/>
  <c r="G1885" s="1"/>
  <c r="O1885" l="1"/>
  <c r="R1886" s="1"/>
  <c r="H1885"/>
  <c r="J1885" s="1"/>
  <c r="L1885" s="1"/>
  <c r="T1885" l="1"/>
  <c r="S1885"/>
  <c r="D1886"/>
  <c r="N1885"/>
  <c r="Q1886" s="1"/>
  <c r="F1886" l="1"/>
  <c r="G1886" l="1"/>
  <c r="H1886" s="1"/>
  <c r="J1886" s="1"/>
  <c r="L1886" s="1"/>
  <c r="N1886" l="1"/>
  <c r="Q1887" s="1"/>
  <c r="D1887"/>
  <c r="I1886"/>
  <c r="K1886" s="1"/>
  <c r="M1886" s="1"/>
  <c r="F1887" l="1"/>
  <c r="G1887" s="1"/>
  <c r="O1886"/>
  <c r="R1887" s="1"/>
  <c r="E1887"/>
  <c r="S1886" l="1"/>
  <c r="T1886"/>
  <c r="I1887"/>
  <c r="K1887" s="1"/>
  <c r="M1887" s="1"/>
  <c r="E1888" s="1"/>
  <c r="H1887"/>
  <c r="J1887" s="1"/>
  <c r="L1887" s="1"/>
  <c r="N1887" l="1"/>
  <c r="Q1888" s="1"/>
  <c r="D1888"/>
  <c r="O1887"/>
  <c r="R1888" s="1"/>
  <c r="F1888" l="1"/>
  <c r="G1888" s="1"/>
  <c r="I1888" s="1"/>
  <c r="K1888" s="1"/>
  <c r="M1888" s="1"/>
  <c r="T1887"/>
  <c r="S1887"/>
  <c r="E1889" l="1"/>
  <c r="O1888"/>
  <c r="R1889" s="1"/>
  <c r="H1888"/>
  <c r="J1888" s="1"/>
  <c r="L1888" s="1"/>
  <c r="S1888" l="1"/>
  <c r="T1888"/>
  <c r="N1888"/>
  <c r="Q1889" s="1"/>
  <c r="D1889"/>
  <c r="F1889" l="1"/>
  <c r="G1889" s="1"/>
  <c r="I1889" s="1"/>
  <c r="K1889" s="1"/>
  <c r="M1889" s="1"/>
  <c r="O1889" l="1"/>
  <c r="R1890" s="1"/>
  <c r="E1890"/>
  <c r="H1889"/>
  <c r="J1889" s="1"/>
  <c r="L1889" s="1"/>
  <c r="T1889" l="1"/>
  <c r="S1889"/>
  <c r="D1890"/>
  <c r="N1889"/>
  <c r="Q1890" s="1"/>
  <c r="F1890" l="1"/>
  <c r="G1890" l="1"/>
  <c r="H1890" s="1"/>
  <c r="J1890" s="1"/>
  <c r="L1890" s="1"/>
  <c r="N1890" l="1"/>
  <c r="Q1891" s="1"/>
  <c r="D1891"/>
  <c r="I1890"/>
  <c r="K1890" s="1"/>
  <c r="M1890" s="1"/>
  <c r="F1891" l="1"/>
  <c r="G1891" s="1"/>
  <c r="I1891" s="1"/>
  <c r="K1891" s="1"/>
  <c r="M1891" s="1"/>
  <c r="O1890"/>
  <c r="R1891" s="1"/>
  <c r="E1891"/>
  <c r="S1891" l="1"/>
  <c r="T1891"/>
  <c r="S1890"/>
  <c r="T1890"/>
  <c r="E1892"/>
  <c r="O1891"/>
  <c r="R1892" s="1"/>
  <c r="H1891"/>
  <c r="J1891" s="1"/>
  <c r="L1891" s="1"/>
  <c r="N1891" l="1"/>
  <c r="Q1892" s="1"/>
  <c r="D1892"/>
  <c r="F1892" l="1"/>
  <c r="G1892" l="1"/>
  <c r="H1892" s="1"/>
  <c r="J1892" s="1"/>
  <c r="L1892" s="1"/>
  <c r="N1892" l="1"/>
  <c r="Q1893" s="1"/>
  <c r="D1893"/>
  <c r="I1892"/>
  <c r="K1892" s="1"/>
  <c r="M1892" s="1"/>
  <c r="F1893" l="1"/>
  <c r="G1893" s="1"/>
  <c r="O1892"/>
  <c r="R1893" s="1"/>
  <c r="E1893"/>
  <c r="H1893" l="1"/>
  <c r="J1893" s="1"/>
  <c r="L1893" s="1"/>
  <c r="T1892"/>
  <c r="S1892"/>
  <c r="I1893"/>
  <c r="K1893" s="1"/>
  <c r="M1893" s="1"/>
  <c r="O1893" s="1"/>
  <c r="R1894" s="1"/>
  <c r="T1893" l="1"/>
  <c r="S1893"/>
  <c r="N1893"/>
  <c r="Q1894" s="1"/>
  <c r="D1894"/>
  <c r="E1894"/>
  <c r="F1894" l="1"/>
  <c r="G1894" s="1"/>
  <c r="H1894" l="1"/>
  <c r="J1894" s="1"/>
  <c r="L1894" s="1"/>
  <c r="I1894"/>
  <c r="K1894" s="1"/>
  <c r="M1894" s="1"/>
  <c r="N1894" l="1"/>
  <c r="Q1895" s="1"/>
  <c r="D1895"/>
  <c r="O1894"/>
  <c r="R1895" s="1"/>
  <c r="E1895"/>
  <c r="F1895" l="1"/>
  <c r="G1895" s="1"/>
  <c r="T1894"/>
  <c r="S1894"/>
  <c r="I1895" l="1"/>
  <c r="K1895" s="1"/>
  <c r="M1895" s="1"/>
  <c r="H1895"/>
  <c r="J1895" s="1"/>
  <c r="L1895" s="1"/>
  <c r="E1896" l="1"/>
  <c r="O1895"/>
  <c r="R1896" s="1"/>
  <c r="N1895"/>
  <c r="Q1896" s="1"/>
  <c r="D1896"/>
  <c r="I1896" l="1"/>
  <c r="K1896" s="1"/>
  <c r="M1896" s="1"/>
  <c r="E1897" s="1"/>
  <c r="S1895"/>
  <c r="T1895"/>
  <c r="F1896"/>
  <c r="G1896" s="1"/>
  <c r="H1896" s="1"/>
  <c r="J1896" s="1"/>
  <c r="L1896" s="1"/>
  <c r="N1896" s="1"/>
  <c r="Q1897" s="1"/>
  <c r="O1896" l="1"/>
  <c r="R1897" s="1"/>
  <c r="D1897"/>
  <c r="S1896" l="1"/>
  <c r="T1896"/>
  <c r="F1897"/>
  <c r="G1897" l="1"/>
  <c r="H1897" s="1"/>
  <c r="J1897" s="1"/>
  <c r="L1897" s="1"/>
  <c r="D1898" l="1"/>
  <c r="N1897"/>
  <c r="Q1898" s="1"/>
  <c r="I1897"/>
  <c r="K1897" s="1"/>
  <c r="M1897" s="1"/>
  <c r="F1898" l="1"/>
  <c r="G1898" s="1"/>
  <c r="O1897"/>
  <c r="R1898" s="1"/>
  <c r="E1898"/>
  <c r="S1898" l="1"/>
  <c r="T1898"/>
  <c r="T1897"/>
  <c r="S1897"/>
  <c r="I1898"/>
  <c r="K1898" s="1"/>
  <c r="M1898" s="1"/>
  <c r="O1898" s="1"/>
  <c r="R1899" s="1"/>
  <c r="H1898"/>
  <c r="J1898" s="1"/>
  <c r="L1898" s="1"/>
  <c r="N1898" l="1"/>
  <c r="Q1899" s="1"/>
  <c r="D1899"/>
  <c r="E1899"/>
  <c r="F1899" l="1"/>
  <c r="G1899" s="1"/>
  <c r="I1899" s="1"/>
  <c r="K1899" s="1"/>
  <c r="M1899" s="1"/>
  <c r="O1899" s="1"/>
  <c r="R1900" s="1"/>
  <c r="T1899" l="1"/>
  <c r="S1899"/>
  <c r="H1899"/>
  <c r="J1899" s="1"/>
  <c r="L1899" s="1"/>
  <c r="E1900"/>
  <c r="N1899" l="1"/>
  <c r="Q1900" s="1"/>
  <c r="D1900"/>
  <c r="F1900" l="1"/>
  <c r="G1900" l="1"/>
  <c r="H1900" s="1"/>
  <c r="J1900" s="1"/>
  <c r="L1900" s="1"/>
  <c r="D1901" l="1"/>
  <c r="N1900"/>
  <c r="Q1901" s="1"/>
  <c r="I1900"/>
  <c r="K1900" s="1"/>
  <c r="M1900" s="1"/>
  <c r="F1901" l="1"/>
  <c r="G1901" s="1"/>
  <c r="O1900"/>
  <c r="R1901" s="1"/>
  <c r="E1901"/>
  <c r="T1900" l="1"/>
  <c r="S1900"/>
  <c r="I1901"/>
  <c r="K1901" s="1"/>
  <c r="M1901" s="1"/>
  <c r="O1901" s="1"/>
  <c r="R1902" s="1"/>
  <c r="H1901"/>
  <c r="J1901" s="1"/>
  <c r="L1901" s="1"/>
  <c r="T1901" l="1"/>
  <c r="S1901"/>
  <c r="D1902"/>
  <c r="N1901"/>
  <c r="Q1902" s="1"/>
  <c r="E1902"/>
  <c r="F1902" l="1"/>
  <c r="G1902" s="1"/>
  <c r="I1902" s="1"/>
  <c r="K1902" s="1"/>
  <c r="M1902" s="1"/>
  <c r="E1903" s="1"/>
  <c r="H1902" l="1"/>
  <c r="J1902" s="1"/>
  <c r="L1902" s="1"/>
  <c r="O1902"/>
  <c r="R1903" s="1"/>
  <c r="N1902" l="1"/>
  <c r="Q1903" s="1"/>
  <c r="D1903"/>
  <c r="T1902"/>
  <c r="S1902"/>
  <c r="F1903" l="1"/>
  <c r="G1903" l="1"/>
  <c r="H1903" s="1"/>
  <c r="J1903" s="1"/>
  <c r="L1903" s="1"/>
  <c r="N1903" l="1"/>
  <c r="Q1904" s="1"/>
  <c r="D1904"/>
  <c r="I1903"/>
  <c r="K1903" s="1"/>
  <c r="M1903" s="1"/>
  <c r="F1904" l="1"/>
  <c r="G1904" s="1"/>
  <c r="E1904"/>
  <c r="O1903"/>
  <c r="R1904" s="1"/>
  <c r="I1904" l="1"/>
  <c r="K1904" s="1"/>
  <c r="M1904" s="1"/>
  <c r="O1904" s="1"/>
  <c r="R1905" s="1"/>
  <c r="S1903"/>
  <c r="T1903"/>
  <c r="H1904"/>
  <c r="J1904" s="1"/>
  <c r="L1904" s="1"/>
  <c r="N1904" l="1"/>
  <c r="Q1905" s="1"/>
  <c r="D1905"/>
  <c r="E1905"/>
  <c r="T1904"/>
  <c r="S1904"/>
  <c r="F1905" l="1"/>
  <c r="G1905" s="1"/>
  <c r="H1905" l="1"/>
  <c r="J1905" s="1"/>
  <c r="L1905" s="1"/>
  <c r="I1905"/>
  <c r="K1905" s="1"/>
  <c r="M1905" s="1"/>
  <c r="N1905" l="1"/>
  <c r="Q1906" s="1"/>
  <c r="D1906"/>
  <c r="E1906"/>
  <c r="O1905"/>
  <c r="R1906" s="1"/>
  <c r="F1906" l="1"/>
  <c r="G1906" s="1"/>
  <c r="T1905"/>
  <c r="S1905"/>
  <c r="H1906" l="1"/>
  <c r="J1906" s="1"/>
  <c r="L1906" s="1"/>
  <c r="I1906"/>
  <c r="K1906" s="1"/>
  <c r="M1906" s="1"/>
  <c r="N1906" l="1"/>
  <c r="Q1907" s="1"/>
  <c r="D1907"/>
  <c r="O1906"/>
  <c r="R1907" s="1"/>
  <c r="E1907"/>
  <c r="F1907" l="1"/>
  <c r="G1907" s="1"/>
  <c r="S1906"/>
  <c r="T1906"/>
  <c r="I1907" l="1"/>
  <c r="K1907" s="1"/>
  <c r="M1907" s="1"/>
  <c r="H1907"/>
  <c r="J1907" s="1"/>
  <c r="L1907" s="1"/>
  <c r="E1908" l="1"/>
  <c r="O1907"/>
  <c r="R1908" s="1"/>
  <c r="D1908"/>
  <c r="N1907"/>
  <c r="Q1908" s="1"/>
  <c r="I1908" l="1"/>
  <c r="K1908" s="1"/>
  <c r="M1908" s="1"/>
  <c r="E1909" s="1"/>
  <c r="S1907"/>
  <c r="T1907"/>
  <c r="F1908"/>
  <c r="G1908" s="1"/>
  <c r="H1908" l="1"/>
  <c r="J1908" s="1"/>
  <c r="L1908" s="1"/>
  <c r="N1908" s="1"/>
  <c r="Q1909" s="1"/>
  <c r="O1908"/>
  <c r="R1909" s="1"/>
  <c r="D1909" l="1"/>
  <c r="F1909" s="1"/>
  <c r="G1909" s="1"/>
  <c r="I1909" s="1"/>
  <c r="K1909" s="1"/>
  <c r="M1909" s="1"/>
  <c r="S1908"/>
  <c r="T1908"/>
  <c r="O1909" l="1"/>
  <c r="R1910" s="1"/>
  <c r="E1910"/>
  <c r="H1909"/>
  <c r="J1909" s="1"/>
  <c r="L1909" s="1"/>
  <c r="T1909" l="1"/>
  <c r="S1909"/>
  <c r="D1910"/>
  <c r="N1909"/>
  <c r="Q1910" s="1"/>
  <c r="F1910" l="1"/>
  <c r="G1910" l="1"/>
  <c r="H1910" s="1"/>
  <c r="J1910" s="1"/>
  <c r="L1910" s="1"/>
  <c r="N1910" l="1"/>
  <c r="Q1911" s="1"/>
  <c r="D1911"/>
  <c r="I1910"/>
  <c r="K1910" s="1"/>
  <c r="M1910" s="1"/>
  <c r="F1911" l="1"/>
  <c r="G1911" s="1"/>
  <c r="H1911" s="1"/>
  <c r="J1911" s="1"/>
  <c r="L1911" s="1"/>
  <c r="N1911" s="1"/>
  <c r="Q1912" s="1"/>
  <c r="E1911"/>
  <c r="O1910"/>
  <c r="R1911" s="1"/>
  <c r="I1911" l="1"/>
  <c r="K1911" s="1"/>
  <c r="M1911" s="1"/>
  <c r="O1911" s="1"/>
  <c r="R1912" s="1"/>
  <c r="S1910"/>
  <c r="T1910"/>
  <c r="D1912"/>
  <c r="E1912" l="1"/>
  <c r="T1911"/>
  <c r="S1911"/>
  <c r="I1912" l="1"/>
  <c r="K1912" s="1"/>
  <c r="M1912" s="1"/>
  <c r="E1913" s="1"/>
  <c r="F1912"/>
  <c r="G1912" s="1"/>
  <c r="H1912" s="1"/>
  <c r="J1912" s="1"/>
  <c r="L1912" s="1"/>
  <c r="O1912" l="1"/>
  <c r="R1913" s="1"/>
  <c r="N1912"/>
  <c r="Q1913" s="1"/>
  <c r="D1913"/>
  <c r="T1912" l="1"/>
  <c r="S1912"/>
  <c r="F1913"/>
  <c r="G1913" s="1"/>
  <c r="I1913" s="1"/>
  <c r="K1913" s="1"/>
  <c r="M1913" s="1"/>
  <c r="O1913" l="1"/>
  <c r="R1914" s="1"/>
  <c r="E1914"/>
  <c r="H1913"/>
  <c r="J1913" s="1"/>
  <c r="L1913" s="1"/>
  <c r="S1913" l="1"/>
  <c r="T1913"/>
  <c r="D1914"/>
  <c r="N1913"/>
  <c r="Q1914" s="1"/>
  <c r="F1914" l="1"/>
  <c r="G1914" l="1"/>
  <c r="H1914" s="1"/>
  <c r="J1914" s="1"/>
  <c r="L1914" s="1"/>
  <c r="N1914" l="1"/>
  <c r="Q1915" s="1"/>
  <c r="D1915"/>
  <c r="I1914"/>
  <c r="K1914" s="1"/>
  <c r="M1914" s="1"/>
  <c r="F1915" l="1"/>
  <c r="G1915" s="1"/>
  <c r="I1915" s="1"/>
  <c r="K1915" s="1"/>
  <c r="M1915" s="1"/>
  <c r="E1915"/>
  <c r="O1914"/>
  <c r="R1915" s="1"/>
  <c r="E1916" l="1"/>
  <c r="O1915"/>
  <c r="R1916" s="1"/>
  <c r="S1914"/>
  <c r="T1914"/>
  <c r="H1915"/>
  <c r="J1915" s="1"/>
  <c r="L1915" s="1"/>
  <c r="N1915" l="1"/>
  <c r="Q1916" s="1"/>
  <c r="D1916"/>
  <c r="S1915"/>
  <c r="T1915"/>
  <c r="F1916" l="1"/>
  <c r="G1916" l="1"/>
  <c r="H1916" s="1"/>
  <c r="J1916" s="1"/>
  <c r="L1916" s="1"/>
  <c r="D1917" l="1"/>
  <c r="N1916"/>
  <c r="Q1917" s="1"/>
  <c r="I1916"/>
  <c r="K1916" s="1"/>
  <c r="M1916" s="1"/>
  <c r="F1917" l="1"/>
  <c r="G1917" s="1"/>
  <c r="E1917"/>
  <c r="O1916"/>
  <c r="R1917" s="1"/>
  <c r="I1917" l="1"/>
  <c r="K1917" s="1"/>
  <c r="M1917" s="1"/>
  <c r="E1918" s="1"/>
  <c r="T1916"/>
  <c r="S1916"/>
  <c r="H1917"/>
  <c r="J1917" s="1"/>
  <c r="L1917" s="1"/>
  <c r="D1918" l="1"/>
  <c r="N1917"/>
  <c r="Q1918" s="1"/>
  <c r="O1917"/>
  <c r="R1918" s="1"/>
  <c r="F1918" l="1"/>
  <c r="G1918" s="1"/>
  <c r="I1918" s="1"/>
  <c r="K1918" s="1"/>
  <c r="M1918" s="1"/>
  <c r="S1917"/>
  <c r="T1917"/>
  <c r="O1918" l="1"/>
  <c r="R1919" s="1"/>
  <c r="E1919"/>
  <c r="H1918"/>
  <c r="J1918" s="1"/>
  <c r="L1918" s="1"/>
  <c r="S1918" l="1"/>
  <c r="T1918"/>
  <c r="D1919"/>
  <c r="N1918"/>
  <c r="Q1919" s="1"/>
  <c r="F1919" l="1"/>
  <c r="G1919" l="1"/>
  <c r="H1919" s="1"/>
  <c r="J1919" s="1"/>
  <c r="L1919" s="1"/>
  <c r="N1919" l="1"/>
  <c r="Q1920" s="1"/>
  <c r="D1920"/>
  <c r="I1919"/>
  <c r="K1919" s="1"/>
  <c r="M1919" s="1"/>
  <c r="F1920" l="1"/>
  <c r="G1920" s="1"/>
  <c r="H1920" s="1"/>
  <c r="J1920" s="1"/>
  <c r="L1920" s="1"/>
  <c r="N1920" s="1"/>
  <c r="Q1921" s="1"/>
  <c r="O1919"/>
  <c r="R1920" s="1"/>
  <c r="E1920"/>
  <c r="S1920" l="1"/>
  <c r="S1919"/>
  <c r="T1919"/>
  <c r="E1921"/>
  <c r="I1920"/>
  <c r="K1920" s="1"/>
  <c r="M1920" s="1"/>
  <c r="O1920" s="1"/>
  <c r="R1921" s="1"/>
  <c r="D1921"/>
  <c r="I1921" l="1"/>
  <c r="K1921" s="1"/>
  <c r="M1921" s="1"/>
  <c r="O1921" s="1"/>
  <c r="R1922" s="1"/>
  <c r="T1920"/>
  <c r="F1921"/>
  <c r="G1921" s="1"/>
  <c r="S1921" l="1"/>
  <c r="T1921"/>
  <c r="E1922"/>
  <c r="H1921"/>
  <c r="J1921" s="1"/>
  <c r="L1921" s="1"/>
  <c r="D1922" l="1"/>
  <c r="N1921"/>
  <c r="Q1922" s="1"/>
  <c r="F1922" l="1"/>
  <c r="G1922" s="1"/>
  <c r="I1922" s="1"/>
  <c r="K1922" s="1"/>
  <c r="M1922" s="1"/>
  <c r="E1923" l="1"/>
  <c r="O1922"/>
  <c r="R1923" s="1"/>
  <c r="H1922"/>
  <c r="J1922" s="1"/>
  <c r="L1922" s="1"/>
  <c r="S1922" l="1"/>
  <c r="T1922"/>
  <c r="N1922"/>
  <c r="Q1923" s="1"/>
  <c r="D1923"/>
  <c r="F1923" l="1"/>
  <c r="G1923" s="1"/>
  <c r="I1923" s="1"/>
  <c r="K1923" s="1"/>
  <c r="M1923" s="1"/>
  <c r="O1923" l="1"/>
  <c r="R1924" s="1"/>
  <c r="E1924"/>
  <c r="H1923"/>
  <c r="J1923" s="1"/>
  <c r="L1923" s="1"/>
  <c r="S1923" l="1"/>
  <c r="T1923"/>
  <c r="N1923"/>
  <c r="Q1924" s="1"/>
  <c r="D1924"/>
  <c r="F1924" l="1"/>
  <c r="G1924" l="1"/>
  <c r="H1924" s="1"/>
  <c r="J1924" s="1"/>
  <c r="L1924" s="1"/>
  <c r="N1924" l="1"/>
  <c r="Q1925" s="1"/>
  <c r="D1925"/>
  <c r="I1924"/>
  <c r="K1924" s="1"/>
  <c r="M1924" s="1"/>
  <c r="F1925" l="1"/>
  <c r="G1925" s="1"/>
  <c r="O1924"/>
  <c r="R1925" s="1"/>
  <c r="E1925"/>
  <c r="T1924" l="1"/>
  <c r="S1924"/>
  <c r="I1925"/>
  <c r="K1925" s="1"/>
  <c r="M1925" s="1"/>
  <c r="E1926" s="1"/>
  <c r="H1925"/>
  <c r="J1925" s="1"/>
  <c r="L1925" s="1"/>
  <c r="N1925" l="1"/>
  <c r="Q1926" s="1"/>
  <c r="D1926"/>
  <c r="O1925"/>
  <c r="R1926" s="1"/>
  <c r="F1926" l="1"/>
  <c r="T1925"/>
  <c r="S1925"/>
  <c r="G1926" l="1"/>
  <c r="H1926" s="1"/>
  <c r="J1926" s="1"/>
  <c r="L1926" s="1"/>
  <c r="N1926" l="1"/>
  <c r="Q1927" s="1"/>
  <c r="D1927"/>
  <c r="I1926"/>
  <c r="K1926" s="1"/>
  <c r="M1926" s="1"/>
  <c r="F1927" l="1"/>
  <c r="G1927" s="1"/>
  <c r="H1927" s="1"/>
  <c r="J1927" s="1"/>
  <c r="L1927" s="1"/>
  <c r="N1927" s="1"/>
  <c r="Q1928" s="1"/>
  <c r="O1926"/>
  <c r="R1927" s="1"/>
  <c r="E1927"/>
  <c r="S1926" l="1"/>
  <c r="T1926"/>
  <c r="I1927"/>
  <c r="K1927" s="1"/>
  <c r="M1927" s="1"/>
  <c r="E1928" s="1"/>
  <c r="D1928"/>
  <c r="I1928" l="1"/>
  <c r="K1928" s="1"/>
  <c r="M1928" s="1"/>
  <c r="E1929" s="1"/>
  <c r="F1928"/>
  <c r="G1928" s="1"/>
  <c r="H1928" s="1"/>
  <c r="J1928" s="1"/>
  <c r="L1928" s="1"/>
  <c r="N1928" s="1"/>
  <c r="Q1929" s="1"/>
  <c r="O1927"/>
  <c r="R1928" s="1"/>
  <c r="O1928" l="1"/>
  <c r="R1929" s="1"/>
  <c r="T1927"/>
  <c r="S1927"/>
  <c r="D1929"/>
  <c r="F1929" l="1"/>
  <c r="S1928"/>
  <c r="T1928"/>
  <c r="G1929" l="1"/>
  <c r="H1929" s="1"/>
  <c r="J1929" s="1"/>
  <c r="L1929" s="1"/>
  <c r="D1930" l="1"/>
  <c r="N1929"/>
  <c r="Q1930" s="1"/>
  <c r="I1929"/>
  <c r="K1929" s="1"/>
  <c r="M1929" s="1"/>
  <c r="F1930" l="1"/>
  <c r="G1930" s="1"/>
  <c r="O1929"/>
  <c r="R1930" s="1"/>
  <c r="E1930"/>
  <c r="T1929" l="1"/>
  <c r="S1929"/>
  <c r="I1930"/>
  <c r="K1930" s="1"/>
  <c r="M1930" s="1"/>
  <c r="O1930" s="1"/>
  <c r="R1931" s="1"/>
  <c r="H1930"/>
  <c r="J1930" s="1"/>
  <c r="L1930" s="1"/>
  <c r="S1930" l="1"/>
  <c r="T1930"/>
  <c r="D1931"/>
  <c r="N1930"/>
  <c r="Q1931" s="1"/>
  <c r="E1931"/>
  <c r="F1931" l="1"/>
  <c r="G1931" s="1"/>
  <c r="I1931" s="1"/>
  <c r="K1931" s="1"/>
  <c r="M1931" s="1"/>
  <c r="E1932" s="1"/>
  <c r="H1931" l="1"/>
  <c r="J1931" s="1"/>
  <c r="L1931" s="1"/>
  <c r="O1931"/>
  <c r="R1932" s="1"/>
  <c r="N1931" l="1"/>
  <c r="Q1932" s="1"/>
  <c r="D1932"/>
  <c r="T1931"/>
  <c r="S1931"/>
  <c r="F1932" l="1"/>
  <c r="G1932" l="1"/>
  <c r="H1932" s="1"/>
  <c r="J1932" s="1"/>
  <c r="L1932" s="1"/>
  <c r="D1933" l="1"/>
  <c r="N1932"/>
  <c r="Q1933" s="1"/>
  <c r="I1932"/>
  <c r="K1932" s="1"/>
  <c r="M1932" s="1"/>
  <c r="F1933" l="1"/>
  <c r="G1933" s="1"/>
  <c r="E1933"/>
  <c r="O1932"/>
  <c r="R1933" s="1"/>
  <c r="I1933" l="1"/>
  <c r="K1933" s="1"/>
  <c r="M1933" s="1"/>
  <c r="O1933" s="1"/>
  <c r="R1934" s="1"/>
  <c r="S1932"/>
  <c r="T1932"/>
  <c r="H1933"/>
  <c r="J1933" s="1"/>
  <c r="L1933" s="1"/>
  <c r="T1933" l="1"/>
  <c r="S1933"/>
  <c r="D1934"/>
  <c r="N1933"/>
  <c r="Q1934" s="1"/>
  <c r="E1934"/>
  <c r="F1934" l="1"/>
  <c r="G1934" s="1"/>
  <c r="H1934" l="1"/>
  <c r="J1934" s="1"/>
  <c r="L1934" s="1"/>
  <c r="I1934"/>
  <c r="K1934" s="1"/>
  <c r="M1934" s="1"/>
  <c r="N1934" l="1"/>
  <c r="Q1935" s="1"/>
  <c r="D1935"/>
  <c r="E1935"/>
  <c r="O1934"/>
  <c r="R1935" s="1"/>
  <c r="F1935" l="1"/>
  <c r="G1935" s="1"/>
  <c r="S1934"/>
  <c r="T1934"/>
  <c r="H1935" l="1"/>
  <c r="J1935" s="1"/>
  <c r="L1935" s="1"/>
  <c r="I1935"/>
  <c r="K1935" s="1"/>
  <c r="M1935" s="1"/>
  <c r="N1935" l="1"/>
  <c r="Q1936" s="1"/>
  <c r="D1936"/>
  <c r="O1935"/>
  <c r="R1936" s="1"/>
  <c r="E1936"/>
  <c r="F1936" l="1"/>
  <c r="G1936" s="1"/>
  <c r="H1936" s="1"/>
  <c r="J1936" s="1"/>
  <c r="L1936" s="1"/>
  <c r="D1937" s="1"/>
  <c r="S1935"/>
  <c r="T1935"/>
  <c r="N1936" l="1"/>
  <c r="Q1937" s="1"/>
  <c r="I1936"/>
  <c r="K1936" s="1"/>
  <c r="M1936" s="1"/>
  <c r="E1937" l="1"/>
  <c r="O1936"/>
  <c r="R1937" s="1"/>
  <c r="F1937" l="1"/>
  <c r="T1936"/>
  <c r="S1936"/>
  <c r="G1937" l="1"/>
  <c r="I1937" s="1"/>
  <c r="K1937" s="1"/>
  <c r="M1937" s="1"/>
  <c r="E1938" l="1"/>
  <c r="O1937"/>
  <c r="R1938" s="1"/>
  <c r="H1937"/>
  <c r="J1937" s="1"/>
  <c r="L1937" s="1"/>
  <c r="T1937" l="1"/>
  <c r="S1937"/>
  <c r="N1937"/>
  <c r="Q1938" s="1"/>
  <c r="D1938"/>
  <c r="F1938" l="1"/>
  <c r="G1938" l="1"/>
  <c r="H1938" s="1"/>
  <c r="J1938" s="1"/>
  <c r="L1938" s="1"/>
  <c r="D1939" l="1"/>
  <c r="N1938"/>
  <c r="Q1939" s="1"/>
  <c r="I1938"/>
  <c r="K1938" s="1"/>
  <c r="M1938" s="1"/>
  <c r="F1939" l="1"/>
  <c r="G1939" s="1"/>
  <c r="I1939" s="1"/>
  <c r="K1939" s="1"/>
  <c r="M1939" s="1"/>
  <c r="E1939"/>
  <c r="O1938"/>
  <c r="R1939" s="1"/>
  <c r="O1939" l="1"/>
  <c r="R1940" s="1"/>
  <c r="E1940"/>
  <c r="T1938"/>
  <c r="S1938"/>
  <c r="H1939"/>
  <c r="J1939" s="1"/>
  <c r="L1939" s="1"/>
  <c r="N1939" l="1"/>
  <c r="Q1940" s="1"/>
  <c r="D1940"/>
  <c r="T1939"/>
  <c r="S1939"/>
  <c r="F1940" l="1"/>
  <c r="G1940" s="1"/>
  <c r="I1940" s="1"/>
  <c r="K1940" s="1"/>
  <c r="M1940" s="1"/>
  <c r="O1940" l="1"/>
  <c r="R1941" s="1"/>
  <c r="E1941"/>
  <c r="H1940"/>
  <c r="J1940" s="1"/>
  <c r="L1940" s="1"/>
  <c r="T1940" l="1"/>
  <c r="S1940"/>
  <c r="N1940"/>
  <c r="Q1941" s="1"/>
  <c r="D1941"/>
  <c r="F1941" l="1"/>
  <c r="G1941" l="1"/>
  <c r="H1941" s="1"/>
  <c r="J1941" s="1"/>
  <c r="L1941" s="1"/>
  <c r="D1942" l="1"/>
  <c r="N1941"/>
  <c r="Q1942" s="1"/>
  <c r="I1941"/>
  <c r="K1941" s="1"/>
  <c r="M1941" s="1"/>
  <c r="F1942" l="1"/>
  <c r="G1942" s="1"/>
  <c r="I1942" s="1"/>
  <c r="K1942" s="1"/>
  <c r="M1942" s="1"/>
  <c r="O1942" s="1"/>
  <c r="R1943" s="1"/>
  <c r="O1941"/>
  <c r="R1942" s="1"/>
  <c r="E1942"/>
  <c r="T1942" l="1"/>
  <c r="S1942"/>
  <c r="T1941"/>
  <c r="S1941"/>
  <c r="H1942"/>
  <c r="J1942" s="1"/>
  <c r="L1942" s="1"/>
  <c r="E1943"/>
  <c r="D1943" l="1"/>
  <c r="N1942"/>
  <c r="Q1943" s="1"/>
  <c r="F1943" l="1"/>
  <c r="G1943" l="1"/>
  <c r="H1943" s="1"/>
  <c r="J1943" s="1"/>
  <c r="L1943" s="1"/>
  <c r="D1944" l="1"/>
  <c r="N1943"/>
  <c r="Q1944" s="1"/>
  <c r="I1943"/>
  <c r="K1943" s="1"/>
  <c r="M1943" s="1"/>
  <c r="F1944" l="1"/>
  <c r="G1944" s="1"/>
  <c r="H1944" s="1"/>
  <c r="J1944" s="1"/>
  <c r="L1944" s="1"/>
  <c r="N1944" s="1"/>
  <c r="Q1945" s="1"/>
  <c r="O1943"/>
  <c r="R1944" s="1"/>
  <c r="E1944"/>
  <c r="S1944" l="1"/>
  <c r="S1943"/>
  <c r="T1943"/>
  <c r="E1945"/>
  <c r="I1944"/>
  <c r="K1944" s="1"/>
  <c r="M1944" s="1"/>
  <c r="O1944" s="1"/>
  <c r="R1945" s="1"/>
  <c r="D1945"/>
  <c r="I1945" l="1"/>
  <c r="K1945" s="1"/>
  <c r="M1945" s="1"/>
  <c r="O1945" s="1"/>
  <c r="R1946" s="1"/>
  <c r="T1944"/>
  <c r="F1945"/>
  <c r="G1945" s="1"/>
  <c r="T1945" l="1"/>
  <c r="S1945"/>
  <c r="E1946"/>
  <c r="H1945"/>
  <c r="J1945" s="1"/>
  <c r="L1945" s="1"/>
  <c r="D1946" l="1"/>
  <c r="N1945"/>
  <c r="Q1946" s="1"/>
  <c r="F1946" l="1"/>
  <c r="G1946" l="1"/>
  <c r="H1946" s="1"/>
  <c r="J1946" s="1"/>
  <c r="L1946" s="1"/>
  <c r="N1946" l="1"/>
  <c r="Q1947" s="1"/>
  <c r="D1947"/>
  <c r="I1946"/>
  <c r="K1946" s="1"/>
  <c r="M1946" s="1"/>
  <c r="F1947" l="1"/>
  <c r="G1947" s="1"/>
  <c r="I1947" s="1"/>
  <c r="K1947" s="1"/>
  <c r="M1947" s="1"/>
  <c r="O1946"/>
  <c r="R1947" s="1"/>
  <c r="E1947"/>
  <c r="S1947" l="1"/>
  <c r="T1947"/>
  <c r="T1946"/>
  <c r="S1946"/>
  <c r="E1948"/>
  <c r="O1947"/>
  <c r="R1948" s="1"/>
  <c r="H1947"/>
  <c r="J1947" s="1"/>
  <c r="L1947" s="1"/>
  <c r="N1947" l="1"/>
  <c r="Q1948" s="1"/>
  <c r="D1948"/>
  <c r="F1948" l="1"/>
  <c r="G1948" l="1"/>
  <c r="H1948" s="1"/>
  <c r="J1948" s="1"/>
  <c r="L1948" s="1"/>
  <c r="N1948" l="1"/>
  <c r="Q1949" s="1"/>
  <c r="D1949"/>
  <c r="I1948"/>
  <c r="K1948" s="1"/>
  <c r="M1948" s="1"/>
  <c r="F1949" l="1"/>
  <c r="G1949" s="1"/>
  <c r="I1949" s="1"/>
  <c r="K1949" s="1"/>
  <c r="M1949" s="1"/>
  <c r="E1949"/>
  <c r="O1948"/>
  <c r="R1949" s="1"/>
  <c r="E1950" l="1"/>
  <c r="O1949"/>
  <c r="R1950" s="1"/>
  <c r="S1948"/>
  <c r="T1948"/>
  <c r="H1949"/>
  <c r="J1949" s="1"/>
  <c r="L1949" s="1"/>
  <c r="D1950" l="1"/>
  <c r="N1949"/>
  <c r="Q1950" s="1"/>
  <c r="T1949"/>
  <c r="S1949"/>
  <c r="F1950" l="1"/>
  <c r="G1950" l="1"/>
  <c r="H1950" s="1"/>
  <c r="J1950" s="1"/>
  <c r="L1950" s="1"/>
  <c r="N1950" l="1"/>
  <c r="Q1951" s="1"/>
  <c r="D1951"/>
  <c r="I1950"/>
  <c r="K1950" s="1"/>
  <c r="M1950" s="1"/>
  <c r="O1950" l="1"/>
  <c r="R1951" s="1"/>
  <c r="E1951"/>
  <c r="S1950" l="1"/>
  <c r="T1950"/>
  <c r="F1951"/>
  <c r="G1951" s="1"/>
  <c r="H1951" s="1"/>
  <c r="J1951" s="1"/>
  <c r="L1951" s="1"/>
  <c r="N1951" l="1"/>
  <c r="Q1952" s="1"/>
  <c r="D1952"/>
  <c r="I1951"/>
  <c r="K1951" s="1"/>
  <c r="M1951" s="1"/>
  <c r="F1952" l="1"/>
  <c r="G1952" s="1"/>
  <c r="H1952" s="1"/>
  <c r="J1952" s="1"/>
  <c r="L1952" s="1"/>
  <c r="N1952" s="1"/>
  <c r="Q1953" s="1"/>
  <c r="E1952"/>
  <c r="O1951"/>
  <c r="R1952" s="1"/>
  <c r="I1952" l="1"/>
  <c r="K1952" s="1"/>
  <c r="M1952" s="1"/>
  <c r="O1952" s="1"/>
  <c r="R1953" s="1"/>
  <c r="S1951"/>
  <c r="T1951"/>
  <c r="D1953"/>
  <c r="S1952" l="1"/>
  <c r="T1952"/>
  <c r="F1953"/>
  <c r="G1953" s="1"/>
  <c r="E1953"/>
  <c r="I1953" l="1"/>
  <c r="K1953" s="1"/>
  <c r="M1953" s="1"/>
  <c r="E1954" s="1"/>
  <c r="H1953"/>
  <c r="J1953" s="1"/>
  <c r="L1953" s="1"/>
  <c r="N1953" l="1"/>
  <c r="Q1954" s="1"/>
  <c r="D1954"/>
  <c r="O1953"/>
  <c r="R1954" s="1"/>
  <c r="F1954" l="1"/>
  <c r="G1954" s="1"/>
  <c r="I1954" s="1"/>
  <c r="K1954" s="1"/>
  <c r="M1954" s="1"/>
  <c r="T1953"/>
  <c r="S1953"/>
  <c r="E1955" l="1"/>
  <c r="O1954"/>
  <c r="R1955" s="1"/>
  <c r="H1954"/>
  <c r="J1954" s="1"/>
  <c r="L1954" s="1"/>
  <c r="T1954" l="1"/>
  <c r="S1954"/>
  <c r="D1955"/>
  <c r="N1954"/>
  <c r="Q1955" s="1"/>
  <c r="F1955" l="1"/>
  <c r="G1955" s="1"/>
  <c r="I1955" s="1"/>
  <c r="K1955" s="1"/>
  <c r="M1955" s="1"/>
  <c r="E1956" l="1"/>
  <c r="O1955"/>
  <c r="R1956" s="1"/>
  <c r="H1955"/>
  <c r="J1955" s="1"/>
  <c r="L1955" s="1"/>
  <c r="T1955" l="1"/>
  <c r="S1955"/>
  <c r="D1956"/>
  <c r="N1955"/>
  <c r="Q1956" s="1"/>
  <c r="F1956" l="1"/>
  <c r="G1956" s="1"/>
  <c r="I1956" s="1"/>
  <c r="K1956" s="1"/>
  <c r="M1956" s="1"/>
  <c r="E1957" l="1"/>
  <c r="O1956"/>
  <c r="R1957" s="1"/>
  <c r="H1956"/>
  <c r="J1956" s="1"/>
  <c r="L1956" s="1"/>
  <c r="S1956" l="1"/>
  <c r="T1956"/>
  <c r="N1956"/>
  <c r="Q1957" s="1"/>
  <c r="D1957"/>
  <c r="F1957" l="1"/>
  <c r="G1957" l="1"/>
  <c r="H1957" s="1"/>
  <c r="J1957" s="1"/>
  <c r="L1957" s="1"/>
  <c r="N1957" l="1"/>
  <c r="Q1958" s="1"/>
  <c r="D1958"/>
  <c r="I1957"/>
  <c r="K1957" s="1"/>
  <c r="M1957" s="1"/>
  <c r="F1958" l="1"/>
  <c r="G1958" s="1"/>
  <c r="O1957"/>
  <c r="R1958" s="1"/>
  <c r="E1958"/>
  <c r="S1957" l="1"/>
  <c r="T1957"/>
  <c r="I1958"/>
  <c r="K1958" s="1"/>
  <c r="M1958" s="1"/>
  <c r="O1958" s="1"/>
  <c r="R1959" s="1"/>
  <c r="H1958"/>
  <c r="J1958" s="1"/>
  <c r="L1958" s="1"/>
  <c r="S1958" l="1"/>
  <c r="T1958"/>
  <c r="N1958"/>
  <c r="Q1959" s="1"/>
  <c r="D1959"/>
  <c r="E1959"/>
  <c r="F1959" l="1"/>
  <c r="G1959" s="1"/>
  <c r="H1959" s="1"/>
  <c r="J1959" s="1"/>
  <c r="L1959" s="1"/>
  <c r="D1960" s="1"/>
  <c r="N1959" l="1"/>
  <c r="Q1960" s="1"/>
  <c r="I1959"/>
  <c r="K1959" s="1"/>
  <c r="M1959" s="1"/>
  <c r="O1959" l="1"/>
  <c r="R1960" s="1"/>
  <c r="E1960"/>
  <c r="S1959" l="1"/>
  <c r="T1959"/>
  <c r="F1960"/>
  <c r="G1960" l="1"/>
  <c r="I1960" s="1"/>
  <c r="K1960" s="1"/>
  <c r="M1960" s="1"/>
  <c r="O1960" l="1"/>
  <c r="R1961" s="1"/>
  <c r="E1961"/>
  <c r="H1960"/>
  <c r="J1960" s="1"/>
  <c r="L1960" s="1"/>
  <c r="S1960" l="1"/>
  <c r="T1960"/>
  <c r="D1961"/>
  <c r="N1960"/>
  <c r="Q1961" s="1"/>
  <c r="F1961" l="1"/>
  <c r="G1961" l="1"/>
  <c r="H1961" s="1"/>
  <c r="J1961" s="1"/>
  <c r="L1961" s="1"/>
  <c r="N1961" l="1"/>
  <c r="Q1962" s="1"/>
  <c r="D1962"/>
  <c r="I1961"/>
  <c r="K1961" s="1"/>
  <c r="M1961" s="1"/>
  <c r="F1962" l="1"/>
  <c r="G1962" s="1"/>
  <c r="E1962"/>
  <c r="O1961"/>
  <c r="R1962" s="1"/>
  <c r="I1962" l="1"/>
  <c r="K1962" s="1"/>
  <c r="M1962" s="1"/>
  <c r="E1963" s="1"/>
  <c r="T1961"/>
  <c r="S1961"/>
  <c r="H1962"/>
  <c r="J1962" s="1"/>
  <c r="L1962" s="1"/>
  <c r="O1962" l="1"/>
  <c r="R1963" s="1"/>
  <c r="D1963"/>
  <c r="N1962"/>
  <c r="Q1963" s="1"/>
  <c r="T1962" l="1"/>
  <c r="S1962"/>
  <c r="F1963"/>
  <c r="G1963" s="1"/>
  <c r="I1963" s="1"/>
  <c r="K1963" s="1"/>
  <c r="M1963" s="1"/>
  <c r="E1964" l="1"/>
  <c r="O1963"/>
  <c r="R1964" s="1"/>
  <c r="H1963"/>
  <c r="J1963" s="1"/>
  <c r="L1963" s="1"/>
  <c r="S1963" l="1"/>
  <c r="T1963"/>
  <c r="D1964"/>
  <c r="N1963"/>
  <c r="Q1964" s="1"/>
  <c r="F1964" l="1"/>
  <c r="G1964" s="1"/>
  <c r="I1964" s="1"/>
  <c r="K1964" s="1"/>
  <c r="M1964" s="1"/>
  <c r="O1964" l="1"/>
  <c r="R1965" s="1"/>
  <c r="E1965"/>
  <c r="H1964"/>
  <c r="J1964" s="1"/>
  <c r="L1964" s="1"/>
  <c r="T1964" l="1"/>
  <c r="S1964"/>
  <c r="N1964"/>
  <c r="Q1965" s="1"/>
  <c r="D1965"/>
  <c r="F1965" l="1"/>
  <c r="G1965" l="1"/>
  <c r="H1965" s="1"/>
  <c r="J1965" s="1"/>
  <c r="L1965" s="1"/>
  <c r="D1966" l="1"/>
  <c r="N1965"/>
  <c r="Q1966" s="1"/>
  <c r="I1965"/>
  <c r="K1965" s="1"/>
  <c r="M1965" s="1"/>
  <c r="F1966" l="1"/>
  <c r="G1966" s="1"/>
  <c r="I1966" s="1"/>
  <c r="K1966" s="1"/>
  <c r="M1966" s="1"/>
  <c r="E1967" s="1"/>
  <c r="O1965"/>
  <c r="R1966" s="1"/>
  <c r="E1966"/>
  <c r="S1965" l="1"/>
  <c r="T1965"/>
  <c r="H1966"/>
  <c r="J1966" s="1"/>
  <c r="L1966" s="1"/>
  <c r="O1966"/>
  <c r="R1967" s="1"/>
  <c r="D1967" l="1"/>
  <c r="N1966"/>
  <c r="Q1967" s="1"/>
  <c r="S1966"/>
  <c r="T1966"/>
  <c r="F1967" l="1"/>
  <c r="G1967" l="1"/>
  <c r="H1967" s="1"/>
  <c r="J1967" s="1"/>
  <c r="L1967" s="1"/>
  <c r="D1968" l="1"/>
  <c r="N1967"/>
  <c r="Q1968" s="1"/>
  <c r="I1967"/>
  <c r="K1967" s="1"/>
  <c r="M1967" s="1"/>
  <c r="F1968" l="1"/>
  <c r="G1968" s="1"/>
  <c r="O1967"/>
  <c r="R1968" s="1"/>
  <c r="E1968"/>
  <c r="T1967" l="1"/>
  <c r="S1967"/>
  <c r="I1968"/>
  <c r="K1968" s="1"/>
  <c r="M1968" s="1"/>
  <c r="O1968" s="1"/>
  <c r="R1969" s="1"/>
  <c r="H1968"/>
  <c r="J1968" s="1"/>
  <c r="L1968" s="1"/>
  <c r="S1968" l="1"/>
  <c r="T1968"/>
  <c r="D1969"/>
  <c r="N1968"/>
  <c r="Q1969" s="1"/>
  <c r="E1969"/>
  <c r="F1969" l="1"/>
  <c r="G1969" s="1"/>
  <c r="H1969" l="1"/>
  <c r="J1969" s="1"/>
  <c r="L1969" s="1"/>
  <c r="I1969"/>
  <c r="K1969" s="1"/>
  <c r="M1969" s="1"/>
  <c r="N1969" l="1"/>
  <c r="Q1970" s="1"/>
  <c r="D1970"/>
  <c r="O1969"/>
  <c r="R1970" s="1"/>
  <c r="E1970"/>
  <c r="F1970" l="1"/>
  <c r="G1970" s="1"/>
  <c r="S1969"/>
  <c r="T1969"/>
  <c r="I1970" l="1"/>
  <c r="K1970" s="1"/>
  <c r="M1970" s="1"/>
  <c r="H1970"/>
  <c r="J1970" s="1"/>
  <c r="L1970" s="1"/>
  <c r="E1971" l="1"/>
  <c r="O1970"/>
  <c r="R1971" s="1"/>
  <c r="D1971"/>
  <c r="N1970"/>
  <c r="Q1971" s="1"/>
  <c r="I1971" l="1"/>
  <c r="K1971" s="1"/>
  <c r="M1971" s="1"/>
  <c r="E1972" s="1"/>
  <c r="T1970"/>
  <c r="S1970"/>
  <c r="F1971"/>
  <c r="G1971" s="1"/>
  <c r="H1971" l="1"/>
  <c r="J1971" s="1"/>
  <c r="L1971" s="1"/>
  <c r="N1971" s="1"/>
  <c r="Q1972" s="1"/>
  <c r="O1971"/>
  <c r="R1972" s="1"/>
  <c r="D1972" l="1"/>
  <c r="F1972" s="1"/>
  <c r="T1971"/>
  <c r="S1971"/>
  <c r="G1972" l="1"/>
  <c r="H1972" s="1"/>
  <c r="J1972" s="1"/>
  <c r="L1972" s="1"/>
  <c r="N1972" l="1"/>
  <c r="Q1973" s="1"/>
  <c r="D1973"/>
  <c r="I1972"/>
  <c r="K1972" s="1"/>
  <c r="M1972" s="1"/>
  <c r="F1973" l="1"/>
  <c r="G1973" s="1"/>
  <c r="I1973" s="1"/>
  <c r="K1973" s="1"/>
  <c r="M1973" s="1"/>
  <c r="E1973"/>
  <c r="O1972"/>
  <c r="R1973" s="1"/>
  <c r="O1973" l="1"/>
  <c r="R1974" s="1"/>
  <c r="S1973" s="1"/>
  <c r="E1974"/>
  <c r="T1972"/>
  <c r="S1972"/>
  <c r="H1973"/>
  <c r="J1973" s="1"/>
  <c r="L1973" s="1"/>
  <c r="N1973" l="1"/>
  <c r="Q1974" s="1"/>
  <c r="D1974"/>
  <c r="T1973"/>
  <c r="F1974" l="1"/>
  <c r="G1974" l="1"/>
  <c r="H1974" s="1"/>
  <c r="J1974" s="1"/>
  <c r="L1974" s="1"/>
  <c r="N1974" l="1"/>
  <c r="Q1975" s="1"/>
  <c r="D1975"/>
  <c r="I1974"/>
  <c r="K1974" s="1"/>
  <c r="M1974" s="1"/>
  <c r="F1975" l="1"/>
  <c r="G1975" s="1"/>
  <c r="I1975" s="1"/>
  <c r="K1975" s="1"/>
  <c r="M1975" s="1"/>
  <c r="E1975"/>
  <c r="O1974"/>
  <c r="R1975" s="1"/>
  <c r="O1975" l="1"/>
  <c r="R1976" s="1"/>
  <c r="E1976"/>
  <c r="S1974"/>
  <c r="T1974"/>
  <c r="H1975"/>
  <c r="J1975" s="1"/>
  <c r="L1975" s="1"/>
  <c r="D1976" l="1"/>
  <c r="N1975"/>
  <c r="Q1976" s="1"/>
  <c r="T1975"/>
  <c r="S1975"/>
  <c r="F1976" l="1"/>
  <c r="G1976" l="1"/>
  <c r="H1976" s="1"/>
  <c r="J1976" s="1"/>
  <c r="L1976" s="1"/>
  <c r="D1977" l="1"/>
  <c r="N1976"/>
  <c r="Q1977" s="1"/>
  <c r="I1976"/>
  <c r="K1976" s="1"/>
  <c r="M1976" s="1"/>
  <c r="F1977" l="1"/>
  <c r="G1977" s="1"/>
  <c r="O1976"/>
  <c r="R1977" s="1"/>
  <c r="E1977"/>
  <c r="T1976" l="1"/>
  <c r="S1976"/>
  <c r="I1977"/>
  <c r="K1977" s="1"/>
  <c r="M1977" s="1"/>
  <c r="O1977" s="1"/>
  <c r="R1978" s="1"/>
  <c r="H1977"/>
  <c r="J1977" s="1"/>
  <c r="L1977" s="1"/>
  <c r="T1977" l="1"/>
  <c r="S1977"/>
  <c r="D1978"/>
  <c r="N1977"/>
  <c r="Q1978" s="1"/>
  <c r="E1978"/>
  <c r="F1978" l="1"/>
  <c r="G1978" s="1"/>
  <c r="H1978" l="1"/>
  <c r="J1978" s="1"/>
  <c r="L1978" s="1"/>
  <c r="I1978"/>
  <c r="K1978" s="1"/>
  <c r="M1978" s="1"/>
  <c r="N1978" l="1"/>
  <c r="Q1979" s="1"/>
  <c r="D1979"/>
  <c r="O1978"/>
  <c r="R1979" s="1"/>
  <c r="E1979"/>
  <c r="F1979" l="1"/>
  <c r="G1979" s="1"/>
  <c r="S1978"/>
  <c r="T1978"/>
  <c r="H1979" l="1"/>
  <c r="J1979" s="1"/>
  <c r="L1979" s="1"/>
  <c r="I1979"/>
  <c r="K1979" s="1"/>
  <c r="M1979" s="1"/>
  <c r="N1979" l="1"/>
  <c r="Q1980" s="1"/>
  <c r="D1980"/>
  <c r="O1979"/>
  <c r="R1980" s="1"/>
  <c r="E1980"/>
  <c r="F1980" l="1"/>
  <c r="G1980" s="1"/>
  <c r="I1980" s="1"/>
  <c r="K1980" s="1"/>
  <c r="M1980" s="1"/>
  <c r="O1980" s="1"/>
  <c r="R1981" s="1"/>
  <c r="T1979"/>
  <c r="S1979"/>
  <c r="T1980" l="1"/>
  <c r="S1980"/>
  <c r="E1981"/>
  <c r="H1980"/>
  <c r="J1980" s="1"/>
  <c r="L1980" s="1"/>
  <c r="D1981" l="1"/>
  <c r="N1980"/>
  <c r="Q1981" s="1"/>
  <c r="F1981" l="1"/>
  <c r="G1981" l="1"/>
  <c r="H1981" s="1"/>
  <c r="J1981" s="1"/>
  <c r="L1981" s="1"/>
  <c r="N1981" l="1"/>
  <c r="Q1982" s="1"/>
  <c r="D1982"/>
  <c r="I1981"/>
  <c r="K1981" s="1"/>
  <c r="M1981" s="1"/>
  <c r="F1982" l="1"/>
  <c r="G1982" s="1"/>
  <c r="O1981"/>
  <c r="R1982" s="1"/>
  <c r="E1982"/>
  <c r="S1982" l="1"/>
  <c r="S1981"/>
  <c r="T1981"/>
  <c r="E1983"/>
  <c r="I1982"/>
  <c r="K1982" s="1"/>
  <c r="M1982" s="1"/>
  <c r="O1982" s="1"/>
  <c r="R1983" s="1"/>
  <c r="H1982"/>
  <c r="J1982" s="1"/>
  <c r="L1982" s="1"/>
  <c r="T1982" l="1"/>
  <c r="N1982"/>
  <c r="Q1983" s="1"/>
  <c r="D1983"/>
  <c r="F1983" l="1"/>
  <c r="G1983" l="1"/>
  <c r="H1983" s="1"/>
  <c r="J1983" s="1"/>
  <c r="L1983" s="1"/>
  <c r="N1983" l="1"/>
  <c r="Q1984" s="1"/>
  <c r="D1984"/>
  <c r="I1983"/>
  <c r="K1983" s="1"/>
  <c r="M1983" s="1"/>
  <c r="F1984" l="1"/>
  <c r="G1984" s="1"/>
  <c r="O1983"/>
  <c r="R1984" s="1"/>
  <c r="E1984"/>
  <c r="S1983" l="1"/>
  <c r="T1983"/>
  <c r="I1984"/>
  <c r="K1984" s="1"/>
  <c r="M1984" s="1"/>
  <c r="E1985" s="1"/>
  <c r="H1984"/>
  <c r="J1984" s="1"/>
  <c r="L1984" s="1"/>
  <c r="N1984" l="1"/>
  <c r="Q1985" s="1"/>
  <c r="D1985"/>
  <c r="O1984"/>
  <c r="R1985" s="1"/>
  <c r="F1985" l="1"/>
  <c r="G1985" s="1"/>
  <c r="I1985" s="1"/>
  <c r="K1985" s="1"/>
  <c r="M1985" s="1"/>
  <c r="T1984"/>
  <c r="S1984"/>
  <c r="E1986" l="1"/>
  <c r="O1985"/>
  <c r="R1986" s="1"/>
  <c r="H1985"/>
  <c r="J1985" s="1"/>
  <c r="L1985" s="1"/>
  <c r="S1985" l="1"/>
  <c r="T1985"/>
  <c r="N1985"/>
  <c r="Q1986" s="1"/>
  <c r="D1986"/>
  <c r="F1986" l="1"/>
  <c r="G1986" l="1"/>
  <c r="H1986" s="1"/>
  <c r="J1986" s="1"/>
  <c r="L1986" s="1"/>
  <c r="D1987" l="1"/>
  <c r="N1986"/>
  <c r="Q1987" s="1"/>
  <c r="I1986"/>
  <c r="K1986" s="1"/>
  <c r="M1986" s="1"/>
  <c r="F1987" l="1"/>
  <c r="G1987" s="1"/>
  <c r="I1987" s="1"/>
  <c r="K1987" s="1"/>
  <c r="M1987" s="1"/>
  <c r="E1987"/>
  <c r="O1986"/>
  <c r="R1987" s="1"/>
  <c r="E1988" l="1"/>
  <c r="O1987"/>
  <c r="R1988" s="1"/>
  <c r="S1987" s="1"/>
  <c r="T1986"/>
  <c r="S1986"/>
  <c r="H1987"/>
  <c r="J1987" s="1"/>
  <c r="L1987" s="1"/>
  <c r="N1987" l="1"/>
  <c r="Q1988" s="1"/>
  <c r="D1988"/>
  <c r="T1987"/>
  <c r="F1988" l="1"/>
  <c r="G1988" s="1"/>
  <c r="I1988" s="1"/>
  <c r="K1988" s="1"/>
  <c r="M1988" s="1"/>
  <c r="O1988" l="1"/>
  <c r="R1989" s="1"/>
  <c r="E1989"/>
  <c r="H1988"/>
  <c r="J1988" s="1"/>
  <c r="L1988" s="1"/>
  <c r="T1988" l="1"/>
  <c r="S1988"/>
  <c r="N1988"/>
  <c r="Q1989" s="1"/>
  <c r="D1989"/>
  <c r="F1989" l="1"/>
  <c r="G1989" s="1"/>
  <c r="I1989" s="1"/>
  <c r="K1989" s="1"/>
  <c r="M1989" s="1"/>
  <c r="O1989" l="1"/>
  <c r="R1990" s="1"/>
  <c r="E1990"/>
  <c r="H1989"/>
  <c r="J1989" s="1"/>
  <c r="L1989" s="1"/>
  <c r="S1989" l="1"/>
  <c r="T1989"/>
  <c r="N1989"/>
  <c r="Q1990" s="1"/>
  <c r="D1990"/>
  <c r="F1990" l="1"/>
  <c r="G1990" l="1"/>
  <c r="H1990" s="1"/>
  <c r="J1990" s="1"/>
  <c r="L1990" s="1"/>
  <c r="D1991" l="1"/>
  <c r="N1990"/>
  <c r="Q1991" s="1"/>
  <c r="I1990"/>
  <c r="K1990" s="1"/>
  <c r="M1990" s="1"/>
  <c r="F1991" l="1"/>
  <c r="G1991" s="1"/>
  <c r="H1991" s="1"/>
  <c r="J1991" s="1"/>
  <c r="L1991" s="1"/>
  <c r="N1991" s="1"/>
  <c r="Q1992" s="1"/>
  <c r="O1990"/>
  <c r="R1991" s="1"/>
  <c r="E1991"/>
  <c r="T1991" l="1"/>
  <c r="S1991"/>
  <c r="S1990"/>
  <c r="T1990"/>
  <c r="O1991"/>
  <c r="R1992" s="1"/>
  <c r="I1991"/>
  <c r="K1991" s="1"/>
  <c r="M1991" s="1"/>
  <c r="E1992" s="1"/>
  <c r="D1992"/>
  <c r="I1992" l="1"/>
  <c r="K1992" s="1"/>
  <c r="M1992" s="1"/>
  <c r="O1992" s="1"/>
  <c r="R1993" s="1"/>
  <c r="F1992"/>
  <c r="G1992" s="1"/>
  <c r="H1992" s="1"/>
  <c r="J1992" s="1"/>
  <c r="L1992" s="1"/>
  <c r="D1993" s="1"/>
  <c r="S1992" l="1"/>
  <c r="T1992"/>
  <c r="E1993"/>
  <c r="N1992"/>
  <c r="Q1993" s="1"/>
  <c r="F1993" l="1"/>
  <c r="G1993" l="1"/>
  <c r="I1993" s="1"/>
  <c r="K1993" s="1"/>
  <c r="M1993" s="1"/>
  <c r="O1993" l="1"/>
  <c r="R1994" s="1"/>
  <c r="E1994"/>
  <c r="H1993"/>
  <c r="J1993" s="1"/>
  <c r="L1993" s="1"/>
  <c r="S1993" l="1"/>
  <c r="T1993"/>
  <c r="D1994"/>
  <c r="N1993"/>
  <c r="Q1994" s="1"/>
  <c r="F1994" l="1"/>
  <c r="G1994" l="1"/>
  <c r="H1994" s="1"/>
  <c r="J1994" s="1"/>
  <c r="L1994" s="1"/>
  <c r="D1995" l="1"/>
  <c r="N1994"/>
  <c r="Q1995" s="1"/>
  <c r="I1994"/>
  <c r="K1994" s="1"/>
  <c r="M1994" s="1"/>
  <c r="F1995" l="1"/>
  <c r="G1995" s="1"/>
  <c r="I1995" s="1"/>
  <c r="K1995" s="1"/>
  <c r="M1995" s="1"/>
  <c r="E1995"/>
  <c r="O1994"/>
  <c r="R1995" s="1"/>
  <c r="O1995" l="1"/>
  <c r="R1996" s="1"/>
  <c r="E1996"/>
  <c r="T1994"/>
  <c r="S1994"/>
  <c r="H1995"/>
  <c r="J1995" s="1"/>
  <c r="L1995" s="1"/>
  <c r="N1995" l="1"/>
  <c r="Q1996" s="1"/>
  <c r="D1996"/>
  <c r="S1995"/>
  <c r="T1995"/>
  <c r="F1996" l="1"/>
  <c r="G1996" l="1"/>
  <c r="H1996" s="1"/>
  <c r="J1996" s="1"/>
  <c r="L1996" s="1"/>
  <c r="N1996" l="1"/>
  <c r="Q1997" s="1"/>
  <c r="D1997"/>
  <c r="I1996"/>
  <c r="K1996" s="1"/>
  <c r="M1996" s="1"/>
  <c r="F1997" l="1"/>
  <c r="G1997" s="1"/>
  <c r="E1997"/>
  <c r="O1996"/>
  <c r="R1997" s="1"/>
  <c r="I1997" l="1"/>
  <c r="K1997" s="1"/>
  <c r="M1997" s="1"/>
  <c r="E1998" s="1"/>
  <c r="T1996"/>
  <c r="S1996"/>
  <c r="H1997"/>
  <c r="J1997" s="1"/>
  <c r="L1997" s="1"/>
  <c r="D1998" l="1"/>
  <c r="N1997"/>
  <c r="Q1998" s="1"/>
  <c r="O1997"/>
  <c r="R1998" s="1"/>
  <c r="F1998" l="1"/>
  <c r="T1997"/>
  <c r="S1997"/>
  <c r="G1998" l="1"/>
  <c r="H1998" s="1"/>
  <c r="J1998" s="1"/>
  <c r="L1998" s="1"/>
  <c r="N1998" l="1"/>
  <c r="Q1999" s="1"/>
  <c r="D1999"/>
  <c r="I1998"/>
  <c r="K1998" s="1"/>
  <c r="M1998" s="1"/>
  <c r="F1999" l="1"/>
  <c r="G1999" s="1"/>
  <c r="H1999" s="1"/>
  <c r="J1999" s="1"/>
  <c r="L1999" s="1"/>
  <c r="N1999" s="1"/>
  <c r="Q2000" s="1"/>
  <c r="O1998"/>
  <c r="R1999" s="1"/>
  <c r="E1999"/>
  <c r="T1998" l="1"/>
  <c r="S1998"/>
  <c r="I1999"/>
  <c r="K1999" s="1"/>
  <c r="M1999" s="1"/>
  <c r="E2000" s="1"/>
  <c r="D2000"/>
  <c r="F2000" l="1"/>
  <c r="G2000" s="1"/>
  <c r="O1999"/>
  <c r="R2000" s="1"/>
  <c r="I2000" l="1"/>
  <c r="K2000" s="1"/>
  <c r="M2000" s="1"/>
  <c r="E2001" s="1"/>
  <c r="S1999"/>
  <c r="T1999"/>
  <c r="H2000"/>
  <c r="J2000" s="1"/>
  <c r="L2000" s="1"/>
  <c r="O2000" l="1"/>
  <c r="R2001" s="1"/>
  <c r="T2000" s="1"/>
  <c r="D2001"/>
  <c r="N2000"/>
  <c r="Q2001" s="1"/>
  <c r="S2000" l="1"/>
  <c r="F2001"/>
  <c r="G2001" s="1"/>
  <c r="I2001" s="1"/>
  <c r="K2001" s="1"/>
  <c r="M2001" s="1"/>
  <c r="E2002" l="1"/>
  <c r="O2001"/>
  <c r="R2002" s="1"/>
  <c r="H2001"/>
  <c r="J2001" s="1"/>
  <c r="L2001" s="1"/>
  <c r="T2001" l="1"/>
  <c r="S2001"/>
  <c r="D2002"/>
  <c r="N2001"/>
  <c r="Q2002" s="1"/>
  <c r="F2002" l="1"/>
  <c r="G2002" l="1"/>
  <c r="H2002" s="1"/>
  <c r="J2002" s="1"/>
  <c r="L2002" s="1"/>
  <c r="N2002" l="1"/>
  <c r="Q2003" s="1"/>
  <c r="D2003"/>
  <c r="I2002"/>
  <c r="K2002" s="1"/>
  <c r="M2002" s="1"/>
  <c r="F2003" l="1"/>
  <c r="G2003" s="1"/>
  <c r="O2002"/>
  <c r="R2003" s="1"/>
  <c r="E2003"/>
  <c r="S2003" l="1"/>
  <c r="S2002"/>
  <c r="T2002"/>
  <c r="I2003"/>
  <c r="K2003" s="1"/>
  <c r="M2003" s="1"/>
  <c r="O2003" s="1"/>
  <c r="R2004" s="1"/>
  <c r="H2003"/>
  <c r="J2003" s="1"/>
  <c r="L2003" s="1"/>
  <c r="T2003" l="1"/>
  <c r="N2003"/>
  <c r="Q2004" s="1"/>
  <c r="D2004"/>
  <c r="E2004"/>
  <c r="F2004" l="1"/>
  <c r="G2004" s="1"/>
  <c r="I2004" s="1"/>
  <c r="K2004" s="1"/>
  <c r="M2004" s="1"/>
  <c r="O2004" s="1"/>
  <c r="R2005" s="1"/>
  <c r="T2004" l="1"/>
  <c r="S2004"/>
  <c r="H2004"/>
  <c r="J2004" s="1"/>
  <c r="L2004" s="1"/>
  <c r="E2005"/>
  <c r="N2004" l="1"/>
  <c r="Q2005" s="1"/>
  <c r="D2005"/>
  <c r="F2005" l="1"/>
  <c r="G2005" s="1"/>
  <c r="I2005" s="1"/>
  <c r="K2005" s="1"/>
  <c r="M2005" s="1"/>
  <c r="O2005" l="1"/>
  <c r="R2006" s="1"/>
  <c r="E2006"/>
  <c r="H2005"/>
  <c r="J2005" s="1"/>
  <c r="L2005" s="1"/>
  <c r="S2005" l="1"/>
  <c r="T2005"/>
  <c r="D2006"/>
  <c r="N2005"/>
  <c r="Q2006" s="1"/>
  <c r="F2006" l="1"/>
  <c r="G2006" l="1"/>
  <c r="H2006" s="1"/>
  <c r="J2006" s="1"/>
  <c r="L2006" s="1"/>
  <c r="D2007" l="1"/>
  <c r="N2006"/>
  <c r="Q2007" s="1"/>
  <c r="I2006"/>
  <c r="K2006" s="1"/>
  <c r="M2006" s="1"/>
  <c r="F2007" l="1"/>
  <c r="G2007" s="1"/>
  <c r="I2007" s="1"/>
  <c r="K2007" s="1"/>
  <c r="M2007" s="1"/>
  <c r="E2007"/>
  <c r="O2006"/>
  <c r="R2007" s="1"/>
  <c r="O2007" l="1"/>
  <c r="R2008" s="1"/>
  <c r="T2007" s="1"/>
  <c r="E2008"/>
  <c r="T2006"/>
  <c r="S2006"/>
  <c r="H2007"/>
  <c r="J2007" s="1"/>
  <c r="L2007" s="1"/>
  <c r="D2008" l="1"/>
  <c r="N2007"/>
  <c r="Q2008" s="1"/>
  <c r="S2007"/>
  <c r="F2008" l="1"/>
  <c r="G2008" s="1"/>
  <c r="I2008" s="1"/>
  <c r="K2008" s="1"/>
  <c r="M2008" s="1"/>
  <c r="O2008" l="1"/>
  <c r="R2009" s="1"/>
  <c r="E2009"/>
  <c r="H2008"/>
  <c r="J2008" s="1"/>
  <c r="L2008" s="1"/>
  <c r="S2008" l="1"/>
  <c r="T2008"/>
  <c r="D2009"/>
  <c r="N2008"/>
  <c r="Q2009" s="1"/>
  <c r="F2009" l="1"/>
  <c r="G2009" l="1"/>
  <c r="H2009" s="1"/>
  <c r="J2009" s="1"/>
  <c r="L2009" s="1"/>
  <c r="N2009" l="1"/>
  <c r="Q2010" s="1"/>
  <c r="D2010"/>
  <c r="I2009"/>
  <c r="K2009" s="1"/>
  <c r="M2009" s="1"/>
  <c r="F2010" l="1"/>
  <c r="G2010" s="1"/>
  <c r="I2010" s="1"/>
  <c r="K2010" s="1"/>
  <c r="M2010" s="1"/>
  <c r="E2010"/>
  <c r="O2009"/>
  <c r="R2010" s="1"/>
  <c r="E2011" l="1"/>
  <c r="O2010"/>
  <c r="R2011" s="1"/>
  <c r="S2010" s="1"/>
  <c r="T2009"/>
  <c r="S2009"/>
  <c r="H2010"/>
  <c r="J2010" s="1"/>
  <c r="L2010" s="1"/>
  <c r="N2010" l="1"/>
  <c r="Q2011" s="1"/>
  <c r="D2011"/>
  <c r="T2010"/>
  <c r="F2011" l="1"/>
  <c r="G2011" s="1"/>
  <c r="I2011" s="1"/>
  <c r="K2011" s="1"/>
  <c r="M2011" s="1"/>
  <c r="O2011" l="1"/>
  <c r="R2012" s="1"/>
  <c r="E2012"/>
  <c r="H2011"/>
  <c r="J2011" s="1"/>
  <c r="L2011" s="1"/>
  <c r="S2011" l="1"/>
  <c r="T2011"/>
  <c r="N2011"/>
  <c r="Q2012" s="1"/>
  <c r="D2012"/>
  <c r="F2012" l="1"/>
  <c r="G2012" l="1"/>
  <c r="H2012" s="1"/>
  <c r="J2012" s="1"/>
  <c r="L2012" s="1"/>
  <c r="D2013" l="1"/>
  <c r="N2012"/>
  <c r="Q2013" s="1"/>
  <c r="I2012"/>
  <c r="K2012" s="1"/>
  <c r="M2012" s="1"/>
  <c r="F2013" l="1"/>
  <c r="G2013" s="1"/>
  <c r="E2013"/>
  <c r="O2012"/>
  <c r="R2013" s="1"/>
  <c r="I2013" l="1"/>
  <c r="K2013" s="1"/>
  <c r="M2013" s="1"/>
  <c r="E2014" s="1"/>
  <c r="T2012"/>
  <c r="S2012"/>
  <c r="H2013"/>
  <c r="J2013" s="1"/>
  <c r="L2013" s="1"/>
  <c r="O2013" l="1"/>
  <c r="R2014" s="1"/>
  <c r="T2013" s="1"/>
  <c r="F2014"/>
  <c r="G2014" s="1"/>
  <c r="D2014"/>
  <c r="N2013"/>
  <c r="Q2014" s="1"/>
  <c r="S2013" l="1"/>
  <c r="H2014"/>
  <c r="J2014" s="1"/>
  <c r="L2014" s="1"/>
  <c r="N2014" s="1"/>
  <c r="Q2015" s="1"/>
  <c r="I2014"/>
  <c r="K2014" s="1"/>
  <c r="M2014" s="1"/>
  <c r="O2014" l="1"/>
  <c r="R2015" s="1"/>
  <c r="E2015"/>
  <c r="D2015"/>
  <c r="T2014" l="1"/>
  <c r="S2014"/>
  <c r="I2015"/>
  <c r="K2015" s="1"/>
  <c r="M2015" s="1"/>
  <c r="E2016" s="1"/>
  <c r="F2015"/>
  <c r="G2015" s="1"/>
  <c r="H2015" l="1"/>
  <c r="J2015" s="1"/>
  <c r="L2015" s="1"/>
  <c r="N2015" s="1"/>
  <c r="Q2016" s="1"/>
  <c r="O2015"/>
  <c r="R2016" s="1"/>
  <c r="D2016" l="1"/>
  <c r="F2016" s="1"/>
  <c r="G2016" s="1"/>
  <c r="I2016" s="1"/>
  <c r="K2016" s="1"/>
  <c r="M2016" s="1"/>
  <c r="T2015"/>
  <c r="S2015"/>
  <c r="H2016" l="1"/>
  <c r="J2016" s="1"/>
  <c r="L2016" s="1"/>
  <c r="O2016"/>
  <c r="R2017" s="1"/>
  <c r="E2017"/>
  <c r="N2016" l="1"/>
  <c r="Q2017" s="1"/>
  <c r="D2017"/>
  <c r="S2016"/>
  <c r="T2016"/>
  <c r="F2017" l="1"/>
  <c r="G2017" s="1"/>
  <c r="I2017" s="1"/>
  <c r="K2017" s="1"/>
  <c r="M2017" s="1"/>
  <c r="E2018" l="1"/>
  <c r="O2017"/>
  <c r="R2018" s="1"/>
  <c r="H2017"/>
  <c r="J2017" s="1"/>
  <c r="L2017" s="1"/>
  <c r="S2017" l="1"/>
  <c r="T2017"/>
  <c r="N2017"/>
  <c r="Q2018" s="1"/>
  <c r="D2018"/>
  <c r="F2018" l="1"/>
  <c r="G2018" l="1"/>
  <c r="H2018" s="1"/>
  <c r="J2018" s="1"/>
  <c r="L2018" s="1"/>
  <c r="D2019" l="1"/>
  <c r="N2018"/>
  <c r="Q2019" s="1"/>
  <c r="I2018"/>
  <c r="K2018" s="1"/>
  <c r="M2018" s="1"/>
  <c r="F2019" l="1"/>
  <c r="G2019" s="1"/>
  <c r="I2019" s="1"/>
  <c r="K2019" s="1"/>
  <c r="M2019" s="1"/>
  <c r="O2018"/>
  <c r="R2019" s="1"/>
  <c r="E2019"/>
  <c r="T2019" l="1"/>
  <c r="S2019"/>
  <c r="S2018"/>
  <c r="T2018"/>
  <c r="O2019"/>
  <c r="R2020" s="1"/>
  <c r="E2020"/>
  <c r="H2019"/>
  <c r="J2019" s="1"/>
  <c r="L2019" s="1"/>
  <c r="N2019" l="1"/>
  <c r="Q2020" s="1"/>
  <c r="D2020"/>
  <c r="F2020" l="1"/>
  <c r="G2020" s="1"/>
  <c r="I2020" s="1"/>
  <c r="K2020" s="1"/>
  <c r="M2020" s="1"/>
  <c r="O2020" l="1"/>
  <c r="R2021" s="1"/>
  <c r="E2021"/>
  <c r="H2020"/>
  <c r="J2020" s="1"/>
  <c r="L2020" s="1"/>
  <c r="S2020" l="1"/>
  <c r="T2020"/>
  <c r="N2020"/>
  <c r="Q2021" s="1"/>
  <c r="D2021"/>
  <c r="F2021" l="1"/>
  <c r="G2021" l="1"/>
  <c r="H2021" s="1"/>
  <c r="J2021" s="1"/>
  <c r="L2021" s="1"/>
  <c r="N2021" l="1"/>
  <c r="Q2022" s="1"/>
  <c r="D2022"/>
  <c r="I2021"/>
  <c r="K2021" s="1"/>
  <c r="M2021" s="1"/>
  <c r="F2022" l="1"/>
  <c r="G2022" s="1"/>
  <c r="O2021"/>
  <c r="R2022" s="1"/>
  <c r="E2022"/>
  <c r="T2021" l="1"/>
  <c r="S2021"/>
  <c r="I2022"/>
  <c r="K2022" s="1"/>
  <c r="M2022" s="1"/>
  <c r="O2022" s="1"/>
  <c r="R2023" s="1"/>
  <c r="H2022"/>
  <c r="J2022" s="1"/>
  <c r="L2022" s="1"/>
  <c r="T2022" l="1"/>
  <c r="S2022"/>
  <c r="N2022"/>
  <c r="Q2023" s="1"/>
  <c r="D2023"/>
  <c r="E2023"/>
  <c r="F2023" l="1"/>
  <c r="G2023" s="1"/>
  <c r="H2023" l="1"/>
  <c r="J2023" s="1"/>
  <c r="L2023" s="1"/>
  <c r="I2023"/>
  <c r="K2023" s="1"/>
  <c r="M2023" s="1"/>
  <c r="N2023" l="1"/>
  <c r="Q2024" s="1"/>
  <c r="D2024"/>
  <c r="E2024"/>
  <c r="O2023"/>
  <c r="R2024" s="1"/>
  <c r="F2024" l="1"/>
  <c r="G2024" s="1"/>
  <c r="S2023"/>
  <c r="T2023"/>
  <c r="H2024" l="1"/>
  <c r="J2024" s="1"/>
  <c r="L2024" s="1"/>
  <c r="I2024"/>
  <c r="K2024" s="1"/>
  <c r="M2024" s="1"/>
  <c r="D2025" l="1"/>
  <c r="N2024"/>
  <c r="Q2025" s="1"/>
  <c r="E2025"/>
  <c r="O2024"/>
  <c r="R2025" s="1"/>
  <c r="F2025" l="1"/>
  <c r="G2025" s="1"/>
  <c r="T2024"/>
  <c r="S2024"/>
  <c r="H2025" l="1"/>
  <c r="J2025" s="1"/>
  <c r="L2025" s="1"/>
  <c r="I2025"/>
  <c r="K2025" s="1"/>
  <c r="M2025" s="1"/>
  <c r="N2025" l="1"/>
  <c r="Q2026" s="1"/>
  <c r="D2026"/>
  <c r="O2025"/>
  <c r="R2026" s="1"/>
  <c r="E2026"/>
  <c r="F2026" l="1"/>
  <c r="G2026" s="1"/>
  <c r="I2026" s="1"/>
  <c r="K2026" s="1"/>
  <c r="M2026" s="1"/>
  <c r="O2026" s="1"/>
  <c r="R2027" s="1"/>
  <c r="T2025"/>
  <c r="S2025"/>
  <c r="T2026" l="1"/>
  <c r="S2026"/>
  <c r="E2027"/>
  <c r="H2026"/>
  <c r="J2026" s="1"/>
  <c r="L2026" s="1"/>
  <c r="D2027" l="1"/>
  <c r="N2026"/>
  <c r="Q2027" s="1"/>
  <c r="F2027" l="1"/>
  <c r="G2027" l="1"/>
  <c r="H2027" s="1"/>
  <c r="J2027" s="1"/>
  <c r="L2027" s="1"/>
  <c r="D2028" l="1"/>
  <c r="N2027"/>
  <c r="Q2028" s="1"/>
  <c r="I2027"/>
  <c r="K2027" s="1"/>
  <c r="M2027" s="1"/>
  <c r="F2028" l="1"/>
  <c r="G2028" s="1"/>
  <c r="I2028" s="1"/>
  <c r="K2028" s="1"/>
  <c r="M2028" s="1"/>
  <c r="O2027"/>
  <c r="R2028" s="1"/>
  <c r="E2028"/>
  <c r="S2028" l="1"/>
  <c r="T2028"/>
  <c r="S2027"/>
  <c r="T2027"/>
  <c r="E2029"/>
  <c r="O2028"/>
  <c r="R2029" s="1"/>
  <c r="H2028"/>
  <c r="J2028" s="1"/>
  <c r="L2028" s="1"/>
  <c r="N2028" l="1"/>
  <c r="Q2029" s="1"/>
  <c r="D2029"/>
  <c r="F2029" l="1"/>
  <c r="G2029" s="1"/>
  <c r="I2029" s="1"/>
  <c r="K2029" s="1"/>
  <c r="M2029" s="1"/>
  <c r="O2029" l="1"/>
  <c r="R2030" s="1"/>
  <c r="E2030"/>
  <c r="H2029"/>
  <c r="J2029" s="1"/>
  <c r="L2029" s="1"/>
  <c r="T2029" l="1"/>
  <c r="S2029"/>
  <c r="N2029"/>
  <c r="Q2030" s="1"/>
  <c r="D2030"/>
  <c r="F2030" l="1"/>
  <c r="G2030" s="1"/>
  <c r="I2030" s="1"/>
  <c r="K2030" s="1"/>
  <c r="M2030" s="1"/>
  <c r="O2030" l="1"/>
  <c r="R2031" s="1"/>
  <c r="E2031"/>
  <c r="H2030"/>
  <c r="J2030" s="1"/>
  <c r="L2030" s="1"/>
  <c r="T2030" l="1"/>
  <c r="S2030"/>
  <c r="N2030"/>
  <c r="Q2031" s="1"/>
  <c r="D2031"/>
  <c r="F2031" l="1"/>
  <c r="G2031" l="1"/>
  <c r="H2031" s="1"/>
  <c r="J2031" s="1"/>
  <c r="L2031" s="1"/>
  <c r="N2031" l="1"/>
  <c r="Q2032" s="1"/>
  <c r="D2032"/>
  <c r="I2031"/>
  <c r="K2031" s="1"/>
  <c r="M2031" s="1"/>
  <c r="F2032" l="1"/>
  <c r="G2032" s="1"/>
  <c r="H2032" s="1"/>
  <c r="J2032" s="1"/>
  <c r="L2032" s="1"/>
  <c r="N2032" s="1"/>
  <c r="Q2033" s="1"/>
  <c r="E2032"/>
  <c r="O2031"/>
  <c r="R2032" s="1"/>
  <c r="I2032" l="1"/>
  <c r="K2032" s="1"/>
  <c r="M2032" s="1"/>
  <c r="O2032" s="1"/>
  <c r="R2033" s="1"/>
  <c r="S2031"/>
  <c r="T2031"/>
  <c r="D2033"/>
  <c r="T2032" l="1"/>
  <c r="S2032"/>
  <c r="F2033"/>
  <c r="G2033" s="1"/>
  <c r="E2033"/>
  <c r="I2033" l="1"/>
  <c r="K2033" s="1"/>
  <c r="M2033" s="1"/>
  <c r="E2034" s="1"/>
  <c r="H2033"/>
  <c r="J2033" s="1"/>
  <c r="L2033" s="1"/>
  <c r="N2033" l="1"/>
  <c r="Q2034" s="1"/>
  <c r="D2034"/>
  <c r="O2033"/>
  <c r="R2034" s="1"/>
  <c r="F2034" l="1"/>
  <c r="S2033"/>
  <c r="T2033"/>
  <c r="G2034" l="1"/>
  <c r="H2034" s="1"/>
  <c r="J2034" s="1"/>
  <c r="L2034" s="1"/>
  <c r="D2035" l="1"/>
  <c r="N2034"/>
  <c r="Q2035" s="1"/>
  <c r="I2034"/>
  <c r="K2034" s="1"/>
  <c r="M2034" s="1"/>
  <c r="F2035" l="1"/>
  <c r="G2035" s="1"/>
  <c r="E2035"/>
  <c r="O2034"/>
  <c r="R2035" s="1"/>
  <c r="I2035" l="1"/>
  <c r="K2035" s="1"/>
  <c r="M2035" s="1"/>
  <c r="E2036" s="1"/>
  <c r="T2034"/>
  <c r="S2034"/>
  <c r="H2035"/>
  <c r="J2035" s="1"/>
  <c r="L2035" s="1"/>
  <c r="O2035" l="1"/>
  <c r="R2036" s="1"/>
  <c r="N2035"/>
  <c r="Q2036" s="1"/>
  <c r="D2036"/>
  <c r="T2035" l="1"/>
  <c r="S2035"/>
  <c r="F2036"/>
  <c r="G2036" l="1"/>
  <c r="H2036" s="1"/>
  <c r="J2036" s="1"/>
  <c r="L2036" s="1"/>
  <c r="N2036" l="1"/>
  <c r="Q2037" s="1"/>
  <c r="D2037"/>
  <c r="I2036"/>
  <c r="K2036" s="1"/>
  <c r="M2036" s="1"/>
  <c r="F2037" l="1"/>
  <c r="G2037" s="1"/>
  <c r="O2036"/>
  <c r="R2037" s="1"/>
  <c r="E2037"/>
  <c r="S2036" l="1"/>
  <c r="T2036"/>
  <c r="I2037"/>
  <c r="K2037" s="1"/>
  <c r="M2037" s="1"/>
  <c r="O2037" s="1"/>
  <c r="R2038" s="1"/>
  <c r="H2037"/>
  <c r="J2037" s="1"/>
  <c r="L2037" s="1"/>
  <c r="S2037" l="1"/>
  <c r="T2037"/>
  <c r="D2038"/>
  <c r="N2037"/>
  <c r="Q2038" s="1"/>
  <c r="E2038"/>
  <c r="F2038" l="1"/>
  <c r="G2038" s="1"/>
  <c r="H2038" l="1"/>
  <c r="J2038" s="1"/>
  <c r="L2038" s="1"/>
  <c r="I2038"/>
  <c r="K2038" s="1"/>
  <c r="M2038" s="1"/>
  <c r="N2038" l="1"/>
  <c r="Q2039" s="1"/>
  <c r="D2039"/>
  <c r="O2038"/>
  <c r="R2039" s="1"/>
  <c r="E2039"/>
  <c r="F2039" l="1"/>
  <c r="G2039" s="1"/>
  <c r="I2039" s="1"/>
  <c r="K2039" s="1"/>
  <c r="M2039" s="1"/>
  <c r="E2040" s="1"/>
  <c r="T2038"/>
  <c r="S2038"/>
  <c r="H2039" l="1"/>
  <c r="J2039" s="1"/>
  <c r="L2039" s="1"/>
  <c r="O2039"/>
  <c r="R2040" s="1"/>
  <c r="N2039" l="1"/>
  <c r="Q2040" s="1"/>
  <c r="D2040"/>
  <c r="T2039"/>
  <c r="S2039"/>
  <c r="F2040" l="1"/>
  <c r="G2040" l="1"/>
  <c r="H2040" s="1"/>
  <c r="J2040" s="1"/>
  <c r="L2040" s="1"/>
  <c r="D2041" l="1"/>
  <c r="N2040"/>
  <c r="Q2041" s="1"/>
  <c r="I2040"/>
  <c r="K2040" s="1"/>
  <c r="M2040" s="1"/>
  <c r="F2041" l="1"/>
  <c r="G2041" s="1"/>
  <c r="I2041" s="1"/>
  <c r="K2041" s="1"/>
  <c r="M2041" s="1"/>
  <c r="O2040"/>
  <c r="R2041" s="1"/>
  <c r="E2041"/>
  <c r="T2041" l="1"/>
  <c r="S2041"/>
  <c r="S2040"/>
  <c r="T2040"/>
  <c r="E2042"/>
  <c r="O2041"/>
  <c r="R2042" s="1"/>
  <c r="H2041"/>
  <c r="J2041" s="1"/>
  <c r="L2041" s="1"/>
  <c r="D2042" l="1"/>
  <c r="N2041"/>
  <c r="Q2042" s="1"/>
  <c r="F2042" l="1"/>
  <c r="G2042" s="1"/>
  <c r="I2042" s="1"/>
  <c r="K2042" s="1"/>
  <c r="M2042" s="1"/>
  <c r="E2043" l="1"/>
  <c r="O2042"/>
  <c r="R2043" s="1"/>
  <c r="H2042"/>
  <c r="J2042" s="1"/>
  <c r="L2042" s="1"/>
  <c r="S2042" l="1"/>
  <c r="T2042"/>
  <c r="N2042"/>
  <c r="Q2043" s="1"/>
  <c r="D2043"/>
  <c r="F2043" l="1"/>
  <c r="G2043" s="1"/>
  <c r="I2043" s="1"/>
  <c r="K2043" s="1"/>
  <c r="M2043" s="1"/>
  <c r="O2043" l="1"/>
  <c r="R2044" s="1"/>
  <c r="E2044"/>
  <c r="H2043"/>
  <c r="J2043" s="1"/>
  <c r="L2043" s="1"/>
  <c r="T2043" l="1"/>
  <c r="S2043"/>
  <c r="N2043"/>
  <c r="Q2044" s="1"/>
  <c r="D2044"/>
  <c r="F2044" l="1"/>
  <c r="G2044" s="1"/>
  <c r="I2044" s="1"/>
  <c r="K2044" s="1"/>
  <c r="M2044" s="1"/>
  <c r="O2044" l="1"/>
  <c r="R2045" s="1"/>
  <c r="E2045"/>
  <c r="H2044"/>
  <c r="J2044" s="1"/>
  <c r="L2044" s="1"/>
  <c r="T2044" l="1"/>
  <c r="S2044"/>
  <c r="N2044"/>
  <c r="Q2045" s="1"/>
  <c r="D2045"/>
  <c r="F2045" l="1"/>
  <c r="G2045" s="1"/>
  <c r="I2045" s="1"/>
  <c r="K2045" s="1"/>
  <c r="M2045" s="1"/>
  <c r="O2045" l="1"/>
  <c r="R2046" s="1"/>
  <c r="E2046"/>
  <c r="H2045"/>
  <c r="J2045" s="1"/>
  <c r="L2045" s="1"/>
  <c r="T2045" l="1"/>
  <c r="S2045"/>
  <c r="N2045"/>
  <c r="Q2046" s="1"/>
  <c r="D2046"/>
  <c r="F2046" l="1"/>
  <c r="G2046" l="1"/>
  <c r="H2046" s="1"/>
  <c r="J2046" s="1"/>
  <c r="L2046" s="1"/>
  <c r="N2046" l="1"/>
  <c r="Q2047" s="1"/>
  <c r="D2047"/>
  <c r="I2046"/>
  <c r="K2046" s="1"/>
  <c r="M2046" s="1"/>
  <c r="F2047" l="1"/>
  <c r="G2047" s="1"/>
  <c r="E2047"/>
  <c r="O2046"/>
  <c r="R2047" s="1"/>
  <c r="I2047" l="1"/>
  <c r="K2047" s="1"/>
  <c r="M2047" s="1"/>
  <c r="E2048" s="1"/>
  <c r="T2046"/>
  <c r="S2046"/>
  <c r="H2047"/>
  <c r="J2047" s="1"/>
  <c r="L2047" s="1"/>
  <c r="N2047" l="1"/>
  <c r="Q2048" s="1"/>
  <c r="D2048"/>
  <c r="O2047"/>
  <c r="R2048" s="1"/>
  <c r="X27" l="1"/>
  <c r="X25"/>
  <c r="F2048"/>
  <c r="S2047"/>
  <c r="T2047"/>
  <c r="G2048" l="1"/>
  <c r="H2048" s="1"/>
  <c r="J2048" s="1"/>
  <c r="L2048" s="1"/>
  <c r="D2049" l="1"/>
  <c r="N2048"/>
  <c r="Q2049" s="1"/>
  <c r="I2048"/>
  <c r="K2048" s="1"/>
  <c r="M2048" s="1"/>
  <c r="F2049" l="1"/>
  <c r="G2049" s="1"/>
  <c r="I2049" s="1"/>
  <c r="K2049" s="1"/>
  <c r="M2049" s="1"/>
  <c r="O2048"/>
  <c r="R2049" s="1"/>
  <c r="E2049"/>
  <c r="S2049" l="1"/>
  <c r="T2049"/>
  <c r="S2048"/>
  <c r="T2048"/>
  <c r="E2050"/>
  <c r="O2049"/>
  <c r="R2050" s="1"/>
  <c r="H2049"/>
  <c r="J2049" s="1"/>
  <c r="L2049" s="1"/>
  <c r="N2049" l="1"/>
  <c r="Q2050" s="1"/>
  <c r="D2050"/>
  <c r="F2050" l="1"/>
  <c r="G2050" s="1"/>
  <c r="I2050" s="1"/>
  <c r="K2050" s="1"/>
  <c r="M2050" s="1"/>
  <c r="O2050" l="1"/>
  <c r="R2051" s="1"/>
  <c r="E2051"/>
  <c r="H2050"/>
  <c r="J2050" s="1"/>
  <c r="L2050" s="1"/>
  <c r="S2050" l="1"/>
  <c r="T2050"/>
  <c r="D2051"/>
  <c r="N2050"/>
  <c r="Q2051" s="1"/>
  <c r="F2051" l="1"/>
  <c r="G2051" l="1"/>
  <c r="H2051" s="1"/>
  <c r="J2051" s="1"/>
  <c r="L2051" s="1"/>
  <c r="D2052" l="1"/>
  <c r="N2051"/>
  <c r="Q2052" s="1"/>
  <c r="I2051"/>
  <c r="K2051" s="1"/>
  <c r="M2051" s="1"/>
  <c r="F2052" l="1"/>
  <c r="G2052" s="1"/>
  <c r="O2051"/>
  <c r="R2052" s="1"/>
  <c r="E2052"/>
  <c r="S2051" l="1"/>
  <c r="T2051"/>
  <c r="I2052"/>
  <c r="K2052" s="1"/>
  <c r="M2052" s="1"/>
  <c r="O2052" s="1"/>
  <c r="R2053" s="1"/>
  <c r="H2052"/>
  <c r="J2052" s="1"/>
  <c r="L2052" s="1"/>
  <c r="T2052" l="1"/>
  <c r="S2052"/>
  <c r="N2052"/>
  <c r="Q2053" s="1"/>
  <c r="D2053"/>
  <c r="E2053"/>
  <c r="F2053" l="1"/>
  <c r="G2053" s="1"/>
  <c r="H2053" l="1"/>
  <c r="J2053" s="1"/>
  <c r="L2053" s="1"/>
  <c r="I2053"/>
  <c r="K2053" s="1"/>
  <c r="M2053" s="1"/>
  <c r="N2053" l="1"/>
  <c r="Q2054" s="1"/>
  <c r="D2054"/>
  <c r="E2054"/>
  <c r="O2053"/>
  <c r="R2054" s="1"/>
  <c r="F2054" l="1"/>
  <c r="G2054" s="1"/>
  <c r="H2054" s="1"/>
  <c r="J2054" s="1"/>
  <c r="L2054" s="1"/>
  <c r="D2055" s="1"/>
  <c r="T2053"/>
  <c r="S2053"/>
  <c r="N2054" l="1"/>
  <c r="Q2055" s="1"/>
  <c r="I2054"/>
  <c r="K2054" s="1"/>
  <c r="M2054" s="1"/>
  <c r="O2054" l="1"/>
  <c r="R2055" s="1"/>
  <c r="E2055"/>
  <c r="S2054" l="1"/>
  <c r="T2054"/>
  <c r="F2055"/>
  <c r="G2055" l="1"/>
  <c r="I2055" s="1"/>
  <c r="K2055" s="1"/>
  <c r="M2055" s="1"/>
  <c r="E2056" l="1"/>
  <c r="O2055"/>
  <c r="R2056" s="1"/>
  <c r="H2055"/>
  <c r="J2055" s="1"/>
  <c r="L2055" s="1"/>
  <c r="S2055" l="1"/>
  <c r="T2055"/>
  <c r="N2055"/>
  <c r="Q2056" s="1"/>
  <c r="D2056"/>
  <c r="F2056" l="1"/>
  <c r="G2056" s="1"/>
  <c r="I2056" s="1"/>
  <c r="K2056" s="1"/>
  <c r="M2056" s="1"/>
  <c r="O2056" l="1"/>
  <c r="R2057" s="1"/>
  <c r="E2057"/>
  <c r="H2056"/>
  <c r="J2056" s="1"/>
  <c r="L2056" s="1"/>
  <c r="T2056" l="1"/>
  <c r="S2056"/>
  <c r="D2057"/>
  <c r="N2056"/>
  <c r="Q2057" s="1"/>
  <c r="F2057" l="1"/>
  <c r="G2057" l="1"/>
  <c r="H2057" s="1"/>
  <c r="J2057" s="1"/>
  <c r="L2057" s="1"/>
  <c r="N2057" l="1"/>
  <c r="Q2058" s="1"/>
  <c r="D2058"/>
  <c r="I2057"/>
  <c r="K2057" s="1"/>
  <c r="M2057" s="1"/>
  <c r="F2058" l="1"/>
  <c r="G2058" s="1"/>
  <c r="I2058" s="1"/>
  <c r="K2058" s="1"/>
  <c r="M2058" s="1"/>
  <c r="O2057"/>
  <c r="R2058" s="1"/>
  <c r="E2058"/>
  <c r="S2058" l="1"/>
  <c r="T2058"/>
  <c r="T2057"/>
  <c r="S2057"/>
  <c r="E2059"/>
  <c r="O2058"/>
  <c r="R2059" s="1"/>
  <c r="H2058"/>
  <c r="J2058" s="1"/>
  <c r="L2058" s="1"/>
  <c r="N2058" l="1"/>
  <c r="Q2059" s="1"/>
  <c r="D2059"/>
  <c r="F2059" l="1"/>
  <c r="G2059" l="1"/>
  <c r="H2059" s="1"/>
  <c r="J2059" s="1"/>
  <c r="L2059" s="1"/>
  <c r="N2059" l="1"/>
  <c r="Q2060" s="1"/>
  <c r="D2060"/>
  <c r="I2059"/>
  <c r="K2059" s="1"/>
  <c r="M2059" s="1"/>
  <c r="F2060" l="1"/>
  <c r="G2060" s="1"/>
  <c r="I2060" s="1"/>
  <c r="K2060" s="1"/>
  <c r="M2060" s="1"/>
  <c r="O2059"/>
  <c r="R2060" s="1"/>
  <c r="E2060"/>
  <c r="S2060" l="1"/>
  <c r="T2060"/>
  <c r="S2059"/>
  <c r="T2059"/>
  <c r="O2060"/>
  <c r="R2061" s="1"/>
  <c r="E2061"/>
  <c r="H2060"/>
  <c r="J2060" s="1"/>
  <c r="L2060" s="1"/>
  <c r="N2060" l="1"/>
  <c r="Q2061" s="1"/>
  <c r="D2061"/>
  <c r="F2061" l="1"/>
  <c r="G2061" s="1"/>
  <c r="I2061" s="1"/>
  <c r="K2061" s="1"/>
  <c r="M2061" s="1"/>
  <c r="E2062" l="1"/>
  <c r="O2061"/>
  <c r="R2062" s="1"/>
  <c r="H2061"/>
  <c r="J2061" s="1"/>
  <c r="L2061" s="1"/>
  <c r="T2061" l="1"/>
  <c r="S2061"/>
  <c r="N2061"/>
  <c r="Q2062" s="1"/>
  <c r="D2062"/>
  <c r="F2062" l="1"/>
  <c r="G2062" s="1"/>
  <c r="I2062" s="1"/>
  <c r="K2062" s="1"/>
  <c r="M2062" s="1"/>
  <c r="O2062" l="1"/>
  <c r="R2063" s="1"/>
  <c r="E2063"/>
  <c r="H2062"/>
  <c r="J2062" s="1"/>
  <c r="L2062" s="1"/>
  <c r="T2062" l="1"/>
  <c r="S2062"/>
  <c r="D2063"/>
  <c r="N2062"/>
  <c r="Q2063" s="1"/>
  <c r="F2063" l="1"/>
  <c r="G2063" l="1"/>
  <c r="H2063" s="1"/>
  <c r="J2063" s="1"/>
  <c r="L2063" s="1"/>
  <c r="N2063" l="1"/>
  <c r="Q2064" s="1"/>
  <c r="D2064"/>
  <c r="I2063"/>
  <c r="K2063" s="1"/>
  <c r="M2063" s="1"/>
  <c r="F2064" l="1"/>
  <c r="G2064" s="1"/>
  <c r="E2064"/>
  <c r="O2063"/>
  <c r="R2064" s="1"/>
  <c r="I2064" l="1"/>
  <c r="K2064" s="1"/>
  <c r="M2064" s="1"/>
  <c r="O2064" s="1"/>
  <c r="R2065" s="1"/>
  <c r="T2063"/>
  <c r="S2063"/>
  <c r="H2064"/>
  <c r="J2064" s="1"/>
  <c r="L2064" s="1"/>
  <c r="S2064" l="1"/>
  <c r="T2064"/>
  <c r="E2065"/>
  <c r="N2064"/>
  <c r="Q2065" s="1"/>
  <c r="D2065"/>
  <c r="F2065" l="1"/>
  <c r="G2065" s="1"/>
  <c r="I2065" s="1"/>
  <c r="K2065" s="1"/>
  <c r="M2065" s="1"/>
  <c r="E2066" s="1"/>
  <c r="H2065" l="1"/>
  <c r="J2065" s="1"/>
  <c r="L2065" s="1"/>
  <c r="O2065"/>
  <c r="R2066" s="1"/>
  <c r="N2065" l="1"/>
  <c r="Q2066" s="1"/>
  <c r="D2066"/>
  <c r="S2065"/>
  <c r="T2065"/>
  <c r="F2066" l="1"/>
  <c r="G2066" s="1"/>
  <c r="I2066" s="1"/>
  <c r="K2066" s="1"/>
  <c r="M2066" s="1"/>
  <c r="O2066" l="1"/>
  <c r="R2067" s="1"/>
  <c r="E2067"/>
  <c r="H2066"/>
  <c r="J2066" s="1"/>
  <c r="L2066" s="1"/>
  <c r="T2066" l="1"/>
  <c r="S2066"/>
  <c r="D2067"/>
  <c r="N2066"/>
  <c r="Q2067" s="1"/>
  <c r="F2067" l="1"/>
  <c r="G2067" l="1"/>
  <c r="H2067" s="1"/>
  <c r="J2067" s="1"/>
  <c r="L2067" s="1"/>
  <c r="D2068" l="1"/>
  <c r="N2067"/>
  <c r="Q2068" s="1"/>
  <c r="I2067"/>
  <c r="K2067" s="1"/>
  <c r="M2067" s="1"/>
  <c r="F2068" l="1"/>
  <c r="G2068" s="1"/>
  <c r="E2068"/>
  <c r="O2067"/>
  <c r="R2068" s="1"/>
  <c r="I2068" l="1"/>
  <c r="K2068" s="1"/>
  <c r="M2068" s="1"/>
  <c r="E2069" s="1"/>
  <c r="S2067"/>
  <c r="T2067"/>
  <c r="H2068"/>
  <c r="J2068" s="1"/>
  <c r="L2068" s="1"/>
  <c r="O2068" l="1"/>
  <c r="R2069" s="1"/>
  <c r="D2069"/>
  <c r="N2068"/>
  <c r="Q2069" s="1"/>
  <c r="S2068" l="1"/>
  <c r="T2068"/>
  <c r="F2069"/>
  <c r="G2069" l="1"/>
  <c r="H2069" s="1"/>
  <c r="J2069" s="1"/>
  <c r="L2069" s="1"/>
  <c r="D2070" l="1"/>
  <c r="N2069"/>
  <c r="Q2070" s="1"/>
  <c r="I2069"/>
  <c r="K2069" s="1"/>
  <c r="M2069" s="1"/>
  <c r="F2070" l="1"/>
  <c r="G2070" s="1"/>
  <c r="O2069"/>
  <c r="R2070" s="1"/>
  <c r="E2070"/>
  <c r="S2069" l="1"/>
  <c r="T2069"/>
  <c r="I2070"/>
  <c r="K2070" s="1"/>
  <c r="M2070" s="1"/>
  <c r="E2071" s="1"/>
  <c r="H2070"/>
  <c r="J2070" s="1"/>
  <c r="L2070" s="1"/>
  <c r="N2070" l="1"/>
  <c r="Q2071" s="1"/>
  <c r="D2071"/>
  <c r="O2070"/>
  <c r="R2071" s="1"/>
  <c r="F2071" l="1"/>
  <c r="G2071" s="1"/>
  <c r="I2071" s="1"/>
  <c r="K2071" s="1"/>
  <c r="M2071" s="1"/>
  <c r="S2070"/>
  <c r="T2070"/>
  <c r="O2071" l="1"/>
  <c r="R2072" s="1"/>
  <c r="E2072"/>
  <c r="H2071"/>
  <c r="J2071" s="1"/>
  <c r="L2071" s="1"/>
  <c r="T2071" l="1"/>
  <c r="S2071"/>
  <c r="N2071"/>
  <c r="Q2072" s="1"/>
  <c r="D2072"/>
  <c r="F2072" l="1"/>
  <c r="G2072" l="1"/>
  <c r="H2072" s="1"/>
  <c r="J2072" s="1"/>
  <c r="L2072" s="1"/>
  <c r="N2072" l="1"/>
  <c r="Q2073" s="1"/>
  <c r="D2073"/>
  <c r="I2072"/>
  <c r="K2072" s="1"/>
  <c r="M2072" s="1"/>
  <c r="F2073" l="1"/>
  <c r="G2073" s="1"/>
  <c r="O2072"/>
  <c r="R2073" s="1"/>
  <c r="E2073"/>
  <c r="S2072" l="1"/>
  <c r="T2072"/>
  <c r="I2073"/>
  <c r="K2073" s="1"/>
  <c r="M2073" s="1"/>
  <c r="E2074" s="1"/>
  <c r="H2073"/>
  <c r="J2073" s="1"/>
  <c r="L2073" s="1"/>
  <c r="D2074" l="1"/>
  <c r="N2073"/>
  <c r="Q2074" s="1"/>
  <c r="O2073"/>
  <c r="R2074" s="1"/>
  <c r="F2074" l="1"/>
  <c r="T2073"/>
  <c r="S2073"/>
  <c r="G2074" l="1"/>
  <c r="H2074" s="1"/>
  <c r="J2074" s="1"/>
  <c r="L2074" s="1"/>
  <c r="D2075" l="1"/>
  <c r="N2074"/>
  <c r="Q2075" s="1"/>
  <c r="I2074"/>
  <c r="K2074" s="1"/>
  <c r="M2074" s="1"/>
  <c r="F2075" l="1"/>
  <c r="G2075" s="1"/>
  <c r="I2075" s="1"/>
  <c r="K2075" s="1"/>
  <c r="M2075" s="1"/>
  <c r="O2074"/>
  <c r="R2075" s="1"/>
  <c r="E2075"/>
  <c r="T2075" l="1"/>
  <c r="S2075"/>
  <c r="S2074"/>
  <c r="T2074"/>
  <c r="E2076"/>
  <c r="O2075"/>
  <c r="R2076" s="1"/>
  <c r="H2075"/>
  <c r="J2075" s="1"/>
  <c r="L2075" s="1"/>
  <c r="N2075" l="1"/>
  <c r="Q2076" s="1"/>
  <c r="D2076"/>
  <c r="F2076" l="1"/>
  <c r="G2076" s="1"/>
  <c r="I2076" s="1"/>
  <c r="K2076" s="1"/>
  <c r="M2076" s="1"/>
  <c r="E2077" l="1"/>
  <c r="O2076"/>
  <c r="R2077" s="1"/>
  <c r="H2076"/>
  <c r="J2076" s="1"/>
  <c r="L2076" s="1"/>
  <c r="S2076" l="1"/>
  <c r="T2076"/>
  <c r="N2076"/>
  <c r="Q2077" s="1"/>
  <c r="D2077"/>
  <c r="F2077" l="1"/>
  <c r="G2077" s="1"/>
  <c r="I2077" s="1"/>
  <c r="K2077" s="1"/>
  <c r="M2077" s="1"/>
  <c r="E2078" l="1"/>
  <c r="O2077"/>
  <c r="R2078" s="1"/>
  <c r="H2077"/>
  <c r="J2077" s="1"/>
  <c r="L2077" s="1"/>
  <c r="T2077" l="1"/>
  <c r="S2077"/>
  <c r="D2078"/>
  <c r="N2077"/>
  <c r="Q2078" s="1"/>
  <c r="F2078" l="1"/>
  <c r="G2078" l="1"/>
  <c r="H2078" s="1"/>
  <c r="J2078" s="1"/>
  <c r="L2078" s="1"/>
  <c r="D2079" l="1"/>
  <c r="N2078"/>
  <c r="Q2079" s="1"/>
  <c r="I2078"/>
  <c r="K2078" s="1"/>
  <c r="M2078" s="1"/>
  <c r="F2079" l="1"/>
  <c r="G2079" s="1"/>
  <c r="H2079" s="1"/>
  <c r="J2079" s="1"/>
  <c r="L2079" s="1"/>
  <c r="N2079" s="1"/>
  <c r="Q2080" s="1"/>
  <c r="E2079"/>
  <c r="O2078"/>
  <c r="R2079" s="1"/>
  <c r="E2080" l="1"/>
  <c r="I2079"/>
  <c r="K2079" s="1"/>
  <c r="M2079" s="1"/>
  <c r="O2079" s="1"/>
  <c r="R2080" s="1"/>
  <c r="T2078"/>
  <c r="S2078"/>
  <c r="D2080"/>
  <c r="T2079" l="1"/>
  <c r="F2080"/>
  <c r="G2080" s="1"/>
  <c r="I2080" s="1"/>
  <c r="K2080" s="1"/>
  <c r="M2080" s="1"/>
  <c r="O2080" s="1"/>
  <c r="R2081" s="1"/>
  <c r="S2079"/>
  <c r="E2081" l="1"/>
  <c r="T2080"/>
  <c r="S2080"/>
  <c r="H2080"/>
  <c r="J2080" s="1"/>
  <c r="L2080" s="1"/>
  <c r="D2081" l="1"/>
  <c r="N2080"/>
  <c r="Q2081" s="1"/>
  <c r="F2081" l="1"/>
  <c r="G2081" s="1"/>
  <c r="I2081" s="1"/>
  <c r="K2081" s="1"/>
  <c r="M2081" s="1"/>
  <c r="E2082" l="1"/>
  <c r="O2081"/>
  <c r="R2082" s="1"/>
  <c r="H2081"/>
  <c r="J2081" s="1"/>
  <c r="L2081" s="1"/>
  <c r="T2081" l="1"/>
  <c r="S2081"/>
  <c r="N2081"/>
  <c r="Q2082" s="1"/>
  <c r="D2082"/>
  <c r="F2082" l="1"/>
  <c r="G2082" l="1"/>
  <c r="H2082" s="1"/>
  <c r="J2082" s="1"/>
  <c r="L2082" s="1"/>
  <c r="D2083" l="1"/>
  <c r="N2082"/>
  <c r="Q2083" s="1"/>
  <c r="I2082"/>
  <c r="K2082" s="1"/>
  <c r="M2082" s="1"/>
  <c r="F2083" l="1"/>
  <c r="G2083" s="1"/>
  <c r="I2083" s="1"/>
  <c r="K2083" s="1"/>
  <c r="M2083" s="1"/>
  <c r="O2082"/>
  <c r="R2083" s="1"/>
  <c r="E2083"/>
  <c r="T2082" l="1"/>
  <c r="S2083"/>
  <c r="T2083"/>
  <c r="S2082"/>
  <c r="E2084"/>
  <c r="O2083"/>
  <c r="R2084" s="1"/>
  <c r="H2083"/>
  <c r="J2083" s="1"/>
  <c r="L2083" s="1"/>
  <c r="N2083" l="1"/>
  <c r="Q2084" s="1"/>
  <c r="D2084"/>
  <c r="F2084" l="1"/>
  <c r="G2084" l="1"/>
  <c r="H2084" s="1"/>
  <c r="J2084" s="1"/>
  <c r="L2084" s="1"/>
  <c r="D2085" l="1"/>
  <c r="N2084"/>
  <c r="Q2085" s="1"/>
  <c r="I2084"/>
  <c r="K2084" s="1"/>
  <c r="M2084" s="1"/>
  <c r="F2085" l="1"/>
  <c r="G2085" s="1"/>
  <c r="O2084"/>
  <c r="R2085" s="1"/>
  <c r="E2085"/>
  <c r="T2084" l="1"/>
  <c r="S2084"/>
  <c r="I2085"/>
  <c r="K2085" s="1"/>
  <c r="M2085" s="1"/>
  <c r="E2086" s="1"/>
  <c r="H2085"/>
  <c r="J2085" s="1"/>
  <c r="L2085" s="1"/>
  <c r="N2085" l="1"/>
  <c r="Q2086" s="1"/>
  <c r="D2086"/>
  <c r="O2085"/>
  <c r="R2086" s="1"/>
  <c r="F2086" l="1"/>
  <c r="S2085"/>
  <c r="T2085"/>
  <c r="G2086" l="1"/>
  <c r="H2086" s="1"/>
  <c r="J2086" s="1"/>
  <c r="L2086" s="1"/>
  <c r="N2086" l="1"/>
  <c r="Q2087" s="1"/>
  <c r="D2087"/>
  <c r="I2086"/>
  <c r="K2086" s="1"/>
  <c r="M2086" s="1"/>
  <c r="F2087" l="1"/>
  <c r="G2087" s="1"/>
  <c r="H2087" s="1"/>
  <c r="J2087" s="1"/>
  <c r="L2087" s="1"/>
  <c r="N2087" s="1"/>
  <c r="Q2088" s="1"/>
  <c r="O2086"/>
  <c r="R2087" s="1"/>
  <c r="E2087"/>
  <c r="T2086" l="1"/>
  <c r="S2086"/>
  <c r="I2087"/>
  <c r="K2087" s="1"/>
  <c r="M2087" s="1"/>
  <c r="E2088" s="1"/>
  <c r="D2088"/>
  <c r="F2088" l="1"/>
  <c r="G2088" s="1"/>
  <c r="H2088" s="1"/>
  <c r="J2088" s="1"/>
  <c r="L2088" s="1"/>
  <c r="D2089" s="1"/>
  <c r="O2087"/>
  <c r="R2088" s="1"/>
  <c r="I2088" l="1"/>
  <c r="K2088" s="1"/>
  <c r="M2088" s="1"/>
  <c r="O2088" s="1"/>
  <c r="R2089" s="1"/>
  <c r="T2088" s="1"/>
  <c r="S2087"/>
  <c r="T2087"/>
  <c r="N2088"/>
  <c r="Q2089" s="1"/>
  <c r="S2088" l="1"/>
  <c r="E2089"/>
  <c r="F2089" s="1"/>
  <c r="G2089" l="1"/>
  <c r="I2089" s="1"/>
  <c r="K2089" s="1"/>
  <c r="M2089" s="1"/>
  <c r="E2090" l="1"/>
  <c r="O2089"/>
  <c r="R2090" s="1"/>
  <c r="H2089"/>
  <c r="J2089" s="1"/>
  <c r="L2089" s="1"/>
  <c r="S2089" l="1"/>
  <c r="T2089"/>
  <c r="N2089"/>
  <c r="Q2090" s="1"/>
  <c r="D2090"/>
  <c r="F2090" l="1"/>
  <c r="G2090" s="1"/>
  <c r="I2090" s="1"/>
  <c r="K2090" s="1"/>
  <c r="M2090" s="1"/>
  <c r="O2090" l="1"/>
  <c r="R2091" s="1"/>
  <c r="E2091"/>
  <c r="H2090"/>
  <c r="J2090" s="1"/>
  <c r="L2090" s="1"/>
  <c r="T2090" l="1"/>
  <c r="S2090"/>
  <c r="N2090"/>
  <c r="Q2091" s="1"/>
  <c r="D2091"/>
  <c r="F2091" l="1"/>
  <c r="G2091" l="1"/>
  <c r="H2091" s="1"/>
  <c r="J2091" s="1"/>
  <c r="L2091" s="1"/>
  <c r="N2091" l="1"/>
  <c r="Q2092" s="1"/>
  <c r="D2092"/>
  <c r="I2091"/>
  <c r="K2091" s="1"/>
  <c r="M2091" s="1"/>
  <c r="F2092" l="1"/>
  <c r="G2092" s="1"/>
  <c r="E2092"/>
  <c r="O2091"/>
  <c r="R2092" s="1"/>
  <c r="I2092" l="1"/>
  <c r="K2092" s="1"/>
  <c r="M2092" s="1"/>
  <c r="E2093" s="1"/>
  <c r="S2091"/>
  <c r="T2091"/>
  <c r="H2092"/>
  <c r="J2092" s="1"/>
  <c r="L2092" s="1"/>
  <c r="O2092" l="1"/>
  <c r="R2093" s="1"/>
  <c r="D2093"/>
  <c r="N2092"/>
  <c r="Q2093" s="1"/>
  <c r="S2092" l="1"/>
  <c r="T2092"/>
  <c r="F2093"/>
  <c r="G2093" l="1"/>
  <c r="H2093" s="1"/>
  <c r="J2093" s="1"/>
  <c r="L2093" s="1"/>
  <c r="N2093" l="1"/>
  <c r="Q2094" s="1"/>
  <c r="D2094"/>
  <c r="I2093"/>
  <c r="K2093" s="1"/>
  <c r="M2093" s="1"/>
  <c r="F2094" l="1"/>
  <c r="G2094" s="1"/>
  <c r="H2094" s="1"/>
  <c r="J2094" s="1"/>
  <c r="L2094" s="1"/>
  <c r="D2095" s="1"/>
  <c r="E2094"/>
  <c r="O2093"/>
  <c r="R2094" s="1"/>
  <c r="I2094" l="1"/>
  <c r="K2094" s="1"/>
  <c r="M2094" s="1"/>
  <c r="O2094" s="1"/>
  <c r="R2095" s="1"/>
  <c r="T2093"/>
  <c r="S2093"/>
  <c r="N2094"/>
  <c r="Q2095" s="1"/>
  <c r="E2095" l="1"/>
  <c r="T2094"/>
  <c r="S2094"/>
  <c r="F2095" l="1"/>
  <c r="G2095" l="1"/>
  <c r="I2095" s="1"/>
  <c r="K2095" s="1"/>
  <c r="M2095" s="1"/>
  <c r="E2096" l="1"/>
  <c r="O2095"/>
  <c r="R2096" s="1"/>
  <c r="H2095"/>
  <c r="J2095" s="1"/>
  <c r="L2095" s="1"/>
  <c r="S2095" l="1"/>
  <c r="T2095"/>
  <c r="N2095"/>
  <c r="Q2096" s="1"/>
  <c r="D2096"/>
  <c r="F2096" l="1"/>
  <c r="G2096" l="1"/>
  <c r="H2096" s="1"/>
  <c r="J2096" s="1"/>
  <c r="L2096" s="1"/>
  <c r="N2096" l="1"/>
  <c r="Q2097" s="1"/>
  <c r="D2097"/>
  <c r="I2096"/>
  <c r="K2096" s="1"/>
  <c r="M2096" s="1"/>
  <c r="O2096" l="1"/>
  <c r="R2097" s="1"/>
  <c r="E2097"/>
  <c r="S2096" l="1"/>
  <c r="T2096"/>
  <c r="F2097"/>
  <c r="G2097" s="1"/>
  <c r="H2097" s="1"/>
  <c r="J2097" s="1"/>
  <c r="L2097" s="1"/>
  <c r="D2098" l="1"/>
  <c r="N2097"/>
  <c r="Q2098" s="1"/>
  <c r="I2097"/>
  <c r="K2097" s="1"/>
  <c r="M2097" s="1"/>
  <c r="F2098" l="1"/>
  <c r="G2098" s="1"/>
  <c r="O2097"/>
  <c r="R2098" s="1"/>
  <c r="E2098"/>
  <c r="T2097" l="1"/>
  <c r="S2097"/>
  <c r="I2098"/>
  <c r="K2098" s="1"/>
  <c r="M2098" s="1"/>
  <c r="O2098" s="1"/>
  <c r="R2099" s="1"/>
  <c r="H2098"/>
  <c r="J2098" s="1"/>
  <c r="L2098" s="1"/>
  <c r="S2098" l="1"/>
  <c r="T2098"/>
  <c r="N2098"/>
  <c r="Q2099" s="1"/>
  <c r="D2099"/>
  <c r="E2099"/>
  <c r="F2099" l="1"/>
  <c r="G2099" s="1"/>
  <c r="H2099" l="1"/>
  <c r="J2099" s="1"/>
  <c r="L2099" s="1"/>
  <c r="I2099"/>
  <c r="K2099" s="1"/>
  <c r="M2099" s="1"/>
  <c r="D2100" l="1"/>
  <c r="N2099"/>
  <c r="Q2100" s="1"/>
  <c r="O2099"/>
  <c r="R2100" s="1"/>
  <c r="E2100"/>
  <c r="F2100" l="1"/>
  <c r="G2100" s="1"/>
  <c r="S2099"/>
  <c r="T2099"/>
  <c r="I2100" l="1"/>
  <c r="K2100" s="1"/>
  <c r="M2100" s="1"/>
  <c r="H2100"/>
  <c r="J2100" s="1"/>
  <c r="L2100" s="1"/>
  <c r="E2101" l="1"/>
  <c r="O2100"/>
  <c r="R2101" s="1"/>
  <c r="D2101"/>
  <c r="N2100"/>
  <c r="Q2101" s="1"/>
  <c r="I2101" l="1"/>
  <c r="K2101" s="1"/>
  <c r="M2101" s="1"/>
  <c r="E2102" s="1"/>
  <c r="T2100"/>
  <c r="S2100"/>
  <c r="F2101"/>
  <c r="G2101" s="1"/>
  <c r="O2101" l="1"/>
  <c r="R2102" s="1"/>
  <c r="H2101"/>
  <c r="J2101" s="1"/>
  <c r="L2101" s="1"/>
  <c r="T2101" l="1"/>
  <c r="S2101"/>
  <c r="D2102"/>
  <c r="N2101"/>
  <c r="Q2102" s="1"/>
  <c r="F2102" l="1"/>
  <c r="G2102" l="1"/>
  <c r="H2102" s="1"/>
  <c r="J2102" s="1"/>
  <c r="L2102" s="1"/>
  <c r="N2102" l="1"/>
  <c r="Q2103" s="1"/>
  <c r="D2103"/>
  <c r="I2102"/>
  <c r="K2102" s="1"/>
  <c r="M2102" s="1"/>
  <c r="F2103" l="1"/>
  <c r="G2103" s="1"/>
  <c r="H2103" s="1"/>
  <c r="J2103" s="1"/>
  <c r="L2103" s="1"/>
  <c r="N2103" s="1"/>
  <c r="Q2104" s="1"/>
  <c r="O2102"/>
  <c r="R2103" s="1"/>
  <c r="E2103"/>
  <c r="S2102" l="1"/>
  <c r="T2102"/>
  <c r="I2103"/>
  <c r="K2103" s="1"/>
  <c r="M2103" s="1"/>
  <c r="E2104" s="1"/>
  <c r="D2104"/>
  <c r="F2104" l="1"/>
  <c r="G2104" s="1"/>
  <c r="H2104" s="1"/>
  <c r="J2104" s="1"/>
  <c r="L2104" s="1"/>
  <c r="D2105" s="1"/>
  <c r="O2103"/>
  <c r="R2104" s="1"/>
  <c r="I2104" l="1"/>
  <c r="K2104" s="1"/>
  <c r="M2104" s="1"/>
  <c r="O2104" s="1"/>
  <c r="R2105" s="1"/>
  <c r="S2104" s="1"/>
  <c r="T2103"/>
  <c r="S2103"/>
  <c r="N2104"/>
  <c r="Q2105" s="1"/>
  <c r="E2105" l="1"/>
  <c r="F2105" s="1"/>
  <c r="G2105" s="1"/>
  <c r="H2105" s="1"/>
  <c r="J2105" s="1"/>
  <c r="L2105" s="1"/>
  <c r="T2104"/>
  <c r="I2105" l="1"/>
  <c r="K2105" s="1"/>
  <c r="M2105" s="1"/>
  <c r="O2105" s="1"/>
  <c r="R2106" s="1"/>
  <c r="T2105" s="1"/>
  <c r="N2105"/>
  <c r="Q2106" s="1"/>
  <c r="D2106"/>
  <c r="E2106" l="1"/>
  <c r="F2106" s="1"/>
  <c r="S2105"/>
  <c r="G2106" l="1"/>
  <c r="H2106" s="1"/>
  <c r="J2106" s="1"/>
  <c r="L2106" s="1"/>
  <c r="D2107" l="1"/>
  <c r="N2106"/>
  <c r="Q2107" s="1"/>
  <c r="I2106"/>
  <c r="K2106" s="1"/>
  <c r="M2106" s="1"/>
  <c r="F2107" l="1"/>
  <c r="G2107" s="1"/>
  <c r="O2106"/>
  <c r="R2107" s="1"/>
  <c r="E2107"/>
  <c r="S2106" l="1"/>
  <c r="T2106"/>
  <c r="I2107"/>
  <c r="K2107" s="1"/>
  <c r="M2107" s="1"/>
  <c r="O2107" s="1"/>
  <c r="R2108" s="1"/>
  <c r="H2107"/>
  <c r="J2107" s="1"/>
  <c r="L2107" s="1"/>
  <c r="T2107" l="1"/>
  <c r="S2107"/>
  <c r="D2108"/>
  <c r="N2107"/>
  <c r="Q2108" s="1"/>
  <c r="E2108"/>
  <c r="F2108" l="1"/>
  <c r="G2108" s="1"/>
  <c r="H2108" l="1"/>
  <c r="J2108" s="1"/>
  <c r="L2108" s="1"/>
  <c r="I2108"/>
  <c r="K2108" s="1"/>
  <c r="M2108" s="1"/>
  <c r="D2109" l="1"/>
  <c r="N2108"/>
  <c r="Q2109" s="1"/>
  <c r="O2108"/>
  <c r="R2109" s="1"/>
  <c r="E2109"/>
  <c r="F2109" l="1"/>
  <c r="G2109" s="1"/>
  <c r="I2109" s="1"/>
  <c r="K2109" s="1"/>
  <c r="M2109" s="1"/>
  <c r="O2109" s="1"/>
  <c r="R2110" s="1"/>
  <c r="T2108"/>
  <c r="S2108"/>
  <c r="S2109" l="1"/>
  <c r="T2109"/>
  <c r="E2110"/>
  <c r="H2109"/>
  <c r="J2109" s="1"/>
  <c r="L2109" s="1"/>
  <c r="N2109" l="1"/>
  <c r="Q2110" s="1"/>
  <c r="D2110"/>
  <c r="F2110" l="1"/>
  <c r="G2110" l="1"/>
  <c r="H2110" s="1"/>
  <c r="J2110" s="1"/>
  <c r="L2110" s="1"/>
  <c r="N2110" l="1"/>
  <c r="Q2111" s="1"/>
  <c r="D2111"/>
  <c r="I2110"/>
  <c r="K2110" s="1"/>
  <c r="M2110" s="1"/>
  <c r="F2111" l="1"/>
  <c r="G2111" s="1"/>
  <c r="I2111" s="1"/>
  <c r="K2111" s="1"/>
  <c r="M2111" s="1"/>
  <c r="E2111"/>
  <c r="O2110"/>
  <c r="R2111" s="1"/>
  <c r="O2111" l="1"/>
  <c r="R2112" s="1"/>
  <c r="S2111" s="1"/>
  <c r="E2112"/>
  <c r="T2110"/>
  <c r="S2110"/>
  <c r="H2111"/>
  <c r="J2111" s="1"/>
  <c r="L2111" s="1"/>
  <c r="N2111" l="1"/>
  <c r="Q2112" s="1"/>
  <c r="D2112"/>
  <c r="T2111"/>
  <c r="F2112" l="1"/>
  <c r="G2112" l="1"/>
  <c r="H2112" s="1"/>
  <c r="J2112" s="1"/>
  <c r="L2112" s="1"/>
  <c r="D2113" l="1"/>
  <c r="N2112"/>
  <c r="Q2113" s="1"/>
  <c r="I2112"/>
  <c r="K2112" s="1"/>
  <c r="M2112" s="1"/>
  <c r="F2113" l="1"/>
  <c r="G2113" s="1"/>
  <c r="E2113"/>
  <c r="O2112"/>
  <c r="R2113" s="1"/>
  <c r="I2113" l="1"/>
  <c r="K2113" s="1"/>
  <c r="M2113" s="1"/>
  <c r="O2113" s="1"/>
  <c r="R2114" s="1"/>
  <c r="S2112"/>
  <c r="T2112"/>
  <c r="H2113"/>
  <c r="J2113" s="1"/>
  <c r="L2113" s="1"/>
  <c r="T2113" l="1"/>
  <c r="S2113"/>
  <c r="E2114"/>
  <c r="N2113"/>
  <c r="Q2114" s="1"/>
  <c r="D2114"/>
  <c r="I2114" l="1"/>
  <c r="K2114" s="1"/>
  <c r="M2114" s="1"/>
  <c r="E2115" s="1"/>
  <c r="F2114"/>
  <c r="G2114" s="1"/>
  <c r="O2114" l="1"/>
  <c r="R2115" s="1"/>
  <c r="H2114"/>
  <c r="J2114" s="1"/>
  <c r="L2114" s="1"/>
  <c r="S2114" l="1"/>
  <c r="T2114"/>
  <c r="D2115"/>
  <c r="N2114"/>
  <c r="Q2115" s="1"/>
  <c r="F2115" l="1"/>
  <c r="G2115" l="1"/>
  <c r="H2115" s="1"/>
  <c r="J2115" s="1"/>
  <c r="L2115" s="1"/>
  <c r="N2115" l="1"/>
  <c r="Q2116" s="1"/>
  <c r="D2116"/>
  <c r="I2115"/>
  <c r="K2115" s="1"/>
  <c r="M2115" s="1"/>
  <c r="F2116" l="1"/>
  <c r="G2116" s="1"/>
  <c r="I2116" s="1"/>
  <c r="K2116" s="1"/>
  <c r="M2116" s="1"/>
  <c r="O2115"/>
  <c r="R2116" s="1"/>
  <c r="E2116"/>
  <c r="T2116" l="1"/>
  <c r="S2116"/>
  <c r="S2115"/>
  <c r="T2115"/>
  <c r="E2117"/>
  <c r="O2116"/>
  <c r="R2117" s="1"/>
  <c r="H2116"/>
  <c r="J2116" s="1"/>
  <c r="L2116" s="1"/>
  <c r="N2116" l="1"/>
  <c r="Q2117" s="1"/>
  <c r="D2117"/>
  <c r="F2117" l="1"/>
  <c r="G2117" l="1"/>
  <c r="H2117" s="1"/>
  <c r="J2117" s="1"/>
  <c r="L2117" s="1"/>
  <c r="N2117" l="1"/>
  <c r="Q2118" s="1"/>
  <c r="D2118"/>
  <c r="I2117"/>
  <c r="K2117" s="1"/>
  <c r="M2117" s="1"/>
  <c r="F2118" l="1"/>
  <c r="G2118" s="1"/>
  <c r="I2118" s="1"/>
  <c r="K2118" s="1"/>
  <c r="M2118" s="1"/>
  <c r="O2118" s="1"/>
  <c r="R2119" s="1"/>
  <c r="O2117"/>
  <c r="R2118" s="1"/>
  <c r="E2118"/>
  <c r="S2118" l="1"/>
  <c r="T2118"/>
  <c r="S2117"/>
  <c r="T2117"/>
  <c r="H2118"/>
  <c r="J2118" s="1"/>
  <c r="L2118" s="1"/>
  <c r="E2119"/>
  <c r="N2118" l="1"/>
  <c r="Q2119" s="1"/>
  <c r="D2119"/>
  <c r="F2119" l="1"/>
  <c r="G2119" l="1"/>
  <c r="H2119" s="1"/>
  <c r="J2119" s="1"/>
  <c r="L2119" s="1"/>
  <c r="N2119" l="1"/>
  <c r="Q2120" s="1"/>
  <c r="D2120"/>
  <c r="I2119"/>
  <c r="K2119" s="1"/>
  <c r="M2119" s="1"/>
  <c r="F2120" l="1"/>
  <c r="G2120" s="1"/>
  <c r="O2119"/>
  <c r="R2120" s="1"/>
  <c r="E2120"/>
  <c r="T2119" l="1"/>
  <c r="S2119"/>
  <c r="I2120"/>
  <c r="K2120" s="1"/>
  <c r="M2120" s="1"/>
  <c r="O2120" s="1"/>
  <c r="R2121" s="1"/>
  <c r="H2120"/>
  <c r="J2120" s="1"/>
  <c r="L2120" s="1"/>
  <c r="T2120" l="1"/>
  <c r="S2120"/>
  <c r="D2121"/>
  <c r="N2120"/>
  <c r="Q2121" s="1"/>
  <c r="E2121"/>
  <c r="F2121" l="1"/>
  <c r="G2121" s="1"/>
  <c r="I2121" s="1"/>
  <c r="K2121" s="1"/>
  <c r="M2121" s="1"/>
  <c r="E2122" s="1"/>
  <c r="H2121" l="1"/>
  <c r="J2121" s="1"/>
  <c r="L2121" s="1"/>
  <c r="O2121"/>
  <c r="R2122" s="1"/>
  <c r="D2122" l="1"/>
  <c r="N2121"/>
  <c r="Q2122" s="1"/>
  <c r="T2121"/>
  <c r="S2121"/>
  <c r="F2122" l="1"/>
  <c r="G2122" s="1"/>
  <c r="I2122" s="1"/>
  <c r="K2122" s="1"/>
  <c r="M2122" s="1"/>
  <c r="O2122" l="1"/>
  <c r="R2123" s="1"/>
  <c r="E2123"/>
  <c r="H2122"/>
  <c r="J2122" s="1"/>
  <c r="L2122" s="1"/>
  <c r="T2122" l="1"/>
  <c r="S2122"/>
  <c r="D2123"/>
  <c r="N2122"/>
  <c r="Q2123" s="1"/>
  <c r="F2123" l="1"/>
  <c r="G2123" l="1"/>
  <c r="H2123" s="1"/>
  <c r="J2123" s="1"/>
  <c r="L2123" s="1"/>
  <c r="N2123" l="1"/>
  <c r="Q2124" s="1"/>
  <c r="D2124"/>
  <c r="I2123"/>
  <c r="K2123" s="1"/>
  <c r="M2123" s="1"/>
  <c r="F2124" l="1"/>
  <c r="G2124" s="1"/>
  <c r="I2124" s="1"/>
  <c r="K2124" s="1"/>
  <c r="M2124" s="1"/>
  <c r="E2125" s="1"/>
  <c r="O2123"/>
  <c r="R2124" s="1"/>
  <c r="E2124"/>
  <c r="T2123" l="1"/>
  <c r="S2123"/>
  <c r="H2124"/>
  <c r="J2124" s="1"/>
  <c r="L2124" s="1"/>
  <c r="O2124"/>
  <c r="R2125" s="1"/>
  <c r="S2124" s="1"/>
  <c r="N2124" l="1"/>
  <c r="Q2125" s="1"/>
  <c r="D2125"/>
  <c r="T2124"/>
  <c r="F2125" l="1"/>
  <c r="G2125" l="1"/>
  <c r="H2125" s="1"/>
  <c r="J2125" s="1"/>
  <c r="L2125" s="1"/>
  <c r="N2125" l="1"/>
  <c r="Q2126" s="1"/>
  <c r="D2126"/>
  <c r="I2125"/>
  <c r="K2125" s="1"/>
  <c r="M2125" s="1"/>
  <c r="F2126" l="1"/>
  <c r="G2126" s="1"/>
  <c r="O2125"/>
  <c r="R2126" s="1"/>
  <c r="E2126"/>
  <c r="S2126" l="1"/>
  <c r="T2126"/>
  <c r="S2125"/>
  <c r="T2125"/>
  <c r="O2126"/>
  <c r="R2127" s="1"/>
  <c r="I2126"/>
  <c r="K2126" s="1"/>
  <c r="M2126" s="1"/>
  <c r="E2127" s="1"/>
  <c r="H2126"/>
  <c r="J2126" s="1"/>
  <c r="L2126" s="1"/>
  <c r="N2126" l="1"/>
  <c r="Q2127" s="1"/>
  <c r="D2127"/>
  <c r="F2127" l="1"/>
  <c r="G2127" l="1"/>
  <c r="H2127" s="1"/>
  <c r="J2127" s="1"/>
  <c r="L2127" s="1"/>
  <c r="N2127" l="1"/>
  <c r="Q2128" s="1"/>
  <c r="D2128"/>
  <c r="I2127"/>
  <c r="K2127" s="1"/>
  <c r="M2127" s="1"/>
  <c r="F2128" l="1"/>
  <c r="G2128" s="1"/>
  <c r="E2128"/>
  <c r="O2127"/>
  <c r="R2128" s="1"/>
  <c r="I2128" l="1"/>
  <c r="K2128" s="1"/>
  <c r="M2128" s="1"/>
  <c r="E2129" s="1"/>
  <c r="S2127"/>
  <c r="T2127"/>
  <c r="H2128"/>
  <c r="J2128" s="1"/>
  <c r="L2128" s="1"/>
  <c r="O2128" l="1"/>
  <c r="R2129" s="1"/>
  <c r="N2128"/>
  <c r="Q2129" s="1"/>
  <c r="D2129"/>
  <c r="T2128" l="1"/>
  <c r="S2128"/>
  <c r="F2129"/>
  <c r="G2129" l="1"/>
  <c r="H2129" s="1"/>
  <c r="J2129" s="1"/>
  <c r="L2129" s="1"/>
  <c r="N2129" l="1"/>
  <c r="Q2130" s="1"/>
  <c r="D2130"/>
  <c r="I2129"/>
  <c r="K2129" s="1"/>
  <c r="M2129" s="1"/>
  <c r="F2130" l="1"/>
  <c r="G2130" s="1"/>
  <c r="E2130"/>
  <c r="O2129"/>
  <c r="R2130" s="1"/>
  <c r="O2130" l="1"/>
  <c r="R2131" s="1"/>
  <c r="I2130"/>
  <c r="K2130" s="1"/>
  <c r="M2130" s="1"/>
  <c r="E2131" s="1"/>
  <c r="T2129"/>
  <c r="S2129"/>
  <c r="H2130"/>
  <c r="J2130" s="1"/>
  <c r="L2130" s="1"/>
  <c r="S2130" l="1"/>
  <c r="N2130"/>
  <c r="Q2131" s="1"/>
  <c r="D2131"/>
  <c r="T2130"/>
  <c r="F2131" l="1"/>
  <c r="G2131" s="1"/>
  <c r="I2131" s="1"/>
  <c r="K2131" s="1"/>
  <c r="M2131" s="1"/>
  <c r="O2131" l="1"/>
  <c r="R2132" s="1"/>
  <c r="E2132"/>
  <c r="H2131"/>
  <c r="J2131" s="1"/>
  <c r="L2131" s="1"/>
  <c r="T2131" l="1"/>
  <c r="S2131"/>
  <c r="D2132"/>
  <c r="N2131"/>
  <c r="Q2132" s="1"/>
  <c r="F2132" l="1"/>
  <c r="G2132" l="1"/>
  <c r="H2132" s="1"/>
  <c r="J2132" s="1"/>
  <c r="L2132" s="1"/>
  <c r="D2133" l="1"/>
  <c r="N2132"/>
  <c r="Q2133" s="1"/>
  <c r="I2132"/>
  <c r="K2132" s="1"/>
  <c r="M2132" s="1"/>
  <c r="F2133" l="1"/>
  <c r="G2133" s="1"/>
  <c r="O2132"/>
  <c r="R2133" s="1"/>
  <c r="E2133"/>
  <c r="T2133" l="1"/>
  <c r="T2132"/>
  <c r="S2132"/>
  <c r="I2133"/>
  <c r="K2133" s="1"/>
  <c r="M2133" s="1"/>
  <c r="O2133" s="1"/>
  <c r="R2134" s="1"/>
  <c r="H2133"/>
  <c r="J2133" s="1"/>
  <c r="L2133" s="1"/>
  <c r="S2133" l="1"/>
  <c r="D2134"/>
  <c r="N2133"/>
  <c r="Q2134" s="1"/>
  <c r="E2134"/>
  <c r="F2134" l="1"/>
  <c r="G2134" s="1"/>
  <c r="H2134" s="1"/>
  <c r="J2134" s="1"/>
  <c r="L2134" s="1"/>
  <c r="N2134" s="1"/>
  <c r="Q2135" s="1"/>
  <c r="D2135" l="1"/>
  <c r="I2134"/>
  <c r="K2134" s="1"/>
  <c r="M2134" s="1"/>
  <c r="O2134" l="1"/>
  <c r="R2135" s="1"/>
  <c r="E2135"/>
  <c r="S2134" l="1"/>
  <c r="T2134"/>
  <c r="F2135"/>
  <c r="G2135" l="1"/>
  <c r="I2135" s="1"/>
  <c r="K2135" s="1"/>
  <c r="M2135" s="1"/>
  <c r="E2136" l="1"/>
  <c r="O2135"/>
  <c r="R2136" s="1"/>
  <c r="H2135"/>
  <c r="J2135" s="1"/>
  <c r="L2135" s="1"/>
  <c r="T2135" l="1"/>
  <c r="S2135"/>
  <c r="N2135"/>
  <c r="Q2136" s="1"/>
  <c r="D2136"/>
  <c r="F2136" l="1"/>
  <c r="G2136" l="1"/>
  <c r="H2136" s="1"/>
  <c r="J2136" s="1"/>
  <c r="L2136" s="1"/>
  <c r="D2137" l="1"/>
  <c r="N2136"/>
  <c r="Q2137" s="1"/>
  <c r="I2136"/>
  <c r="K2136" s="1"/>
  <c r="M2136" s="1"/>
  <c r="F2137" l="1"/>
  <c r="G2137" s="1"/>
  <c r="O2136"/>
  <c r="R2137" s="1"/>
  <c r="E2137"/>
  <c r="T2136" l="1"/>
  <c r="S2136"/>
  <c r="I2137"/>
  <c r="K2137" s="1"/>
  <c r="M2137" s="1"/>
  <c r="E2138" s="1"/>
  <c r="H2137"/>
  <c r="J2137" s="1"/>
  <c r="L2137" s="1"/>
  <c r="N2137" l="1"/>
  <c r="Q2138" s="1"/>
  <c r="D2138"/>
  <c r="O2137"/>
  <c r="R2138" s="1"/>
  <c r="F2138" l="1"/>
  <c r="T2137"/>
  <c r="S2137"/>
  <c r="G2138" l="1"/>
  <c r="H2138" s="1"/>
  <c r="J2138" s="1"/>
  <c r="L2138" s="1"/>
  <c r="D2139" l="1"/>
  <c r="N2138"/>
  <c r="Q2139" s="1"/>
  <c r="I2138"/>
  <c r="K2138" s="1"/>
  <c r="M2138" s="1"/>
  <c r="F2139" l="1"/>
  <c r="G2139" s="1"/>
  <c r="E2139"/>
  <c r="O2138"/>
  <c r="R2139" s="1"/>
  <c r="I2139" l="1"/>
  <c r="K2139" s="1"/>
  <c r="M2139" s="1"/>
  <c r="O2139" s="1"/>
  <c r="R2140" s="1"/>
  <c r="T2139" s="1"/>
  <c r="S2138"/>
  <c r="T2138"/>
  <c r="H2139"/>
  <c r="J2139" s="1"/>
  <c r="L2139" s="1"/>
  <c r="E2140" l="1"/>
  <c r="S2139"/>
  <c r="D2140"/>
  <c r="N2139"/>
  <c r="Q2140" s="1"/>
  <c r="F2140" l="1"/>
  <c r="G2140" l="1"/>
  <c r="H2140" s="1"/>
  <c r="J2140" s="1"/>
  <c r="L2140" s="1"/>
  <c r="D2141" l="1"/>
  <c r="N2140"/>
  <c r="Q2141" s="1"/>
  <c r="I2140"/>
  <c r="K2140" s="1"/>
  <c r="M2140" s="1"/>
  <c r="F2141" l="1"/>
  <c r="G2141" s="1"/>
  <c r="O2140"/>
  <c r="R2141" s="1"/>
  <c r="E2141"/>
  <c r="T2140" l="1"/>
  <c r="S2140"/>
  <c r="I2141"/>
  <c r="K2141" s="1"/>
  <c r="M2141" s="1"/>
  <c r="O2141" s="1"/>
  <c r="R2142" s="1"/>
  <c r="H2141"/>
  <c r="J2141" s="1"/>
  <c r="L2141" s="1"/>
  <c r="S2141" l="1"/>
  <c r="T2141"/>
  <c r="N2141"/>
  <c r="Q2142" s="1"/>
  <c r="D2142"/>
  <c r="E2142"/>
  <c r="F2142" l="1"/>
  <c r="G2142" s="1"/>
  <c r="H2142" l="1"/>
  <c r="J2142" s="1"/>
  <c r="L2142" s="1"/>
  <c r="I2142"/>
  <c r="K2142" s="1"/>
  <c r="M2142" s="1"/>
  <c r="N2142" l="1"/>
  <c r="Q2143" s="1"/>
  <c r="D2143"/>
  <c r="O2142"/>
  <c r="R2143" s="1"/>
  <c r="E2143"/>
  <c r="F2143" l="1"/>
  <c r="G2143" s="1"/>
  <c r="H2143" s="1"/>
  <c r="J2143" s="1"/>
  <c r="L2143" s="1"/>
  <c r="D2144" s="1"/>
  <c r="S2142"/>
  <c r="T2142"/>
  <c r="N2143" l="1"/>
  <c r="Q2144" s="1"/>
  <c r="I2143"/>
  <c r="K2143" s="1"/>
  <c r="M2143" s="1"/>
  <c r="O2143" l="1"/>
  <c r="R2144" s="1"/>
  <c r="E2144"/>
  <c r="T2143" l="1"/>
  <c r="S2143"/>
  <c r="F2144"/>
  <c r="G2144" s="1"/>
  <c r="H2144" s="1"/>
  <c r="J2144" s="1"/>
  <c r="L2144" s="1"/>
  <c r="I2144" l="1"/>
  <c r="K2144" s="1"/>
  <c r="M2144" s="1"/>
  <c r="E2145" s="1"/>
  <c r="D2145"/>
  <c r="N2144"/>
  <c r="Q2145" s="1"/>
  <c r="O2144" l="1"/>
  <c r="R2145" s="1"/>
  <c r="T2144" s="1"/>
  <c r="F2145"/>
  <c r="S2144" l="1"/>
  <c r="G2145"/>
  <c r="H2145" s="1"/>
  <c r="J2145" s="1"/>
  <c r="L2145" s="1"/>
  <c r="N2145" l="1"/>
  <c r="Q2146" s="1"/>
  <c r="D2146"/>
  <c r="I2145"/>
  <c r="K2145" s="1"/>
  <c r="M2145" s="1"/>
  <c r="F2146" l="1"/>
  <c r="G2146" s="1"/>
  <c r="I2146" s="1"/>
  <c r="K2146" s="1"/>
  <c r="M2146" s="1"/>
  <c r="O2145"/>
  <c r="R2146" s="1"/>
  <c r="E2146"/>
  <c r="S2146" l="1"/>
  <c r="T2146"/>
  <c r="T2145"/>
  <c r="S2145"/>
  <c r="E2147"/>
  <c r="O2146"/>
  <c r="R2147" s="1"/>
  <c r="H2146"/>
  <c r="J2146" s="1"/>
  <c r="L2146" s="1"/>
  <c r="D2147" l="1"/>
  <c r="N2146"/>
  <c r="Q2147" s="1"/>
  <c r="F2147" l="1"/>
  <c r="G2147" s="1"/>
  <c r="I2147" s="1"/>
  <c r="K2147" s="1"/>
  <c r="M2147" s="1"/>
  <c r="O2147" l="1"/>
  <c r="R2148" s="1"/>
  <c r="E2148"/>
  <c r="H2147"/>
  <c r="J2147" s="1"/>
  <c r="L2147" s="1"/>
  <c r="S2147" l="1"/>
  <c r="T2147"/>
  <c r="N2147"/>
  <c r="Q2148" s="1"/>
  <c r="D2148"/>
  <c r="F2148" l="1"/>
  <c r="G2148" l="1"/>
  <c r="H2148" s="1"/>
  <c r="J2148" s="1"/>
  <c r="L2148" s="1"/>
  <c r="D2149" l="1"/>
  <c r="N2148"/>
  <c r="Q2149" s="1"/>
  <c r="I2148"/>
  <c r="K2148" s="1"/>
  <c r="M2148" s="1"/>
  <c r="F2149" l="1"/>
  <c r="G2149" s="1"/>
  <c r="E2149"/>
  <c r="O2148"/>
  <c r="R2149" s="1"/>
  <c r="I2149" l="1"/>
  <c r="K2149" s="1"/>
  <c r="M2149" s="1"/>
  <c r="O2149" s="1"/>
  <c r="R2150" s="1"/>
  <c r="T2148"/>
  <c r="S2148"/>
  <c r="H2149"/>
  <c r="J2149" s="1"/>
  <c r="L2149" s="1"/>
  <c r="T2149" l="1"/>
  <c r="S2149"/>
  <c r="N2149"/>
  <c r="Q2150" s="1"/>
  <c r="D2150"/>
  <c r="E2150"/>
  <c r="F2150" l="1"/>
  <c r="G2150" s="1"/>
  <c r="H2150" l="1"/>
  <c r="J2150" s="1"/>
  <c r="L2150" s="1"/>
  <c r="I2150"/>
  <c r="K2150" s="1"/>
  <c r="M2150" s="1"/>
  <c r="N2150" l="1"/>
  <c r="Q2151" s="1"/>
  <c r="D2151"/>
  <c r="E2151"/>
  <c r="O2150"/>
  <c r="R2151" s="1"/>
  <c r="F2151" l="1"/>
  <c r="G2151" s="1"/>
  <c r="S2150"/>
  <c r="T2150"/>
  <c r="H2151" l="1"/>
  <c r="J2151" s="1"/>
  <c r="L2151" s="1"/>
  <c r="I2151"/>
  <c r="K2151" s="1"/>
  <c r="M2151" s="1"/>
  <c r="N2151" l="1"/>
  <c r="Q2152" s="1"/>
  <c r="D2152"/>
  <c r="E2152"/>
  <c r="O2151"/>
  <c r="R2152" s="1"/>
  <c r="F2152" l="1"/>
  <c r="G2152" s="1"/>
  <c r="H2152" s="1"/>
  <c r="J2152" s="1"/>
  <c r="L2152" s="1"/>
  <c r="N2152" s="1"/>
  <c r="Q2153" s="1"/>
  <c r="S2151"/>
  <c r="T2151"/>
  <c r="D2153" l="1"/>
  <c r="I2152"/>
  <c r="K2152" s="1"/>
  <c r="M2152" s="1"/>
  <c r="F2153" l="1"/>
  <c r="G2153" s="1"/>
  <c r="E2153"/>
  <c r="O2152"/>
  <c r="R2153" s="1"/>
  <c r="I2153" l="1"/>
  <c r="K2153" s="1"/>
  <c r="M2153" s="1"/>
  <c r="E2154" s="1"/>
  <c r="S2152"/>
  <c r="T2152"/>
  <c r="H2153"/>
  <c r="J2153" s="1"/>
  <c r="L2153" s="1"/>
  <c r="O2153" l="1"/>
  <c r="R2154" s="1"/>
  <c r="N2153"/>
  <c r="Q2154" s="1"/>
  <c r="D2154"/>
  <c r="S2153" l="1"/>
  <c r="T2153"/>
  <c r="F2154"/>
  <c r="G2154" l="1"/>
  <c r="H2154" s="1"/>
  <c r="J2154" s="1"/>
  <c r="L2154" s="1"/>
  <c r="D2155" l="1"/>
  <c r="N2154"/>
  <c r="Q2155" s="1"/>
  <c r="I2154"/>
  <c r="K2154" s="1"/>
  <c r="M2154" s="1"/>
  <c r="F2155" l="1"/>
  <c r="G2155" s="1"/>
  <c r="I2155" s="1"/>
  <c r="K2155" s="1"/>
  <c r="M2155" s="1"/>
  <c r="O2154"/>
  <c r="R2155" s="1"/>
  <c r="E2155"/>
  <c r="S2155" l="1"/>
  <c r="T2155"/>
  <c r="S2154"/>
  <c r="T2154"/>
  <c r="E2156"/>
  <c r="O2155"/>
  <c r="R2156" s="1"/>
  <c r="H2155"/>
  <c r="J2155" s="1"/>
  <c r="L2155" s="1"/>
  <c r="N2155" l="1"/>
  <c r="Q2156" s="1"/>
  <c r="D2156"/>
  <c r="F2156" l="1"/>
  <c r="G2156" s="1"/>
  <c r="I2156" s="1"/>
  <c r="K2156" s="1"/>
  <c r="M2156" s="1"/>
  <c r="O2156" l="1"/>
  <c r="R2157" s="1"/>
  <c r="E2157"/>
  <c r="H2156"/>
  <c r="J2156" s="1"/>
  <c r="L2156" s="1"/>
  <c r="S2156" l="1"/>
  <c r="T2156"/>
  <c r="N2156"/>
  <c r="Q2157" s="1"/>
  <c r="D2157"/>
  <c r="F2157" l="1"/>
  <c r="G2157" l="1"/>
  <c r="H2157" s="1"/>
  <c r="J2157" s="1"/>
  <c r="L2157" s="1"/>
  <c r="D2158" l="1"/>
  <c r="N2157"/>
  <c r="Q2158" s="1"/>
  <c r="I2157"/>
  <c r="K2157" s="1"/>
  <c r="M2157" s="1"/>
  <c r="F2158" l="1"/>
  <c r="G2158" s="1"/>
  <c r="E2158"/>
  <c r="O2157"/>
  <c r="R2158" s="1"/>
  <c r="I2158" l="1"/>
  <c r="K2158" s="1"/>
  <c r="M2158" s="1"/>
  <c r="E2159" s="1"/>
  <c r="S2157"/>
  <c r="T2157"/>
  <c r="H2158"/>
  <c r="J2158" s="1"/>
  <c r="L2158" s="1"/>
  <c r="O2158" l="1"/>
  <c r="R2159" s="1"/>
  <c r="D2159"/>
  <c r="N2158"/>
  <c r="Q2159" s="1"/>
  <c r="S2158" l="1"/>
  <c r="T2158"/>
  <c r="F2159"/>
  <c r="G2159" l="1"/>
  <c r="H2159" s="1"/>
  <c r="J2159" s="1"/>
  <c r="L2159" s="1"/>
  <c r="N2159" l="1"/>
  <c r="Q2160" s="1"/>
  <c r="D2160"/>
  <c r="I2159"/>
  <c r="K2159" s="1"/>
  <c r="M2159" s="1"/>
  <c r="F2160" l="1"/>
  <c r="G2160" s="1"/>
  <c r="H2160" s="1"/>
  <c r="J2160" s="1"/>
  <c r="L2160" s="1"/>
  <c r="N2160" s="1"/>
  <c r="Q2161" s="1"/>
  <c r="O2159"/>
  <c r="R2160" s="1"/>
  <c r="E2160"/>
  <c r="S2159" l="1"/>
  <c r="T2159"/>
  <c r="I2160"/>
  <c r="K2160" s="1"/>
  <c r="M2160" s="1"/>
  <c r="E2161" s="1"/>
  <c r="D2161"/>
  <c r="I2161" l="1"/>
  <c r="K2161" s="1"/>
  <c r="M2161" s="1"/>
  <c r="O2161" s="1"/>
  <c r="R2162" s="1"/>
  <c r="F2161"/>
  <c r="G2161" s="1"/>
  <c r="H2161" s="1"/>
  <c r="J2161" s="1"/>
  <c r="L2161" s="1"/>
  <c r="N2161" s="1"/>
  <c r="Q2162" s="1"/>
  <c r="O2160"/>
  <c r="R2161" s="1"/>
  <c r="E2162" l="1"/>
  <c r="T2161"/>
  <c r="S2161"/>
  <c r="S2160"/>
  <c r="T2160"/>
  <c r="D2162"/>
  <c r="I2162" l="1"/>
  <c r="K2162" s="1"/>
  <c r="M2162" s="1"/>
  <c r="O2162" s="1"/>
  <c r="R2163" s="1"/>
  <c r="F2162"/>
  <c r="G2162" s="1"/>
  <c r="T2162" l="1"/>
  <c r="S2162"/>
  <c r="E2163"/>
  <c r="H2162"/>
  <c r="J2162" s="1"/>
  <c r="L2162" s="1"/>
  <c r="N2162" l="1"/>
  <c r="Q2163" s="1"/>
  <c r="D2163"/>
  <c r="F2163" l="1"/>
  <c r="G2163" s="1"/>
  <c r="I2163" s="1"/>
  <c r="K2163" s="1"/>
  <c r="M2163" s="1"/>
  <c r="E2164" l="1"/>
  <c r="O2163"/>
  <c r="R2164" s="1"/>
  <c r="H2163"/>
  <c r="J2163" s="1"/>
  <c r="L2163" s="1"/>
  <c r="T2163" l="1"/>
  <c r="S2163"/>
  <c r="D2164"/>
  <c r="N2163"/>
  <c r="Q2164" s="1"/>
  <c r="F2164" l="1"/>
  <c r="G2164" s="1"/>
  <c r="I2164" s="1"/>
  <c r="K2164" s="1"/>
  <c r="M2164" s="1"/>
  <c r="O2164" l="1"/>
  <c r="R2165" s="1"/>
  <c r="E2165"/>
  <c r="H2164"/>
  <c r="J2164" s="1"/>
  <c r="L2164" s="1"/>
  <c r="T2164" l="1"/>
  <c r="S2164"/>
  <c r="N2164"/>
  <c r="Q2165" s="1"/>
  <c r="D2165"/>
  <c r="F2165" l="1"/>
  <c r="G2165" l="1"/>
  <c r="H2165" s="1"/>
  <c r="J2165" s="1"/>
  <c r="L2165" s="1"/>
  <c r="D2166" l="1"/>
  <c r="N2165"/>
  <c r="Q2166" s="1"/>
  <c r="I2165"/>
  <c r="K2165" s="1"/>
  <c r="M2165" s="1"/>
  <c r="F2166" l="1"/>
  <c r="G2166" s="1"/>
  <c r="E2166"/>
  <c r="O2165"/>
  <c r="R2166" s="1"/>
  <c r="I2166" l="1"/>
  <c r="K2166" s="1"/>
  <c r="M2166" s="1"/>
  <c r="O2166" s="1"/>
  <c r="R2167" s="1"/>
  <c r="T2166" s="1"/>
  <c r="S2165"/>
  <c r="T2165"/>
  <c r="H2166"/>
  <c r="J2166" s="1"/>
  <c r="L2166" s="1"/>
  <c r="S2166" l="1"/>
  <c r="D2167"/>
  <c r="N2166"/>
  <c r="Q2167" s="1"/>
  <c r="E2167"/>
  <c r="F2167" l="1"/>
  <c r="G2167" s="1"/>
  <c r="H2167" s="1"/>
  <c r="J2167" s="1"/>
  <c r="L2167" s="1"/>
  <c r="N2167" s="1"/>
  <c r="Q2168" s="1"/>
  <c r="D2168" l="1"/>
  <c r="I2167"/>
  <c r="K2167" s="1"/>
  <c r="M2167" s="1"/>
  <c r="F2168" l="1"/>
  <c r="G2168" s="1"/>
  <c r="H2168" s="1"/>
  <c r="J2168" s="1"/>
  <c r="L2168" s="1"/>
  <c r="N2168" s="1"/>
  <c r="Q2169" s="1"/>
  <c r="E2168"/>
  <c r="O2167"/>
  <c r="R2168" s="1"/>
  <c r="I2168" l="1"/>
  <c r="K2168" s="1"/>
  <c r="M2168" s="1"/>
  <c r="E2169" s="1"/>
  <c r="T2167"/>
  <c r="S2167"/>
  <c r="D2169"/>
  <c r="I2169" l="1"/>
  <c r="K2169" s="1"/>
  <c r="M2169" s="1"/>
  <c r="E2170" s="1"/>
  <c r="F2169"/>
  <c r="G2169" s="1"/>
  <c r="O2168"/>
  <c r="R2169" s="1"/>
  <c r="S2169" l="1"/>
  <c r="T2169"/>
  <c r="T2168"/>
  <c r="S2168"/>
  <c r="O2169"/>
  <c r="R2170" s="1"/>
  <c r="H2169"/>
  <c r="J2169" s="1"/>
  <c r="L2169" s="1"/>
  <c r="N2169" l="1"/>
  <c r="Q2170" s="1"/>
  <c r="D2170"/>
  <c r="F2170" l="1"/>
  <c r="G2170" l="1"/>
  <c r="H2170" s="1"/>
  <c r="J2170" s="1"/>
  <c r="L2170" s="1"/>
  <c r="N2170" l="1"/>
  <c r="Q2171" s="1"/>
  <c r="D2171"/>
  <c r="I2170"/>
  <c r="K2170" s="1"/>
  <c r="M2170" s="1"/>
  <c r="F2171" l="1"/>
  <c r="G2171" s="1"/>
  <c r="E2171"/>
  <c r="O2170"/>
  <c r="R2171" s="1"/>
  <c r="I2171" l="1"/>
  <c r="K2171" s="1"/>
  <c r="M2171" s="1"/>
  <c r="E2172" s="1"/>
  <c r="S2170"/>
  <c r="T2170"/>
  <c r="H2171"/>
  <c r="J2171" s="1"/>
  <c r="L2171" s="1"/>
  <c r="N2171" l="1"/>
  <c r="Q2172" s="1"/>
  <c r="D2172"/>
  <c r="O2171"/>
  <c r="R2172" s="1"/>
  <c r="F2172" l="1"/>
  <c r="T2171"/>
  <c r="S2171"/>
  <c r="H2172" l="1"/>
  <c r="J2172" s="1"/>
  <c r="L2172" s="1"/>
  <c r="G2172"/>
  <c r="I2172" s="1"/>
  <c r="K2172" s="1"/>
  <c r="M2172" s="1"/>
  <c r="O2172" l="1"/>
  <c r="R2173" s="1"/>
  <c r="E2173"/>
  <c r="N2172"/>
  <c r="Q2173" s="1"/>
  <c r="D2173"/>
  <c r="S2172" l="1"/>
  <c r="T2172"/>
  <c r="I2173"/>
  <c r="K2173" s="1"/>
  <c r="M2173" s="1"/>
  <c r="E2174" s="1"/>
  <c r="F2173"/>
  <c r="G2173" s="1"/>
  <c r="O2173" l="1"/>
  <c r="R2174" s="1"/>
  <c r="H2173"/>
  <c r="J2173" s="1"/>
  <c r="L2173" s="1"/>
  <c r="T2173" l="1"/>
  <c r="S2173"/>
  <c r="N2173"/>
  <c r="Q2174" s="1"/>
  <c r="D2174"/>
  <c r="F2174" l="1"/>
  <c r="G2174" s="1"/>
  <c r="I2174" s="1"/>
  <c r="K2174" s="1"/>
  <c r="M2174" s="1"/>
  <c r="O2174" l="1"/>
  <c r="R2175" s="1"/>
  <c r="E2175"/>
  <c r="H2174"/>
  <c r="J2174" s="1"/>
  <c r="L2174" s="1"/>
  <c r="S2174" l="1"/>
  <c r="T2174"/>
  <c r="D2175"/>
  <c r="N2174"/>
  <c r="Q2175" s="1"/>
  <c r="F2175" l="1"/>
  <c r="G2175" l="1"/>
  <c r="H2175" s="1"/>
  <c r="J2175" s="1"/>
  <c r="L2175" s="1"/>
  <c r="N2175" l="1"/>
  <c r="Q2176" s="1"/>
  <c r="D2176"/>
  <c r="I2175"/>
  <c r="K2175" s="1"/>
  <c r="M2175" s="1"/>
  <c r="F2176" l="1"/>
  <c r="G2176" s="1"/>
  <c r="E2176"/>
  <c r="O2175"/>
  <c r="R2176" s="1"/>
  <c r="I2176" l="1"/>
  <c r="K2176" s="1"/>
  <c r="M2176" s="1"/>
  <c r="O2176" s="1"/>
  <c r="R2177" s="1"/>
  <c r="S2175"/>
  <c r="T2175"/>
  <c r="H2176"/>
  <c r="J2176" s="1"/>
  <c r="L2176" s="1"/>
  <c r="T2176" l="1"/>
  <c r="S2176"/>
  <c r="D2177"/>
  <c r="N2176"/>
  <c r="Q2177" s="1"/>
  <c r="E2177"/>
  <c r="F2177" l="1"/>
  <c r="G2177" s="1"/>
  <c r="H2177" l="1"/>
  <c r="J2177" s="1"/>
  <c r="L2177" s="1"/>
  <c r="I2177"/>
  <c r="K2177" s="1"/>
  <c r="M2177" s="1"/>
  <c r="D2178" l="1"/>
  <c r="N2177"/>
  <c r="Q2178" s="1"/>
  <c r="O2177"/>
  <c r="R2178" s="1"/>
  <c r="E2178"/>
  <c r="F2178" l="1"/>
  <c r="G2178" s="1"/>
  <c r="T2177"/>
  <c r="S2177"/>
  <c r="H2178" l="1"/>
  <c r="J2178" s="1"/>
  <c r="L2178" s="1"/>
  <c r="I2178"/>
  <c r="K2178" s="1"/>
  <c r="M2178" s="1"/>
  <c r="D2179" l="1"/>
  <c r="N2178"/>
  <c r="Q2179" s="1"/>
  <c r="E2179"/>
  <c r="O2178"/>
  <c r="R2179" s="1"/>
  <c r="F2179" l="1"/>
  <c r="G2179" s="1"/>
  <c r="T2178"/>
  <c r="S2178"/>
  <c r="H2179" l="1"/>
  <c r="J2179" s="1"/>
  <c r="L2179" s="1"/>
  <c r="I2179"/>
  <c r="K2179" s="1"/>
  <c r="M2179" s="1"/>
  <c r="N2179" l="1"/>
  <c r="Q2180" s="1"/>
  <c r="D2180"/>
  <c r="E2180"/>
  <c r="O2179"/>
  <c r="R2180" s="1"/>
  <c r="F2180" l="1"/>
  <c r="G2180" s="1"/>
  <c r="H2180" s="1"/>
  <c r="J2180" s="1"/>
  <c r="L2180" s="1"/>
  <c r="D2181" s="1"/>
  <c r="T2179"/>
  <c r="S2179"/>
  <c r="N2180" l="1"/>
  <c r="Q2181" s="1"/>
  <c r="I2180"/>
  <c r="K2180" s="1"/>
  <c r="M2180" s="1"/>
  <c r="E2181" l="1"/>
  <c r="O2180"/>
  <c r="R2181" s="1"/>
  <c r="F2181" l="1"/>
  <c r="T2180"/>
  <c r="S2180"/>
  <c r="G2181" l="1"/>
  <c r="I2181" s="1"/>
  <c r="K2181" s="1"/>
  <c r="M2181" s="1"/>
  <c r="E2182" l="1"/>
  <c r="O2181"/>
  <c r="R2182" s="1"/>
  <c r="H2181"/>
  <c r="J2181" s="1"/>
  <c r="L2181" s="1"/>
  <c r="S2181" l="1"/>
  <c r="T2181"/>
  <c r="N2181"/>
  <c r="Q2182" s="1"/>
  <c r="D2182"/>
  <c r="F2182" l="1"/>
  <c r="G2182" s="1"/>
  <c r="I2182" s="1"/>
  <c r="K2182" s="1"/>
  <c r="M2182" s="1"/>
  <c r="O2182" l="1"/>
  <c r="R2183" s="1"/>
  <c r="E2183"/>
  <c r="H2182"/>
  <c r="J2182" s="1"/>
  <c r="L2182" s="1"/>
  <c r="T2182" l="1"/>
  <c r="N2182"/>
  <c r="Q2183" s="1"/>
  <c r="S2182" s="1"/>
  <c r="D2183"/>
  <c r="F2183" l="1"/>
  <c r="G2183" l="1"/>
  <c r="H2183" s="1"/>
  <c r="J2183" s="1"/>
  <c r="L2183" s="1"/>
  <c r="N2183" l="1"/>
  <c r="Q2184" s="1"/>
  <c r="D2184"/>
  <c r="I2183"/>
  <c r="K2183" s="1"/>
  <c r="M2183" s="1"/>
  <c r="F2184" l="1"/>
  <c r="G2184" s="1"/>
  <c r="I2184" s="1"/>
  <c r="K2184" s="1"/>
  <c r="M2184" s="1"/>
  <c r="E2184"/>
  <c r="O2183"/>
  <c r="R2184" s="1"/>
  <c r="E2185" l="1"/>
  <c r="O2184"/>
  <c r="R2185" s="1"/>
  <c r="S2183"/>
  <c r="T2183"/>
  <c r="H2184"/>
  <c r="J2184" s="1"/>
  <c r="L2184" s="1"/>
  <c r="N2184" l="1"/>
  <c r="Q2185" s="1"/>
  <c r="D2185"/>
  <c r="S2184"/>
  <c r="T2184"/>
  <c r="F2185" l="1"/>
  <c r="G2185" s="1"/>
  <c r="I2185" s="1"/>
  <c r="K2185" s="1"/>
  <c r="M2185" s="1"/>
  <c r="O2185" l="1"/>
  <c r="R2186" s="1"/>
  <c r="E2186"/>
  <c r="H2185"/>
  <c r="J2185" s="1"/>
  <c r="L2185" s="1"/>
  <c r="S2185" l="1"/>
  <c r="T2185"/>
  <c r="F2186"/>
  <c r="G2186" s="1"/>
  <c r="D2186"/>
  <c r="N2185"/>
  <c r="Q2186" s="1"/>
  <c r="H2186" l="1"/>
  <c r="J2186" s="1"/>
  <c r="L2186" s="1"/>
  <c r="D2187" s="1"/>
  <c r="I2186"/>
  <c r="K2186" s="1"/>
  <c r="M2186" s="1"/>
  <c r="F2187" l="1"/>
  <c r="G2187" s="1"/>
  <c r="I2187" s="1"/>
  <c r="K2187" s="1"/>
  <c r="M2187" s="1"/>
  <c r="E2188" s="1"/>
  <c r="O2186"/>
  <c r="R2187" s="1"/>
  <c r="E2187"/>
  <c r="N2186"/>
  <c r="Q2187" s="1"/>
  <c r="T2187" l="1"/>
  <c r="S2187"/>
  <c r="T2186"/>
  <c r="S2186"/>
  <c r="H2187"/>
  <c r="J2187" s="1"/>
  <c r="L2187" s="1"/>
  <c r="O2187"/>
  <c r="R2188" s="1"/>
  <c r="D2188" l="1"/>
  <c r="N2187"/>
  <c r="Q2188" s="1"/>
  <c r="F2188" l="1"/>
  <c r="G2188" s="1"/>
  <c r="I2188" s="1"/>
  <c r="K2188" s="1"/>
  <c r="M2188" s="1"/>
  <c r="O2188" l="1"/>
  <c r="R2189" s="1"/>
  <c r="E2189"/>
  <c r="H2188"/>
  <c r="J2188" s="1"/>
  <c r="L2188" s="1"/>
  <c r="T2188" l="1"/>
  <c r="S2188"/>
  <c r="D2189"/>
  <c r="N2188"/>
  <c r="Q2189" s="1"/>
  <c r="F2189" l="1"/>
  <c r="G2189" l="1"/>
  <c r="H2189" s="1"/>
  <c r="J2189" s="1"/>
  <c r="L2189" s="1"/>
  <c r="D2190" l="1"/>
  <c r="N2189"/>
  <c r="Q2190" s="1"/>
  <c r="I2189"/>
  <c r="K2189" s="1"/>
  <c r="M2189" s="1"/>
  <c r="F2190" l="1"/>
  <c r="G2190" s="1"/>
  <c r="I2190" s="1"/>
  <c r="K2190" s="1"/>
  <c r="M2190" s="1"/>
  <c r="O2189"/>
  <c r="R2190" s="1"/>
  <c r="E2190"/>
  <c r="H2190" l="1"/>
  <c r="J2190" s="1"/>
  <c r="L2190" s="1"/>
  <c r="S2189"/>
  <c r="T2190"/>
  <c r="S2190"/>
  <c r="T2189"/>
  <c r="E2191"/>
  <c r="O2190"/>
  <c r="R2191" s="1"/>
  <c r="D2191" l="1"/>
  <c r="N2190"/>
  <c r="Q2191" s="1"/>
  <c r="F2191" l="1"/>
  <c r="G2191" l="1"/>
  <c r="H2191" s="1"/>
  <c r="J2191" s="1"/>
  <c r="L2191" s="1"/>
  <c r="N2191" l="1"/>
  <c r="Q2192" s="1"/>
  <c r="D2192"/>
  <c r="I2191"/>
  <c r="K2191" s="1"/>
  <c r="M2191" s="1"/>
  <c r="O2191" l="1"/>
  <c r="R2192" s="1"/>
  <c r="E2192"/>
  <c r="S2191" l="1"/>
  <c r="T2191"/>
  <c r="F2192"/>
  <c r="G2192" l="1"/>
  <c r="I2192" s="1"/>
  <c r="K2192" s="1"/>
  <c r="M2192" s="1"/>
  <c r="E2193" l="1"/>
  <c r="O2192"/>
  <c r="R2193" s="1"/>
  <c r="H2192"/>
  <c r="J2192" s="1"/>
  <c r="L2192" s="1"/>
  <c r="S2192" l="1"/>
  <c r="T2192"/>
  <c r="N2192"/>
  <c r="Q2193" s="1"/>
  <c r="D2193"/>
  <c r="F2193" l="1"/>
  <c r="G2193" s="1"/>
  <c r="I2193" s="1"/>
  <c r="K2193" s="1"/>
  <c r="M2193" s="1"/>
  <c r="E2194" l="1"/>
  <c r="O2193"/>
  <c r="R2194" s="1"/>
  <c r="H2193"/>
  <c r="J2193" s="1"/>
  <c r="L2193" s="1"/>
  <c r="S2193" l="1"/>
  <c r="T2193"/>
  <c r="N2193"/>
  <c r="Q2194" s="1"/>
  <c r="D2194"/>
  <c r="F2194" l="1"/>
  <c r="G2194" l="1"/>
  <c r="H2194" s="1"/>
  <c r="J2194" s="1"/>
  <c r="L2194" s="1"/>
  <c r="N2194" l="1"/>
  <c r="Q2195" s="1"/>
  <c r="D2195"/>
  <c r="I2194"/>
  <c r="K2194" s="1"/>
  <c r="M2194" s="1"/>
  <c r="F2195" l="1"/>
  <c r="G2195" s="1"/>
  <c r="O2194"/>
  <c r="R2195" s="1"/>
  <c r="E2195"/>
  <c r="S2194" l="1"/>
  <c r="T2194"/>
  <c r="I2195"/>
  <c r="K2195" s="1"/>
  <c r="M2195" s="1"/>
  <c r="E2196" s="1"/>
  <c r="H2195"/>
  <c r="J2195" s="1"/>
  <c r="L2195" s="1"/>
  <c r="D2196" l="1"/>
  <c r="N2195"/>
  <c r="Q2196" s="1"/>
  <c r="O2195"/>
  <c r="R2196" s="1"/>
  <c r="F2196" l="1"/>
  <c r="S2195"/>
  <c r="T2195"/>
  <c r="G2196" l="1"/>
  <c r="H2196" s="1"/>
  <c r="J2196" s="1"/>
  <c r="L2196" s="1"/>
  <c r="N2196" l="1"/>
  <c r="Q2197" s="1"/>
  <c r="D2197"/>
  <c r="I2196"/>
  <c r="K2196" s="1"/>
  <c r="M2196" s="1"/>
  <c r="F2197" l="1"/>
  <c r="G2197" s="1"/>
  <c r="I2197" s="1"/>
  <c r="K2197" s="1"/>
  <c r="M2197" s="1"/>
  <c r="O2197" s="1"/>
  <c r="O2196"/>
  <c r="R2197" s="1"/>
  <c r="E2197"/>
  <c r="R2198" l="1"/>
  <c r="S2197" s="1"/>
  <c r="T2196"/>
  <c r="S2196"/>
  <c r="H2197"/>
  <c r="J2197" s="1"/>
  <c r="L2197" s="1"/>
  <c r="E2198"/>
  <c r="T2197" l="1"/>
  <c r="N2197"/>
  <c r="Q2198" s="1"/>
  <c r="D2198"/>
  <c r="F2198" l="1"/>
  <c r="G2198" s="1"/>
  <c r="I2198" s="1"/>
  <c r="K2198" s="1"/>
  <c r="M2198" s="1"/>
  <c r="E2199" l="1"/>
  <c r="O2198"/>
  <c r="R2199" s="1"/>
  <c r="H2198"/>
  <c r="J2198" s="1"/>
  <c r="L2198" s="1"/>
  <c r="T2198" l="1"/>
  <c r="S2198"/>
  <c r="N2198"/>
  <c r="Q2199" s="1"/>
  <c r="D2199"/>
  <c r="F2199" l="1"/>
  <c r="G2199" l="1"/>
  <c r="H2199" s="1"/>
  <c r="J2199" s="1"/>
  <c r="L2199" s="1"/>
  <c r="N2199" l="1"/>
  <c r="Q2200" s="1"/>
  <c r="D2200"/>
  <c r="I2199"/>
  <c r="K2199" s="1"/>
  <c r="M2199" s="1"/>
  <c r="F2200" l="1"/>
  <c r="G2200" s="1"/>
  <c r="H2200" s="1"/>
  <c r="J2200" s="1"/>
  <c r="L2200" s="1"/>
  <c r="D2201" s="1"/>
  <c r="E2200"/>
  <c r="O2199"/>
  <c r="R2200" s="1"/>
  <c r="I2200" l="1"/>
  <c r="K2200" s="1"/>
  <c r="M2200" s="1"/>
  <c r="O2200" s="1"/>
  <c r="R2201" s="1"/>
  <c r="T2199"/>
  <c r="S2199"/>
  <c r="N2200"/>
  <c r="Q2201" s="1"/>
  <c r="E2201" l="1"/>
  <c r="S2200"/>
  <c r="T2200"/>
  <c r="F2201" l="1"/>
  <c r="G2201" l="1"/>
  <c r="I2201" s="1"/>
  <c r="K2201" s="1"/>
  <c r="M2201" s="1"/>
  <c r="E2202" l="1"/>
  <c r="O2201"/>
  <c r="R2202" s="1"/>
  <c r="H2201"/>
  <c r="J2201" s="1"/>
  <c r="L2201" s="1"/>
  <c r="T2201" l="1"/>
  <c r="S2201"/>
  <c r="N2201"/>
  <c r="Q2202" s="1"/>
  <c r="D2202"/>
  <c r="F2202" l="1"/>
  <c r="G2202" l="1"/>
  <c r="H2202" s="1"/>
  <c r="J2202" s="1"/>
  <c r="L2202" s="1"/>
  <c r="N2202" l="1"/>
  <c r="Q2203" s="1"/>
  <c r="D2203"/>
  <c r="I2202"/>
  <c r="K2202" s="1"/>
  <c r="M2202" s="1"/>
  <c r="F2203" l="1"/>
  <c r="G2203" s="1"/>
  <c r="E2203"/>
  <c r="O2202"/>
  <c r="R2203" s="1"/>
  <c r="I2203" l="1"/>
  <c r="K2203" s="1"/>
  <c r="M2203" s="1"/>
  <c r="O2203" s="1"/>
  <c r="R2204" s="1"/>
  <c r="S2202"/>
  <c r="T2202"/>
  <c r="H2203"/>
  <c r="J2203" s="1"/>
  <c r="L2203" s="1"/>
  <c r="T2203" l="1"/>
  <c r="S2203"/>
  <c r="E2204"/>
  <c r="N2203"/>
  <c r="Q2204" s="1"/>
  <c r="D2204"/>
  <c r="I2204" l="1"/>
  <c r="K2204" s="1"/>
  <c r="M2204" s="1"/>
  <c r="O2204" s="1"/>
  <c r="R2205" s="1"/>
  <c r="F2204"/>
  <c r="G2204" s="1"/>
  <c r="T2204" l="1"/>
  <c r="S2204"/>
  <c r="E2205"/>
  <c r="H2204"/>
  <c r="J2204" s="1"/>
  <c r="L2204" s="1"/>
  <c r="N2204" l="1"/>
  <c r="Q2205" s="1"/>
  <c r="D2205"/>
  <c r="F2205" l="1"/>
  <c r="G2205" l="1"/>
  <c r="H2205" s="1"/>
  <c r="J2205" s="1"/>
  <c r="L2205" s="1"/>
  <c r="D2206" l="1"/>
  <c r="N2205"/>
  <c r="Q2206" s="1"/>
  <c r="I2205"/>
  <c r="K2205" s="1"/>
  <c r="M2205" s="1"/>
  <c r="F2206" l="1"/>
  <c r="G2206" s="1"/>
  <c r="I2206" s="1"/>
  <c r="K2206" s="1"/>
  <c r="M2206" s="1"/>
  <c r="E2206"/>
  <c r="O2205"/>
  <c r="R2206" s="1"/>
  <c r="E2207" l="1"/>
  <c r="O2206"/>
  <c r="R2207" s="1"/>
  <c r="T2205"/>
  <c r="S2205"/>
  <c r="H2206"/>
  <c r="J2206" s="1"/>
  <c r="L2206" s="1"/>
  <c r="D2207" l="1"/>
  <c r="N2206"/>
  <c r="Q2207" s="1"/>
  <c r="T2206"/>
  <c r="S2206"/>
  <c r="F2207" l="1"/>
  <c r="G2207" l="1"/>
  <c r="H2207" s="1"/>
  <c r="J2207" s="1"/>
  <c r="L2207" s="1"/>
  <c r="N2207" l="1"/>
  <c r="Q2208" s="1"/>
  <c r="D2208"/>
  <c r="I2207"/>
  <c r="K2207" s="1"/>
  <c r="M2207" s="1"/>
  <c r="F2208" l="1"/>
  <c r="G2208" s="1"/>
  <c r="H2208" s="1"/>
  <c r="J2208" s="1"/>
  <c r="L2208" s="1"/>
  <c r="D2209" s="1"/>
  <c r="E2208"/>
  <c r="O2207"/>
  <c r="R2208" s="1"/>
  <c r="I2208" l="1"/>
  <c r="K2208" s="1"/>
  <c r="M2208" s="1"/>
  <c r="E2209" s="1"/>
  <c r="S2207"/>
  <c r="T2207"/>
  <c r="N2208"/>
  <c r="Q2209" s="1"/>
  <c r="F2209" l="1"/>
  <c r="O2208"/>
  <c r="R2209" s="1"/>
  <c r="G2209" l="1"/>
  <c r="H2209" s="1"/>
  <c r="J2209" s="1"/>
  <c r="L2209" s="1"/>
  <c r="T2208"/>
  <c r="S2208"/>
  <c r="N2209" l="1"/>
  <c r="Q2210" s="1"/>
  <c r="D2210"/>
  <c r="I2209"/>
  <c r="K2209" s="1"/>
  <c r="M2209" s="1"/>
  <c r="F2210" l="1"/>
  <c r="G2210" s="1"/>
  <c r="H2210" s="1"/>
  <c r="J2210" s="1"/>
  <c r="L2210" s="1"/>
  <c r="D2211" s="1"/>
  <c r="O2209"/>
  <c r="R2210" s="1"/>
  <c r="E2210"/>
  <c r="S2209" l="1"/>
  <c r="T2209"/>
  <c r="I2210"/>
  <c r="K2210" s="1"/>
  <c r="M2210" s="1"/>
  <c r="E2211" s="1"/>
  <c r="N2210"/>
  <c r="Q2211" s="1"/>
  <c r="F2211" l="1"/>
  <c r="O2210"/>
  <c r="R2211" s="1"/>
  <c r="G2211" l="1"/>
  <c r="I2211" s="1"/>
  <c r="K2211" s="1"/>
  <c r="M2211" s="1"/>
  <c r="S2210"/>
  <c r="T2210"/>
  <c r="O2211" l="1"/>
  <c r="R2212" s="1"/>
  <c r="E2212"/>
  <c r="H2211"/>
  <c r="J2211" s="1"/>
  <c r="L2211" s="1"/>
  <c r="S2211" l="1"/>
  <c r="T2211"/>
  <c r="N2211"/>
  <c r="Q2212" s="1"/>
  <c r="D2212"/>
  <c r="F2212" l="1"/>
  <c r="G2212" l="1"/>
  <c r="H2212" s="1"/>
  <c r="J2212" s="1"/>
  <c r="L2212" s="1"/>
  <c r="D2213" l="1"/>
  <c r="N2212"/>
  <c r="Q2213" s="1"/>
  <c r="I2212"/>
  <c r="K2212" s="1"/>
  <c r="M2212" s="1"/>
  <c r="F2213" l="1"/>
  <c r="G2213" s="1"/>
  <c r="O2212"/>
  <c r="R2213" s="1"/>
  <c r="E2213"/>
  <c r="S2212" l="1"/>
  <c r="T2212"/>
  <c r="I2213"/>
  <c r="K2213" s="1"/>
  <c r="M2213" s="1"/>
  <c r="E2214" s="1"/>
  <c r="H2213"/>
  <c r="J2213" s="1"/>
  <c r="L2213" s="1"/>
  <c r="N2213" l="1"/>
  <c r="Q2214" s="1"/>
  <c r="D2214"/>
  <c r="O2213"/>
  <c r="R2214" s="1"/>
  <c r="F2214" l="1"/>
  <c r="T2213"/>
  <c r="S2213"/>
  <c r="G2214" l="1"/>
  <c r="H2214" s="1"/>
  <c r="J2214" s="1"/>
  <c r="L2214" s="1"/>
  <c r="D2215" l="1"/>
  <c r="N2214"/>
  <c r="Q2215" s="1"/>
  <c r="I2214"/>
  <c r="K2214" s="1"/>
  <c r="M2214" s="1"/>
  <c r="F2215" l="1"/>
  <c r="G2215" s="1"/>
  <c r="H2215" s="1"/>
  <c r="J2215" s="1"/>
  <c r="L2215" s="1"/>
  <c r="N2215" s="1"/>
  <c r="Q2216" s="1"/>
  <c r="O2214"/>
  <c r="R2215" s="1"/>
  <c r="E2215"/>
  <c r="T2214" l="1"/>
  <c r="S2214"/>
  <c r="I2215"/>
  <c r="K2215" s="1"/>
  <c r="M2215" s="1"/>
  <c r="O2215" s="1"/>
  <c r="R2216" s="1"/>
  <c r="D2216"/>
  <c r="S2215" l="1"/>
  <c r="T2215"/>
  <c r="E2216"/>
  <c r="F2216" l="1"/>
  <c r="G2216" l="1"/>
  <c r="I2216" s="1"/>
  <c r="K2216" s="1"/>
  <c r="M2216" s="1"/>
  <c r="E2217" l="1"/>
  <c r="O2216"/>
  <c r="R2217" s="1"/>
  <c r="H2216"/>
  <c r="J2216" s="1"/>
  <c r="L2216" s="1"/>
  <c r="T2216" l="1"/>
  <c r="S2216"/>
  <c r="D2217"/>
  <c r="N2216"/>
  <c r="Q2217" s="1"/>
  <c r="F2217" l="1"/>
  <c r="G2217" s="1"/>
  <c r="I2217" s="1"/>
  <c r="K2217" s="1"/>
  <c r="M2217" s="1"/>
  <c r="O2217" l="1"/>
  <c r="R2218" s="1"/>
  <c r="E2218"/>
  <c r="H2217"/>
  <c r="J2217" s="1"/>
  <c r="L2217" s="1"/>
  <c r="T2217" l="1"/>
  <c r="S2217"/>
  <c r="D2218"/>
  <c r="N2217"/>
  <c r="Q2218" s="1"/>
  <c r="F2218" l="1"/>
  <c r="G2218" l="1"/>
  <c r="H2218" s="1"/>
  <c r="J2218" s="1"/>
  <c r="L2218" s="1"/>
  <c r="N2218" l="1"/>
  <c r="Q2219" s="1"/>
  <c r="D2219"/>
  <c r="I2218"/>
  <c r="K2218" s="1"/>
  <c r="M2218" s="1"/>
  <c r="F2219" l="1"/>
  <c r="G2219" s="1"/>
  <c r="I2219" s="1"/>
  <c r="K2219" s="1"/>
  <c r="M2219" s="1"/>
  <c r="O2219" s="1"/>
  <c r="R2220" s="1"/>
  <c r="O2218"/>
  <c r="R2219" s="1"/>
  <c r="E2219"/>
  <c r="T2219" l="1"/>
  <c r="S2219"/>
  <c r="S2218"/>
  <c r="T2218"/>
  <c r="H2219"/>
  <c r="J2219" s="1"/>
  <c r="L2219" s="1"/>
  <c r="E2220"/>
  <c r="N2219" l="1"/>
  <c r="Q2220" s="1"/>
  <c r="D2220"/>
  <c r="F2220" l="1"/>
  <c r="G2220" s="1"/>
  <c r="I2220" s="1"/>
  <c r="K2220" s="1"/>
  <c r="M2220" s="1"/>
  <c r="O2220" l="1"/>
  <c r="R2221" s="1"/>
  <c r="E2221"/>
  <c r="H2220"/>
  <c r="J2220" s="1"/>
  <c r="L2220" s="1"/>
  <c r="S2220" l="1"/>
  <c r="T2220"/>
  <c r="D2221"/>
  <c r="N2220"/>
  <c r="Q2221" s="1"/>
  <c r="F2221" l="1"/>
  <c r="G2221" l="1"/>
  <c r="H2221" s="1"/>
  <c r="J2221" s="1"/>
  <c r="L2221" s="1"/>
  <c r="D2222" l="1"/>
  <c r="N2221"/>
  <c r="Q2222" s="1"/>
  <c r="I2221"/>
  <c r="K2221" s="1"/>
  <c r="M2221" s="1"/>
  <c r="F2222" l="1"/>
  <c r="G2222" s="1"/>
  <c r="O2221"/>
  <c r="R2222" s="1"/>
  <c r="E2222"/>
  <c r="T2221" l="1"/>
  <c r="S2221"/>
  <c r="I2222"/>
  <c r="K2222" s="1"/>
  <c r="M2222" s="1"/>
  <c r="O2222" s="1"/>
  <c r="R2223" s="1"/>
  <c r="H2222"/>
  <c r="J2222" s="1"/>
  <c r="L2222" s="1"/>
  <c r="S2222" l="1"/>
  <c r="T2222"/>
  <c r="D2223"/>
  <c r="N2222"/>
  <c r="Q2223" s="1"/>
  <c r="E2223"/>
  <c r="F2223" l="1"/>
  <c r="G2223" s="1"/>
  <c r="H2223" l="1"/>
  <c r="J2223" s="1"/>
  <c r="L2223" s="1"/>
  <c r="I2223"/>
  <c r="K2223" s="1"/>
  <c r="M2223" s="1"/>
  <c r="D2224" l="1"/>
  <c r="N2223"/>
  <c r="Q2224" s="1"/>
  <c r="O2223"/>
  <c r="R2224" s="1"/>
  <c r="E2224"/>
  <c r="F2224" l="1"/>
  <c r="G2224" s="1"/>
  <c r="I2224" s="1"/>
  <c r="K2224" s="1"/>
  <c r="M2224" s="1"/>
  <c r="E2225" s="1"/>
  <c r="T2223"/>
  <c r="S2223"/>
  <c r="O2224" l="1"/>
  <c r="R2225" s="1"/>
  <c r="H2224"/>
  <c r="J2224" s="1"/>
  <c r="L2224" s="1"/>
  <c r="T2224" l="1"/>
  <c r="S2224"/>
  <c r="D2225"/>
  <c r="N2224"/>
  <c r="Q2225" s="1"/>
  <c r="F2225" l="1"/>
  <c r="G2225" l="1"/>
  <c r="H2225" s="1"/>
  <c r="J2225" s="1"/>
  <c r="L2225" s="1"/>
  <c r="D2226" l="1"/>
  <c r="N2225"/>
  <c r="Q2226" s="1"/>
  <c r="I2225"/>
  <c r="K2225" s="1"/>
  <c r="M2225" s="1"/>
  <c r="F2226" l="1"/>
  <c r="G2226" s="1"/>
  <c r="H2226" s="1"/>
  <c r="J2226" s="1"/>
  <c r="L2226" s="1"/>
  <c r="N2226" s="1"/>
  <c r="Q2227" s="1"/>
  <c r="O2225"/>
  <c r="R2226" s="1"/>
  <c r="E2226"/>
  <c r="S2226" l="1"/>
  <c r="T2225"/>
  <c r="S2225"/>
  <c r="I2226"/>
  <c r="K2226" s="1"/>
  <c r="M2226" s="1"/>
  <c r="O2226" s="1"/>
  <c r="R2227" s="1"/>
  <c r="D2227"/>
  <c r="T2226" l="1"/>
  <c r="F2227"/>
  <c r="G2227" s="1"/>
  <c r="E2227"/>
  <c r="I2227" l="1"/>
  <c r="K2227" s="1"/>
  <c r="M2227" s="1"/>
  <c r="E2228" s="1"/>
  <c r="H2227"/>
  <c r="J2227" s="1"/>
  <c r="L2227" s="1"/>
  <c r="N2227" l="1"/>
  <c r="Q2228" s="1"/>
  <c r="D2228"/>
  <c r="O2227"/>
  <c r="R2228" s="1"/>
  <c r="F2228" l="1"/>
  <c r="S2227"/>
  <c r="T2227"/>
  <c r="G2228" l="1"/>
  <c r="H2228" s="1"/>
  <c r="J2228" s="1"/>
  <c r="L2228" s="1"/>
  <c r="D2229" l="1"/>
  <c r="N2228"/>
  <c r="Q2229" s="1"/>
  <c r="I2228"/>
  <c r="K2228" s="1"/>
  <c r="M2228" s="1"/>
  <c r="F2229" l="1"/>
  <c r="G2229" s="1"/>
  <c r="O2228"/>
  <c r="R2229" s="1"/>
  <c r="E2229"/>
  <c r="T2228" l="1"/>
  <c r="S2228"/>
  <c r="I2229"/>
  <c r="K2229" s="1"/>
  <c r="M2229" s="1"/>
  <c r="E2230" s="1"/>
  <c r="H2229"/>
  <c r="J2229" s="1"/>
  <c r="L2229" s="1"/>
  <c r="N2229" l="1"/>
  <c r="Q2230" s="1"/>
  <c r="D2230"/>
  <c r="O2229"/>
  <c r="R2230" s="1"/>
  <c r="F2230" l="1"/>
  <c r="G2230" s="1"/>
  <c r="I2230" s="1"/>
  <c r="K2230" s="1"/>
  <c r="M2230" s="1"/>
  <c r="S2229"/>
  <c r="T2229"/>
  <c r="O2230" l="1"/>
  <c r="R2231" s="1"/>
  <c r="E2231"/>
  <c r="H2230"/>
  <c r="J2230" s="1"/>
  <c r="L2230" s="1"/>
  <c r="T2230" l="1"/>
  <c r="S2230"/>
  <c r="D2231"/>
  <c r="N2230"/>
  <c r="Q2231" s="1"/>
  <c r="F2231" l="1"/>
  <c r="G2231" l="1"/>
  <c r="H2231" s="1"/>
  <c r="J2231" s="1"/>
  <c r="L2231" s="1"/>
  <c r="N2231" l="1"/>
  <c r="Q2232" s="1"/>
  <c r="D2232"/>
  <c r="I2231"/>
  <c r="K2231" s="1"/>
  <c r="M2231" s="1"/>
  <c r="F2232" l="1"/>
  <c r="G2232" s="1"/>
  <c r="H2232" s="1"/>
  <c r="J2232" s="1"/>
  <c r="L2232" s="1"/>
  <c r="D2233" s="1"/>
  <c r="E2232"/>
  <c r="O2231"/>
  <c r="R2232" s="1"/>
  <c r="F2233" l="1"/>
  <c r="G2233" s="1"/>
  <c r="I2232"/>
  <c r="K2232" s="1"/>
  <c r="M2232" s="1"/>
  <c r="E2233" s="1"/>
  <c r="S2231"/>
  <c r="T2231"/>
  <c r="N2232"/>
  <c r="Q2233" s="1"/>
  <c r="I2233" l="1"/>
  <c r="K2233" s="1"/>
  <c r="M2233" s="1"/>
  <c r="O2233" s="1"/>
  <c r="R2234" s="1"/>
  <c r="H2233"/>
  <c r="J2233" s="1"/>
  <c r="L2233" s="1"/>
  <c r="O2232"/>
  <c r="R2233" s="1"/>
  <c r="D2234" l="1"/>
  <c r="N2233"/>
  <c r="Q2234" s="1"/>
  <c r="T2232"/>
  <c r="S2233"/>
  <c r="T2233"/>
  <c r="S2232"/>
  <c r="E2234"/>
  <c r="F2234" l="1"/>
  <c r="G2234" s="1"/>
  <c r="H2234" l="1"/>
  <c r="J2234" s="1"/>
  <c r="L2234" s="1"/>
  <c r="I2234"/>
  <c r="K2234" s="1"/>
  <c r="M2234" s="1"/>
  <c r="N2234" l="1"/>
  <c r="Q2235" s="1"/>
  <c r="D2235"/>
  <c r="O2234"/>
  <c r="R2235" s="1"/>
  <c r="E2235"/>
  <c r="F2235" l="1"/>
  <c r="G2235" s="1"/>
  <c r="T2234"/>
  <c r="S2234"/>
  <c r="I2235" l="1"/>
  <c r="K2235" s="1"/>
  <c r="M2235" s="1"/>
  <c r="H2235"/>
  <c r="J2235" s="1"/>
  <c r="L2235" s="1"/>
  <c r="E2236" l="1"/>
  <c r="O2235"/>
  <c r="R2236" s="1"/>
  <c r="N2235"/>
  <c r="Q2236" s="1"/>
  <c r="D2236"/>
  <c r="I2236" l="1"/>
  <c r="K2236" s="1"/>
  <c r="M2236" s="1"/>
  <c r="E2237" s="1"/>
  <c r="T2235"/>
  <c r="S2235"/>
  <c r="F2236"/>
  <c r="G2236" s="1"/>
  <c r="H2236" l="1"/>
  <c r="J2236" s="1"/>
  <c r="L2236" s="1"/>
  <c r="D2237" s="1"/>
  <c r="F2237" s="1"/>
  <c r="O2236"/>
  <c r="R2237" s="1"/>
  <c r="G2237" l="1"/>
  <c r="I2237" s="1"/>
  <c r="K2237" s="1"/>
  <c r="M2237" s="1"/>
  <c r="N2236"/>
  <c r="Q2237" s="1"/>
  <c r="S2236"/>
  <c r="T2236"/>
  <c r="H2237" l="1"/>
  <c r="J2237" s="1"/>
  <c r="L2237" s="1"/>
  <c r="D2238" s="1"/>
  <c r="O2237"/>
  <c r="R2238" s="1"/>
  <c r="E2238"/>
  <c r="N2237" l="1"/>
  <c r="Q2238" s="1"/>
  <c r="T2237"/>
  <c r="S2237"/>
  <c r="F2238"/>
  <c r="G2238" l="1"/>
  <c r="H2238" s="1"/>
  <c r="J2238" s="1"/>
  <c r="L2238" s="1"/>
  <c r="D2239" l="1"/>
  <c r="N2238"/>
  <c r="Q2239" s="1"/>
  <c r="I2238"/>
  <c r="K2238" s="1"/>
  <c r="M2238" s="1"/>
  <c r="F2239" l="1"/>
  <c r="G2239" s="1"/>
  <c r="O2238"/>
  <c r="R2239" s="1"/>
  <c r="E2239"/>
  <c r="T2238" l="1"/>
  <c r="S2238"/>
  <c r="I2239"/>
  <c r="K2239" s="1"/>
  <c r="M2239" s="1"/>
  <c r="E2240" s="1"/>
  <c r="H2239"/>
  <c r="J2239" s="1"/>
  <c r="L2239" s="1"/>
  <c r="D2240" l="1"/>
  <c r="N2239"/>
  <c r="Q2240" s="1"/>
  <c r="O2239"/>
  <c r="R2240" s="1"/>
  <c r="F2240" l="1"/>
  <c r="T2239"/>
  <c r="S2239"/>
  <c r="G2240" l="1"/>
  <c r="H2240" s="1"/>
  <c r="J2240" s="1"/>
  <c r="L2240" s="1"/>
  <c r="N2240" l="1"/>
  <c r="Q2241" s="1"/>
  <c r="D2241"/>
  <c r="I2240"/>
  <c r="K2240" s="1"/>
  <c r="M2240" s="1"/>
  <c r="F2241" l="1"/>
  <c r="G2241" s="1"/>
  <c r="E2241"/>
  <c r="O2240"/>
  <c r="R2241" s="1"/>
  <c r="I2241" l="1"/>
  <c r="K2241" s="1"/>
  <c r="M2241" s="1"/>
  <c r="O2241" s="1"/>
  <c r="R2242" s="1"/>
  <c r="S2240"/>
  <c r="T2240"/>
  <c r="H2241"/>
  <c r="J2241" s="1"/>
  <c r="L2241" s="1"/>
  <c r="T2241" l="1"/>
  <c r="S2241"/>
  <c r="E2242"/>
  <c r="N2241"/>
  <c r="Q2242" s="1"/>
  <c r="D2242"/>
  <c r="I2242" l="1"/>
  <c r="K2242" s="1"/>
  <c r="M2242" s="1"/>
  <c r="O2242" s="1"/>
  <c r="R2243" s="1"/>
  <c r="F2242"/>
  <c r="G2242" s="1"/>
  <c r="H2242" s="1"/>
  <c r="J2242" s="1"/>
  <c r="L2242" s="1"/>
  <c r="N2242" s="1"/>
  <c r="Q2243" s="1"/>
  <c r="S2242" l="1"/>
  <c r="T2242"/>
  <c r="E2243"/>
  <c r="D2243"/>
  <c r="F2243" l="1"/>
  <c r="G2243" s="1"/>
  <c r="H2243" s="1"/>
  <c r="J2243" s="1"/>
  <c r="L2243" s="1"/>
  <c r="N2243" s="1"/>
  <c r="Q2244" s="1"/>
  <c r="I2243" l="1"/>
  <c r="K2243" s="1"/>
  <c r="M2243" s="1"/>
  <c r="D2244"/>
  <c r="O2243" l="1"/>
  <c r="R2244" s="1"/>
  <c r="E2244"/>
  <c r="S2243" l="1"/>
  <c r="T2243"/>
  <c r="F2244"/>
  <c r="G2244" l="1"/>
  <c r="I2244" s="1"/>
  <c r="K2244" s="1"/>
  <c r="M2244" s="1"/>
  <c r="E2245" l="1"/>
  <c r="O2244"/>
  <c r="R2245" s="1"/>
  <c r="H2244"/>
  <c r="J2244" s="1"/>
  <c r="L2244" s="1"/>
  <c r="T2244" l="1"/>
  <c r="S2244"/>
  <c r="D2245"/>
  <c r="N2244"/>
  <c r="Q2245" s="1"/>
  <c r="F2245" l="1"/>
  <c r="G2245" s="1"/>
  <c r="I2245" s="1"/>
  <c r="K2245" s="1"/>
  <c r="M2245" s="1"/>
  <c r="E2246" l="1"/>
  <c r="O2245"/>
  <c r="R2246" s="1"/>
  <c r="H2245"/>
  <c r="J2245" s="1"/>
  <c r="L2245" s="1"/>
  <c r="T2245" l="1"/>
  <c r="S2245"/>
  <c r="D2246"/>
  <c r="N2245"/>
  <c r="Q2246" s="1"/>
  <c r="F2246" l="1"/>
  <c r="G2246" l="1"/>
  <c r="H2246" s="1"/>
  <c r="J2246" s="1"/>
  <c r="L2246" s="1"/>
  <c r="N2246" l="1"/>
  <c r="Q2247" s="1"/>
  <c r="D2247"/>
  <c r="I2246"/>
  <c r="K2246" s="1"/>
  <c r="M2246" s="1"/>
  <c r="F2247" l="1"/>
  <c r="G2247" s="1"/>
  <c r="O2246"/>
  <c r="R2247" s="1"/>
  <c r="E2247"/>
  <c r="S2246" l="1"/>
  <c r="T2246"/>
  <c r="I2247"/>
  <c r="K2247" s="1"/>
  <c r="M2247" s="1"/>
  <c r="E2248" s="1"/>
  <c r="H2247"/>
  <c r="J2247" s="1"/>
  <c r="L2247" s="1"/>
  <c r="D2248" l="1"/>
  <c r="N2247"/>
  <c r="Q2248" s="1"/>
  <c r="O2247"/>
  <c r="R2248" s="1"/>
  <c r="F2248" l="1"/>
  <c r="S2247"/>
  <c r="T2247"/>
  <c r="G2248" l="1"/>
  <c r="H2248" s="1"/>
  <c r="J2248" s="1"/>
  <c r="L2248" s="1"/>
  <c r="N2248" l="1"/>
  <c r="Q2249" s="1"/>
  <c r="D2249"/>
  <c r="I2248"/>
  <c r="K2248" s="1"/>
  <c r="M2248" s="1"/>
  <c r="F2249" l="1"/>
  <c r="G2249" s="1"/>
  <c r="I2249" s="1"/>
  <c r="K2249" s="1"/>
  <c r="M2249" s="1"/>
  <c r="E2249"/>
  <c r="O2248"/>
  <c r="R2249" s="1"/>
  <c r="O2249" l="1"/>
  <c r="R2250" s="1"/>
  <c r="T2249" s="1"/>
  <c r="E2250"/>
  <c r="S2248"/>
  <c r="T2248"/>
  <c r="H2249"/>
  <c r="J2249" s="1"/>
  <c r="L2249" s="1"/>
  <c r="D2250" l="1"/>
  <c r="N2249"/>
  <c r="Q2250" s="1"/>
  <c r="S2249"/>
  <c r="F2250" l="1"/>
  <c r="G2250" l="1"/>
  <c r="H2250" s="1"/>
  <c r="J2250" s="1"/>
  <c r="L2250" s="1"/>
  <c r="N2250" l="1"/>
  <c r="Q2251" s="1"/>
  <c r="D2251"/>
  <c r="I2250"/>
  <c r="K2250" s="1"/>
  <c r="M2250" s="1"/>
  <c r="O2250" l="1"/>
  <c r="R2251" s="1"/>
  <c r="E2251"/>
  <c r="T2250" l="1"/>
  <c r="S2250"/>
  <c r="F2251"/>
  <c r="G2251" l="1"/>
  <c r="I2251" s="1"/>
  <c r="K2251" s="1"/>
  <c r="M2251" s="1"/>
  <c r="E2252" l="1"/>
  <c r="O2251"/>
  <c r="R2252" s="1"/>
  <c r="H2251"/>
  <c r="J2251" s="1"/>
  <c r="L2251" s="1"/>
  <c r="S2251" l="1"/>
  <c r="T2251"/>
  <c r="N2251"/>
  <c r="Q2252" s="1"/>
  <c r="D2252"/>
  <c r="F2252" l="1"/>
  <c r="G2252" l="1"/>
  <c r="H2252" s="1"/>
  <c r="J2252" s="1"/>
  <c r="L2252" s="1"/>
  <c r="D2253" l="1"/>
  <c r="N2252"/>
  <c r="Q2253" s="1"/>
  <c r="I2252"/>
  <c r="K2252" s="1"/>
  <c r="M2252" s="1"/>
  <c r="O2252" l="1"/>
  <c r="R2253" s="1"/>
  <c r="E2253"/>
  <c r="T2252" l="1"/>
  <c r="S2252"/>
  <c r="F2253"/>
  <c r="G2253" l="1"/>
  <c r="I2253" s="1"/>
  <c r="K2253" s="1"/>
  <c r="M2253" s="1"/>
  <c r="E2254" l="1"/>
  <c r="O2253"/>
  <c r="R2254" s="1"/>
  <c r="H2253"/>
  <c r="J2253" s="1"/>
  <c r="L2253" s="1"/>
  <c r="T2253" l="1"/>
  <c r="S2253"/>
  <c r="D2254"/>
  <c r="N2253"/>
  <c r="Q2254" s="1"/>
  <c r="F2254" l="1"/>
  <c r="G2254" l="1"/>
  <c r="H2254" s="1"/>
  <c r="J2254" s="1"/>
  <c r="L2254" s="1"/>
  <c r="N2254" l="1"/>
  <c r="Q2255" s="1"/>
  <c r="D2255"/>
  <c r="I2254"/>
  <c r="K2254" s="1"/>
  <c r="M2254" s="1"/>
  <c r="F2255" l="1"/>
  <c r="G2255" s="1"/>
  <c r="I2255" s="1"/>
  <c r="K2255" s="1"/>
  <c r="M2255" s="1"/>
  <c r="O2255" s="1"/>
  <c r="R2256" s="1"/>
  <c r="O2254"/>
  <c r="R2255" s="1"/>
  <c r="E2255"/>
  <c r="S2255" l="1"/>
  <c r="T2255"/>
  <c r="S2254"/>
  <c r="T2254"/>
  <c r="H2255"/>
  <c r="J2255" s="1"/>
  <c r="L2255" s="1"/>
  <c r="E2256"/>
  <c r="N2255" l="1"/>
  <c r="Q2256" s="1"/>
  <c r="D2256"/>
  <c r="F2256" l="1"/>
  <c r="G2256" s="1"/>
  <c r="I2256" s="1"/>
  <c r="K2256" s="1"/>
  <c r="M2256" s="1"/>
  <c r="E2257" l="1"/>
  <c r="O2256"/>
  <c r="R2257" s="1"/>
  <c r="H2256"/>
  <c r="J2256" s="1"/>
  <c r="L2256" s="1"/>
  <c r="T2256" l="1"/>
  <c r="S2256"/>
  <c r="D2257"/>
  <c r="N2256"/>
  <c r="Q2257" s="1"/>
  <c r="F2257" l="1"/>
  <c r="G2257" l="1"/>
  <c r="H2257" s="1"/>
  <c r="J2257" s="1"/>
  <c r="L2257" s="1"/>
  <c r="D2258" l="1"/>
  <c r="N2257"/>
  <c r="Q2258" s="1"/>
  <c r="I2257"/>
  <c r="K2257" s="1"/>
  <c r="M2257" s="1"/>
  <c r="F2258" l="1"/>
  <c r="G2258" s="1"/>
  <c r="H2258" s="1"/>
  <c r="J2258" s="1"/>
  <c r="L2258" s="1"/>
  <c r="N2258" s="1"/>
  <c r="Q2259" s="1"/>
  <c r="O2257"/>
  <c r="R2258" s="1"/>
  <c r="E2258"/>
  <c r="S2258" l="1"/>
  <c r="T2258"/>
  <c r="S2257"/>
  <c r="T2257"/>
  <c r="I2258"/>
  <c r="K2258" s="1"/>
  <c r="M2258" s="1"/>
  <c r="O2258" s="1"/>
  <c r="R2259" s="1"/>
  <c r="D2259"/>
  <c r="F2259" l="1"/>
  <c r="G2259" s="1"/>
  <c r="E2259"/>
  <c r="I2259" l="1"/>
  <c r="K2259" s="1"/>
  <c r="M2259" s="1"/>
  <c r="O2259" s="1"/>
  <c r="R2260" s="1"/>
  <c r="H2259"/>
  <c r="J2259" s="1"/>
  <c r="L2259" s="1"/>
  <c r="S2259" l="1"/>
  <c r="T2259"/>
  <c r="N2259"/>
  <c r="Q2260" s="1"/>
  <c r="D2260"/>
  <c r="E2260"/>
  <c r="F2260" l="1"/>
  <c r="G2260" s="1"/>
  <c r="I2260" s="1"/>
  <c r="K2260" s="1"/>
  <c r="M2260" s="1"/>
  <c r="O2260" s="1"/>
  <c r="R2261" s="1"/>
  <c r="T2260" l="1"/>
  <c r="S2260"/>
  <c r="H2260"/>
  <c r="J2260" s="1"/>
  <c r="L2260" s="1"/>
  <c r="E2261"/>
  <c r="D2261" l="1"/>
  <c r="N2260"/>
  <c r="Q2261" s="1"/>
  <c r="F2261" l="1"/>
  <c r="G2261" s="1"/>
  <c r="I2261" s="1"/>
  <c r="K2261" s="1"/>
  <c r="M2261" s="1"/>
  <c r="E2262" l="1"/>
  <c r="O2261"/>
  <c r="R2262" s="1"/>
  <c r="H2261"/>
  <c r="J2261" s="1"/>
  <c r="L2261" s="1"/>
  <c r="S2261" l="1"/>
  <c r="T2261"/>
  <c r="N2261"/>
  <c r="Q2262" s="1"/>
  <c r="D2262"/>
  <c r="F2262" l="1"/>
  <c r="G2262" s="1"/>
  <c r="I2262" s="1"/>
  <c r="K2262" s="1"/>
  <c r="M2262" s="1"/>
  <c r="E2263" l="1"/>
  <c r="O2262"/>
  <c r="R2263" s="1"/>
  <c r="H2262"/>
  <c r="J2262" s="1"/>
  <c r="L2262" s="1"/>
  <c r="T2262" l="1"/>
  <c r="S2262"/>
  <c r="D2263"/>
  <c r="N2262"/>
  <c r="Q2263" s="1"/>
  <c r="F2263" l="1"/>
  <c r="G2263" l="1"/>
  <c r="H2263" s="1"/>
  <c r="J2263" s="1"/>
  <c r="L2263" s="1"/>
  <c r="N2263" l="1"/>
  <c r="Q2264" s="1"/>
  <c r="D2264"/>
  <c r="I2263"/>
  <c r="K2263" s="1"/>
  <c r="M2263" s="1"/>
  <c r="F2264" l="1"/>
  <c r="G2264" s="1"/>
  <c r="H2264" s="1"/>
  <c r="J2264" s="1"/>
  <c r="L2264" s="1"/>
  <c r="N2264" s="1"/>
  <c r="Q2265" s="1"/>
  <c r="E2264"/>
  <c r="O2263"/>
  <c r="R2264" s="1"/>
  <c r="I2264" l="1"/>
  <c r="K2264" s="1"/>
  <c r="M2264" s="1"/>
  <c r="E2265" s="1"/>
  <c r="S2263"/>
  <c r="T2263"/>
  <c r="D2265"/>
  <c r="I2265" l="1"/>
  <c r="K2265" s="1"/>
  <c r="M2265" s="1"/>
  <c r="O2265" s="1"/>
  <c r="R2266" s="1"/>
  <c r="F2265"/>
  <c r="G2265" s="1"/>
  <c r="O2264"/>
  <c r="R2265" s="1"/>
  <c r="E2266" l="1"/>
  <c r="S2265"/>
  <c r="T2265"/>
  <c r="T2264"/>
  <c r="S2264"/>
  <c r="H2265"/>
  <c r="J2265" s="1"/>
  <c r="L2265" s="1"/>
  <c r="N2265" l="1"/>
  <c r="Q2266" s="1"/>
  <c r="D2266"/>
  <c r="F2266" l="1"/>
  <c r="G2266" l="1"/>
  <c r="H2266" s="1"/>
  <c r="J2266" s="1"/>
  <c r="L2266" s="1"/>
  <c r="N2266" l="1"/>
  <c r="Q2267" s="1"/>
  <c r="D2267"/>
  <c r="I2266"/>
  <c r="K2266" s="1"/>
  <c r="M2266" s="1"/>
  <c r="F2267" l="1"/>
  <c r="G2267" s="1"/>
  <c r="O2266"/>
  <c r="R2267" s="1"/>
  <c r="E2267"/>
  <c r="T2266" l="1"/>
  <c r="S2266"/>
  <c r="I2267"/>
  <c r="K2267" s="1"/>
  <c r="M2267" s="1"/>
  <c r="O2267" s="1"/>
  <c r="R2268" s="1"/>
  <c r="H2267"/>
  <c r="J2267" s="1"/>
  <c r="L2267" s="1"/>
  <c r="S2267" l="1"/>
  <c r="T2267"/>
  <c r="D2268"/>
  <c r="N2267"/>
  <c r="Q2268" s="1"/>
  <c r="E2268"/>
  <c r="F2268" l="1"/>
  <c r="G2268" s="1"/>
  <c r="H2268" l="1"/>
  <c r="J2268" s="1"/>
  <c r="L2268" s="1"/>
  <c r="I2268"/>
  <c r="K2268" s="1"/>
  <c r="M2268" s="1"/>
  <c r="D2269" l="1"/>
  <c r="N2268"/>
  <c r="Q2269" s="1"/>
  <c r="O2268"/>
  <c r="R2269" s="1"/>
  <c r="E2269"/>
  <c r="F2269" l="1"/>
  <c r="G2269" s="1"/>
  <c r="T2268"/>
  <c r="S2268"/>
  <c r="I2269" l="1"/>
  <c r="K2269" s="1"/>
  <c r="M2269" s="1"/>
  <c r="H2269"/>
  <c r="J2269" s="1"/>
  <c r="L2269" s="1"/>
  <c r="O2269" l="1"/>
  <c r="R2270" s="1"/>
  <c r="E2270"/>
  <c r="N2269"/>
  <c r="Q2270" s="1"/>
  <c r="D2270"/>
  <c r="S2269" l="1"/>
  <c r="T2269"/>
  <c r="I2270"/>
  <c r="K2270" s="1"/>
  <c r="M2270" s="1"/>
  <c r="O2270" s="1"/>
  <c r="R2271" s="1"/>
  <c r="F2270"/>
  <c r="G2270" s="1"/>
  <c r="H2270" l="1"/>
  <c r="J2270" s="1"/>
  <c r="L2270" s="1"/>
  <c r="D2271" s="1"/>
  <c r="F2271" s="1"/>
  <c r="G2271" s="1"/>
  <c r="H2271" s="1"/>
  <c r="J2271" s="1"/>
  <c r="L2271" s="1"/>
  <c r="N2271" s="1"/>
  <c r="S2270"/>
  <c r="T2270"/>
  <c r="E2271"/>
  <c r="Q2272" l="1"/>
  <c r="N2270"/>
  <c r="Q2271" s="1"/>
  <c r="I2271"/>
  <c r="K2271" s="1"/>
  <c r="M2271" s="1"/>
  <c r="E2272" s="1"/>
  <c r="D2272"/>
  <c r="I2272" l="1"/>
  <c r="K2272" s="1"/>
  <c r="M2272" s="1"/>
  <c r="E2273" s="1"/>
  <c r="F2272"/>
  <c r="G2272" s="1"/>
  <c r="H2272" s="1"/>
  <c r="J2272" s="1"/>
  <c r="L2272" s="1"/>
  <c r="D2273" s="1"/>
  <c r="O2271"/>
  <c r="R2272" s="1"/>
  <c r="F2273" l="1"/>
  <c r="G2273" s="1"/>
  <c r="O2272"/>
  <c r="R2273" s="1"/>
  <c r="T2272" s="1"/>
  <c r="T2271"/>
  <c r="S2271"/>
  <c r="N2272"/>
  <c r="Q2273" s="1"/>
  <c r="I2273" l="1"/>
  <c r="K2273" s="1"/>
  <c r="M2273" s="1"/>
  <c r="O2273" s="1"/>
  <c r="R2274" s="1"/>
  <c r="S2273" s="1"/>
  <c r="H2273"/>
  <c r="J2273" s="1"/>
  <c r="L2273" s="1"/>
  <c r="S2272"/>
  <c r="T2273" l="1"/>
  <c r="E2274"/>
  <c r="D2274"/>
  <c r="N2273"/>
  <c r="Q2274" s="1"/>
  <c r="F2274" l="1"/>
  <c r="G2274" l="1"/>
  <c r="H2274" s="1"/>
  <c r="J2274" s="1"/>
  <c r="L2274" s="1"/>
  <c r="N2274" l="1"/>
  <c r="Q2275" s="1"/>
  <c r="D2275"/>
  <c r="I2274"/>
  <c r="K2274" s="1"/>
  <c r="M2274" s="1"/>
  <c r="F2275" l="1"/>
  <c r="G2275" s="1"/>
  <c r="I2275" s="1"/>
  <c r="K2275" s="1"/>
  <c r="M2275" s="1"/>
  <c r="E2275"/>
  <c r="O2274"/>
  <c r="R2275" s="1"/>
  <c r="O2275" l="1"/>
  <c r="R2276" s="1"/>
  <c r="S2275" s="1"/>
  <c r="E2276"/>
  <c r="S2274"/>
  <c r="T2274"/>
  <c r="H2275"/>
  <c r="J2275" s="1"/>
  <c r="L2275" s="1"/>
  <c r="N2275" l="1"/>
  <c r="Q2276" s="1"/>
  <c r="D2276"/>
  <c r="T2275"/>
  <c r="F2276" l="1"/>
  <c r="G2276" l="1"/>
  <c r="H2276" s="1"/>
  <c r="J2276" s="1"/>
  <c r="L2276" s="1"/>
  <c r="D2277" l="1"/>
  <c r="N2276"/>
  <c r="Q2277" s="1"/>
  <c r="I2276"/>
  <c r="K2276" s="1"/>
  <c r="M2276" s="1"/>
  <c r="F2277" l="1"/>
  <c r="G2277" s="1"/>
  <c r="O2276"/>
  <c r="R2277" s="1"/>
  <c r="E2277"/>
  <c r="T2276" l="1"/>
  <c r="S2276"/>
  <c r="I2277"/>
  <c r="K2277" s="1"/>
  <c r="M2277" s="1"/>
  <c r="O2277" s="1"/>
  <c r="R2278" s="1"/>
  <c r="H2277"/>
  <c r="J2277" s="1"/>
  <c r="L2277" s="1"/>
  <c r="S2277" l="1"/>
  <c r="T2277"/>
  <c r="D2278"/>
  <c r="N2277"/>
  <c r="Q2278" s="1"/>
  <c r="E2278"/>
  <c r="F2278" l="1"/>
  <c r="G2278" s="1"/>
  <c r="H2278" l="1"/>
  <c r="J2278" s="1"/>
  <c r="L2278" s="1"/>
  <c r="I2278"/>
  <c r="K2278" s="1"/>
  <c r="M2278" s="1"/>
  <c r="N2278" l="1"/>
  <c r="Q2279" s="1"/>
  <c r="D2279"/>
  <c r="E2279"/>
  <c r="O2278"/>
  <c r="R2279" s="1"/>
  <c r="F2279" l="1"/>
  <c r="G2279" s="1"/>
  <c r="I2279" s="1"/>
  <c r="K2279" s="1"/>
  <c r="M2279" s="1"/>
  <c r="E2280" s="1"/>
  <c r="S2278"/>
  <c r="T2278"/>
  <c r="H2279" l="1"/>
  <c r="J2279" s="1"/>
  <c r="L2279" s="1"/>
  <c r="O2279"/>
  <c r="R2280" s="1"/>
  <c r="N2279" l="1"/>
  <c r="Q2280" s="1"/>
  <c r="D2280"/>
  <c r="T2279"/>
  <c r="S2279"/>
  <c r="F2280" l="1"/>
  <c r="G2280" s="1"/>
  <c r="I2280" s="1"/>
  <c r="K2280" s="1"/>
  <c r="M2280" s="1"/>
  <c r="E2281" l="1"/>
  <c r="O2280"/>
  <c r="R2281" s="1"/>
  <c r="H2280"/>
  <c r="J2280" s="1"/>
  <c r="L2280" s="1"/>
  <c r="S2280" l="1"/>
  <c r="T2280"/>
  <c r="D2281"/>
  <c r="N2280"/>
  <c r="Q2281" s="1"/>
  <c r="F2281" l="1"/>
  <c r="G2281" s="1"/>
  <c r="I2281" s="1"/>
  <c r="K2281" s="1"/>
  <c r="M2281" s="1"/>
  <c r="O2281" l="1"/>
  <c r="R2282" s="1"/>
  <c r="E2282"/>
  <c r="H2281"/>
  <c r="J2281" s="1"/>
  <c r="L2281" s="1"/>
  <c r="T2281" l="1"/>
  <c r="S2281"/>
  <c r="D2282"/>
  <c r="N2281"/>
  <c r="Q2282" s="1"/>
  <c r="F2282" l="1"/>
  <c r="G2282" l="1"/>
  <c r="H2282" s="1"/>
  <c r="J2282" s="1"/>
  <c r="L2282" s="1"/>
  <c r="N2282" l="1"/>
  <c r="Q2283" s="1"/>
  <c r="D2283"/>
  <c r="I2282"/>
  <c r="K2282" s="1"/>
  <c r="M2282" s="1"/>
  <c r="F2283" l="1"/>
  <c r="G2283" s="1"/>
  <c r="O2282"/>
  <c r="R2283" s="1"/>
  <c r="E2283"/>
  <c r="S2283" l="1"/>
  <c r="T2282"/>
  <c r="S2282"/>
  <c r="I2283"/>
  <c r="K2283" s="1"/>
  <c r="M2283" s="1"/>
  <c r="O2283" s="1"/>
  <c r="R2284" s="1"/>
  <c r="H2283"/>
  <c r="J2283" s="1"/>
  <c r="L2283" s="1"/>
  <c r="T2283" l="1"/>
  <c r="D2284"/>
  <c r="N2283"/>
  <c r="Q2284" s="1"/>
  <c r="E2284"/>
  <c r="F2284" l="1"/>
  <c r="G2284" s="1"/>
  <c r="I2284" s="1"/>
  <c r="K2284" s="1"/>
  <c r="M2284" s="1"/>
  <c r="E2285" s="1"/>
  <c r="H2284" l="1"/>
  <c r="J2284" s="1"/>
  <c r="L2284" s="1"/>
  <c r="O2284"/>
  <c r="R2285" s="1"/>
  <c r="D2285" l="1"/>
  <c r="N2284"/>
  <c r="Q2285" s="1"/>
  <c r="S2284"/>
  <c r="T2284"/>
  <c r="F2285" l="1"/>
  <c r="G2285" l="1"/>
  <c r="H2285" s="1"/>
  <c r="J2285" s="1"/>
  <c r="L2285" s="1"/>
  <c r="N2285" l="1"/>
  <c r="Q2286" s="1"/>
  <c r="D2286"/>
  <c r="I2285"/>
  <c r="K2285" s="1"/>
  <c r="M2285" s="1"/>
  <c r="F2286" l="1"/>
  <c r="G2286" s="1"/>
  <c r="O2285"/>
  <c r="R2286" s="1"/>
  <c r="E2286"/>
  <c r="T2285" l="1"/>
  <c r="S2285"/>
  <c r="I2286"/>
  <c r="K2286" s="1"/>
  <c r="M2286" s="1"/>
  <c r="O2286" s="1"/>
  <c r="R2287" s="1"/>
  <c r="H2286"/>
  <c r="J2286" s="1"/>
  <c r="L2286" s="1"/>
  <c r="T2286" l="1"/>
  <c r="S2286"/>
  <c r="N2286"/>
  <c r="Q2287" s="1"/>
  <c r="D2287"/>
  <c r="E2287"/>
  <c r="F2287" l="1"/>
  <c r="G2287" s="1"/>
  <c r="H2287" s="1"/>
  <c r="J2287" s="1"/>
  <c r="L2287" s="1"/>
  <c r="N2287" s="1"/>
  <c r="Q2288" s="1"/>
  <c r="D2288" l="1"/>
  <c r="I2287"/>
  <c r="K2287" s="1"/>
  <c r="M2287" s="1"/>
  <c r="F2288" l="1"/>
  <c r="G2288" s="1"/>
  <c r="O2287"/>
  <c r="R2288" s="1"/>
  <c r="E2288"/>
  <c r="T2287" l="1"/>
  <c r="S2287"/>
  <c r="I2288"/>
  <c r="K2288" s="1"/>
  <c r="M2288" s="1"/>
  <c r="E2289" s="1"/>
  <c r="H2288"/>
  <c r="J2288" s="1"/>
  <c r="L2288" s="1"/>
  <c r="D2289" l="1"/>
  <c r="N2288"/>
  <c r="Q2289" s="1"/>
  <c r="O2288"/>
  <c r="R2289" s="1"/>
  <c r="F2289" l="1"/>
  <c r="G2289" s="1"/>
  <c r="I2289" s="1"/>
  <c r="K2289" s="1"/>
  <c r="M2289" s="1"/>
  <c r="T2288"/>
  <c r="S2288"/>
  <c r="O2289" l="1"/>
  <c r="R2290" s="1"/>
  <c r="E2290"/>
  <c r="H2289"/>
  <c r="J2289" s="1"/>
  <c r="L2289" s="1"/>
  <c r="T2289" l="1"/>
  <c r="S2289"/>
  <c r="D2290"/>
  <c r="N2289"/>
  <c r="Q2290" s="1"/>
  <c r="F2290" l="1"/>
  <c r="G2290" l="1"/>
  <c r="H2290" s="1"/>
  <c r="J2290" s="1"/>
  <c r="L2290" s="1"/>
  <c r="N2290" l="1"/>
  <c r="Q2291" s="1"/>
  <c r="D2291"/>
  <c r="I2290"/>
  <c r="K2290" s="1"/>
  <c r="M2290" s="1"/>
  <c r="F2291" l="1"/>
  <c r="G2291" s="1"/>
  <c r="O2290"/>
  <c r="R2291" s="1"/>
  <c r="E2291"/>
  <c r="S2290" l="1"/>
  <c r="T2290"/>
  <c r="I2291"/>
  <c r="K2291" s="1"/>
  <c r="M2291" s="1"/>
  <c r="O2291" s="1"/>
  <c r="R2292" s="1"/>
  <c r="H2291"/>
  <c r="J2291" s="1"/>
  <c r="L2291" s="1"/>
  <c r="S2291" l="1"/>
  <c r="T2291"/>
  <c r="D2292"/>
  <c r="N2291"/>
  <c r="Q2292" s="1"/>
  <c r="E2292"/>
  <c r="F2292" l="1"/>
  <c r="G2292" s="1"/>
  <c r="H2292" l="1"/>
  <c r="J2292" s="1"/>
  <c r="L2292" s="1"/>
  <c r="I2292"/>
  <c r="K2292" s="1"/>
  <c r="M2292" s="1"/>
  <c r="D2293" l="1"/>
  <c r="N2292"/>
  <c r="Q2293" s="1"/>
  <c r="E2293"/>
  <c r="O2292"/>
  <c r="R2293" s="1"/>
  <c r="F2293" l="1"/>
  <c r="G2293" s="1"/>
  <c r="I2293" s="1"/>
  <c r="K2293" s="1"/>
  <c r="M2293" s="1"/>
  <c r="E2294" s="1"/>
  <c r="S2292"/>
  <c r="T2292"/>
  <c r="H2293" l="1"/>
  <c r="J2293" s="1"/>
  <c r="L2293" s="1"/>
  <c r="O2293"/>
  <c r="R2294" s="1"/>
  <c r="N2293" l="1"/>
  <c r="Q2294" s="1"/>
  <c r="D2294"/>
  <c r="T2293"/>
  <c r="S2293"/>
  <c r="F2294" l="1"/>
  <c r="G2294" l="1"/>
  <c r="H2294" s="1"/>
  <c r="J2294" s="1"/>
  <c r="L2294" s="1"/>
  <c r="N2294" l="1"/>
  <c r="Q2295" s="1"/>
  <c r="D2295"/>
  <c r="I2294"/>
  <c r="K2294" s="1"/>
  <c r="M2294" s="1"/>
  <c r="F2295" l="1"/>
  <c r="G2295" s="1"/>
  <c r="I2295" s="1"/>
  <c r="K2295" s="1"/>
  <c r="M2295" s="1"/>
  <c r="E2295"/>
  <c r="O2294"/>
  <c r="R2295" s="1"/>
  <c r="E2296" l="1"/>
  <c r="O2295"/>
  <c r="R2296" s="1"/>
  <c r="T2295" s="1"/>
  <c r="S2294"/>
  <c r="T2294"/>
  <c r="H2295"/>
  <c r="J2295" s="1"/>
  <c r="L2295" s="1"/>
  <c r="N2295" l="1"/>
  <c r="Q2296" s="1"/>
  <c r="D2296"/>
  <c r="S2295"/>
  <c r="F2296" l="1"/>
  <c r="G2296" s="1"/>
  <c r="I2296" s="1"/>
  <c r="K2296" s="1"/>
  <c r="M2296" s="1"/>
  <c r="E2297" l="1"/>
  <c r="O2296"/>
  <c r="R2297" s="1"/>
  <c r="H2296"/>
  <c r="J2296" s="1"/>
  <c r="L2296" s="1"/>
  <c r="T2296" l="1"/>
  <c r="S2296"/>
  <c r="D2297"/>
  <c r="N2296"/>
  <c r="Q2297" s="1"/>
  <c r="F2297" l="1"/>
  <c r="G2297" l="1"/>
  <c r="H2297" s="1"/>
  <c r="J2297" s="1"/>
  <c r="L2297" s="1"/>
  <c r="N2297" l="1"/>
  <c r="Q2298" s="1"/>
  <c r="D2298"/>
  <c r="I2297"/>
  <c r="K2297" s="1"/>
  <c r="M2297" s="1"/>
  <c r="F2298" l="1"/>
  <c r="G2298" s="1"/>
  <c r="H2298" s="1"/>
  <c r="J2298" s="1"/>
  <c r="L2298" s="1"/>
  <c r="N2298" s="1"/>
  <c r="Q2299" s="1"/>
  <c r="O2297"/>
  <c r="R2298" s="1"/>
  <c r="E2298"/>
  <c r="S2297" l="1"/>
  <c r="S2298"/>
  <c r="T2298"/>
  <c r="T2297"/>
  <c r="I2298"/>
  <c r="K2298" s="1"/>
  <c r="M2298" s="1"/>
  <c r="O2298" s="1"/>
  <c r="R2299" s="1"/>
  <c r="D2299"/>
  <c r="E2299" l="1"/>
  <c r="F2299" l="1"/>
  <c r="G2299" l="1"/>
  <c r="I2299" s="1"/>
  <c r="K2299" s="1"/>
  <c r="M2299" s="1"/>
  <c r="O2299" l="1"/>
  <c r="R2300" s="1"/>
  <c r="E2300"/>
  <c r="H2299"/>
  <c r="J2299" s="1"/>
  <c r="L2299" s="1"/>
  <c r="T2299" l="1"/>
  <c r="S2299"/>
  <c r="N2299"/>
  <c r="Q2300" s="1"/>
  <c r="D2300"/>
  <c r="F2300" l="1"/>
  <c r="G2300" s="1"/>
  <c r="I2300" s="1"/>
  <c r="K2300" s="1"/>
  <c r="M2300" s="1"/>
  <c r="O2300" l="1"/>
  <c r="R2301" s="1"/>
  <c r="E2301"/>
  <c r="H2300"/>
  <c r="J2300" s="1"/>
  <c r="L2300" s="1"/>
  <c r="T2300" l="1"/>
  <c r="S2300"/>
  <c r="N2300"/>
  <c r="Q2301" s="1"/>
  <c r="D2301"/>
  <c r="F2301" l="1"/>
  <c r="G2301" s="1"/>
  <c r="I2301" s="1"/>
  <c r="K2301" s="1"/>
  <c r="M2301" s="1"/>
  <c r="O2301" l="1"/>
  <c r="R2302" s="1"/>
  <c r="E2302"/>
  <c r="H2301"/>
  <c r="J2301" s="1"/>
  <c r="L2301" s="1"/>
  <c r="T2301" l="1"/>
  <c r="S2301"/>
  <c r="N2301"/>
  <c r="Q2302" s="1"/>
  <c r="D2302"/>
  <c r="F2302" l="1"/>
  <c r="G2302" l="1"/>
  <c r="H2302" s="1"/>
  <c r="J2302" s="1"/>
  <c r="L2302" s="1"/>
  <c r="D2303" l="1"/>
  <c r="N2302"/>
  <c r="Q2303" s="1"/>
  <c r="I2302"/>
  <c r="K2302" s="1"/>
  <c r="M2302" s="1"/>
  <c r="F2303" l="1"/>
  <c r="G2303" s="1"/>
  <c r="O2302"/>
  <c r="R2303" s="1"/>
  <c r="E2303"/>
  <c r="S2302" l="1"/>
  <c r="T2302"/>
  <c r="I2303"/>
  <c r="K2303" s="1"/>
  <c r="M2303" s="1"/>
  <c r="E2304" s="1"/>
  <c r="H2303"/>
  <c r="J2303" s="1"/>
  <c r="L2303" s="1"/>
  <c r="N2303" l="1"/>
  <c r="Q2304" s="1"/>
  <c r="D2304"/>
  <c r="O2303"/>
  <c r="R2304" s="1"/>
  <c r="F2304" l="1"/>
  <c r="S2303"/>
  <c r="T2303"/>
  <c r="G2304" l="1"/>
  <c r="H2304" s="1"/>
  <c r="J2304" s="1"/>
  <c r="L2304" s="1"/>
  <c r="D2305" l="1"/>
  <c r="N2304"/>
  <c r="Q2305" s="1"/>
  <c r="I2304"/>
  <c r="K2304" s="1"/>
  <c r="M2304" s="1"/>
  <c r="F2305" l="1"/>
  <c r="G2305" s="1"/>
  <c r="E2305"/>
  <c r="O2304"/>
  <c r="R2305" s="1"/>
  <c r="I2305" l="1"/>
  <c r="K2305" s="1"/>
  <c r="M2305" s="1"/>
  <c r="O2305" s="1"/>
  <c r="R2306" s="1"/>
  <c r="S2304"/>
  <c r="T2304"/>
  <c r="H2305"/>
  <c r="J2305" s="1"/>
  <c r="L2305" s="1"/>
  <c r="T2305" l="1"/>
  <c r="S2305"/>
  <c r="D2306"/>
  <c r="N2305"/>
  <c r="Q2306" s="1"/>
  <c r="E2306"/>
  <c r="F2306" l="1"/>
  <c r="G2306" s="1"/>
  <c r="H2306" s="1"/>
  <c r="J2306" s="1"/>
  <c r="L2306" s="1"/>
  <c r="N2306" s="1"/>
  <c r="Q2307" s="1"/>
  <c r="D2307" l="1"/>
  <c r="I2306"/>
  <c r="K2306" s="1"/>
  <c r="M2306" s="1"/>
  <c r="F2307" l="1"/>
  <c r="G2307" s="1"/>
  <c r="O2306"/>
  <c r="R2307" s="1"/>
  <c r="E2307"/>
  <c r="S2306" l="1"/>
  <c r="T2306"/>
  <c r="I2307"/>
  <c r="K2307" s="1"/>
  <c r="M2307" s="1"/>
  <c r="E2308" s="1"/>
  <c r="H2307"/>
  <c r="J2307" s="1"/>
  <c r="L2307" s="1"/>
  <c r="N2307" l="1"/>
  <c r="Q2308" s="1"/>
  <c r="D2308"/>
  <c r="O2307"/>
  <c r="R2308" s="1"/>
  <c r="F2308" l="1"/>
  <c r="T2307"/>
  <c r="S2307"/>
  <c r="G2308" l="1"/>
  <c r="H2308" s="1"/>
  <c r="J2308" s="1"/>
  <c r="L2308" s="1"/>
  <c r="N2308" l="1"/>
  <c r="Q2309" s="1"/>
  <c r="D2309"/>
  <c r="I2308"/>
  <c r="K2308" s="1"/>
  <c r="M2308" s="1"/>
  <c r="F2309" l="1"/>
  <c r="G2309" s="1"/>
  <c r="O2308"/>
  <c r="R2309" s="1"/>
  <c r="E2309"/>
  <c r="T2308" l="1"/>
  <c r="S2308"/>
  <c r="I2309"/>
  <c r="K2309" s="1"/>
  <c r="M2309" s="1"/>
  <c r="E2310" s="1"/>
  <c r="H2309"/>
  <c r="J2309" s="1"/>
  <c r="L2309" s="1"/>
  <c r="D2310" l="1"/>
  <c r="N2309"/>
  <c r="Q2310" s="1"/>
  <c r="O2309"/>
  <c r="R2310" s="1"/>
  <c r="F2310" l="1"/>
  <c r="S2309"/>
  <c r="T2309"/>
  <c r="G2310" l="1"/>
  <c r="H2310" s="1"/>
  <c r="J2310" s="1"/>
  <c r="L2310" s="1"/>
  <c r="N2310" l="1"/>
  <c r="Q2311" s="1"/>
  <c r="D2311"/>
  <c r="I2310"/>
  <c r="K2310" s="1"/>
  <c r="M2310" s="1"/>
  <c r="F2311" l="1"/>
  <c r="G2311" s="1"/>
  <c r="O2310"/>
  <c r="R2311" s="1"/>
  <c r="E2311"/>
  <c r="S2310" l="1"/>
  <c r="T2310"/>
  <c r="I2311"/>
  <c r="K2311" s="1"/>
  <c r="M2311" s="1"/>
  <c r="E2312" s="1"/>
  <c r="H2311"/>
  <c r="J2311" s="1"/>
  <c r="L2311" s="1"/>
  <c r="D2312" l="1"/>
  <c r="N2311"/>
  <c r="Q2312" s="1"/>
  <c r="O2311"/>
  <c r="R2312" s="1"/>
  <c r="F2312" l="1"/>
  <c r="T2311"/>
  <c r="S2311"/>
  <c r="G2312" l="1"/>
  <c r="H2312" s="1"/>
  <c r="J2312" s="1"/>
  <c r="L2312" s="1"/>
  <c r="D2313" l="1"/>
  <c r="N2312"/>
  <c r="Q2313" s="1"/>
  <c r="I2312"/>
  <c r="K2312" s="1"/>
  <c r="M2312" s="1"/>
  <c r="F2313" l="1"/>
  <c r="G2313" s="1"/>
  <c r="E2313"/>
  <c r="O2312"/>
  <c r="R2313" s="1"/>
  <c r="I2313" l="1"/>
  <c r="K2313" s="1"/>
  <c r="M2313" s="1"/>
  <c r="E2314" s="1"/>
  <c r="S2312"/>
  <c r="T2312"/>
  <c r="H2313"/>
  <c r="J2313" s="1"/>
  <c r="L2313" s="1"/>
  <c r="O2313" l="1"/>
  <c r="R2314" s="1"/>
  <c r="D2314"/>
  <c r="N2313"/>
  <c r="Q2314" s="1"/>
  <c r="S2313" l="1"/>
  <c r="T2313"/>
  <c r="F2314"/>
  <c r="G2314" s="1"/>
  <c r="I2314" s="1"/>
  <c r="K2314" s="1"/>
  <c r="M2314" s="1"/>
  <c r="E2315" l="1"/>
  <c r="O2314"/>
  <c r="R2315" s="1"/>
  <c r="H2314"/>
  <c r="J2314" s="1"/>
  <c r="L2314" s="1"/>
  <c r="T2314" l="1"/>
  <c r="S2314"/>
  <c r="N2314"/>
  <c r="Q2315" s="1"/>
  <c r="D2315"/>
  <c r="F2315" l="1"/>
  <c r="G2315" s="1"/>
  <c r="I2315" s="1"/>
  <c r="K2315" s="1"/>
  <c r="M2315" s="1"/>
  <c r="O2315" l="1"/>
  <c r="R2316" s="1"/>
  <c r="E2316"/>
  <c r="H2315"/>
  <c r="J2315" s="1"/>
  <c r="L2315" s="1"/>
  <c r="S2315" l="1"/>
  <c r="T2315"/>
  <c r="D2316"/>
  <c r="N2315"/>
  <c r="Q2316" s="1"/>
  <c r="F2316" l="1"/>
  <c r="G2316" l="1"/>
  <c r="H2316" s="1"/>
  <c r="J2316" s="1"/>
  <c r="L2316" s="1"/>
  <c r="N2316" l="1"/>
  <c r="Q2317" s="1"/>
  <c r="D2317"/>
  <c r="I2316"/>
  <c r="K2316" s="1"/>
  <c r="M2316" s="1"/>
  <c r="F2317" l="1"/>
  <c r="G2317" s="1"/>
  <c r="O2316"/>
  <c r="R2317" s="1"/>
  <c r="E2317"/>
  <c r="T2317" l="1"/>
  <c r="T2316"/>
  <c r="S2316"/>
  <c r="I2317"/>
  <c r="K2317" s="1"/>
  <c r="M2317" s="1"/>
  <c r="O2317" s="1"/>
  <c r="R2318" s="1"/>
  <c r="H2317"/>
  <c r="J2317" s="1"/>
  <c r="L2317" s="1"/>
  <c r="S2317" l="1"/>
  <c r="D2318"/>
  <c r="N2317"/>
  <c r="Q2318" s="1"/>
  <c r="E2318"/>
  <c r="F2318" l="1"/>
  <c r="G2318" s="1"/>
  <c r="H2318" s="1"/>
  <c r="J2318" s="1"/>
  <c r="L2318" s="1"/>
  <c r="D2319" s="1"/>
  <c r="N2318" l="1"/>
  <c r="Q2319" s="1"/>
  <c r="I2318"/>
  <c r="K2318" s="1"/>
  <c r="M2318" s="1"/>
  <c r="O2318" l="1"/>
  <c r="R2319" s="1"/>
  <c r="E2319"/>
  <c r="S2318" l="1"/>
  <c r="T2318"/>
  <c r="F2319"/>
  <c r="G2319" l="1"/>
  <c r="I2319" s="1"/>
  <c r="K2319" s="1"/>
  <c r="M2319" s="1"/>
  <c r="O2319" l="1"/>
  <c r="R2320" s="1"/>
  <c r="E2320"/>
  <c r="H2319"/>
  <c r="J2319" s="1"/>
  <c r="L2319" s="1"/>
  <c r="T2319" l="1"/>
  <c r="S2319"/>
  <c r="N2319"/>
  <c r="Q2320" s="1"/>
  <c r="D2320"/>
  <c r="F2320" l="1"/>
  <c r="G2320" l="1"/>
  <c r="H2320" s="1"/>
  <c r="J2320" s="1"/>
  <c r="L2320" s="1"/>
  <c r="D2321" l="1"/>
  <c r="N2320"/>
  <c r="Q2321" s="1"/>
  <c r="I2320"/>
  <c r="K2320" s="1"/>
  <c r="M2320" s="1"/>
  <c r="F2321" l="1"/>
  <c r="G2321" s="1"/>
  <c r="E2321"/>
  <c r="O2320"/>
  <c r="R2321" s="1"/>
  <c r="I2321" l="1"/>
  <c r="K2321" s="1"/>
  <c r="M2321" s="1"/>
  <c r="O2321" s="1"/>
  <c r="R2322" s="1"/>
  <c r="S2320"/>
  <c r="T2320"/>
  <c r="H2321"/>
  <c r="J2321" s="1"/>
  <c r="L2321" s="1"/>
  <c r="T2321" l="1"/>
  <c r="S2321"/>
  <c r="D2322"/>
  <c r="N2321"/>
  <c r="Q2322" s="1"/>
  <c r="E2322"/>
  <c r="F2322" l="1"/>
  <c r="G2322" s="1"/>
  <c r="H2322" l="1"/>
  <c r="J2322" s="1"/>
  <c r="L2322" s="1"/>
  <c r="I2322"/>
  <c r="K2322" s="1"/>
  <c r="M2322" s="1"/>
  <c r="N2322" l="1"/>
  <c r="Q2323" s="1"/>
  <c r="D2323"/>
  <c r="O2322"/>
  <c r="R2323" s="1"/>
  <c r="E2323"/>
  <c r="F2323" l="1"/>
  <c r="G2323" s="1"/>
  <c r="I2323" s="1"/>
  <c r="K2323" s="1"/>
  <c r="M2323" s="1"/>
  <c r="E2324" s="1"/>
  <c r="T2322"/>
  <c r="S2322"/>
  <c r="O2323" l="1"/>
  <c r="R2324" s="1"/>
  <c r="H2323"/>
  <c r="J2323" s="1"/>
  <c r="L2323" s="1"/>
  <c r="S2323" l="1"/>
  <c r="T2323"/>
  <c r="N2323"/>
  <c r="Q2324" s="1"/>
  <c r="D2324"/>
  <c r="F2324" l="1"/>
  <c r="G2324" s="1"/>
  <c r="I2324" s="1"/>
  <c r="K2324" s="1"/>
  <c r="M2324" s="1"/>
  <c r="O2324" l="1"/>
  <c r="R2325" s="1"/>
  <c r="E2325"/>
  <c r="H2324"/>
  <c r="J2324" s="1"/>
  <c r="L2324" s="1"/>
  <c r="S2324" l="1"/>
  <c r="T2324"/>
  <c r="D2325"/>
  <c r="N2324"/>
  <c r="Q2325" s="1"/>
  <c r="F2325" l="1"/>
  <c r="G2325" l="1"/>
  <c r="H2325" s="1"/>
  <c r="J2325" s="1"/>
  <c r="L2325" s="1"/>
  <c r="D2326" l="1"/>
  <c r="N2325"/>
  <c r="Q2326" s="1"/>
  <c r="I2325"/>
  <c r="K2325" s="1"/>
  <c r="M2325" s="1"/>
  <c r="F2326" l="1"/>
  <c r="G2326" s="1"/>
  <c r="H2326" s="1"/>
  <c r="J2326" s="1"/>
  <c r="L2326" s="1"/>
  <c r="N2326" s="1"/>
  <c r="Q2327" s="1"/>
  <c r="O2325"/>
  <c r="R2326" s="1"/>
  <c r="E2326"/>
  <c r="S2325" l="1"/>
  <c r="T2326"/>
  <c r="S2326"/>
  <c r="T2325"/>
  <c r="I2326"/>
  <c r="K2326" s="1"/>
  <c r="M2326" s="1"/>
  <c r="O2326" s="1"/>
  <c r="R2327" s="1"/>
  <c r="D2327"/>
  <c r="F2327" l="1"/>
  <c r="G2327" s="1"/>
  <c r="E2327"/>
  <c r="I2327" l="1"/>
  <c r="K2327" s="1"/>
  <c r="M2327" s="1"/>
  <c r="E2328" s="1"/>
  <c r="H2327"/>
  <c r="J2327" s="1"/>
  <c r="L2327" s="1"/>
  <c r="D2328" l="1"/>
  <c r="N2327"/>
  <c r="Q2328" s="1"/>
  <c r="O2327"/>
  <c r="R2328" s="1"/>
  <c r="F2328" l="1"/>
  <c r="T2327"/>
  <c r="S2327"/>
  <c r="G2328" l="1"/>
  <c r="H2328" s="1"/>
  <c r="J2328" s="1"/>
  <c r="L2328" s="1"/>
  <c r="D2329" l="1"/>
  <c r="N2328"/>
  <c r="Q2329" s="1"/>
  <c r="I2328"/>
  <c r="K2328" s="1"/>
  <c r="M2328" s="1"/>
  <c r="F2329" l="1"/>
  <c r="G2329" s="1"/>
  <c r="E2329"/>
  <c r="O2328"/>
  <c r="R2329" s="1"/>
  <c r="I2329" l="1"/>
  <c r="K2329" s="1"/>
  <c r="M2329" s="1"/>
  <c r="O2329" s="1"/>
  <c r="R2330" s="1"/>
  <c r="S2329" s="1"/>
  <c r="T2328"/>
  <c r="S2328"/>
  <c r="H2329"/>
  <c r="J2329" s="1"/>
  <c r="L2329" s="1"/>
  <c r="T2329" l="1"/>
  <c r="D2330"/>
  <c r="N2329"/>
  <c r="Q2330" s="1"/>
  <c r="E2330"/>
  <c r="F2330" l="1"/>
  <c r="G2330" s="1"/>
  <c r="H2330" s="1"/>
  <c r="J2330" s="1"/>
  <c r="L2330" s="1"/>
  <c r="N2330" s="1"/>
  <c r="Q2331" s="1"/>
  <c r="D2331" l="1"/>
  <c r="I2330"/>
  <c r="K2330" s="1"/>
  <c r="M2330" s="1"/>
  <c r="F2331" l="1"/>
  <c r="G2331" s="1"/>
  <c r="I2331" s="1"/>
  <c r="K2331" s="1"/>
  <c r="M2331" s="1"/>
  <c r="E2332" s="1"/>
  <c r="O2330"/>
  <c r="R2331" s="1"/>
  <c r="E2331"/>
  <c r="S2330" l="1"/>
  <c r="T2330"/>
  <c r="H2331"/>
  <c r="J2331" s="1"/>
  <c r="L2331" s="1"/>
  <c r="O2331"/>
  <c r="R2332" s="1"/>
  <c r="N2331" l="1"/>
  <c r="Q2332" s="1"/>
  <c r="D2332"/>
  <c r="S2331"/>
  <c r="T2331"/>
  <c r="F2332" l="1"/>
  <c r="G2332" l="1"/>
  <c r="H2332" s="1"/>
  <c r="J2332" s="1"/>
  <c r="L2332" s="1"/>
  <c r="N2332" l="1"/>
  <c r="Q2333" s="1"/>
  <c r="D2333"/>
  <c r="I2332"/>
  <c r="K2332" s="1"/>
  <c r="M2332" s="1"/>
  <c r="F2333" l="1"/>
  <c r="G2333" s="1"/>
  <c r="E2333"/>
  <c r="O2332"/>
  <c r="R2333" s="1"/>
  <c r="I2333" l="1"/>
  <c r="K2333" s="1"/>
  <c r="M2333" s="1"/>
  <c r="E2334" s="1"/>
  <c r="S2332"/>
  <c r="T2332"/>
  <c r="H2333"/>
  <c r="J2333" s="1"/>
  <c r="L2333" s="1"/>
  <c r="N2333" l="1"/>
  <c r="Q2334" s="1"/>
  <c r="D2334"/>
  <c r="O2333"/>
  <c r="R2334" s="1"/>
  <c r="F2334" l="1"/>
  <c r="T2333"/>
  <c r="S2333"/>
  <c r="G2334" l="1"/>
  <c r="H2334" s="1"/>
  <c r="J2334" s="1"/>
  <c r="L2334" s="1"/>
  <c r="N2334" l="1"/>
  <c r="Q2335" s="1"/>
  <c r="D2335"/>
  <c r="I2334"/>
  <c r="K2334" s="1"/>
  <c r="M2334" s="1"/>
  <c r="O2334" l="1"/>
  <c r="R2335" s="1"/>
  <c r="E2335"/>
  <c r="T2334" l="1"/>
  <c r="S2334"/>
  <c r="F2335"/>
  <c r="G2335" s="1"/>
  <c r="H2335" s="1"/>
  <c r="J2335" s="1"/>
  <c r="L2335" s="1"/>
  <c r="N2335" l="1"/>
  <c r="Q2336" s="1"/>
  <c r="D2336"/>
  <c r="I2335"/>
  <c r="K2335" s="1"/>
  <c r="M2335" s="1"/>
  <c r="F2336" l="1"/>
  <c r="G2336" s="1"/>
  <c r="H2336" s="1"/>
  <c r="J2336" s="1"/>
  <c r="L2336" s="1"/>
  <c r="D2337" s="1"/>
  <c r="E2336"/>
  <c r="O2335"/>
  <c r="R2336" s="1"/>
  <c r="I2336" l="1"/>
  <c r="K2336" s="1"/>
  <c r="M2336" s="1"/>
  <c r="E2337" s="1"/>
  <c r="F2337" s="1"/>
  <c r="G2337" s="1"/>
  <c r="I2337" s="1"/>
  <c r="K2337" s="1"/>
  <c r="M2337" s="1"/>
  <c r="T2335"/>
  <c r="S2335"/>
  <c r="N2336"/>
  <c r="Q2337" s="1"/>
  <c r="O2337" l="1"/>
  <c r="R2338" s="1"/>
  <c r="E2338"/>
  <c r="H2337"/>
  <c r="J2337" s="1"/>
  <c r="L2337" s="1"/>
  <c r="O2336"/>
  <c r="R2337" s="1"/>
  <c r="D2338" l="1"/>
  <c r="N2337"/>
  <c r="Q2338" s="1"/>
  <c r="T2337"/>
  <c r="S2337"/>
  <c r="T2336"/>
  <c r="S2336"/>
  <c r="F2338" l="1"/>
  <c r="G2338" l="1"/>
  <c r="H2338" s="1"/>
  <c r="J2338" s="1"/>
  <c r="L2338" s="1"/>
  <c r="N2338" l="1"/>
  <c r="Q2339" s="1"/>
  <c r="D2339"/>
  <c r="I2338"/>
  <c r="K2338" s="1"/>
  <c r="M2338" s="1"/>
  <c r="F2339" l="1"/>
  <c r="G2339" s="1"/>
  <c r="I2339" s="1"/>
  <c r="K2339" s="1"/>
  <c r="M2339" s="1"/>
  <c r="E2340" s="1"/>
  <c r="O2338"/>
  <c r="R2339" s="1"/>
  <c r="E2339"/>
  <c r="T2339" l="1"/>
  <c r="S2339"/>
  <c r="S2338"/>
  <c r="T2338"/>
  <c r="H2339"/>
  <c r="J2339" s="1"/>
  <c r="L2339" s="1"/>
  <c r="O2339"/>
  <c r="R2340" s="1"/>
  <c r="N2339" l="1"/>
  <c r="Q2340" s="1"/>
  <c r="D2340"/>
  <c r="F2340" l="1"/>
  <c r="G2340" s="1"/>
  <c r="I2340" s="1"/>
  <c r="K2340" s="1"/>
  <c r="M2340" s="1"/>
  <c r="O2340" l="1"/>
  <c r="R2341" s="1"/>
  <c r="E2341"/>
  <c r="H2340"/>
  <c r="J2340" s="1"/>
  <c r="L2340" s="1"/>
  <c r="T2340" l="1"/>
  <c r="S2340"/>
  <c r="D2341"/>
  <c r="N2340"/>
  <c r="Q2341" s="1"/>
  <c r="F2341" l="1"/>
  <c r="G2341" l="1"/>
  <c r="H2341" s="1"/>
  <c r="J2341" s="1"/>
  <c r="L2341" s="1"/>
  <c r="D2342" l="1"/>
  <c r="N2341"/>
  <c r="Q2342" s="1"/>
  <c r="I2341"/>
  <c r="K2341" s="1"/>
  <c r="M2341" s="1"/>
  <c r="F2342" l="1"/>
  <c r="G2342" s="1"/>
  <c r="H2342" s="1"/>
  <c r="J2342" s="1"/>
  <c r="L2342" s="1"/>
  <c r="N2342" s="1"/>
  <c r="Q2343" s="1"/>
  <c r="E2342"/>
  <c r="O2341"/>
  <c r="R2342" s="1"/>
  <c r="I2342" l="1"/>
  <c r="K2342" s="1"/>
  <c r="M2342" s="1"/>
  <c r="O2342" s="1"/>
  <c r="R2343" s="1"/>
  <c r="S2341"/>
  <c r="T2341"/>
  <c r="D2343"/>
  <c r="S2342" l="1"/>
  <c r="T2342"/>
  <c r="F2343"/>
  <c r="G2343" s="1"/>
  <c r="H2343" s="1"/>
  <c r="J2343" s="1"/>
  <c r="L2343" s="1"/>
  <c r="N2343" s="1"/>
  <c r="Q2344" s="1"/>
  <c r="E2343"/>
  <c r="O2343" l="1"/>
  <c r="R2344" s="1"/>
  <c r="I2343"/>
  <c r="K2343" s="1"/>
  <c r="M2343" s="1"/>
  <c r="E2344" s="1"/>
  <c r="D2344"/>
  <c r="S2343" l="1"/>
  <c r="T2343"/>
  <c r="I2344"/>
  <c r="K2344" s="1"/>
  <c r="M2344" s="1"/>
  <c r="E2345" s="1"/>
  <c r="F2344"/>
  <c r="G2344" s="1"/>
  <c r="H2344" s="1"/>
  <c r="J2344" s="1"/>
  <c r="L2344" s="1"/>
  <c r="N2344" s="1"/>
  <c r="Q2345" s="1"/>
  <c r="O2344" l="1"/>
  <c r="R2345" s="1"/>
  <c r="D2345"/>
  <c r="S2344" l="1"/>
  <c r="T2344"/>
  <c r="F2345"/>
  <c r="G2345" l="1"/>
  <c r="H2345" s="1"/>
  <c r="J2345" s="1"/>
  <c r="L2345" s="1"/>
  <c r="D2346" l="1"/>
  <c r="N2345"/>
  <c r="Q2346" s="1"/>
  <c r="I2345"/>
  <c r="K2345" s="1"/>
  <c r="M2345" s="1"/>
  <c r="F2346" l="1"/>
  <c r="G2346" s="1"/>
  <c r="H2346" s="1"/>
  <c r="J2346" s="1"/>
  <c r="L2346" s="1"/>
  <c r="N2346" s="1"/>
  <c r="Q2347" s="1"/>
  <c r="O2345"/>
  <c r="R2346" s="1"/>
  <c r="E2346"/>
  <c r="T2345" l="1"/>
  <c r="S2345"/>
  <c r="I2346"/>
  <c r="K2346" s="1"/>
  <c r="M2346" s="1"/>
  <c r="E2347" s="1"/>
  <c r="D2347"/>
  <c r="O2347" l="1"/>
  <c r="R2348" s="1"/>
  <c r="F2347"/>
  <c r="G2347" s="1"/>
  <c r="I2347" s="1"/>
  <c r="K2347" s="1"/>
  <c r="M2347" s="1"/>
  <c r="E2348" s="1"/>
  <c r="O2346"/>
  <c r="R2347" s="1"/>
  <c r="S2347" l="1"/>
  <c r="T2347"/>
  <c r="T2346"/>
  <c r="S2346"/>
  <c r="H2347"/>
  <c r="J2347" s="1"/>
  <c r="L2347" s="1"/>
  <c r="D2348" l="1"/>
  <c r="N2347"/>
  <c r="Q2348" s="1"/>
  <c r="F2348" l="1"/>
  <c r="G2348" l="1"/>
  <c r="H2348" s="1"/>
  <c r="J2348" s="1"/>
  <c r="L2348" s="1"/>
  <c r="N2348" l="1"/>
  <c r="Q2349" s="1"/>
  <c r="D2349"/>
  <c r="I2348"/>
  <c r="K2348" s="1"/>
  <c r="M2348" s="1"/>
  <c r="F2349" l="1"/>
  <c r="G2349" s="1"/>
  <c r="O2348"/>
  <c r="R2349" s="1"/>
  <c r="E2349"/>
  <c r="T2348" l="1"/>
  <c r="S2348"/>
  <c r="I2349"/>
  <c r="K2349" s="1"/>
  <c r="M2349" s="1"/>
  <c r="O2349" s="1"/>
  <c r="R2350" s="1"/>
  <c r="H2349"/>
  <c r="J2349" s="1"/>
  <c r="L2349" s="1"/>
  <c r="T2349" l="1"/>
  <c r="S2349"/>
  <c r="N2349"/>
  <c r="Q2350" s="1"/>
  <c r="D2350"/>
  <c r="E2350"/>
  <c r="F2350" l="1"/>
  <c r="G2350" s="1"/>
  <c r="H2350" l="1"/>
  <c r="J2350" s="1"/>
  <c r="L2350" s="1"/>
  <c r="I2350"/>
  <c r="K2350" s="1"/>
  <c r="M2350" s="1"/>
  <c r="N2350" l="1"/>
  <c r="Q2351" s="1"/>
  <c r="D2351"/>
  <c r="O2350"/>
  <c r="R2351" s="1"/>
  <c r="E2351"/>
  <c r="F2351" l="1"/>
  <c r="G2351" s="1"/>
  <c r="T2350"/>
  <c r="S2350"/>
  <c r="I2351" l="1"/>
  <c r="K2351" s="1"/>
  <c r="M2351" s="1"/>
  <c r="H2351"/>
  <c r="J2351" s="1"/>
  <c r="L2351" s="1"/>
  <c r="O2351" l="1"/>
  <c r="R2352" s="1"/>
  <c r="E2352"/>
  <c r="D2352"/>
  <c r="N2351"/>
  <c r="Q2352" s="1"/>
  <c r="S2351" l="1"/>
  <c r="T2351"/>
  <c r="I2352"/>
  <c r="K2352" s="1"/>
  <c r="M2352" s="1"/>
  <c r="E2353" s="1"/>
  <c r="F2352"/>
  <c r="G2352" s="1"/>
  <c r="H2352" l="1"/>
  <c r="J2352" s="1"/>
  <c r="L2352" s="1"/>
  <c r="D2353" s="1"/>
  <c r="F2353" s="1"/>
  <c r="O2352"/>
  <c r="R2353" s="1"/>
  <c r="G2353" l="1"/>
  <c r="I2353" s="1"/>
  <c r="K2353" s="1"/>
  <c r="M2353" s="1"/>
  <c r="N2352"/>
  <c r="Q2353" s="1"/>
  <c r="S2352"/>
  <c r="T2352"/>
  <c r="H2353" l="1"/>
  <c r="J2353" s="1"/>
  <c r="L2353" s="1"/>
  <c r="N2353" s="1"/>
  <c r="Q2354" s="1"/>
  <c r="O2353"/>
  <c r="R2354" s="1"/>
  <c r="E2354"/>
  <c r="D2354" l="1"/>
  <c r="F2354" s="1"/>
  <c r="S2353"/>
  <c r="T2353"/>
  <c r="G2354" l="1"/>
  <c r="H2354" s="1"/>
  <c r="J2354" s="1"/>
  <c r="L2354" s="1"/>
  <c r="N2354" l="1"/>
  <c r="Q2355" s="1"/>
  <c r="D2355"/>
  <c r="I2354"/>
  <c r="K2354" s="1"/>
  <c r="M2354" s="1"/>
  <c r="F2355" l="1"/>
  <c r="G2355" s="1"/>
  <c r="I2355" s="1"/>
  <c r="K2355" s="1"/>
  <c r="M2355" s="1"/>
  <c r="E2355"/>
  <c r="O2354"/>
  <c r="R2355" s="1"/>
  <c r="O2355" l="1"/>
  <c r="R2356" s="1"/>
  <c r="E2356"/>
  <c r="T2354"/>
  <c r="S2354"/>
  <c r="H2355"/>
  <c r="J2355" s="1"/>
  <c r="L2355" s="1"/>
  <c r="D2356" l="1"/>
  <c r="N2355"/>
  <c r="Q2356" s="1"/>
  <c r="S2355"/>
  <c r="T2355"/>
  <c r="F2356" l="1"/>
  <c r="G2356" s="1"/>
  <c r="I2356" s="1"/>
  <c r="K2356" s="1"/>
  <c r="M2356" s="1"/>
  <c r="O2356" l="1"/>
  <c r="R2357" s="1"/>
  <c r="E2357"/>
  <c r="H2356"/>
  <c r="J2356" s="1"/>
  <c r="L2356" s="1"/>
  <c r="T2356" l="1"/>
  <c r="S2356"/>
  <c r="N2356"/>
  <c r="Q2357" s="1"/>
  <c r="D2357"/>
  <c r="F2357" l="1"/>
  <c r="G2357" l="1"/>
  <c r="H2357" s="1"/>
  <c r="J2357" s="1"/>
  <c r="L2357" s="1"/>
  <c r="D2358" l="1"/>
  <c r="N2357"/>
  <c r="Q2358" s="1"/>
  <c r="I2357"/>
  <c r="K2357" s="1"/>
  <c r="M2357" s="1"/>
  <c r="F2358" l="1"/>
  <c r="G2358" s="1"/>
  <c r="O2357"/>
  <c r="R2358" s="1"/>
  <c r="E2358"/>
  <c r="T2357" l="1"/>
  <c r="S2357"/>
  <c r="I2358"/>
  <c r="K2358" s="1"/>
  <c r="M2358" s="1"/>
  <c r="O2358" s="1"/>
  <c r="R2359" s="1"/>
  <c r="H2358"/>
  <c r="J2358" s="1"/>
  <c r="L2358" s="1"/>
  <c r="S2358" l="1"/>
  <c r="T2358"/>
  <c r="N2358"/>
  <c r="Q2359" s="1"/>
  <c r="D2359"/>
  <c r="E2359"/>
  <c r="F2359" l="1"/>
  <c r="G2359" s="1"/>
  <c r="H2359" s="1"/>
  <c r="J2359" s="1"/>
  <c r="L2359" s="1"/>
  <c r="N2359" s="1"/>
  <c r="Q2360" s="1"/>
  <c r="D2360" l="1"/>
  <c r="I2359"/>
  <c r="K2359" s="1"/>
  <c r="M2359" s="1"/>
  <c r="F2360" l="1"/>
  <c r="G2360" s="1"/>
  <c r="O2359"/>
  <c r="R2360" s="1"/>
  <c r="E2360"/>
  <c r="S2359" l="1"/>
  <c r="T2359"/>
  <c r="I2360"/>
  <c r="K2360" s="1"/>
  <c r="M2360" s="1"/>
  <c r="E2361" s="1"/>
  <c r="H2360"/>
  <c r="J2360" s="1"/>
  <c r="L2360" s="1"/>
  <c r="D2361" l="1"/>
  <c r="N2360"/>
  <c r="Q2361" s="1"/>
  <c r="O2360"/>
  <c r="R2361" s="1"/>
  <c r="F2361" l="1"/>
  <c r="T2360"/>
  <c r="S2360"/>
  <c r="G2361" l="1"/>
  <c r="H2361" s="1"/>
  <c r="J2361" s="1"/>
  <c r="L2361" s="1"/>
  <c r="N2361" l="1"/>
  <c r="Q2362" s="1"/>
  <c r="D2362"/>
  <c r="I2361"/>
  <c r="K2361" s="1"/>
  <c r="M2361" s="1"/>
  <c r="F2362" l="1"/>
  <c r="G2362" s="1"/>
  <c r="O2361"/>
  <c r="R2362" s="1"/>
  <c r="E2362"/>
  <c r="S2361" l="1"/>
  <c r="T2361"/>
  <c r="I2362"/>
  <c r="K2362" s="1"/>
  <c r="M2362" s="1"/>
  <c r="O2362" s="1"/>
  <c r="R2363" s="1"/>
  <c r="H2362"/>
  <c r="J2362" s="1"/>
  <c r="L2362" s="1"/>
  <c r="S2362" l="1"/>
  <c r="T2362"/>
  <c r="N2362"/>
  <c r="Q2363" s="1"/>
  <c r="D2363"/>
  <c r="E2363"/>
  <c r="F2363" l="1"/>
  <c r="G2363" s="1"/>
  <c r="H2363" l="1"/>
  <c r="J2363" s="1"/>
  <c r="L2363" s="1"/>
  <c r="I2363"/>
  <c r="K2363" s="1"/>
  <c r="M2363" s="1"/>
  <c r="N2363" l="1"/>
  <c r="Q2364" s="1"/>
  <c r="D2364"/>
  <c r="O2363"/>
  <c r="R2364" s="1"/>
  <c r="E2364"/>
  <c r="F2364" l="1"/>
  <c r="G2364" s="1"/>
  <c r="I2364" s="1"/>
  <c r="K2364" s="1"/>
  <c r="M2364" s="1"/>
  <c r="E2365" s="1"/>
  <c r="T2363"/>
  <c r="S2363"/>
  <c r="O2364" l="1"/>
  <c r="R2365" s="1"/>
  <c r="H2364"/>
  <c r="J2364" s="1"/>
  <c r="L2364" s="1"/>
  <c r="T2364" l="1"/>
  <c r="S2364"/>
  <c r="D2365"/>
  <c r="N2364"/>
  <c r="Q2365" s="1"/>
  <c r="F2365" l="1"/>
  <c r="G2365" l="1"/>
  <c r="H2365" s="1"/>
  <c r="J2365" s="1"/>
  <c r="L2365" s="1"/>
  <c r="D2366" l="1"/>
  <c r="N2365"/>
  <c r="Q2366" s="1"/>
  <c r="I2365"/>
  <c r="K2365" s="1"/>
  <c r="M2365" s="1"/>
  <c r="F2366" l="1"/>
  <c r="G2366" s="1"/>
  <c r="H2366" s="1"/>
  <c r="J2366" s="1"/>
  <c r="L2366" s="1"/>
  <c r="N2366" s="1"/>
  <c r="Q2367" s="1"/>
  <c r="O2365"/>
  <c r="R2366" s="1"/>
  <c r="E2366"/>
  <c r="S2365" l="1"/>
  <c r="T2365"/>
  <c r="I2366"/>
  <c r="K2366" s="1"/>
  <c r="M2366" s="1"/>
  <c r="E2367" s="1"/>
  <c r="D2367"/>
  <c r="F2367" l="1"/>
  <c r="G2367" s="1"/>
  <c r="I2367" s="1"/>
  <c r="K2367" s="1"/>
  <c r="M2367" s="1"/>
  <c r="O2367" s="1"/>
  <c r="R2368" s="1"/>
  <c r="O2366"/>
  <c r="R2367" s="1"/>
  <c r="E2368" l="1"/>
  <c r="S2366"/>
  <c r="T2367"/>
  <c r="S2367"/>
  <c r="T2366"/>
  <c r="H2367"/>
  <c r="J2367" s="1"/>
  <c r="L2367" s="1"/>
  <c r="D2368" l="1"/>
  <c r="N2367"/>
  <c r="Q2368" s="1"/>
  <c r="F2368" l="1"/>
  <c r="G2368" l="1"/>
  <c r="H2368" s="1"/>
  <c r="J2368" s="1"/>
  <c r="L2368" s="1"/>
  <c r="D2369" l="1"/>
  <c r="N2368"/>
  <c r="Q2369" s="1"/>
  <c r="I2368"/>
  <c r="K2368" s="1"/>
  <c r="M2368" s="1"/>
  <c r="F2369" l="1"/>
  <c r="G2369" s="1"/>
  <c r="O2368"/>
  <c r="R2369" s="1"/>
  <c r="E2369"/>
  <c r="T2369" l="1"/>
  <c r="S2368"/>
  <c r="T2368"/>
  <c r="E2370"/>
  <c r="I2369"/>
  <c r="K2369" s="1"/>
  <c r="M2369" s="1"/>
  <c r="O2369" s="1"/>
  <c r="R2370" s="1"/>
  <c r="H2369"/>
  <c r="J2369" s="1"/>
  <c r="L2369" s="1"/>
  <c r="S2369" l="1"/>
  <c r="N2369"/>
  <c r="Q2370" s="1"/>
  <c r="D2370"/>
  <c r="F2370" l="1"/>
  <c r="G2370" l="1"/>
  <c r="H2370" s="1"/>
  <c r="J2370" s="1"/>
  <c r="L2370" s="1"/>
  <c r="N2370" l="1"/>
  <c r="Q2371" s="1"/>
  <c r="D2371"/>
  <c r="I2370"/>
  <c r="K2370" s="1"/>
  <c r="M2370" s="1"/>
  <c r="F2371" l="1"/>
  <c r="G2371" s="1"/>
  <c r="O2370"/>
  <c r="R2371" s="1"/>
  <c r="E2371"/>
  <c r="T2370" l="1"/>
  <c r="S2370"/>
  <c r="I2371"/>
  <c r="K2371" s="1"/>
  <c r="M2371" s="1"/>
  <c r="E2372" s="1"/>
  <c r="H2371"/>
  <c r="J2371" s="1"/>
  <c r="L2371" s="1"/>
  <c r="N2371" l="1"/>
  <c r="Q2372" s="1"/>
  <c r="D2372"/>
  <c r="O2371"/>
  <c r="R2372" s="1"/>
  <c r="F2372" l="1"/>
  <c r="G2372" s="1"/>
  <c r="I2372" s="1"/>
  <c r="K2372" s="1"/>
  <c r="M2372" s="1"/>
  <c r="S2371"/>
  <c r="T2371"/>
  <c r="O2372" l="1"/>
  <c r="R2373" s="1"/>
  <c r="E2373"/>
  <c r="H2372"/>
  <c r="J2372" s="1"/>
  <c r="L2372" s="1"/>
  <c r="T2372" l="1"/>
  <c r="S2372"/>
  <c r="D2373"/>
  <c r="N2372"/>
  <c r="Q2373" s="1"/>
  <c r="F2373" l="1"/>
  <c r="G2373" l="1"/>
  <c r="H2373" s="1"/>
  <c r="J2373" s="1"/>
  <c r="L2373" s="1"/>
  <c r="N2373" l="1"/>
  <c r="Q2374" s="1"/>
  <c r="D2374"/>
  <c r="I2373"/>
  <c r="K2373" s="1"/>
  <c r="M2373" s="1"/>
  <c r="F2374" l="1"/>
  <c r="G2374" s="1"/>
  <c r="E2374"/>
  <c r="O2373"/>
  <c r="R2374" s="1"/>
  <c r="I2374" l="1"/>
  <c r="K2374" s="1"/>
  <c r="M2374" s="1"/>
  <c r="O2374" s="1"/>
  <c r="R2375" s="1"/>
  <c r="T2373"/>
  <c r="S2373"/>
  <c r="H2374"/>
  <c r="J2374" s="1"/>
  <c r="L2374" s="1"/>
  <c r="S2374" l="1"/>
  <c r="N2374"/>
  <c r="Q2375" s="1"/>
  <c r="D2375"/>
  <c r="E2375"/>
  <c r="T2374"/>
  <c r="F2375" l="1"/>
  <c r="G2375" s="1"/>
  <c r="H2375" s="1"/>
  <c r="J2375" s="1"/>
  <c r="L2375" s="1"/>
  <c r="N2375" s="1"/>
  <c r="Q2376" s="1"/>
  <c r="D2376" l="1"/>
  <c r="I2375"/>
  <c r="K2375" s="1"/>
  <c r="M2375" s="1"/>
  <c r="F2376" l="1"/>
  <c r="G2376" s="1"/>
  <c r="E2376"/>
  <c r="O2375"/>
  <c r="R2376" s="1"/>
  <c r="I2376" l="1"/>
  <c r="K2376" s="1"/>
  <c r="M2376" s="1"/>
  <c r="O2376" s="1"/>
  <c r="R2377" s="1"/>
  <c r="S2375"/>
  <c r="T2375"/>
  <c r="H2376"/>
  <c r="J2376" s="1"/>
  <c r="L2376" s="1"/>
  <c r="D2377" l="1"/>
  <c r="N2376"/>
  <c r="Q2377" s="1"/>
  <c r="E2377"/>
  <c r="T2376"/>
  <c r="S2376"/>
  <c r="F2377" l="1"/>
  <c r="G2377" s="1"/>
  <c r="H2377" l="1"/>
  <c r="J2377" s="1"/>
  <c r="L2377" s="1"/>
  <c r="I2377"/>
  <c r="K2377" s="1"/>
  <c r="M2377" s="1"/>
  <c r="D2378" l="1"/>
  <c r="N2377"/>
  <c r="Q2378" s="1"/>
  <c r="E2378"/>
  <c r="O2377"/>
  <c r="R2378" s="1"/>
  <c r="F2378" l="1"/>
  <c r="G2378" s="1"/>
  <c r="T2377"/>
  <c r="S2377"/>
  <c r="H2378" l="1"/>
  <c r="J2378" s="1"/>
  <c r="L2378" s="1"/>
  <c r="I2378"/>
  <c r="K2378" s="1"/>
  <c r="M2378" s="1"/>
  <c r="N2378" l="1"/>
  <c r="Q2379" s="1"/>
  <c r="D2379"/>
  <c r="O2378"/>
  <c r="R2379" s="1"/>
  <c r="E2379"/>
  <c r="F2379" l="1"/>
  <c r="G2379" s="1"/>
  <c r="S2378"/>
  <c r="T2378"/>
  <c r="I2379" l="1"/>
  <c r="K2379" s="1"/>
  <c r="M2379" s="1"/>
  <c r="H2379"/>
  <c r="J2379" s="1"/>
  <c r="L2379" s="1"/>
  <c r="O2379" l="1"/>
  <c r="R2380" s="1"/>
  <c r="E2380"/>
  <c r="D2380"/>
  <c r="N2379"/>
  <c r="Q2380" s="1"/>
  <c r="S2380" l="1"/>
  <c r="T2379"/>
  <c r="S2379"/>
  <c r="I2380"/>
  <c r="K2380" s="1"/>
  <c r="M2380" s="1"/>
  <c r="O2380" s="1"/>
  <c r="R2381" s="1"/>
  <c r="F2380"/>
  <c r="G2380" s="1"/>
  <c r="T2380" l="1"/>
  <c r="E2381"/>
  <c r="H2380"/>
  <c r="J2380" s="1"/>
  <c r="L2380" s="1"/>
  <c r="D2381" l="1"/>
  <c r="N2380"/>
  <c r="Q2381" s="1"/>
  <c r="F2381" l="1"/>
  <c r="G2381" l="1"/>
  <c r="H2381" s="1"/>
  <c r="J2381" s="1"/>
  <c r="L2381" s="1"/>
  <c r="N2381" l="1"/>
  <c r="Q2382" s="1"/>
  <c r="D2382"/>
  <c r="I2381"/>
  <c r="K2381" s="1"/>
  <c r="M2381" s="1"/>
  <c r="F2382" l="1"/>
  <c r="G2382" s="1"/>
  <c r="O2381"/>
  <c r="R2382" s="1"/>
  <c r="E2382"/>
  <c r="S2381" l="1"/>
  <c r="T2381"/>
  <c r="I2382"/>
  <c r="K2382" s="1"/>
  <c r="M2382" s="1"/>
  <c r="E2383" s="1"/>
  <c r="H2382"/>
  <c r="J2382" s="1"/>
  <c r="L2382" s="1"/>
  <c r="N2382" l="1"/>
  <c r="Q2383" s="1"/>
  <c r="D2383"/>
  <c r="O2382"/>
  <c r="R2383" s="1"/>
  <c r="F2383" l="1"/>
  <c r="T2382"/>
  <c r="S2382"/>
  <c r="G2383" l="1"/>
  <c r="H2383" s="1"/>
  <c r="J2383" s="1"/>
  <c r="L2383" s="1"/>
  <c r="D2384" l="1"/>
  <c r="N2383"/>
  <c r="Q2384" s="1"/>
  <c r="I2383"/>
  <c r="K2383" s="1"/>
  <c r="M2383" s="1"/>
  <c r="F2384" l="1"/>
  <c r="G2384" s="1"/>
  <c r="E2384"/>
  <c r="O2383"/>
  <c r="R2384" s="1"/>
  <c r="I2384" l="1"/>
  <c r="K2384" s="1"/>
  <c r="M2384" s="1"/>
  <c r="O2384" s="1"/>
  <c r="R2385" s="1"/>
  <c r="T2383"/>
  <c r="S2383"/>
  <c r="H2384"/>
  <c r="J2384" s="1"/>
  <c r="L2384" s="1"/>
  <c r="S2384" l="1"/>
  <c r="T2384"/>
  <c r="E2385"/>
  <c r="N2384"/>
  <c r="Q2385" s="1"/>
  <c r="D2385"/>
  <c r="O2385" l="1"/>
  <c r="R2386" s="1"/>
  <c r="E2386"/>
  <c r="F2385"/>
  <c r="G2385" s="1"/>
  <c r="I2385" s="1"/>
  <c r="K2385" s="1"/>
  <c r="M2385" s="1"/>
  <c r="S2385" l="1"/>
  <c r="T2385"/>
  <c r="H2385"/>
  <c r="J2385" s="1"/>
  <c r="L2385" s="1"/>
  <c r="N2385" l="1"/>
  <c r="Q2386" s="1"/>
  <c r="D2386"/>
  <c r="F2386" l="1"/>
  <c r="G2386" l="1"/>
  <c r="H2386" s="1"/>
  <c r="J2386" s="1"/>
  <c r="L2386" s="1"/>
  <c r="D2387" l="1"/>
  <c r="N2386"/>
  <c r="Q2387" s="1"/>
  <c r="I2386"/>
  <c r="K2386" s="1"/>
  <c r="M2386" s="1"/>
  <c r="F2387" l="1"/>
  <c r="G2387" s="1"/>
  <c r="I2387" s="1"/>
  <c r="K2387" s="1"/>
  <c r="M2387" s="1"/>
  <c r="E2387"/>
  <c r="O2386"/>
  <c r="R2387" s="1"/>
  <c r="H2387" l="1"/>
  <c r="J2387" s="1"/>
  <c r="L2387" s="1"/>
  <c r="O2387"/>
  <c r="R2388" s="1"/>
  <c r="E2388"/>
  <c r="T2386"/>
  <c r="S2386"/>
  <c r="N2387" l="1"/>
  <c r="Q2388" s="1"/>
  <c r="D2388"/>
  <c r="T2387"/>
  <c r="S2387"/>
  <c r="F2388" l="1"/>
  <c r="G2388" l="1"/>
  <c r="H2388" s="1"/>
  <c r="J2388" s="1"/>
  <c r="L2388" s="1"/>
  <c r="D2389" l="1"/>
  <c r="N2388"/>
  <c r="Q2389" s="1"/>
  <c r="I2388"/>
  <c r="K2388" s="1"/>
  <c r="M2388" s="1"/>
  <c r="F2389" l="1"/>
  <c r="G2389" s="1"/>
  <c r="O2388"/>
  <c r="R2389" s="1"/>
  <c r="E2389"/>
  <c r="T2388" l="1"/>
  <c r="S2388"/>
  <c r="I2389"/>
  <c r="K2389" s="1"/>
  <c r="M2389" s="1"/>
  <c r="E2390" s="1"/>
  <c r="H2389"/>
  <c r="J2389" s="1"/>
  <c r="L2389" s="1"/>
  <c r="O2389" l="1"/>
  <c r="R2390" s="1"/>
  <c r="D2390"/>
  <c r="N2389"/>
  <c r="Q2390" s="1"/>
  <c r="S2389" l="1"/>
  <c r="T2389"/>
  <c r="F2390"/>
  <c r="G2390" l="1"/>
  <c r="H2390" s="1"/>
  <c r="J2390" s="1"/>
  <c r="L2390" s="1"/>
  <c r="N2390" l="1"/>
  <c r="Q2391" s="1"/>
  <c r="D2391"/>
  <c r="I2390"/>
  <c r="K2390" s="1"/>
  <c r="M2390" s="1"/>
  <c r="F2391" l="1"/>
  <c r="G2391" s="1"/>
  <c r="I2391" s="1"/>
  <c r="K2391" s="1"/>
  <c r="M2391" s="1"/>
  <c r="E2392" s="1"/>
  <c r="O2390"/>
  <c r="R2391" s="1"/>
  <c r="E2391"/>
  <c r="H2391" l="1"/>
  <c r="J2391" s="1"/>
  <c r="L2391" s="1"/>
  <c r="T2390"/>
  <c r="S2390"/>
  <c r="O2391"/>
  <c r="R2392" s="1"/>
  <c r="N2391" l="1"/>
  <c r="Q2392" s="1"/>
  <c r="D2392"/>
  <c r="S2391"/>
  <c r="T2391"/>
  <c r="F2392" l="1"/>
  <c r="G2392" l="1"/>
  <c r="H2392" s="1"/>
  <c r="J2392" s="1"/>
  <c r="L2392" s="1"/>
  <c r="D2393" l="1"/>
  <c r="N2392"/>
  <c r="Q2393" s="1"/>
  <c r="I2392"/>
  <c r="K2392" s="1"/>
  <c r="M2392" s="1"/>
  <c r="F2393" l="1"/>
  <c r="G2393" s="1"/>
  <c r="E2393"/>
  <c r="O2392"/>
  <c r="R2393" s="1"/>
  <c r="I2393" l="1"/>
  <c r="K2393" s="1"/>
  <c r="M2393" s="1"/>
  <c r="O2393" s="1"/>
  <c r="R2394" s="1"/>
  <c r="T2392"/>
  <c r="S2392"/>
  <c r="H2393"/>
  <c r="J2393" s="1"/>
  <c r="L2393" s="1"/>
  <c r="S2393" l="1"/>
  <c r="T2393"/>
  <c r="D2394"/>
  <c r="N2393"/>
  <c r="Q2394" s="1"/>
  <c r="E2394"/>
  <c r="F2394" l="1"/>
  <c r="G2394" s="1"/>
  <c r="I2394" s="1"/>
  <c r="K2394" s="1"/>
  <c r="M2394" s="1"/>
  <c r="O2394" s="1"/>
  <c r="R2395" s="1"/>
  <c r="T2394" l="1"/>
  <c r="S2394"/>
  <c r="H2394"/>
  <c r="J2394" s="1"/>
  <c r="L2394" s="1"/>
  <c r="E2395"/>
  <c r="D2395" l="1"/>
  <c r="N2394"/>
  <c r="Q2395" s="1"/>
  <c r="F2395" l="1"/>
  <c r="G2395" l="1"/>
  <c r="H2395" s="1"/>
  <c r="J2395" s="1"/>
  <c r="L2395" s="1"/>
  <c r="N2395" l="1"/>
  <c r="Q2396" s="1"/>
  <c r="D2396"/>
  <c r="I2395"/>
  <c r="K2395" s="1"/>
  <c r="M2395" s="1"/>
  <c r="F2396" l="1"/>
  <c r="G2396" s="1"/>
  <c r="E2396"/>
  <c r="O2395"/>
  <c r="R2396" s="1"/>
  <c r="I2396" l="1"/>
  <c r="K2396" s="1"/>
  <c r="M2396" s="1"/>
  <c r="O2396" s="1"/>
  <c r="R2397" s="1"/>
  <c r="T2395"/>
  <c r="S2395"/>
  <c r="H2396"/>
  <c r="J2396" s="1"/>
  <c r="L2396" s="1"/>
  <c r="E2397" l="1"/>
  <c r="T2396"/>
  <c r="S2396"/>
  <c r="N2396"/>
  <c r="Q2397" s="1"/>
  <c r="D2397"/>
  <c r="F2397" l="1"/>
  <c r="G2397" l="1"/>
  <c r="H2397" s="1"/>
  <c r="J2397" s="1"/>
  <c r="L2397" s="1"/>
  <c r="D2398" l="1"/>
  <c r="N2397"/>
  <c r="Q2398" s="1"/>
  <c r="I2397"/>
  <c r="K2397" s="1"/>
  <c r="M2397" s="1"/>
  <c r="F2398" l="1"/>
  <c r="G2398" s="1"/>
  <c r="O2397"/>
  <c r="R2398" s="1"/>
  <c r="E2398"/>
  <c r="T2397" l="1"/>
  <c r="S2397"/>
  <c r="I2398"/>
  <c r="K2398" s="1"/>
  <c r="M2398" s="1"/>
  <c r="E2399" s="1"/>
  <c r="H2398"/>
  <c r="J2398" s="1"/>
  <c r="L2398" s="1"/>
  <c r="O2398" l="1"/>
  <c r="R2399" s="1"/>
  <c r="D2399"/>
  <c r="N2398"/>
  <c r="Q2399" s="1"/>
  <c r="F2399" l="1"/>
  <c r="S2398"/>
  <c r="T2398"/>
  <c r="G2399" l="1"/>
  <c r="H2399" s="1"/>
  <c r="J2399" s="1"/>
  <c r="L2399" s="1"/>
  <c r="N2399" l="1"/>
  <c r="Q2400" s="1"/>
  <c r="D2400"/>
  <c r="I2399"/>
  <c r="K2399" s="1"/>
  <c r="M2399" s="1"/>
  <c r="F2400" l="1"/>
  <c r="G2400" s="1"/>
  <c r="E2400"/>
  <c r="O2399"/>
  <c r="R2400" s="1"/>
  <c r="I2400" l="1"/>
  <c r="K2400" s="1"/>
  <c r="M2400" s="1"/>
  <c r="O2400" s="1"/>
  <c r="R2401" s="1"/>
  <c r="S2399"/>
  <c r="T2399"/>
  <c r="H2400"/>
  <c r="J2400" s="1"/>
  <c r="L2400" s="1"/>
  <c r="E2401" l="1"/>
  <c r="S2400"/>
  <c r="D2401"/>
  <c r="N2400"/>
  <c r="Q2401" s="1"/>
  <c r="T2400"/>
  <c r="F2401" l="1"/>
  <c r="G2401" s="1"/>
  <c r="I2401" l="1"/>
  <c r="K2401" s="1"/>
  <c r="M2401" s="1"/>
  <c r="H2401"/>
  <c r="J2401" s="1"/>
  <c r="L2401" s="1"/>
  <c r="O2401" l="1"/>
  <c r="R2402" s="1"/>
  <c r="E2402"/>
  <c r="D2402"/>
  <c r="N2401"/>
  <c r="Q2402" s="1"/>
  <c r="T2401" l="1"/>
  <c r="S2401"/>
  <c r="I2402"/>
  <c r="K2402" s="1"/>
  <c r="M2402" s="1"/>
  <c r="O2402" s="1"/>
  <c r="R2403" s="1"/>
  <c r="F2402"/>
  <c r="G2402" s="1"/>
  <c r="H2402" l="1"/>
  <c r="J2402" s="1"/>
  <c r="L2402" s="1"/>
  <c r="D2403" s="1"/>
  <c r="S2402"/>
  <c r="T2402"/>
  <c r="E2403"/>
  <c r="N2402" l="1"/>
  <c r="Q2403" s="1"/>
  <c r="F2403"/>
  <c r="G2403" l="1"/>
  <c r="I2403" s="1"/>
  <c r="K2403" s="1"/>
  <c r="M2403" s="1"/>
  <c r="O2403" l="1"/>
  <c r="R2404" s="1"/>
  <c r="E2404"/>
  <c r="H2403"/>
  <c r="J2403" s="1"/>
  <c r="L2403" s="1"/>
  <c r="T2403" l="1"/>
  <c r="S2403"/>
  <c r="N2403"/>
  <c r="Q2404" s="1"/>
  <c r="D2404"/>
  <c r="F2404" l="1"/>
  <c r="G2404" l="1"/>
  <c r="H2404" s="1"/>
  <c r="J2404" s="1"/>
  <c r="L2404" s="1"/>
  <c r="N2404" l="1"/>
  <c r="Q2405" s="1"/>
  <c r="D2405"/>
  <c r="I2404"/>
  <c r="K2404" s="1"/>
  <c r="M2404" s="1"/>
  <c r="F2405" l="1"/>
  <c r="G2405" s="1"/>
  <c r="O2404"/>
  <c r="R2405" s="1"/>
  <c r="E2405"/>
  <c r="S2404" l="1"/>
  <c r="T2404"/>
  <c r="I2405"/>
  <c r="K2405" s="1"/>
  <c r="M2405" s="1"/>
  <c r="E2406" s="1"/>
  <c r="H2405"/>
  <c r="J2405" s="1"/>
  <c r="L2405" s="1"/>
  <c r="D2406" l="1"/>
  <c r="N2405"/>
  <c r="Q2406" s="1"/>
  <c r="O2405"/>
  <c r="R2406" s="1"/>
  <c r="F2406" l="1"/>
  <c r="S2405"/>
  <c r="T2405"/>
  <c r="G2406" l="1"/>
  <c r="H2406" s="1"/>
  <c r="J2406" s="1"/>
  <c r="L2406" s="1"/>
  <c r="N2406" l="1"/>
  <c r="Q2407" s="1"/>
  <c r="D2407"/>
  <c r="I2406"/>
  <c r="K2406" s="1"/>
  <c r="M2406" s="1"/>
  <c r="F2407" l="1"/>
  <c r="G2407" s="1"/>
  <c r="O2406"/>
  <c r="R2407" s="1"/>
  <c r="E2407"/>
  <c r="S2406" l="1"/>
  <c r="T2406"/>
  <c r="I2407"/>
  <c r="K2407" s="1"/>
  <c r="M2407" s="1"/>
  <c r="E2408" s="1"/>
  <c r="H2407"/>
  <c r="J2407" s="1"/>
  <c r="L2407" s="1"/>
  <c r="N2407" l="1"/>
  <c r="Q2408" s="1"/>
  <c r="D2408"/>
  <c r="O2407"/>
  <c r="R2408" s="1"/>
  <c r="F2408" l="1"/>
  <c r="T2407"/>
  <c r="S2407"/>
  <c r="G2408" l="1"/>
  <c r="H2408" s="1"/>
  <c r="J2408" s="1"/>
  <c r="L2408" s="1"/>
  <c r="D2409" l="1"/>
  <c r="N2408"/>
  <c r="Q2409" s="1"/>
  <c r="I2408"/>
  <c r="K2408" s="1"/>
  <c r="M2408" s="1"/>
  <c r="F2409" l="1"/>
  <c r="G2409" s="1"/>
  <c r="E2409"/>
  <c r="O2408"/>
  <c r="R2409" s="1"/>
  <c r="I2409" l="1"/>
  <c r="K2409" s="1"/>
  <c r="M2409" s="1"/>
  <c r="O2409" s="1"/>
  <c r="R2410" s="1"/>
  <c r="S2408"/>
  <c r="T2408"/>
  <c r="H2409"/>
  <c r="J2409" s="1"/>
  <c r="L2409" s="1"/>
  <c r="T2409" l="1"/>
  <c r="S2409"/>
  <c r="E2410"/>
  <c r="D2410"/>
  <c r="N2409"/>
  <c r="Q2410" s="1"/>
  <c r="I2410" l="1"/>
  <c r="K2410" s="1"/>
  <c r="M2410" s="1"/>
  <c r="E2411" s="1"/>
  <c r="F2410"/>
  <c r="G2410" s="1"/>
  <c r="H2410" s="1"/>
  <c r="J2410" s="1"/>
  <c r="L2410" s="1"/>
  <c r="D2411" s="1"/>
  <c r="F2411" l="1"/>
  <c r="G2411" s="1"/>
  <c r="H2411" s="1"/>
  <c r="J2411" s="1"/>
  <c r="L2411" s="1"/>
  <c r="N2411" s="1"/>
  <c r="Q2412" s="1"/>
  <c r="O2410"/>
  <c r="R2411" s="1"/>
  <c r="N2410"/>
  <c r="Q2411" s="1"/>
  <c r="D2412" l="1"/>
  <c r="T2410"/>
  <c r="S2410"/>
  <c r="I2411"/>
  <c r="K2411" s="1"/>
  <c r="M2411" s="1"/>
  <c r="F2412" l="1"/>
  <c r="G2412" s="1"/>
  <c r="I2412" s="1"/>
  <c r="K2412" s="1"/>
  <c r="M2412" s="1"/>
  <c r="E2412"/>
  <c r="O2411"/>
  <c r="R2412" s="1"/>
  <c r="O2412" l="1"/>
  <c r="R2413" s="1"/>
  <c r="E2413"/>
  <c r="T2411"/>
  <c r="S2411"/>
  <c r="H2412"/>
  <c r="J2412" s="1"/>
  <c r="L2412" s="1"/>
  <c r="T2412" l="1"/>
  <c r="N2412"/>
  <c r="Q2413" s="1"/>
  <c r="D2413"/>
  <c r="S2412"/>
  <c r="F2413" l="1"/>
  <c r="G2413" s="1"/>
  <c r="I2413" s="1"/>
  <c r="K2413" s="1"/>
  <c r="M2413" s="1"/>
  <c r="O2413" l="1"/>
  <c r="R2414" s="1"/>
  <c r="E2414"/>
  <c r="H2413"/>
  <c r="J2413" s="1"/>
  <c r="L2413" s="1"/>
  <c r="T2413" l="1"/>
  <c r="S2413"/>
  <c r="N2413"/>
  <c r="Q2414" s="1"/>
  <c r="D2414"/>
  <c r="F2414" l="1"/>
  <c r="G2414" l="1"/>
  <c r="H2414" s="1"/>
  <c r="J2414" s="1"/>
  <c r="L2414" s="1"/>
  <c r="N2414" l="1"/>
  <c r="Q2415" s="1"/>
  <c r="D2415"/>
  <c r="I2414"/>
  <c r="K2414" s="1"/>
  <c r="M2414" s="1"/>
  <c r="F2415" l="1"/>
  <c r="G2415" s="1"/>
  <c r="H2415" s="1"/>
  <c r="J2415" s="1"/>
  <c r="L2415" s="1"/>
  <c r="N2415" s="1"/>
  <c r="Q2416" s="1"/>
  <c r="O2414"/>
  <c r="R2415" s="1"/>
  <c r="E2415"/>
  <c r="D2416" l="1"/>
  <c r="S2415"/>
  <c r="S2414"/>
  <c r="T2414"/>
  <c r="I2415"/>
  <c r="K2415" s="1"/>
  <c r="M2415" s="1"/>
  <c r="O2415" s="1"/>
  <c r="R2416" s="1"/>
  <c r="F2416" l="1"/>
  <c r="G2416" s="1"/>
  <c r="T2415"/>
  <c r="E2416"/>
  <c r="I2416" l="1"/>
  <c r="K2416" s="1"/>
  <c r="M2416" s="1"/>
  <c r="E2417" s="1"/>
  <c r="H2416"/>
  <c r="J2416" s="1"/>
  <c r="L2416" s="1"/>
  <c r="N2416" l="1"/>
  <c r="Q2417" s="1"/>
  <c r="D2417"/>
  <c r="O2416"/>
  <c r="R2417" s="1"/>
  <c r="F2417" l="1"/>
  <c r="T2416"/>
  <c r="S2416"/>
  <c r="H2417" l="1"/>
  <c r="J2417" s="1"/>
  <c r="L2417" s="1"/>
  <c r="G2417"/>
  <c r="I2417" s="1"/>
  <c r="K2417" s="1"/>
  <c r="M2417" s="1"/>
  <c r="E2418" l="1"/>
  <c r="O2417"/>
  <c r="R2418" s="1"/>
  <c r="D2418"/>
  <c r="N2417"/>
  <c r="Q2418" s="1"/>
  <c r="I2418" l="1"/>
  <c r="K2418" s="1"/>
  <c r="M2418" s="1"/>
  <c r="E2419" s="1"/>
  <c r="T2417"/>
  <c r="S2417"/>
  <c r="F2418"/>
  <c r="G2418" s="1"/>
  <c r="H2418" s="1"/>
  <c r="J2418" s="1"/>
  <c r="L2418" s="1"/>
  <c r="D2419" s="1"/>
  <c r="N2418" l="1"/>
  <c r="Q2419" s="1"/>
  <c r="F2419"/>
  <c r="G2419" s="1"/>
  <c r="O2418"/>
  <c r="R2419" s="1"/>
  <c r="H2419" l="1"/>
  <c r="J2419" s="1"/>
  <c r="L2419" s="1"/>
  <c r="T2418"/>
  <c r="S2418"/>
  <c r="I2419"/>
  <c r="K2419" s="1"/>
  <c r="M2419" s="1"/>
  <c r="N2419" l="1"/>
  <c r="Q2420" s="1"/>
  <c r="D2420"/>
  <c r="E2420"/>
  <c r="O2419"/>
  <c r="R2420" s="1"/>
  <c r="F2420" l="1"/>
  <c r="G2420" s="1"/>
  <c r="I2420" s="1"/>
  <c r="K2420" s="1"/>
  <c r="M2420" s="1"/>
  <c r="O2420" s="1"/>
  <c r="R2421" s="1"/>
  <c r="T2419"/>
  <c r="S2419"/>
  <c r="S2420" l="1"/>
  <c r="T2420"/>
  <c r="E2421"/>
  <c r="H2420"/>
  <c r="J2420" s="1"/>
  <c r="L2420" s="1"/>
  <c r="N2420" l="1"/>
  <c r="Q2421" s="1"/>
  <c r="D2421"/>
  <c r="F2421" l="1"/>
  <c r="G2421" l="1"/>
  <c r="H2421" s="1"/>
  <c r="J2421" s="1"/>
  <c r="L2421" s="1"/>
  <c r="N2421" l="1"/>
  <c r="Q2422" s="1"/>
  <c r="D2422"/>
  <c r="I2421"/>
  <c r="K2421" s="1"/>
  <c r="M2421" s="1"/>
  <c r="F2422" l="1"/>
  <c r="G2422" s="1"/>
  <c r="H2422" s="1"/>
  <c r="J2422" s="1"/>
  <c r="L2422" s="1"/>
  <c r="N2422" s="1"/>
  <c r="Q2423" s="1"/>
  <c r="O2421"/>
  <c r="R2422" s="1"/>
  <c r="E2422"/>
  <c r="D2423" l="1"/>
  <c r="S2421"/>
  <c r="T2421"/>
  <c r="I2422"/>
  <c r="K2422" s="1"/>
  <c r="M2422" s="1"/>
  <c r="O2422" s="1"/>
  <c r="R2423" s="1"/>
  <c r="S2422" l="1"/>
  <c r="T2422"/>
  <c r="F2423"/>
  <c r="G2423" s="1"/>
  <c r="H2423" s="1"/>
  <c r="J2423" s="1"/>
  <c r="L2423" s="1"/>
  <c r="N2423" s="1"/>
  <c r="Q2424" s="1"/>
  <c r="E2423"/>
  <c r="I2423" l="1"/>
  <c r="K2423" s="1"/>
  <c r="M2423" s="1"/>
  <c r="E2424" s="1"/>
  <c r="D2424"/>
  <c r="F2424" l="1"/>
  <c r="G2424" s="1"/>
  <c r="I2424" s="1"/>
  <c r="K2424" s="1"/>
  <c r="M2424" s="1"/>
  <c r="O2424" s="1"/>
  <c r="R2425" s="1"/>
  <c r="O2423"/>
  <c r="R2424" s="1"/>
  <c r="E2425" l="1"/>
  <c r="S2424"/>
  <c r="T2424"/>
  <c r="S2423"/>
  <c r="T2423"/>
  <c r="H2424"/>
  <c r="J2424" s="1"/>
  <c r="L2424" s="1"/>
  <c r="D2425" l="1"/>
  <c r="N2424"/>
  <c r="Q2425" s="1"/>
  <c r="F2425" l="1"/>
  <c r="G2425" l="1"/>
  <c r="H2425" s="1"/>
  <c r="J2425" s="1"/>
  <c r="L2425" s="1"/>
  <c r="N2425" l="1"/>
  <c r="Q2426" s="1"/>
  <c r="D2426"/>
  <c r="I2425"/>
  <c r="K2425" s="1"/>
  <c r="M2425" s="1"/>
  <c r="F2426" l="1"/>
  <c r="G2426" s="1"/>
  <c r="H2426" s="1"/>
  <c r="J2426" s="1"/>
  <c r="L2426" s="1"/>
  <c r="D2427" s="1"/>
  <c r="O2425"/>
  <c r="R2426" s="1"/>
  <c r="E2426"/>
  <c r="N2426" l="1"/>
  <c r="Q2427" s="1"/>
  <c r="T2425"/>
  <c r="S2425"/>
  <c r="I2426"/>
  <c r="K2426" s="1"/>
  <c r="M2426" s="1"/>
  <c r="O2426" s="1"/>
  <c r="R2427" s="1"/>
  <c r="S2426" l="1"/>
  <c r="T2426"/>
  <c r="E2427"/>
  <c r="F2427" l="1"/>
  <c r="G2427" l="1"/>
  <c r="I2427" s="1"/>
  <c r="K2427" s="1"/>
  <c r="M2427" s="1"/>
  <c r="O2427" l="1"/>
  <c r="R2428" s="1"/>
  <c r="E2428"/>
  <c r="H2427"/>
  <c r="J2427" s="1"/>
  <c r="L2427" s="1"/>
  <c r="S2427" l="1"/>
  <c r="T2427"/>
  <c r="D2428"/>
  <c r="N2427"/>
  <c r="Q2428" s="1"/>
  <c r="F2428" l="1"/>
  <c r="G2428" s="1"/>
  <c r="I2428" s="1"/>
  <c r="K2428" s="1"/>
  <c r="M2428" s="1"/>
  <c r="O2428" l="1"/>
  <c r="R2429" s="1"/>
  <c r="E2429"/>
  <c r="H2428"/>
  <c r="J2428" s="1"/>
  <c r="L2428" s="1"/>
  <c r="T2428" l="1"/>
  <c r="S2428"/>
  <c r="D2429"/>
  <c r="N2428"/>
  <c r="Q2429" s="1"/>
  <c r="F2429" l="1"/>
  <c r="G2429" l="1"/>
  <c r="H2429" s="1"/>
  <c r="J2429" s="1"/>
  <c r="L2429" s="1"/>
  <c r="D2430" l="1"/>
  <c r="N2429"/>
  <c r="Q2430" s="1"/>
  <c r="I2429"/>
  <c r="K2429" s="1"/>
  <c r="M2429" s="1"/>
  <c r="F2430" l="1"/>
  <c r="G2430" s="1"/>
  <c r="E2430"/>
  <c r="O2429"/>
  <c r="R2430" s="1"/>
  <c r="I2430" l="1"/>
  <c r="K2430" s="1"/>
  <c r="M2430" s="1"/>
  <c r="O2430" s="1"/>
  <c r="R2431" s="1"/>
  <c r="S2429"/>
  <c r="T2429"/>
  <c r="H2430"/>
  <c r="J2430" s="1"/>
  <c r="L2430" s="1"/>
  <c r="S2430" l="1"/>
  <c r="T2430"/>
  <c r="E2431"/>
  <c r="N2430"/>
  <c r="Q2431" s="1"/>
  <c r="D2431"/>
  <c r="I2431" l="1"/>
  <c r="K2431" s="1"/>
  <c r="M2431" s="1"/>
  <c r="E2432" s="1"/>
  <c r="F2431"/>
  <c r="G2431" s="1"/>
  <c r="O2431" l="1"/>
  <c r="R2432" s="1"/>
  <c r="H2431"/>
  <c r="J2431" s="1"/>
  <c r="L2431" s="1"/>
  <c r="T2431" l="1"/>
  <c r="S2431"/>
  <c r="D2432"/>
  <c r="N2431"/>
  <c r="Q2432" s="1"/>
  <c r="F2432" l="1"/>
  <c r="G2432" l="1"/>
  <c r="H2432" s="1"/>
  <c r="J2432" s="1"/>
  <c r="L2432" s="1"/>
  <c r="N2432" l="1"/>
  <c r="Q2433" s="1"/>
  <c r="D2433"/>
  <c r="I2432"/>
  <c r="K2432" s="1"/>
  <c r="M2432" s="1"/>
  <c r="F2433" l="1"/>
  <c r="G2433" s="1"/>
  <c r="O2432"/>
  <c r="R2433" s="1"/>
  <c r="E2433"/>
  <c r="S2432" l="1"/>
  <c r="T2432"/>
  <c r="I2433"/>
  <c r="K2433" s="1"/>
  <c r="M2433" s="1"/>
  <c r="E2434" s="1"/>
  <c r="H2433"/>
  <c r="J2433" s="1"/>
  <c r="L2433" s="1"/>
  <c r="O2433" l="1"/>
  <c r="R2434" s="1"/>
  <c r="D2434"/>
  <c r="N2433"/>
  <c r="Q2434" s="1"/>
  <c r="T2433" l="1"/>
  <c r="S2433"/>
  <c r="F2434"/>
  <c r="G2434" l="1"/>
  <c r="H2434" s="1"/>
  <c r="J2434" s="1"/>
  <c r="L2434" s="1"/>
  <c r="N2434" l="1"/>
  <c r="Q2435" s="1"/>
  <c r="D2435"/>
  <c r="I2434"/>
  <c r="K2434" s="1"/>
  <c r="M2434" s="1"/>
  <c r="F2435" l="1"/>
  <c r="G2435" s="1"/>
  <c r="O2434"/>
  <c r="R2435" s="1"/>
  <c r="E2435"/>
  <c r="S2434" l="1"/>
  <c r="T2434"/>
  <c r="I2435"/>
  <c r="K2435" s="1"/>
  <c r="M2435" s="1"/>
  <c r="E2436" s="1"/>
  <c r="H2435"/>
  <c r="J2435" s="1"/>
  <c r="L2435" s="1"/>
  <c r="D2436" l="1"/>
  <c r="N2435"/>
  <c r="Q2436" s="1"/>
  <c r="O2435"/>
  <c r="R2436" s="1"/>
  <c r="F2436" l="1"/>
  <c r="G2436" s="1"/>
  <c r="I2436" s="1"/>
  <c r="K2436" s="1"/>
  <c r="M2436" s="1"/>
  <c r="S2435"/>
  <c r="T2435"/>
  <c r="H2436" l="1"/>
  <c r="J2436" s="1"/>
  <c r="L2436" s="1"/>
  <c r="E2437"/>
  <c r="O2436"/>
  <c r="R2437" s="1"/>
  <c r="N2436" l="1"/>
  <c r="Q2437" s="1"/>
  <c r="D2437"/>
  <c r="S2436"/>
  <c r="T2436"/>
  <c r="F2437" l="1"/>
  <c r="G2437" s="1"/>
  <c r="I2437" s="1"/>
  <c r="K2437" s="1"/>
  <c r="M2437" s="1"/>
  <c r="O2437" l="1"/>
  <c r="R2438" s="1"/>
  <c r="E2438"/>
  <c r="H2437"/>
  <c r="J2437" s="1"/>
  <c r="L2437" s="1"/>
  <c r="S2437" l="1"/>
  <c r="T2437"/>
  <c r="D2438"/>
  <c r="N2437"/>
  <c r="Q2438" s="1"/>
  <c r="F2438" l="1"/>
  <c r="G2438" l="1"/>
  <c r="H2438" s="1"/>
  <c r="J2438" s="1"/>
  <c r="L2438" s="1"/>
  <c r="N2438" l="1"/>
  <c r="Q2439" s="1"/>
  <c r="D2439"/>
  <c r="I2438"/>
  <c r="K2438" s="1"/>
  <c r="M2438" s="1"/>
  <c r="F2439" l="1"/>
  <c r="G2439" s="1"/>
  <c r="H2439" s="1"/>
  <c r="J2439" s="1"/>
  <c r="L2439" s="1"/>
  <c r="N2439" s="1"/>
  <c r="Q2440" s="1"/>
  <c r="E2439"/>
  <c r="O2438"/>
  <c r="R2439" s="1"/>
  <c r="I2439" l="1"/>
  <c r="K2439" s="1"/>
  <c r="M2439" s="1"/>
  <c r="O2439" s="1"/>
  <c r="R2440" s="1"/>
  <c r="S2438"/>
  <c r="T2438"/>
  <c r="D2440"/>
  <c r="E2440" l="1"/>
  <c r="T2439"/>
  <c r="S2439"/>
  <c r="F2440" l="1"/>
  <c r="G2440" l="1"/>
  <c r="I2440" s="1"/>
  <c r="K2440" s="1"/>
  <c r="M2440" s="1"/>
  <c r="O2440" l="1"/>
  <c r="R2441" s="1"/>
  <c r="E2441"/>
  <c r="H2440"/>
  <c r="J2440" s="1"/>
  <c r="L2440" s="1"/>
  <c r="S2440" l="1"/>
  <c r="T2440"/>
  <c r="D2441"/>
  <c r="N2440"/>
  <c r="Q2441" s="1"/>
  <c r="F2441" l="1"/>
  <c r="G2441" l="1"/>
  <c r="H2441" s="1"/>
  <c r="J2441" s="1"/>
  <c r="L2441" s="1"/>
  <c r="D2442" l="1"/>
  <c r="N2441"/>
  <c r="Q2442" s="1"/>
  <c r="I2441"/>
  <c r="K2441" s="1"/>
  <c r="M2441" s="1"/>
  <c r="F2442" l="1"/>
  <c r="G2442" s="1"/>
  <c r="H2442" s="1"/>
  <c r="J2442" s="1"/>
  <c r="L2442" s="1"/>
  <c r="N2442" s="1"/>
  <c r="Q2443" s="1"/>
  <c r="E2442"/>
  <c r="O2441"/>
  <c r="R2442" s="1"/>
  <c r="I2442" l="1"/>
  <c r="K2442" s="1"/>
  <c r="M2442" s="1"/>
  <c r="E2443" s="1"/>
  <c r="T2441"/>
  <c r="S2441"/>
  <c r="D2443"/>
  <c r="F2443" l="1"/>
  <c r="G2443" s="1"/>
  <c r="O2442"/>
  <c r="R2443" s="1"/>
  <c r="I2443" l="1"/>
  <c r="K2443" s="1"/>
  <c r="M2443" s="1"/>
  <c r="O2443" s="1"/>
  <c r="R2444" s="1"/>
  <c r="S2443" s="1"/>
  <c r="S2442"/>
  <c r="T2442"/>
  <c r="H2443"/>
  <c r="J2443" s="1"/>
  <c r="L2443" s="1"/>
  <c r="E2444" l="1"/>
  <c r="T2443"/>
  <c r="N2443"/>
  <c r="Q2444" s="1"/>
  <c r="D2444"/>
  <c r="F2444" l="1"/>
  <c r="G2444" l="1"/>
  <c r="H2444" s="1"/>
  <c r="J2444" s="1"/>
  <c r="L2444" s="1"/>
  <c r="D2445" l="1"/>
  <c r="N2444"/>
  <c r="Q2445" s="1"/>
  <c r="I2444"/>
  <c r="K2444" s="1"/>
  <c r="M2444" s="1"/>
  <c r="F2445" l="1"/>
  <c r="G2445" s="1"/>
  <c r="I2445" s="1"/>
  <c r="K2445" s="1"/>
  <c r="M2445" s="1"/>
  <c r="E2445"/>
  <c r="O2444"/>
  <c r="R2445" s="1"/>
  <c r="E2446" l="1"/>
  <c r="O2445"/>
  <c r="R2446" s="1"/>
  <c r="T2445" s="1"/>
  <c r="S2444"/>
  <c r="T2444"/>
  <c r="H2445"/>
  <c r="J2445" s="1"/>
  <c r="L2445" s="1"/>
  <c r="N2445" l="1"/>
  <c r="Q2446" s="1"/>
  <c r="D2446"/>
  <c r="S2445"/>
  <c r="F2446" l="1"/>
  <c r="G2446" l="1"/>
  <c r="H2446" s="1"/>
  <c r="J2446" s="1"/>
  <c r="L2446" s="1"/>
  <c r="N2446" l="1"/>
  <c r="Q2447" s="1"/>
  <c r="D2447"/>
  <c r="I2446"/>
  <c r="K2446" s="1"/>
  <c r="M2446" s="1"/>
  <c r="F2447" l="1"/>
  <c r="G2447" s="1"/>
  <c r="O2446"/>
  <c r="R2447" s="1"/>
  <c r="E2447"/>
  <c r="S2446" l="1"/>
  <c r="T2446"/>
  <c r="I2447"/>
  <c r="K2447" s="1"/>
  <c r="M2447" s="1"/>
  <c r="O2447" s="1"/>
  <c r="R2448" s="1"/>
  <c r="H2447"/>
  <c r="J2447" s="1"/>
  <c r="L2447" s="1"/>
  <c r="T2447" l="1"/>
  <c r="S2447"/>
  <c r="D2448"/>
  <c r="N2447"/>
  <c r="Q2448" s="1"/>
  <c r="E2448"/>
  <c r="F2448" l="1"/>
  <c r="G2448" s="1"/>
  <c r="H2448" l="1"/>
  <c r="J2448" s="1"/>
  <c r="L2448" s="1"/>
  <c r="I2448"/>
  <c r="K2448" s="1"/>
  <c r="M2448" s="1"/>
  <c r="N2448" l="1"/>
  <c r="Q2449" s="1"/>
  <c r="D2449"/>
  <c r="O2448"/>
  <c r="R2449" s="1"/>
  <c r="E2449"/>
  <c r="F2449" l="1"/>
  <c r="G2449" s="1"/>
  <c r="I2449" s="1"/>
  <c r="K2449" s="1"/>
  <c r="M2449" s="1"/>
  <c r="O2449" s="1"/>
  <c r="R2450" s="1"/>
  <c r="T2448"/>
  <c r="S2448"/>
  <c r="T2449" l="1"/>
  <c r="S2449"/>
  <c r="E2450"/>
  <c r="H2449"/>
  <c r="J2449" s="1"/>
  <c r="L2449" s="1"/>
  <c r="D2450" l="1"/>
  <c r="N2449"/>
  <c r="Q2450" s="1"/>
  <c r="F2450" l="1"/>
  <c r="G2450" s="1"/>
  <c r="I2450" s="1"/>
  <c r="K2450" s="1"/>
  <c r="M2450" s="1"/>
  <c r="E2451" l="1"/>
  <c r="O2450"/>
  <c r="R2451" s="1"/>
  <c r="H2450"/>
  <c r="J2450" s="1"/>
  <c r="L2450" s="1"/>
  <c r="S2450" l="1"/>
  <c r="T2450"/>
  <c r="N2450"/>
  <c r="Q2451" s="1"/>
  <c r="D2451"/>
  <c r="F2451" l="1"/>
  <c r="G2451" l="1"/>
  <c r="H2451" s="1"/>
  <c r="J2451" s="1"/>
  <c r="L2451" s="1"/>
  <c r="D2452" l="1"/>
  <c r="N2451"/>
  <c r="Q2452" s="1"/>
  <c r="I2451"/>
  <c r="K2451" s="1"/>
  <c r="M2451" s="1"/>
  <c r="F2452" l="1"/>
  <c r="G2452" s="1"/>
  <c r="H2452" s="1"/>
  <c r="J2452" s="1"/>
  <c r="L2452" s="1"/>
  <c r="N2452" s="1"/>
  <c r="Q2453" s="1"/>
  <c r="E2452"/>
  <c r="O2451"/>
  <c r="R2452" s="1"/>
  <c r="I2452" l="1"/>
  <c r="K2452" s="1"/>
  <c r="M2452" s="1"/>
  <c r="E2453" s="1"/>
  <c r="T2451"/>
  <c r="S2451"/>
  <c r="D2453"/>
  <c r="F2453" l="1"/>
  <c r="G2453" s="1"/>
  <c r="H2453" s="1"/>
  <c r="J2453" s="1"/>
  <c r="L2453" s="1"/>
  <c r="D2454" s="1"/>
  <c r="O2452"/>
  <c r="R2453" s="1"/>
  <c r="I2453" l="1"/>
  <c r="K2453" s="1"/>
  <c r="M2453" s="1"/>
  <c r="O2453" s="1"/>
  <c r="R2454" s="1"/>
  <c r="S2453" s="1"/>
  <c r="T2452"/>
  <c r="S2452"/>
  <c r="N2453"/>
  <c r="Q2454" s="1"/>
  <c r="E2454" l="1"/>
  <c r="F2454" s="1"/>
  <c r="G2454" s="1"/>
  <c r="T2453"/>
  <c r="I2454" l="1"/>
  <c r="K2454" s="1"/>
  <c r="M2454" s="1"/>
  <c r="E2455" s="1"/>
  <c r="H2454"/>
  <c r="J2454" s="1"/>
  <c r="L2454" s="1"/>
  <c r="N2454" s="1"/>
  <c r="Q2455" s="1"/>
  <c r="D2455" l="1"/>
  <c r="F2455" s="1"/>
  <c r="O2454"/>
  <c r="R2455" s="1"/>
  <c r="S2454" s="1"/>
  <c r="T2454" l="1"/>
  <c r="G2455"/>
  <c r="H2455" s="1"/>
  <c r="J2455" s="1"/>
  <c r="L2455" s="1"/>
  <c r="D2456" l="1"/>
  <c r="N2455"/>
  <c r="Q2456" s="1"/>
  <c r="I2455"/>
  <c r="K2455" s="1"/>
  <c r="M2455" s="1"/>
  <c r="F2456" l="1"/>
  <c r="G2456" s="1"/>
  <c r="O2455"/>
  <c r="R2456" s="1"/>
  <c r="E2456"/>
  <c r="S2455" l="1"/>
  <c r="T2455"/>
  <c r="I2456"/>
  <c r="K2456" s="1"/>
  <c r="M2456" s="1"/>
  <c r="O2456" s="1"/>
  <c r="R2457" s="1"/>
  <c r="H2456"/>
  <c r="J2456" s="1"/>
  <c r="L2456" s="1"/>
  <c r="S2456" l="1"/>
  <c r="T2456"/>
  <c r="D2457"/>
  <c r="N2456"/>
  <c r="Q2457" s="1"/>
  <c r="E2457"/>
  <c r="F2457" l="1"/>
  <c r="G2457" s="1"/>
  <c r="I2457" s="1"/>
  <c r="K2457" s="1"/>
  <c r="M2457" s="1"/>
  <c r="E2458" s="1"/>
  <c r="H2457" l="1"/>
  <c r="J2457" s="1"/>
  <c r="L2457" s="1"/>
  <c r="O2457"/>
  <c r="R2458" s="1"/>
  <c r="D2458" l="1"/>
  <c r="N2457"/>
  <c r="Q2458" s="1"/>
  <c r="T2457"/>
  <c r="S2457"/>
  <c r="F2458" l="1"/>
  <c r="G2458" s="1"/>
  <c r="I2458" s="1"/>
  <c r="K2458" s="1"/>
  <c r="M2458" s="1"/>
  <c r="O2458" l="1"/>
  <c r="R2459" s="1"/>
  <c r="E2459"/>
  <c r="H2458"/>
  <c r="J2458" s="1"/>
  <c r="L2458" s="1"/>
  <c r="S2458" l="1"/>
  <c r="T2458"/>
  <c r="N2458"/>
  <c r="Q2459" s="1"/>
  <c r="D2459"/>
  <c r="F2459" l="1"/>
  <c r="G2459" l="1"/>
  <c r="H2459" s="1"/>
  <c r="J2459" s="1"/>
  <c r="L2459" s="1"/>
  <c r="N2459" l="1"/>
  <c r="Q2460" s="1"/>
  <c r="D2460"/>
  <c r="I2459"/>
  <c r="K2459" s="1"/>
  <c r="M2459" s="1"/>
  <c r="F2460" l="1"/>
  <c r="G2460" s="1"/>
  <c r="O2459"/>
  <c r="R2460" s="1"/>
  <c r="E2460"/>
  <c r="T2459" l="1"/>
  <c r="S2459"/>
  <c r="I2460"/>
  <c r="K2460" s="1"/>
  <c r="M2460" s="1"/>
  <c r="E2461" s="1"/>
  <c r="H2460"/>
  <c r="J2460" s="1"/>
  <c r="L2460" s="1"/>
  <c r="D2461" l="1"/>
  <c r="N2460"/>
  <c r="Q2461" s="1"/>
  <c r="O2460"/>
  <c r="R2461" s="1"/>
  <c r="F2461" l="1"/>
  <c r="G2461" s="1"/>
  <c r="I2461" s="1"/>
  <c r="K2461" s="1"/>
  <c r="M2461" s="1"/>
  <c r="S2460"/>
  <c r="T2460"/>
  <c r="E2462" l="1"/>
  <c r="O2461"/>
  <c r="R2462" s="1"/>
  <c r="H2461"/>
  <c r="J2461" s="1"/>
  <c r="L2461" s="1"/>
  <c r="T2461" l="1"/>
  <c r="S2461"/>
  <c r="N2461"/>
  <c r="Q2462" s="1"/>
  <c r="D2462"/>
  <c r="F2462" l="1"/>
  <c r="G2462" s="1"/>
  <c r="I2462" s="1"/>
  <c r="K2462" s="1"/>
  <c r="M2462" s="1"/>
  <c r="O2462" l="1"/>
  <c r="R2463" s="1"/>
  <c r="E2463"/>
  <c r="H2462"/>
  <c r="J2462" s="1"/>
  <c r="L2462" s="1"/>
  <c r="S2462" l="1"/>
  <c r="T2462"/>
  <c r="N2462"/>
  <c r="Q2463" s="1"/>
  <c r="D2463"/>
  <c r="F2463" l="1"/>
  <c r="G2463" l="1"/>
  <c r="H2463" s="1"/>
  <c r="J2463" s="1"/>
  <c r="L2463" s="1"/>
  <c r="D2464" l="1"/>
  <c r="N2463"/>
  <c r="Q2464" s="1"/>
  <c r="I2463"/>
  <c r="K2463" s="1"/>
  <c r="M2463" s="1"/>
  <c r="F2464" l="1"/>
  <c r="G2464" s="1"/>
  <c r="O2463"/>
  <c r="R2464" s="1"/>
  <c r="E2464"/>
  <c r="T2463" l="1"/>
  <c r="S2463"/>
  <c r="I2464"/>
  <c r="K2464" s="1"/>
  <c r="M2464" s="1"/>
  <c r="O2464" s="1"/>
  <c r="R2465" s="1"/>
  <c r="H2464"/>
  <c r="J2464" s="1"/>
  <c r="L2464" s="1"/>
  <c r="T2464" l="1"/>
  <c r="S2464"/>
  <c r="D2465"/>
  <c r="N2464"/>
  <c r="Q2465" s="1"/>
  <c r="E2465"/>
  <c r="F2465" l="1"/>
  <c r="G2465" s="1"/>
  <c r="H2465" l="1"/>
  <c r="J2465" s="1"/>
  <c r="L2465" s="1"/>
  <c r="I2465"/>
  <c r="K2465" s="1"/>
  <c r="M2465" s="1"/>
  <c r="N2465" l="1"/>
  <c r="Q2466" s="1"/>
  <c r="D2466"/>
  <c r="E2466"/>
  <c r="O2465"/>
  <c r="R2466" s="1"/>
  <c r="F2466" l="1"/>
  <c r="G2466" s="1"/>
  <c r="S2465"/>
  <c r="T2465"/>
  <c r="H2466" l="1"/>
  <c r="J2466" s="1"/>
  <c r="L2466" s="1"/>
  <c r="I2466"/>
  <c r="K2466" s="1"/>
  <c r="M2466" s="1"/>
  <c r="N2466" l="1"/>
  <c r="Q2467" s="1"/>
  <c r="D2467"/>
  <c r="O2466"/>
  <c r="R2467" s="1"/>
  <c r="E2467"/>
  <c r="F2467" l="1"/>
  <c r="G2467" s="1"/>
  <c r="T2466"/>
  <c r="S2466"/>
  <c r="I2467" l="1"/>
  <c r="K2467" s="1"/>
  <c r="M2467" s="1"/>
  <c r="H2467"/>
  <c r="J2467" s="1"/>
  <c r="L2467" s="1"/>
  <c r="E2468" l="1"/>
  <c r="O2467"/>
  <c r="R2468" s="1"/>
  <c r="D2468"/>
  <c r="N2467"/>
  <c r="Q2468" s="1"/>
  <c r="I2468" l="1"/>
  <c r="K2468" s="1"/>
  <c r="M2468" s="1"/>
  <c r="E2469" s="1"/>
  <c r="S2467"/>
  <c r="T2467"/>
  <c r="F2468"/>
  <c r="G2468" s="1"/>
  <c r="H2468" l="1"/>
  <c r="J2468" s="1"/>
  <c r="L2468" s="1"/>
  <c r="N2468" s="1"/>
  <c r="Q2469" s="1"/>
  <c r="O2468"/>
  <c r="R2469" s="1"/>
  <c r="D2469" l="1"/>
  <c r="F2469" s="1"/>
  <c r="S2468"/>
  <c r="T2468"/>
  <c r="G2469" l="1"/>
  <c r="H2469" s="1"/>
  <c r="J2469" s="1"/>
  <c r="L2469" s="1"/>
  <c r="D2470" l="1"/>
  <c r="N2469"/>
  <c r="Q2470" s="1"/>
  <c r="I2469"/>
  <c r="K2469" s="1"/>
  <c r="M2469" s="1"/>
  <c r="F2470" l="1"/>
  <c r="G2470" s="1"/>
  <c r="I2470" s="1"/>
  <c r="K2470" s="1"/>
  <c r="M2470" s="1"/>
  <c r="O2470" s="1"/>
  <c r="R2471" s="1"/>
  <c r="O2469"/>
  <c r="R2470" s="1"/>
  <c r="E2470"/>
  <c r="S2470" l="1"/>
  <c r="T2470"/>
  <c r="T2469"/>
  <c r="S2469"/>
  <c r="H2470"/>
  <c r="J2470" s="1"/>
  <c r="L2470" s="1"/>
  <c r="E2471"/>
  <c r="N2470" l="1"/>
  <c r="Q2471" s="1"/>
  <c r="D2471"/>
  <c r="F2471" l="1"/>
  <c r="G2471" s="1"/>
  <c r="I2471" s="1"/>
  <c r="K2471" s="1"/>
  <c r="M2471" s="1"/>
  <c r="O2471" l="1"/>
  <c r="R2472" s="1"/>
  <c r="E2472"/>
  <c r="H2471"/>
  <c r="J2471" s="1"/>
  <c r="L2471" s="1"/>
  <c r="T2471" l="1"/>
  <c r="S2471"/>
  <c r="N2471"/>
  <c r="Q2472" s="1"/>
  <c r="D2472"/>
  <c r="F2472" l="1"/>
  <c r="G2472" l="1"/>
  <c r="H2472" s="1"/>
  <c r="J2472" s="1"/>
  <c r="L2472" s="1"/>
  <c r="N2472" l="1"/>
  <c r="Q2473" s="1"/>
  <c r="D2473"/>
  <c r="I2472"/>
  <c r="K2472" s="1"/>
  <c r="M2472" s="1"/>
  <c r="F2473" l="1"/>
  <c r="G2473" s="1"/>
  <c r="O2472"/>
  <c r="R2473" s="1"/>
  <c r="E2473"/>
  <c r="S2472" l="1"/>
  <c r="T2472"/>
  <c r="I2473"/>
  <c r="K2473" s="1"/>
  <c r="M2473" s="1"/>
  <c r="E2474" s="1"/>
  <c r="H2473"/>
  <c r="J2473" s="1"/>
  <c r="L2473" s="1"/>
  <c r="N2473" l="1"/>
  <c r="Q2474" s="1"/>
  <c r="D2474"/>
  <c r="O2473"/>
  <c r="R2474" s="1"/>
  <c r="F2474" l="1"/>
  <c r="T2473"/>
  <c r="S2473"/>
  <c r="H2474" l="1"/>
  <c r="J2474" s="1"/>
  <c r="L2474" s="1"/>
  <c r="G2474"/>
  <c r="I2474" s="1"/>
  <c r="K2474" s="1"/>
  <c r="M2474" s="1"/>
  <c r="E2475" l="1"/>
  <c r="O2474"/>
  <c r="R2475" s="1"/>
  <c r="N2474"/>
  <c r="Q2475" s="1"/>
  <c r="D2475"/>
  <c r="S2475" l="1"/>
  <c r="T2475"/>
  <c r="S2474"/>
  <c r="T2474"/>
  <c r="F2475"/>
  <c r="G2475" s="1"/>
  <c r="I2475" s="1"/>
  <c r="K2475" s="1"/>
  <c r="M2475" s="1"/>
  <c r="O2475" s="1"/>
  <c r="R2476" s="1"/>
  <c r="H2475" l="1"/>
  <c r="J2475" s="1"/>
  <c r="L2475" s="1"/>
  <c r="E2476"/>
  <c r="N2475" l="1"/>
  <c r="Q2476" s="1"/>
  <c r="D2476"/>
  <c r="F2476" l="1"/>
  <c r="G2476" l="1"/>
  <c r="H2476" s="1"/>
  <c r="J2476" s="1"/>
  <c r="L2476" s="1"/>
  <c r="N2476" l="1"/>
  <c r="Q2477" s="1"/>
  <c r="D2477"/>
  <c r="I2476"/>
  <c r="K2476" s="1"/>
  <c r="M2476" s="1"/>
  <c r="F2477" l="1"/>
  <c r="G2477" s="1"/>
  <c r="H2477" s="1"/>
  <c r="J2477" s="1"/>
  <c r="L2477" s="1"/>
  <c r="N2477" s="1"/>
  <c r="Q2478" s="1"/>
  <c r="E2477"/>
  <c r="O2476"/>
  <c r="R2477" s="1"/>
  <c r="I2477" l="1"/>
  <c r="K2477" s="1"/>
  <c r="M2477" s="1"/>
  <c r="O2477" s="1"/>
  <c r="R2478" s="1"/>
  <c r="T2476"/>
  <c r="S2476"/>
  <c r="D2478"/>
  <c r="T2477" l="1"/>
  <c r="S2477"/>
  <c r="E2478"/>
  <c r="F2478" l="1"/>
  <c r="G2478" l="1"/>
  <c r="I2478" s="1"/>
  <c r="K2478" s="1"/>
  <c r="M2478" s="1"/>
  <c r="O2478" l="1"/>
  <c r="R2479" s="1"/>
  <c r="E2479"/>
  <c r="H2478"/>
  <c r="J2478" s="1"/>
  <c r="L2478" s="1"/>
  <c r="S2478" l="1"/>
  <c r="T2478"/>
  <c r="N2478"/>
  <c r="Q2479" s="1"/>
  <c r="D2479"/>
  <c r="F2479" l="1"/>
  <c r="G2479" l="1"/>
  <c r="H2479" s="1"/>
  <c r="J2479" s="1"/>
  <c r="L2479" s="1"/>
  <c r="D2480" l="1"/>
  <c r="N2479"/>
  <c r="Q2480" s="1"/>
  <c r="I2479"/>
  <c r="K2479" s="1"/>
  <c r="M2479" s="1"/>
  <c r="F2480" l="1"/>
  <c r="G2480" s="1"/>
  <c r="I2480" s="1"/>
  <c r="K2480" s="1"/>
  <c r="M2480" s="1"/>
  <c r="E2480"/>
  <c r="O2479"/>
  <c r="R2480" s="1"/>
  <c r="O2480" l="1"/>
  <c r="R2481" s="1"/>
  <c r="E2481"/>
  <c r="T2479"/>
  <c r="S2479"/>
  <c r="H2480"/>
  <c r="J2480" s="1"/>
  <c r="L2480" s="1"/>
  <c r="D2481" l="1"/>
  <c r="N2480"/>
  <c r="Q2481" s="1"/>
  <c r="S2480"/>
  <c r="T2480"/>
  <c r="F2481" l="1"/>
  <c r="G2481" l="1"/>
  <c r="H2481" s="1"/>
  <c r="J2481" s="1"/>
  <c r="L2481" s="1"/>
  <c r="D2482" l="1"/>
  <c r="N2481"/>
  <c r="Q2482" s="1"/>
  <c r="I2481"/>
  <c r="K2481" s="1"/>
  <c r="M2481" s="1"/>
  <c r="F2482" l="1"/>
  <c r="G2482" s="1"/>
  <c r="O2481"/>
  <c r="R2482" s="1"/>
  <c r="E2482"/>
  <c r="T2481" l="1"/>
  <c r="S2481"/>
  <c r="I2482"/>
  <c r="K2482" s="1"/>
  <c r="M2482" s="1"/>
  <c r="E2483" s="1"/>
  <c r="H2482"/>
  <c r="J2482" s="1"/>
  <c r="L2482" s="1"/>
  <c r="D2483" l="1"/>
  <c r="N2482"/>
  <c r="Q2483" s="1"/>
  <c r="O2482"/>
  <c r="R2483" s="1"/>
  <c r="F2483" l="1"/>
  <c r="S2482"/>
  <c r="T2482"/>
  <c r="G2483" l="1"/>
  <c r="H2483" s="1"/>
  <c r="J2483" s="1"/>
  <c r="L2483" s="1"/>
  <c r="N2483" l="1"/>
  <c r="Q2484" s="1"/>
  <c r="D2484"/>
  <c r="I2483"/>
  <c r="K2483" s="1"/>
  <c r="M2483" s="1"/>
  <c r="F2484" l="1"/>
  <c r="G2484" s="1"/>
  <c r="I2484" s="1"/>
  <c r="K2484" s="1"/>
  <c r="M2484" s="1"/>
  <c r="E2484"/>
  <c r="O2483"/>
  <c r="R2484" s="1"/>
  <c r="E2485" l="1"/>
  <c r="O2484"/>
  <c r="R2485" s="1"/>
  <c r="T2484" s="1"/>
  <c r="T2483"/>
  <c r="S2483"/>
  <c r="H2484"/>
  <c r="J2484" s="1"/>
  <c r="L2484" s="1"/>
  <c r="N2484" l="1"/>
  <c r="Q2485" s="1"/>
  <c r="D2485"/>
  <c r="S2484"/>
  <c r="F2485" l="1"/>
  <c r="G2485" l="1"/>
  <c r="H2485" s="1"/>
  <c r="J2485" s="1"/>
  <c r="L2485" s="1"/>
  <c r="D2486" l="1"/>
  <c r="N2485"/>
  <c r="Q2486" s="1"/>
  <c r="I2485"/>
  <c r="K2485" s="1"/>
  <c r="M2485" s="1"/>
  <c r="F2486" l="1"/>
  <c r="G2486" s="1"/>
  <c r="E2486"/>
  <c r="O2485"/>
  <c r="R2486" s="1"/>
  <c r="I2486" l="1"/>
  <c r="K2486" s="1"/>
  <c r="M2486" s="1"/>
  <c r="O2486" s="1"/>
  <c r="R2487" s="1"/>
  <c r="S2485"/>
  <c r="T2485"/>
  <c r="H2486"/>
  <c r="J2486" s="1"/>
  <c r="L2486" s="1"/>
  <c r="S2486" l="1"/>
  <c r="T2486"/>
  <c r="E2487"/>
  <c r="N2486"/>
  <c r="Q2487" s="1"/>
  <c r="D2487"/>
  <c r="I2487" l="1"/>
  <c r="K2487" s="1"/>
  <c r="M2487" s="1"/>
  <c r="E2488" s="1"/>
  <c r="F2487"/>
  <c r="G2487" s="1"/>
  <c r="O2487" l="1"/>
  <c r="R2488" s="1"/>
  <c r="H2487"/>
  <c r="J2487" s="1"/>
  <c r="L2487" s="1"/>
  <c r="T2487" l="1"/>
  <c r="S2487"/>
  <c r="D2488"/>
  <c r="N2487"/>
  <c r="Q2488" s="1"/>
  <c r="F2488" l="1"/>
  <c r="G2488" s="1"/>
  <c r="I2488" s="1"/>
  <c r="K2488" s="1"/>
  <c r="M2488" s="1"/>
  <c r="O2488" l="1"/>
  <c r="R2489" s="1"/>
  <c r="E2489"/>
  <c r="H2488"/>
  <c r="J2488" s="1"/>
  <c r="L2488" s="1"/>
  <c r="T2488" l="1"/>
  <c r="S2488"/>
  <c r="N2488"/>
  <c r="Q2489" s="1"/>
  <c r="D2489"/>
  <c r="F2489" l="1"/>
  <c r="G2489" s="1"/>
  <c r="I2489" s="1"/>
  <c r="K2489" s="1"/>
  <c r="M2489" s="1"/>
  <c r="O2489" l="1"/>
  <c r="R2490" s="1"/>
  <c r="E2490"/>
  <c r="H2489"/>
  <c r="J2489" s="1"/>
  <c r="L2489" s="1"/>
  <c r="T2489" l="1"/>
  <c r="S2489"/>
  <c r="N2489"/>
  <c r="Q2490" s="1"/>
  <c r="D2490"/>
  <c r="F2490" l="1"/>
  <c r="G2490" s="1"/>
  <c r="I2490" s="1"/>
  <c r="K2490" s="1"/>
  <c r="M2490" s="1"/>
  <c r="O2490" l="1"/>
  <c r="R2491" s="1"/>
  <c r="E2491"/>
  <c r="H2490"/>
  <c r="J2490" s="1"/>
  <c r="L2490" s="1"/>
  <c r="T2490" l="1"/>
  <c r="S2490"/>
  <c r="N2490"/>
  <c r="Q2491" s="1"/>
  <c r="D2491"/>
  <c r="F2491" l="1"/>
  <c r="G2491" l="1"/>
  <c r="H2491" s="1"/>
  <c r="J2491" s="1"/>
  <c r="L2491" s="1"/>
  <c r="D2492" l="1"/>
  <c r="N2491"/>
  <c r="Q2492" s="1"/>
  <c r="I2491"/>
  <c r="K2491" s="1"/>
  <c r="M2491" s="1"/>
  <c r="F2492" l="1"/>
  <c r="G2492" s="1"/>
  <c r="O2491"/>
  <c r="R2492" s="1"/>
  <c r="E2492"/>
  <c r="T2491" l="1"/>
  <c r="S2491"/>
  <c r="I2492"/>
  <c r="K2492" s="1"/>
  <c r="M2492" s="1"/>
  <c r="E2493" s="1"/>
  <c r="H2492"/>
  <c r="J2492" s="1"/>
  <c r="L2492" s="1"/>
  <c r="N2492" l="1"/>
  <c r="Q2493" s="1"/>
  <c r="D2493"/>
  <c r="O2492"/>
  <c r="R2493" s="1"/>
  <c r="F2493" l="1"/>
  <c r="S2492"/>
  <c r="T2492"/>
  <c r="G2493" l="1"/>
  <c r="H2493" s="1"/>
  <c r="J2493" s="1"/>
  <c r="L2493" s="1"/>
  <c r="D2494" l="1"/>
  <c r="N2493"/>
  <c r="Q2494" s="1"/>
  <c r="I2493"/>
  <c r="K2493" s="1"/>
  <c r="M2493" s="1"/>
  <c r="F2494" l="1"/>
  <c r="G2494" s="1"/>
  <c r="E2494"/>
  <c r="O2493"/>
  <c r="R2494" s="1"/>
  <c r="I2494" l="1"/>
  <c r="K2494" s="1"/>
  <c r="M2494" s="1"/>
  <c r="E2495" s="1"/>
  <c r="T2493"/>
  <c r="S2493"/>
  <c r="H2494"/>
  <c r="J2494" s="1"/>
  <c r="L2494" s="1"/>
  <c r="D2495" l="1"/>
  <c r="N2494"/>
  <c r="Q2495" s="1"/>
  <c r="O2494"/>
  <c r="R2495" s="1"/>
  <c r="F2495" l="1"/>
  <c r="G2495" s="1"/>
  <c r="I2495" s="1"/>
  <c r="K2495" s="1"/>
  <c r="M2495" s="1"/>
  <c r="T2494"/>
  <c r="S2494"/>
  <c r="H2495" l="1"/>
  <c r="J2495" s="1"/>
  <c r="L2495" s="1"/>
  <c r="O2495"/>
  <c r="R2496" s="1"/>
  <c r="E2496"/>
  <c r="N2495" l="1"/>
  <c r="Q2496" s="1"/>
  <c r="D2496"/>
  <c r="T2495"/>
  <c r="S2495"/>
  <c r="F2496" l="1"/>
  <c r="G2496" l="1"/>
  <c r="H2496" s="1"/>
  <c r="J2496" s="1"/>
  <c r="L2496" s="1"/>
  <c r="N2496" l="1"/>
  <c r="Q2497" s="1"/>
  <c r="D2497"/>
  <c r="I2496"/>
  <c r="K2496" s="1"/>
  <c r="M2496" s="1"/>
  <c r="F2497" l="1"/>
  <c r="G2497" s="1"/>
  <c r="I2497" s="1"/>
  <c r="K2497" s="1"/>
  <c r="M2497" s="1"/>
  <c r="E2497"/>
  <c r="O2496"/>
  <c r="R2497" s="1"/>
  <c r="H2497" l="1"/>
  <c r="J2497" s="1"/>
  <c r="L2497" s="1"/>
  <c r="O2497"/>
  <c r="R2498" s="1"/>
  <c r="E2498"/>
  <c r="T2496"/>
  <c r="S2496"/>
  <c r="N2497" l="1"/>
  <c r="Q2498" s="1"/>
  <c r="D2498"/>
  <c r="S2497"/>
  <c r="T2497"/>
  <c r="F2498" l="1"/>
  <c r="G2498" l="1"/>
  <c r="H2498" s="1"/>
  <c r="J2498" s="1"/>
  <c r="L2498" s="1"/>
  <c r="D2499" l="1"/>
  <c r="N2498"/>
  <c r="Q2499" s="1"/>
  <c r="I2498"/>
  <c r="K2498" s="1"/>
  <c r="M2498" s="1"/>
  <c r="F2499" l="1"/>
  <c r="G2499" s="1"/>
  <c r="H2499" s="1"/>
  <c r="J2499" s="1"/>
  <c r="L2499" s="1"/>
  <c r="N2499" s="1"/>
  <c r="Q2500" s="1"/>
  <c r="O2498"/>
  <c r="R2499" s="1"/>
  <c r="E2499"/>
  <c r="S2498" l="1"/>
  <c r="T2498"/>
  <c r="I2499"/>
  <c r="K2499" s="1"/>
  <c r="M2499" s="1"/>
  <c r="E2500" s="1"/>
  <c r="D2500"/>
  <c r="F2500" l="1"/>
  <c r="G2500" s="1"/>
  <c r="H2500" s="1"/>
  <c r="J2500" s="1"/>
  <c r="L2500" s="1"/>
  <c r="D2501" s="1"/>
  <c r="O2499"/>
  <c r="R2500" s="1"/>
  <c r="I2500" l="1"/>
  <c r="K2500" s="1"/>
  <c r="M2500" s="1"/>
  <c r="O2500" s="1"/>
  <c r="R2501" s="1"/>
  <c r="T2500" s="1"/>
  <c r="S2499"/>
  <c r="T2499"/>
  <c r="N2500"/>
  <c r="Q2501" s="1"/>
  <c r="S2500" l="1"/>
  <c r="E2501"/>
  <c r="F2501" s="1"/>
  <c r="G2501" s="1"/>
  <c r="I2501" s="1"/>
  <c r="K2501" s="1"/>
  <c r="M2501" s="1"/>
  <c r="H2501" l="1"/>
  <c r="J2501" s="1"/>
  <c r="L2501" s="1"/>
  <c r="D2502" s="1"/>
  <c r="E2502"/>
  <c r="O2501"/>
  <c r="R2502" s="1"/>
  <c r="S2501" s="1"/>
  <c r="N2501" l="1"/>
  <c r="Q2502" s="1"/>
  <c r="T2501"/>
  <c r="F2502"/>
  <c r="G2502" s="1"/>
  <c r="I2502" s="1"/>
  <c r="K2502" s="1"/>
  <c r="M2502" s="1"/>
  <c r="E2503" l="1"/>
  <c r="O2502"/>
  <c r="R2503" s="1"/>
  <c r="H2502"/>
  <c r="J2502" s="1"/>
  <c r="L2502" s="1"/>
  <c r="S2502" l="1"/>
  <c r="T2502"/>
  <c r="N2502"/>
  <c r="Q2503" s="1"/>
  <c r="D2503"/>
  <c r="F2503" l="1"/>
  <c r="G2503" l="1"/>
  <c r="H2503" s="1"/>
  <c r="J2503" s="1"/>
  <c r="L2503" s="1"/>
  <c r="D2504" l="1"/>
  <c r="N2503"/>
  <c r="Q2504" s="1"/>
  <c r="I2503"/>
  <c r="K2503" s="1"/>
  <c r="M2503" s="1"/>
  <c r="F2504" l="1"/>
  <c r="G2504" s="1"/>
  <c r="O2503"/>
  <c r="R2504" s="1"/>
  <c r="E2504"/>
  <c r="T2503" l="1"/>
  <c r="S2503"/>
  <c r="I2504"/>
  <c r="K2504" s="1"/>
  <c r="M2504" s="1"/>
  <c r="O2504" s="1"/>
  <c r="R2505" s="1"/>
  <c r="H2504"/>
  <c r="J2504" s="1"/>
  <c r="L2504" s="1"/>
  <c r="S2504" l="1"/>
  <c r="T2504"/>
  <c r="D2505"/>
  <c r="N2504"/>
  <c r="Q2505" s="1"/>
  <c r="E2505"/>
  <c r="F2505" l="1"/>
  <c r="G2505" s="1"/>
  <c r="I2505" s="1"/>
  <c r="K2505" s="1"/>
  <c r="M2505" s="1"/>
  <c r="O2505" s="1"/>
  <c r="R2506" s="1"/>
  <c r="S2505" l="1"/>
  <c r="T2505"/>
  <c r="H2505"/>
  <c r="J2505" s="1"/>
  <c r="L2505" s="1"/>
  <c r="E2506"/>
  <c r="D2506" l="1"/>
  <c r="N2505"/>
  <c r="Q2506" s="1"/>
  <c r="F2506" l="1"/>
  <c r="G2506" s="1"/>
  <c r="I2506" s="1"/>
  <c r="K2506" s="1"/>
  <c r="M2506" s="1"/>
  <c r="O2506" l="1"/>
  <c r="R2507" s="1"/>
  <c r="E2507"/>
  <c r="H2506"/>
  <c r="J2506" s="1"/>
  <c r="L2506" s="1"/>
  <c r="T2506" l="1"/>
  <c r="S2506"/>
  <c r="N2506"/>
  <c r="Q2507" s="1"/>
  <c r="D2507"/>
  <c r="F2507" l="1"/>
  <c r="G2507" l="1"/>
  <c r="H2507" s="1"/>
  <c r="J2507" s="1"/>
  <c r="L2507" s="1"/>
  <c r="N2507" l="1"/>
  <c r="Q2508" s="1"/>
  <c r="D2508"/>
  <c r="I2507"/>
  <c r="K2507" s="1"/>
  <c r="M2507" s="1"/>
  <c r="F2508" l="1"/>
  <c r="G2508" s="1"/>
  <c r="H2508" s="1"/>
  <c r="J2508" s="1"/>
  <c r="L2508" s="1"/>
  <c r="N2508" s="1"/>
  <c r="Q2509" s="1"/>
  <c r="O2507"/>
  <c r="R2508" s="1"/>
  <c r="E2508"/>
  <c r="T2508" l="1"/>
  <c r="S2508"/>
  <c r="S2507"/>
  <c r="T2507"/>
  <c r="I2508"/>
  <c r="K2508" s="1"/>
  <c r="M2508" s="1"/>
  <c r="O2508" s="1"/>
  <c r="R2509" s="1"/>
  <c r="D2509"/>
  <c r="F2509" l="1"/>
  <c r="G2509" s="1"/>
  <c r="E2509"/>
  <c r="I2509" l="1"/>
  <c r="K2509" s="1"/>
  <c r="M2509" s="1"/>
  <c r="E2510" s="1"/>
  <c r="H2509"/>
  <c r="J2509" s="1"/>
  <c r="L2509" s="1"/>
  <c r="N2509" l="1"/>
  <c r="Q2510" s="1"/>
  <c r="D2510"/>
  <c r="O2509"/>
  <c r="R2510" s="1"/>
  <c r="F2510" l="1"/>
  <c r="S2509"/>
  <c r="T2509"/>
  <c r="H2510" l="1"/>
  <c r="J2510" s="1"/>
  <c r="L2510" s="1"/>
  <c r="G2510"/>
  <c r="I2510" s="1"/>
  <c r="K2510" s="1"/>
  <c r="M2510" s="1"/>
  <c r="E2511" l="1"/>
  <c r="O2510"/>
  <c r="R2511" s="1"/>
  <c r="D2511"/>
  <c r="N2510"/>
  <c r="Q2511" s="1"/>
  <c r="I2511" l="1"/>
  <c r="K2511" s="1"/>
  <c r="M2511" s="1"/>
  <c r="E2512" s="1"/>
  <c r="T2510"/>
  <c r="S2510"/>
  <c r="F2511"/>
  <c r="G2511" s="1"/>
  <c r="H2511" l="1"/>
  <c r="J2511" s="1"/>
  <c r="L2511" s="1"/>
  <c r="N2511" s="1"/>
  <c r="Q2512" s="1"/>
  <c r="O2511"/>
  <c r="R2512" s="1"/>
  <c r="D2512" l="1"/>
  <c r="F2512" s="1"/>
  <c r="S2511"/>
  <c r="T2511"/>
  <c r="G2512" l="1"/>
  <c r="H2512" s="1"/>
  <c r="J2512" s="1"/>
  <c r="L2512" s="1"/>
  <c r="D2513" l="1"/>
  <c r="N2512"/>
  <c r="Q2513" s="1"/>
  <c r="I2512"/>
  <c r="K2512" s="1"/>
  <c r="M2512" s="1"/>
  <c r="F2513" l="1"/>
  <c r="G2513" s="1"/>
  <c r="O2512"/>
  <c r="R2513" s="1"/>
  <c r="E2513"/>
  <c r="S2512" l="1"/>
  <c r="T2512"/>
  <c r="I2513"/>
  <c r="K2513" s="1"/>
  <c r="M2513" s="1"/>
  <c r="E2514" s="1"/>
  <c r="H2513"/>
  <c r="J2513" s="1"/>
  <c r="L2513" s="1"/>
  <c r="N2513" l="1"/>
  <c r="Q2514" s="1"/>
  <c r="D2514"/>
  <c r="O2513"/>
  <c r="R2514" s="1"/>
  <c r="F2514" l="1"/>
  <c r="T2513"/>
  <c r="S2513"/>
  <c r="G2514" l="1"/>
  <c r="H2514" s="1"/>
  <c r="J2514" s="1"/>
  <c r="L2514" s="1"/>
  <c r="D2515" l="1"/>
  <c r="N2514"/>
  <c r="Q2515" s="1"/>
  <c r="I2514"/>
  <c r="K2514" s="1"/>
  <c r="M2514" s="1"/>
  <c r="F2515" l="1"/>
  <c r="G2515" s="1"/>
  <c r="H2515" s="1"/>
  <c r="J2515" s="1"/>
  <c r="L2515" s="1"/>
  <c r="N2515" s="1"/>
  <c r="Q2516" s="1"/>
  <c r="O2514"/>
  <c r="R2515" s="1"/>
  <c r="E2515"/>
  <c r="S2514" l="1"/>
  <c r="T2514"/>
  <c r="I2515"/>
  <c r="K2515" s="1"/>
  <c r="M2515" s="1"/>
  <c r="O2515" s="1"/>
  <c r="R2516" s="1"/>
  <c r="D2516"/>
  <c r="T2515" l="1"/>
  <c r="S2515"/>
  <c r="E2516"/>
  <c r="F2516" l="1"/>
  <c r="G2516" l="1"/>
  <c r="I2516" s="1"/>
  <c r="K2516" s="1"/>
  <c r="M2516" s="1"/>
  <c r="E2517" l="1"/>
  <c r="O2516"/>
  <c r="R2517" s="1"/>
  <c r="H2516"/>
  <c r="J2516" s="1"/>
  <c r="L2516" s="1"/>
  <c r="T2516" l="1"/>
  <c r="S2516"/>
  <c r="N2516"/>
  <c r="Q2517" s="1"/>
  <c r="D2517"/>
  <c r="F2517" l="1"/>
  <c r="G2517" l="1"/>
  <c r="H2517" s="1"/>
  <c r="J2517" s="1"/>
  <c r="L2517" s="1"/>
  <c r="D2518" l="1"/>
  <c r="N2517"/>
  <c r="Q2518" s="1"/>
  <c r="I2517"/>
  <c r="K2517" s="1"/>
  <c r="M2517" s="1"/>
  <c r="F2518" l="1"/>
  <c r="G2518" s="1"/>
  <c r="E2518"/>
  <c r="O2517"/>
  <c r="R2518" s="1"/>
  <c r="I2518" l="1"/>
  <c r="K2518" s="1"/>
  <c r="M2518" s="1"/>
  <c r="O2518" s="1"/>
  <c r="R2519" s="1"/>
  <c r="S2517"/>
  <c r="T2517"/>
  <c r="H2518"/>
  <c r="J2518" s="1"/>
  <c r="L2518" s="1"/>
  <c r="S2518" l="1"/>
  <c r="N2518"/>
  <c r="Q2519" s="1"/>
  <c r="D2519"/>
  <c r="E2519"/>
  <c r="T2518"/>
  <c r="F2519" l="1"/>
  <c r="G2519" s="1"/>
  <c r="I2519" s="1"/>
  <c r="K2519" s="1"/>
  <c r="M2519" s="1"/>
  <c r="O2519" s="1"/>
  <c r="R2520" s="1"/>
  <c r="T2519" l="1"/>
  <c r="S2519"/>
  <c r="H2519"/>
  <c r="J2519" s="1"/>
  <c r="L2519" s="1"/>
  <c r="E2520"/>
  <c r="N2519" l="1"/>
  <c r="Q2520" s="1"/>
  <c r="D2520"/>
  <c r="F2520" l="1"/>
  <c r="G2520" l="1"/>
  <c r="H2520" s="1"/>
  <c r="J2520" s="1"/>
  <c r="L2520" s="1"/>
  <c r="N2520" l="1"/>
  <c r="Q2521" s="1"/>
  <c r="D2521"/>
  <c r="I2520"/>
  <c r="K2520" s="1"/>
  <c r="M2520" s="1"/>
  <c r="F2521" l="1"/>
  <c r="G2521" s="1"/>
  <c r="O2520"/>
  <c r="R2521" s="1"/>
  <c r="E2521"/>
  <c r="T2520" l="1"/>
  <c r="S2520"/>
  <c r="I2521"/>
  <c r="K2521" s="1"/>
  <c r="M2521" s="1"/>
  <c r="O2521" s="1"/>
  <c r="R2522" s="1"/>
  <c r="H2521"/>
  <c r="J2521" s="1"/>
  <c r="L2521" s="1"/>
  <c r="S2521" l="1"/>
  <c r="T2521"/>
  <c r="N2521"/>
  <c r="Q2522" s="1"/>
  <c r="D2522"/>
  <c r="E2522"/>
  <c r="F2522" l="1"/>
  <c r="G2522" s="1"/>
  <c r="H2522" l="1"/>
  <c r="J2522" s="1"/>
  <c r="L2522" s="1"/>
  <c r="I2522"/>
  <c r="K2522" s="1"/>
  <c r="M2522" s="1"/>
  <c r="D2523" l="1"/>
  <c r="N2522"/>
  <c r="Q2523" s="1"/>
  <c r="E2523"/>
  <c r="O2522"/>
  <c r="R2523" s="1"/>
  <c r="F2523" l="1"/>
  <c r="G2523" s="1"/>
  <c r="H2523" s="1"/>
  <c r="J2523" s="1"/>
  <c r="L2523" s="1"/>
  <c r="N2523" s="1"/>
  <c r="Q2524" s="1"/>
  <c r="S2522"/>
  <c r="T2522"/>
  <c r="D2524" l="1"/>
  <c r="I2523"/>
  <c r="K2523" s="1"/>
  <c r="M2523" s="1"/>
  <c r="O2523" l="1"/>
  <c r="R2524" s="1"/>
  <c r="E2524"/>
  <c r="S2523" l="1"/>
  <c r="T2523"/>
  <c r="F2524"/>
  <c r="G2524" l="1"/>
  <c r="I2524" s="1"/>
  <c r="K2524" s="1"/>
  <c r="M2524" s="1"/>
  <c r="E2525" l="1"/>
  <c r="O2524"/>
  <c r="R2525" s="1"/>
  <c r="H2524"/>
  <c r="J2524" s="1"/>
  <c r="L2524" s="1"/>
  <c r="T2524" l="1"/>
  <c r="S2524"/>
  <c r="N2524"/>
  <c r="Q2525" s="1"/>
  <c r="D2525"/>
  <c r="F2525" l="1"/>
  <c r="G2525" l="1"/>
  <c r="H2525" s="1"/>
  <c r="J2525" s="1"/>
  <c r="L2525" s="1"/>
  <c r="D2526" l="1"/>
  <c r="N2525"/>
  <c r="Q2526" s="1"/>
  <c r="I2525"/>
  <c r="K2525" s="1"/>
  <c r="M2525" s="1"/>
  <c r="F2526" l="1"/>
  <c r="G2526" s="1"/>
  <c r="O2525"/>
  <c r="R2526" s="1"/>
  <c r="E2526"/>
  <c r="T2525" l="1"/>
  <c r="S2525"/>
  <c r="I2526"/>
  <c r="K2526" s="1"/>
  <c r="M2526" s="1"/>
  <c r="O2526" s="1"/>
  <c r="R2527" s="1"/>
  <c r="H2526"/>
  <c r="J2526" s="1"/>
  <c r="L2526" s="1"/>
  <c r="T2526" l="1"/>
  <c r="S2526"/>
  <c r="E2527"/>
  <c r="N2526"/>
  <c r="Q2527" s="1"/>
  <c r="D2527"/>
  <c r="F2527" l="1"/>
  <c r="G2527" s="1"/>
  <c r="I2527" s="1"/>
  <c r="K2527" s="1"/>
  <c r="M2527" s="1"/>
  <c r="O2527" s="1"/>
  <c r="R2528" s="1"/>
  <c r="S2527" l="1"/>
  <c r="T2527"/>
  <c r="H2527"/>
  <c r="J2527" s="1"/>
  <c r="L2527" s="1"/>
  <c r="E2528"/>
  <c r="D2528" l="1"/>
  <c r="N2527"/>
  <c r="Q2528" s="1"/>
  <c r="F2528" l="1"/>
  <c r="G2528" s="1"/>
  <c r="I2528" s="1"/>
  <c r="K2528" s="1"/>
  <c r="M2528" s="1"/>
  <c r="H2528" l="1"/>
  <c r="J2528" s="1"/>
  <c r="L2528" s="1"/>
  <c r="O2528"/>
  <c r="R2529" s="1"/>
  <c r="E2529"/>
  <c r="N2528" l="1"/>
  <c r="Q2529" s="1"/>
  <c r="D2529"/>
  <c r="T2528"/>
  <c r="S2528"/>
  <c r="F2529" l="1"/>
  <c r="G2529" s="1"/>
  <c r="I2529" s="1"/>
  <c r="K2529" s="1"/>
  <c r="M2529" s="1"/>
  <c r="O2529" l="1"/>
  <c r="R2530" s="1"/>
  <c r="E2530"/>
  <c r="H2529"/>
  <c r="J2529" s="1"/>
  <c r="L2529" s="1"/>
  <c r="S2529" l="1"/>
  <c r="T2529"/>
  <c r="N2529"/>
  <c r="Q2530" s="1"/>
  <c r="D2530"/>
  <c r="F2530" l="1"/>
  <c r="G2530" s="1"/>
  <c r="I2530" s="1"/>
  <c r="K2530" s="1"/>
  <c r="M2530" s="1"/>
  <c r="O2530" l="1"/>
  <c r="R2531" s="1"/>
  <c r="E2531"/>
  <c r="H2530"/>
  <c r="J2530" s="1"/>
  <c r="L2530" s="1"/>
  <c r="S2530" l="1"/>
  <c r="T2530"/>
  <c r="N2530"/>
  <c r="Q2531" s="1"/>
  <c r="D2531"/>
  <c r="F2531" l="1"/>
  <c r="G2531" l="1"/>
  <c r="H2531" s="1"/>
  <c r="J2531" s="1"/>
  <c r="L2531" s="1"/>
  <c r="N2531" l="1"/>
  <c r="Q2532" s="1"/>
  <c r="D2532"/>
  <c r="I2531"/>
  <c r="K2531" s="1"/>
  <c r="M2531" s="1"/>
  <c r="F2532" l="1"/>
  <c r="G2532" s="1"/>
  <c r="H2532" s="1"/>
  <c r="J2532" s="1"/>
  <c r="L2532" s="1"/>
  <c r="N2532" s="1"/>
  <c r="Q2533" s="1"/>
  <c r="O2531"/>
  <c r="R2532" s="1"/>
  <c r="E2532"/>
  <c r="T2531" l="1"/>
  <c r="T2532"/>
  <c r="S2531"/>
  <c r="E2533"/>
  <c r="I2532"/>
  <c r="K2532" s="1"/>
  <c r="M2532" s="1"/>
  <c r="O2532" s="1"/>
  <c r="R2533" s="1"/>
  <c r="D2533"/>
  <c r="I2533" l="1"/>
  <c r="K2533" s="1"/>
  <c r="M2533" s="1"/>
  <c r="E2534" s="1"/>
  <c r="S2532"/>
  <c r="F2533"/>
  <c r="G2533" s="1"/>
  <c r="O2533" l="1"/>
  <c r="R2534" s="1"/>
  <c r="H2533"/>
  <c r="J2533" s="1"/>
  <c r="L2533" s="1"/>
  <c r="T2533" l="1"/>
  <c r="S2533"/>
  <c r="D2534"/>
  <c r="N2533"/>
  <c r="Q2534" s="1"/>
  <c r="F2534" l="1"/>
  <c r="G2534" l="1"/>
  <c r="H2534" s="1"/>
  <c r="J2534" s="1"/>
  <c r="L2534" s="1"/>
  <c r="N2534" l="1"/>
  <c r="Q2535" s="1"/>
  <c r="D2535"/>
  <c r="I2534"/>
  <c r="K2534" s="1"/>
  <c r="M2534" s="1"/>
  <c r="F2535" l="1"/>
  <c r="G2535" s="1"/>
  <c r="O2534"/>
  <c r="R2535" s="1"/>
  <c r="E2535"/>
  <c r="S2534" l="1"/>
  <c r="T2534"/>
  <c r="I2535"/>
  <c r="K2535" s="1"/>
  <c r="M2535" s="1"/>
  <c r="O2535" s="1"/>
  <c r="R2536" s="1"/>
  <c r="H2535"/>
  <c r="J2535" s="1"/>
  <c r="L2535" s="1"/>
  <c r="T2535" l="1"/>
  <c r="S2535"/>
  <c r="D2536"/>
  <c r="N2535"/>
  <c r="Q2536" s="1"/>
  <c r="E2536"/>
  <c r="F2536" l="1"/>
  <c r="G2536" s="1"/>
  <c r="H2536" l="1"/>
  <c r="J2536" s="1"/>
  <c r="L2536" s="1"/>
  <c r="I2536"/>
  <c r="K2536" s="1"/>
  <c r="M2536" s="1"/>
  <c r="N2536" l="1"/>
  <c r="Q2537" s="1"/>
  <c r="D2537"/>
  <c r="O2536"/>
  <c r="R2537" s="1"/>
  <c r="E2537"/>
  <c r="F2537" l="1"/>
  <c r="G2537" s="1"/>
  <c r="I2537" s="1"/>
  <c r="K2537" s="1"/>
  <c r="M2537" s="1"/>
  <c r="E2538" s="1"/>
  <c r="T2536"/>
  <c r="S2536"/>
  <c r="O2537" l="1"/>
  <c r="R2538" s="1"/>
  <c r="H2537"/>
  <c r="J2537" s="1"/>
  <c r="L2537" s="1"/>
  <c r="T2537" l="1"/>
  <c r="S2537"/>
  <c r="N2537"/>
  <c r="Q2538" s="1"/>
  <c r="D2538"/>
  <c r="F2538" l="1"/>
  <c r="G2538" l="1"/>
  <c r="H2538" s="1"/>
  <c r="J2538" s="1"/>
  <c r="L2538" s="1"/>
  <c r="D2539" l="1"/>
  <c r="N2538"/>
  <c r="Q2539" s="1"/>
  <c r="I2538"/>
  <c r="K2538" s="1"/>
  <c r="M2538" s="1"/>
  <c r="F2539" l="1"/>
  <c r="G2539" s="1"/>
  <c r="H2539" s="1"/>
  <c r="J2539" s="1"/>
  <c r="L2539" s="1"/>
  <c r="N2539" s="1"/>
  <c r="Q2540" s="1"/>
  <c r="E2539"/>
  <c r="O2538"/>
  <c r="R2539" s="1"/>
  <c r="I2539" l="1"/>
  <c r="K2539" s="1"/>
  <c r="M2539" s="1"/>
  <c r="O2539" s="1"/>
  <c r="R2540" s="1"/>
  <c r="T2538"/>
  <c r="S2538"/>
  <c r="D2540"/>
  <c r="T2539" l="1"/>
  <c r="F2540"/>
  <c r="G2540" s="1"/>
  <c r="H2540" s="1"/>
  <c r="J2540" s="1"/>
  <c r="L2540" s="1"/>
  <c r="N2540" s="1"/>
  <c r="Q2541" s="1"/>
  <c r="E2540"/>
  <c r="S2539"/>
  <c r="I2540" l="1"/>
  <c r="K2540" s="1"/>
  <c r="M2540" s="1"/>
  <c r="E2541" s="1"/>
  <c r="D2541"/>
  <c r="E2542" l="1"/>
  <c r="F2541"/>
  <c r="G2541" s="1"/>
  <c r="I2541" s="1"/>
  <c r="K2541" s="1"/>
  <c r="M2541" s="1"/>
  <c r="O2541" s="1"/>
  <c r="R2542" s="1"/>
  <c r="O2540"/>
  <c r="R2541" s="1"/>
  <c r="S2541" l="1"/>
  <c r="T2541"/>
  <c r="S2540"/>
  <c r="T2540"/>
  <c r="H2541"/>
  <c r="J2541" s="1"/>
  <c r="L2541" s="1"/>
  <c r="D2542" l="1"/>
  <c r="N2541"/>
  <c r="Q2542" s="1"/>
  <c r="F2542" l="1"/>
  <c r="G2542" l="1"/>
  <c r="H2542" s="1"/>
  <c r="J2542" s="1"/>
  <c r="L2542" s="1"/>
  <c r="N2542" l="1"/>
  <c r="Q2543" s="1"/>
  <c r="D2543"/>
  <c r="I2542"/>
  <c r="K2542" s="1"/>
  <c r="M2542" s="1"/>
  <c r="F2543" l="1"/>
  <c r="G2543" s="1"/>
  <c r="O2542"/>
  <c r="R2543" s="1"/>
  <c r="E2543"/>
  <c r="T2542" l="1"/>
  <c r="S2542"/>
  <c r="I2543"/>
  <c r="K2543" s="1"/>
  <c r="M2543" s="1"/>
  <c r="O2543" s="1"/>
  <c r="R2544" s="1"/>
  <c r="H2543"/>
  <c r="J2543" s="1"/>
  <c r="L2543" s="1"/>
  <c r="T2543" l="1"/>
  <c r="S2543"/>
  <c r="D2544"/>
  <c r="N2543"/>
  <c r="Q2544" s="1"/>
  <c r="E2544"/>
  <c r="F2544" l="1"/>
  <c r="G2544" s="1"/>
  <c r="H2544" l="1"/>
  <c r="J2544" s="1"/>
  <c r="L2544" s="1"/>
  <c r="I2544"/>
  <c r="K2544" s="1"/>
  <c r="M2544" s="1"/>
  <c r="D2545" l="1"/>
  <c r="N2544"/>
  <c r="Q2545" s="1"/>
  <c r="O2544"/>
  <c r="R2545" s="1"/>
  <c r="E2545"/>
  <c r="F2545" l="1"/>
  <c r="G2545" s="1"/>
  <c r="T2544"/>
  <c r="S2544"/>
  <c r="I2545" l="1"/>
  <c r="K2545" s="1"/>
  <c r="M2545" s="1"/>
  <c r="H2545"/>
  <c r="J2545" s="1"/>
  <c r="L2545" s="1"/>
  <c r="E2546" l="1"/>
  <c r="O2545"/>
  <c r="R2546" s="1"/>
  <c r="N2545"/>
  <c r="Q2546" s="1"/>
  <c r="D2546"/>
  <c r="S2545" l="1"/>
  <c r="T2545"/>
  <c r="F2546"/>
  <c r="G2546" s="1"/>
  <c r="I2546" s="1"/>
  <c r="K2546" s="1"/>
  <c r="M2546" s="1"/>
  <c r="E2547" s="1"/>
  <c r="O2546" l="1"/>
  <c r="R2547" s="1"/>
  <c r="S2546" s="1"/>
  <c r="H2546"/>
  <c r="J2546" s="1"/>
  <c r="L2546" s="1"/>
  <c r="T2546" l="1"/>
  <c r="N2546"/>
  <c r="Q2547" s="1"/>
  <c r="D2547"/>
  <c r="F2547" l="1"/>
  <c r="G2547" l="1"/>
  <c r="H2547" s="1"/>
  <c r="J2547" s="1"/>
  <c r="L2547" s="1"/>
  <c r="N2547" l="1"/>
  <c r="Q2548" s="1"/>
  <c r="D2548"/>
  <c r="I2547"/>
  <c r="K2547" s="1"/>
  <c r="M2547" s="1"/>
  <c r="F2548" l="1"/>
  <c r="G2548" s="1"/>
  <c r="H2548" s="1"/>
  <c r="J2548" s="1"/>
  <c r="L2548" s="1"/>
  <c r="N2548" s="1"/>
  <c r="Q2549" s="1"/>
  <c r="O2547"/>
  <c r="R2548" s="1"/>
  <c r="E2548"/>
  <c r="S2548" l="1"/>
  <c r="T2548"/>
  <c r="S2547"/>
  <c r="T2547"/>
  <c r="O2548"/>
  <c r="R2549" s="1"/>
  <c r="I2548"/>
  <c r="K2548" s="1"/>
  <c r="M2548" s="1"/>
  <c r="E2549" s="1"/>
  <c r="D2549"/>
  <c r="I2549" l="1"/>
  <c r="K2549" s="1"/>
  <c r="M2549" s="1"/>
  <c r="O2549" s="1"/>
  <c r="R2550" s="1"/>
  <c r="F2549"/>
  <c r="G2549" s="1"/>
  <c r="H2549" s="1"/>
  <c r="J2549" s="1"/>
  <c r="L2549" s="1"/>
  <c r="N2549" s="1"/>
  <c r="Q2550" s="1"/>
  <c r="S2549" l="1"/>
  <c r="T2549"/>
  <c r="E2550"/>
  <c r="D2550"/>
  <c r="I2550" l="1"/>
  <c r="K2550" s="1"/>
  <c r="M2550" s="1"/>
  <c r="O2550" s="1"/>
  <c r="R2551" s="1"/>
  <c r="F2550"/>
  <c r="G2550" s="1"/>
  <c r="T2550" l="1"/>
  <c r="S2550"/>
  <c r="E2551"/>
  <c r="H2550"/>
  <c r="J2550" s="1"/>
  <c r="L2550" s="1"/>
  <c r="D2551" l="1"/>
  <c r="N2550"/>
  <c r="Q2551" s="1"/>
  <c r="F2551" l="1"/>
  <c r="G2551" s="1"/>
  <c r="I2551" s="1"/>
  <c r="K2551" s="1"/>
  <c r="M2551" s="1"/>
  <c r="O2551" l="1"/>
  <c r="R2552" s="1"/>
  <c r="E2552"/>
  <c r="H2551"/>
  <c r="J2551" s="1"/>
  <c r="L2551" s="1"/>
  <c r="T2551" l="1"/>
  <c r="S2551"/>
  <c r="N2551"/>
  <c r="Q2552" s="1"/>
  <c r="D2552"/>
  <c r="F2552" l="1"/>
  <c r="G2552" l="1"/>
  <c r="H2552" s="1"/>
  <c r="J2552" s="1"/>
  <c r="L2552" s="1"/>
  <c r="D2553" l="1"/>
  <c r="N2552"/>
  <c r="Q2553" s="1"/>
  <c r="I2552"/>
  <c r="K2552" s="1"/>
  <c r="M2552" s="1"/>
  <c r="F2553" l="1"/>
  <c r="G2553" s="1"/>
  <c r="E2553"/>
  <c r="O2552"/>
  <c r="R2553" s="1"/>
  <c r="I2553" l="1"/>
  <c r="K2553" s="1"/>
  <c r="M2553" s="1"/>
  <c r="O2553" s="1"/>
  <c r="R2554" s="1"/>
  <c r="S2552"/>
  <c r="T2552"/>
  <c r="H2553"/>
  <c r="J2553" s="1"/>
  <c r="L2553" s="1"/>
  <c r="S2553" l="1"/>
  <c r="T2553"/>
  <c r="N2553"/>
  <c r="Q2554" s="1"/>
  <c r="D2554"/>
  <c r="E2554"/>
  <c r="F2554" l="1"/>
  <c r="G2554" s="1"/>
  <c r="H2554" l="1"/>
  <c r="J2554" s="1"/>
  <c r="L2554" s="1"/>
  <c r="I2554"/>
  <c r="K2554" s="1"/>
  <c r="M2554" s="1"/>
  <c r="D2555" l="1"/>
  <c r="N2554"/>
  <c r="Q2555" s="1"/>
  <c r="E2555"/>
  <c r="O2554"/>
  <c r="R2555" s="1"/>
  <c r="F2555" l="1"/>
  <c r="G2555" s="1"/>
  <c r="S2554"/>
  <c r="T2554"/>
  <c r="H2555" l="1"/>
  <c r="J2555" s="1"/>
  <c r="L2555" s="1"/>
  <c r="I2555"/>
  <c r="K2555" s="1"/>
  <c r="M2555" s="1"/>
  <c r="N2555" l="1"/>
  <c r="Q2556" s="1"/>
  <c r="D2556"/>
  <c r="E2556"/>
  <c r="O2555"/>
  <c r="R2556" s="1"/>
  <c r="F2556" l="1"/>
  <c r="G2556" s="1"/>
  <c r="H2556" s="1"/>
  <c r="J2556" s="1"/>
  <c r="L2556" s="1"/>
  <c r="N2556" s="1"/>
  <c r="Q2557" s="1"/>
  <c r="S2555"/>
  <c r="T2555"/>
  <c r="D2557" l="1"/>
  <c r="I2556"/>
  <c r="K2556" s="1"/>
  <c r="M2556" s="1"/>
  <c r="F2557" l="1"/>
  <c r="G2557" s="1"/>
  <c r="E2557"/>
  <c r="O2556"/>
  <c r="R2557" s="1"/>
  <c r="I2557" l="1"/>
  <c r="K2557" s="1"/>
  <c r="M2557" s="1"/>
  <c r="E2558" s="1"/>
  <c r="T2556"/>
  <c r="S2556"/>
  <c r="H2557"/>
  <c r="J2557" s="1"/>
  <c r="L2557" s="1"/>
  <c r="D2558" l="1"/>
  <c r="N2557"/>
  <c r="Q2558" s="1"/>
  <c r="O2557"/>
  <c r="R2558" s="1"/>
  <c r="F2558" l="1"/>
  <c r="S2557"/>
  <c r="T2557"/>
  <c r="G2558" l="1"/>
  <c r="H2558" s="1"/>
  <c r="J2558" s="1"/>
  <c r="L2558" s="1"/>
  <c r="D2559" l="1"/>
  <c r="N2558"/>
  <c r="Q2559" s="1"/>
  <c r="I2558"/>
  <c r="K2558" s="1"/>
  <c r="M2558" s="1"/>
  <c r="O2558" l="1"/>
  <c r="R2559" s="1"/>
  <c r="E2559"/>
  <c r="T2558" l="1"/>
  <c r="S2558"/>
  <c r="F2559"/>
  <c r="G2559" l="1"/>
  <c r="I2559" s="1"/>
  <c r="K2559" s="1"/>
  <c r="M2559" s="1"/>
  <c r="O2559" l="1"/>
  <c r="R2560" s="1"/>
  <c r="E2560"/>
  <c r="H2559"/>
  <c r="J2559" s="1"/>
  <c r="L2559" s="1"/>
  <c r="T2559" l="1"/>
  <c r="S2559"/>
  <c r="D2560"/>
  <c r="N2559"/>
  <c r="Q2560" s="1"/>
  <c r="F2560" l="1"/>
  <c r="G2560" l="1"/>
  <c r="H2560" s="1"/>
  <c r="J2560" s="1"/>
  <c r="L2560" s="1"/>
  <c r="N2560" l="1"/>
  <c r="Q2561" s="1"/>
  <c r="D2561"/>
  <c r="I2560"/>
  <c r="K2560" s="1"/>
  <c r="M2560" s="1"/>
  <c r="F2561" l="1"/>
  <c r="G2561" s="1"/>
  <c r="I2561" s="1"/>
  <c r="K2561" s="1"/>
  <c r="M2561" s="1"/>
  <c r="O2560"/>
  <c r="R2561" s="1"/>
  <c r="E2561"/>
  <c r="S2561" l="1"/>
  <c r="T2561"/>
  <c r="T2560"/>
  <c r="S2560"/>
  <c r="O2561"/>
  <c r="R2562" s="1"/>
  <c r="E2562"/>
  <c r="H2561"/>
  <c r="J2561" s="1"/>
  <c r="L2561" s="1"/>
  <c r="N2561" l="1"/>
  <c r="Q2562" s="1"/>
  <c r="D2562"/>
  <c r="F2562" l="1"/>
  <c r="G2562" s="1"/>
  <c r="I2562" s="1"/>
  <c r="K2562" s="1"/>
  <c r="M2562" s="1"/>
  <c r="E2563" l="1"/>
  <c r="O2562"/>
  <c r="R2563" s="1"/>
  <c r="H2562"/>
  <c r="J2562" s="1"/>
  <c r="L2562" s="1"/>
  <c r="T2562" l="1"/>
  <c r="S2562"/>
  <c r="N2562"/>
  <c r="Q2563" s="1"/>
  <c r="D2563"/>
  <c r="F2563" l="1"/>
  <c r="G2563" l="1"/>
  <c r="H2563" s="1"/>
  <c r="J2563" s="1"/>
  <c r="L2563" s="1"/>
  <c r="N2563" l="1"/>
  <c r="Q2564" s="1"/>
  <c r="D2564"/>
  <c r="I2563"/>
  <c r="K2563" s="1"/>
  <c r="M2563" s="1"/>
  <c r="F2564" l="1"/>
  <c r="G2564" s="1"/>
  <c r="E2564"/>
  <c r="O2563"/>
  <c r="R2564" s="1"/>
  <c r="I2564" l="1"/>
  <c r="K2564" s="1"/>
  <c r="M2564" s="1"/>
  <c r="E2565" s="1"/>
  <c r="T2563"/>
  <c r="S2563"/>
  <c r="H2564"/>
  <c r="J2564" s="1"/>
  <c r="L2564" s="1"/>
  <c r="N2564" l="1"/>
  <c r="Q2565" s="1"/>
  <c r="D2565"/>
  <c r="O2564"/>
  <c r="R2565" s="1"/>
  <c r="F2565" l="1"/>
  <c r="G2565" s="1"/>
  <c r="I2565" s="1"/>
  <c r="K2565" s="1"/>
  <c r="M2565" s="1"/>
  <c r="T2564"/>
  <c r="S2564"/>
  <c r="E2566" l="1"/>
  <c r="O2565"/>
  <c r="R2566" s="1"/>
  <c r="H2565"/>
  <c r="J2565" s="1"/>
  <c r="L2565" s="1"/>
  <c r="T2565" l="1"/>
  <c r="S2565"/>
  <c r="D2566"/>
  <c r="N2565"/>
  <c r="Q2566" s="1"/>
  <c r="F2566" l="1"/>
  <c r="G2566" l="1"/>
  <c r="H2566" s="1"/>
  <c r="J2566" s="1"/>
  <c r="L2566" s="1"/>
  <c r="N2566" l="1"/>
  <c r="Q2567" s="1"/>
  <c r="D2567"/>
  <c r="I2566"/>
  <c r="K2566" s="1"/>
  <c r="M2566" s="1"/>
  <c r="F2567" l="1"/>
  <c r="G2567" s="1"/>
  <c r="O2566"/>
  <c r="R2567" s="1"/>
  <c r="E2567"/>
  <c r="S2567" l="1"/>
  <c r="T2566"/>
  <c r="S2566"/>
  <c r="I2567"/>
  <c r="K2567" s="1"/>
  <c r="M2567" s="1"/>
  <c r="O2567" s="1"/>
  <c r="R2568" s="1"/>
  <c r="H2567"/>
  <c r="J2567" s="1"/>
  <c r="L2567" s="1"/>
  <c r="T2567" l="1"/>
  <c r="N2567"/>
  <c r="Q2568" s="1"/>
  <c r="D2568"/>
  <c r="E2568"/>
  <c r="F2568" l="1"/>
  <c r="G2568" s="1"/>
  <c r="I2568" s="1"/>
  <c r="K2568" s="1"/>
  <c r="M2568" s="1"/>
  <c r="O2568" s="1"/>
  <c r="R2569" s="1"/>
  <c r="T2568" l="1"/>
  <c r="S2568"/>
  <c r="H2568"/>
  <c r="J2568" s="1"/>
  <c r="L2568" s="1"/>
  <c r="E2569"/>
  <c r="N2568" l="1"/>
  <c r="Q2569" s="1"/>
  <c r="D2569"/>
  <c r="F2569" l="1"/>
  <c r="G2569" s="1"/>
  <c r="I2569" s="1"/>
  <c r="K2569" s="1"/>
  <c r="M2569" s="1"/>
  <c r="E2570" l="1"/>
  <c r="O2569"/>
  <c r="R2570" s="1"/>
  <c r="H2569"/>
  <c r="J2569" s="1"/>
  <c r="L2569" s="1"/>
  <c r="S2569" l="1"/>
  <c r="T2569"/>
  <c r="N2569"/>
  <c r="Q2570" s="1"/>
  <c r="D2570"/>
  <c r="F2570" l="1"/>
  <c r="G2570" s="1"/>
  <c r="I2570" s="1"/>
  <c r="K2570" s="1"/>
  <c r="M2570" s="1"/>
  <c r="E2571" l="1"/>
  <c r="O2570"/>
  <c r="R2571" s="1"/>
  <c r="H2570"/>
  <c r="J2570" s="1"/>
  <c r="L2570" s="1"/>
  <c r="T2570" l="1"/>
  <c r="S2570"/>
  <c r="N2570"/>
  <c r="Q2571" s="1"/>
  <c r="D2571"/>
  <c r="F2571" l="1"/>
  <c r="G2571" l="1"/>
  <c r="H2571" s="1"/>
  <c r="J2571" s="1"/>
  <c r="L2571" s="1"/>
  <c r="N2571" l="1"/>
  <c r="Q2572" s="1"/>
  <c r="D2572"/>
  <c r="I2571"/>
  <c r="K2571" s="1"/>
  <c r="M2571" s="1"/>
  <c r="F2572" l="1"/>
  <c r="G2572" s="1"/>
  <c r="I2572" s="1"/>
  <c r="K2572" s="1"/>
  <c r="M2572" s="1"/>
  <c r="E2572"/>
  <c r="O2571"/>
  <c r="R2572" s="1"/>
  <c r="O2572" l="1"/>
  <c r="R2573" s="1"/>
  <c r="S2572" s="1"/>
  <c r="E2573"/>
  <c r="S2571"/>
  <c r="T2571"/>
  <c r="H2572"/>
  <c r="J2572" s="1"/>
  <c r="L2572" s="1"/>
  <c r="N2572" l="1"/>
  <c r="Q2573" s="1"/>
  <c r="D2573"/>
  <c r="T2572"/>
  <c r="F2573" l="1"/>
  <c r="G2573" l="1"/>
  <c r="H2573" s="1"/>
  <c r="J2573" s="1"/>
  <c r="L2573" s="1"/>
  <c r="D2574" l="1"/>
  <c r="N2573"/>
  <c r="Q2574" s="1"/>
  <c r="I2573"/>
  <c r="K2573" s="1"/>
  <c r="M2573" s="1"/>
  <c r="F2574" l="1"/>
  <c r="G2574" s="1"/>
  <c r="E2574"/>
  <c r="O2573"/>
  <c r="R2574" s="1"/>
  <c r="I2574" l="1"/>
  <c r="K2574" s="1"/>
  <c r="M2574" s="1"/>
  <c r="O2574" s="1"/>
  <c r="R2575" s="1"/>
  <c r="T2573"/>
  <c r="S2573"/>
  <c r="H2574"/>
  <c r="J2574" s="1"/>
  <c r="L2574" s="1"/>
  <c r="S2574" l="1"/>
  <c r="T2574"/>
  <c r="D2575"/>
  <c r="N2574"/>
  <c r="Q2575" s="1"/>
  <c r="E2575"/>
  <c r="F2575" l="1"/>
  <c r="G2575" s="1"/>
  <c r="I2575" s="1"/>
  <c r="K2575" s="1"/>
  <c r="M2575" s="1"/>
  <c r="E2576" s="1"/>
  <c r="H2575" l="1"/>
  <c r="J2575" s="1"/>
  <c r="L2575" s="1"/>
  <c r="O2575"/>
  <c r="R2576" s="1"/>
  <c r="N2575" l="1"/>
  <c r="Q2576" s="1"/>
  <c r="D2576"/>
  <c r="T2575"/>
  <c r="S2575"/>
  <c r="F2576" l="1"/>
  <c r="G2576" l="1"/>
  <c r="H2576" s="1"/>
  <c r="J2576" s="1"/>
  <c r="L2576" s="1"/>
  <c r="N2576" l="1"/>
  <c r="Q2577" s="1"/>
  <c r="D2577"/>
  <c r="I2576"/>
  <c r="K2576" s="1"/>
  <c r="M2576" s="1"/>
  <c r="F2577" l="1"/>
  <c r="G2577" s="1"/>
  <c r="O2576"/>
  <c r="R2577" s="1"/>
  <c r="E2577"/>
  <c r="T2576" l="1"/>
  <c r="S2576"/>
  <c r="I2577"/>
  <c r="K2577" s="1"/>
  <c r="M2577" s="1"/>
  <c r="O2577" s="1"/>
  <c r="R2578" s="1"/>
  <c r="H2577"/>
  <c r="J2577" s="1"/>
  <c r="L2577" s="1"/>
  <c r="T2577" l="1"/>
  <c r="S2577"/>
  <c r="D2578"/>
  <c r="N2577"/>
  <c r="Q2578" s="1"/>
  <c r="E2578"/>
  <c r="F2578" l="1"/>
  <c r="G2578" s="1"/>
  <c r="H2578" l="1"/>
  <c r="J2578" s="1"/>
  <c r="L2578" s="1"/>
  <c r="I2578"/>
  <c r="K2578" s="1"/>
  <c r="M2578" s="1"/>
  <c r="D2579" l="1"/>
  <c r="N2578"/>
  <c r="Q2579" s="1"/>
  <c r="O2578"/>
  <c r="R2579" s="1"/>
  <c r="E2579"/>
  <c r="F2579" l="1"/>
  <c r="G2579" s="1"/>
  <c r="S2578"/>
  <c r="T2578"/>
  <c r="I2579" l="1"/>
  <c r="K2579" s="1"/>
  <c r="M2579" s="1"/>
  <c r="H2579"/>
  <c r="J2579" s="1"/>
  <c r="L2579" s="1"/>
  <c r="O2579" l="1"/>
  <c r="R2580" s="1"/>
  <c r="E2580"/>
  <c r="N2579"/>
  <c r="Q2580" s="1"/>
  <c r="D2580"/>
  <c r="T2580" l="1"/>
  <c r="S2580"/>
  <c r="T2579"/>
  <c r="S2579"/>
  <c r="E2581"/>
  <c r="O2580"/>
  <c r="R2581" s="1"/>
  <c r="F2580"/>
  <c r="G2580" s="1"/>
  <c r="I2580" s="1"/>
  <c r="K2580" s="1"/>
  <c r="M2580" s="1"/>
  <c r="H2580" l="1"/>
  <c r="J2580" s="1"/>
  <c r="L2580" s="1"/>
  <c r="N2580" l="1"/>
  <c r="Q2581" s="1"/>
  <c r="D2581"/>
  <c r="F2581" l="1"/>
  <c r="G2581" l="1"/>
  <c r="H2581" s="1"/>
  <c r="J2581" s="1"/>
  <c r="L2581" s="1"/>
  <c r="D2582" l="1"/>
  <c r="N2581"/>
  <c r="Q2582" s="1"/>
  <c r="I2581"/>
  <c r="K2581" s="1"/>
  <c r="M2581" s="1"/>
  <c r="F2582" l="1"/>
  <c r="G2582" s="1"/>
  <c r="E2582"/>
  <c r="O2581"/>
  <c r="R2582" s="1"/>
  <c r="I2582" l="1"/>
  <c r="K2582" s="1"/>
  <c r="M2582" s="1"/>
  <c r="O2582" s="1"/>
  <c r="R2583" s="1"/>
  <c r="T2581"/>
  <c r="S2581"/>
  <c r="H2582"/>
  <c r="J2582" s="1"/>
  <c r="L2582" s="1"/>
  <c r="D2583" l="1"/>
  <c r="N2582"/>
  <c r="Q2583" s="1"/>
  <c r="S2582"/>
  <c r="E2583"/>
  <c r="T2582"/>
  <c r="F2583" l="1"/>
  <c r="G2583" s="1"/>
  <c r="H2583" s="1"/>
  <c r="J2583" s="1"/>
  <c r="L2583" s="1"/>
  <c r="D2584" s="1"/>
  <c r="N2583" l="1"/>
  <c r="Q2584" s="1"/>
  <c r="I2583"/>
  <c r="K2583" s="1"/>
  <c r="M2583" s="1"/>
  <c r="O2583" l="1"/>
  <c r="R2584" s="1"/>
  <c r="E2584"/>
  <c r="T2583" l="1"/>
  <c r="S2583"/>
  <c r="F2584"/>
  <c r="G2584" l="1"/>
  <c r="I2584" s="1"/>
  <c r="K2584" s="1"/>
  <c r="M2584" s="1"/>
  <c r="O2584" l="1"/>
  <c r="R2585" s="1"/>
  <c r="E2585"/>
  <c r="H2584"/>
  <c r="J2584" s="1"/>
  <c r="L2584" s="1"/>
  <c r="T2584" l="1"/>
  <c r="S2584"/>
  <c r="N2584"/>
  <c r="Q2585" s="1"/>
  <c r="D2585"/>
  <c r="F2585" l="1"/>
  <c r="G2585" s="1"/>
  <c r="I2585" s="1"/>
  <c r="K2585" s="1"/>
  <c r="M2585" s="1"/>
  <c r="O2585" l="1"/>
  <c r="R2586" s="1"/>
  <c r="E2586"/>
  <c r="H2585"/>
  <c r="J2585" s="1"/>
  <c r="L2585" s="1"/>
  <c r="T2585" l="1"/>
  <c r="S2585"/>
  <c r="N2585"/>
  <c r="Q2586" s="1"/>
  <c r="D2586"/>
  <c r="F2586" l="1"/>
  <c r="G2586" s="1"/>
  <c r="I2586" s="1"/>
  <c r="K2586" s="1"/>
  <c r="M2586" s="1"/>
  <c r="O2586" l="1"/>
  <c r="R2587" s="1"/>
  <c r="E2587"/>
  <c r="H2586"/>
  <c r="J2586" s="1"/>
  <c r="L2586" s="1"/>
  <c r="S2586" l="1"/>
  <c r="T2586"/>
  <c r="N2586"/>
  <c r="Q2587" s="1"/>
  <c r="D2587"/>
  <c r="F2587" l="1"/>
  <c r="G2587" s="1"/>
  <c r="I2587" s="1"/>
  <c r="K2587" s="1"/>
  <c r="M2587" s="1"/>
  <c r="O2587" l="1"/>
  <c r="R2588" s="1"/>
  <c r="E2588"/>
  <c r="H2587"/>
  <c r="J2587" s="1"/>
  <c r="L2587" s="1"/>
  <c r="S2587" l="1"/>
  <c r="T2587"/>
  <c r="N2587"/>
  <c r="Q2588" s="1"/>
  <c r="D2588"/>
  <c r="F2588" l="1"/>
  <c r="G2588" l="1"/>
  <c r="H2588" s="1"/>
  <c r="J2588" s="1"/>
  <c r="L2588" s="1"/>
  <c r="N2588" l="1"/>
  <c r="Q2589" s="1"/>
  <c r="D2589"/>
  <c r="I2588"/>
  <c r="K2588" s="1"/>
  <c r="M2588" s="1"/>
  <c r="F2589" l="1"/>
  <c r="G2589" s="1"/>
  <c r="O2588"/>
  <c r="R2589" s="1"/>
  <c r="E2589"/>
  <c r="S2588" l="1"/>
  <c r="T2588"/>
  <c r="I2589"/>
  <c r="K2589" s="1"/>
  <c r="M2589" s="1"/>
  <c r="E2590" s="1"/>
  <c r="H2589"/>
  <c r="J2589" s="1"/>
  <c r="L2589" s="1"/>
  <c r="N2589" l="1"/>
  <c r="Q2590" s="1"/>
  <c r="D2590"/>
  <c r="O2589"/>
  <c r="R2590" s="1"/>
  <c r="F2590" l="1"/>
  <c r="G2590" s="1"/>
  <c r="I2590" s="1"/>
  <c r="K2590" s="1"/>
  <c r="M2590" s="1"/>
  <c r="T2589"/>
  <c r="S2589"/>
  <c r="O2590" l="1"/>
  <c r="R2591" s="1"/>
  <c r="E2591"/>
  <c r="H2590"/>
  <c r="J2590" s="1"/>
  <c r="L2590" s="1"/>
  <c r="S2590" l="1"/>
  <c r="T2590"/>
  <c r="N2590"/>
  <c r="Q2591" s="1"/>
  <c r="D2591"/>
  <c r="F2591" l="1"/>
  <c r="G2591" s="1"/>
  <c r="I2591" s="1"/>
  <c r="K2591" s="1"/>
  <c r="M2591" s="1"/>
  <c r="O2591" l="1"/>
  <c r="R2592" s="1"/>
  <c r="E2592"/>
  <c r="H2591"/>
  <c r="J2591" s="1"/>
  <c r="L2591" s="1"/>
  <c r="T2591" l="1"/>
  <c r="S2591"/>
  <c r="D2592"/>
  <c r="N2591"/>
  <c r="Q2592" s="1"/>
  <c r="F2592" l="1"/>
  <c r="G2592" l="1"/>
  <c r="H2592" s="1"/>
  <c r="J2592" s="1"/>
  <c r="L2592" s="1"/>
  <c r="N2592" l="1"/>
  <c r="Q2593" s="1"/>
  <c r="D2593"/>
  <c r="I2592"/>
  <c r="K2592" s="1"/>
  <c r="M2592" s="1"/>
  <c r="F2593" l="1"/>
  <c r="G2593" s="1"/>
  <c r="I2593" s="1"/>
  <c r="K2593" s="1"/>
  <c r="M2593" s="1"/>
  <c r="O2592"/>
  <c r="R2593" s="1"/>
  <c r="E2593"/>
  <c r="S2593" l="1"/>
  <c r="T2593"/>
  <c r="T2592"/>
  <c r="S2592"/>
  <c r="O2593"/>
  <c r="R2594" s="1"/>
  <c r="E2594"/>
  <c r="H2593"/>
  <c r="J2593" s="1"/>
  <c r="L2593" s="1"/>
  <c r="N2593" l="1"/>
  <c r="Q2594" s="1"/>
  <c r="D2594"/>
  <c r="F2594" l="1"/>
  <c r="G2594" s="1"/>
  <c r="I2594" s="1"/>
  <c r="K2594" s="1"/>
  <c r="M2594" s="1"/>
  <c r="E2595" l="1"/>
  <c r="O2594"/>
  <c r="R2595" s="1"/>
  <c r="H2594"/>
  <c r="J2594" s="1"/>
  <c r="L2594" s="1"/>
  <c r="T2594" l="1"/>
  <c r="S2594"/>
  <c r="N2594"/>
  <c r="Q2595" s="1"/>
  <c r="D2595"/>
  <c r="F2595" l="1"/>
  <c r="G2595" l="1"/>
  <c r="H2595" s="1"/>
  <c r="J2595" s="1"/>
  <c r="L2595" s="1"/>
  <c r="N2595" l="1"/>
  <c r="Q2596" s="1"/>
  <c r="D2596"/>
  <c r="I2595"/>
  <c r="K2595" s="1"/>
  <c r="M2595" s="1"/>
  <c r="F2596" l="1"/>
  <c r="G2596" s="1"/>
  <c r="H2596" s="1"/>
  <c r="J2596" s="1"/>
  <c r="L2596" s="1"/>
  <c r="N2596" s="1"/>
  <c r="Q2597" s="1"/>
  <c r="O2595"/>
  <c r="R2596" s="1"/>
  <c r="E2596"/>
  <c r="T2595" l="1"/>
  <c r="S2595"/>
  <c r="I2596"/>
  <c r="K2596" s="1"/>
  <c r="M2596" s="1"/>
  <c r="E2597" s="1"/>
  <c r="D2597"/>
  <c r="I2597" l="1"/>
  <c r="K2597" s="1"/>
  <c r="M2597" s="1"/>
  <c r="O2597" s="1"/>
  <c r="R2598" s="1"/>
  <c r="F2597"/>
  <c r="G2597" s="1"/>
  <c r="H2597" s="1"/>
  <c r="J2597" s="1"/>
  <c r="L2597" s="1"/>
  <c r="N2597" s="1"/>
  <c r="Q2598" s="1"/>
  <c r="O2596"/>
  <c r="R2597" s="1"/>
  <c r="E2598" l="1"/>
  <c r="T2597"/>
  <c r="S2597"/>
  <c r="T2596"/>
  <c r="S2596"/>
  <c r="D2598"/>
  <c r="I2598" l="1"/>
  <c r="K2598" s="1"/>
  <c r="M2598" s="1"/>
  <c r="O2598" s="1"/>
  <c r="R2599" s="1"/>
  <c r="F2598"/>
  <c r="G2598" s="1"/>
  <c r="E2599" l="1"/>
  <c r="T2598"/>
  <c r="S2598"/>
  <c r="H2598"/>
  <c r="J2598" s="1"/>
  <c r="L2598" s="1"/>
  <c r="N2598" l="1"/>
  <c r="Q2599" s="1"/>
  <c r="D2599"/>
  <c r="F2599" l="1"/>
  <c r="G2599" l="1"/>
  <c r="H2599" s="1"/>
  <c r="J2599" s="1"/>
  <c r="L2599" s="1"/>
  <c r="N2599" l="1"/>
  <c r="Q2600" s="1"/>
  <c r="D2600"/>
  <c r="I2599"/>
  <c r="K2599" s="1"/>
  <c r="M2599" s="1"/>
  <c r="F2600" l="1"/>
  <c r="G2600" s="1"/>
  <c r="O2599"/>
  <c r="R2600" s="1"/>
  <c r="E2600"/>
  <c r="S2600" l="1"/>
  <c r="S2599"/>
  <c r="T2599"/>
  <c r="I2600"/>
  <c r="K2600" s="1"/>
  <c r="M2600" s="1"/>
  <c r="O2600" s="1"/>
  <c r="R2601" s="1"/>
  <c r="H2600"/>
  <c r="J2600" s="1"/>
  <c r="L2600" s="1"/>
  <c r="T2600" l="1"/>
  <c r="D2601"/>
  <c r="N2600"/>
  <c r="Q2601" s="1"/>
  <c r="E2601"/>
  <c r="F2601" l="1"/>
  <c r="G2601" s="1"/>
  <c r="H2601" l="1"/>
  <c r="J2601" s="1"/>
  <c r="L2601" s="1"/>
  <c r="I2601"/>
  <c r="K2601" s="1"/>
  <c r="M2601" s="1"/>
  <c r="D2602" l="1"/>
  <c r="N2601"/>
  <c r="Q2602" s="1"/>
  <c r="O2601"/>
  <c r="R2602" s="1"/>
  <c r="E2602"/>
  <c r="F2602" l="1"/>
  <c r="G2602" s="1"/>
  <c r="I2602" s="1"/>
  <c r="K2602" s="1"/>
  <c r="M2602" s="1"/>
  <c r="S2601"/>
  <c r="T2601"/>
  <c r="O2602" l="1"/>
  <c r="R2603" s="1"/>
  <c r="E2603"/>
  <c r="H2602"/>
  <c r="J2602" s="1"/>
  <c r="L2602" s="1"/>
  <c r="T2602" l="1"/>
  <c r="S2602"/>
  <c r="D2603"/>
  <c r="N2602"/>
  <c r="Q2603" s="1"/>
  <c r="F2603" l="1"/>
  <c r="G2603" l="1"/>
  <c r="H2603" s="1"/>
  <c r="J2603" s="1"/>
  <c r="L2603" s="1"/>
  <c r="N2603" l="1"/>
  <c r="Q2604" s="1"/>
  <c r="D2604"/>
  <c r="I2603"/>
  <c r="K2603" s="1"/>
  <c r="M2603" s="1"/>
  <c r="F2604" l="1"/>
  <c r="G2604" s="1"/>
  <c r="H2604" s="1"/>
  <c r="J2604" s="1"/>
  <c r="L2604" s="1"/>
  <c r="N2604" s="1"/>
  <c r="Q2605" s="1"/>
  <c r="E2604"/>
  <c r="O2603"/>
  <c r="R2604" s="1"/>
  <c r="I2604" l="1"/>
  <c r="K2604" s="1"/>
  <c r="M2604" s="1"/>
  <c r="E2605" s="1"/>
  <c r="T2603"/>
  <c r="S2603"/>
  <c r="D2605"/>
  <c r="F2605" l="1"/>
  <c r="G2605" s="1"/>
  <c r="O2604"/>
  <c r="R2605" s="1"/>
  <c r="I2605" l="1"/>
  <c r="K2605" s="1"/>
  <c r="M2605" s="1"/>
  <c r="O2605" s="1"/>
  <c r="R2606" s="1"/>
  <c r="S2605" s="1"/>
  <c r="S2604"/>
  <c r="T2604"/>
  <c r="H2605"/>
  <c r="J2605" s="1"/>
  <c r="L2605" s="1"/>
  <c r="E2606" l="1"/>
  <c r="T2605"/>
  <c r="D2606"/>
  <c r="N2605"/>
  <c r="Q2606" s="1"/>
  <c r="F2606" l="1"/>
  <c r="G2606" l="1"/>
  <c r="H2606" s="1"/>
  <c r="J2606" s="1"/>
  <c r="L2606" s="1"/>
  <c r="N2606" l="1"/>
  <c r="Q2607" s="1"/>
  <c r="D2607"/>
  <c r="I2606"/>
  <c r="K2606" s="1"/>
  <c r="M2606" s="1"/>
  <c r="F2607" l="1"/>
  <c r="G2607" s="1"/>
  <c r="E2607"/>
  <c r="O2606"/>
  <c r="R2607" s="1"/>
  <c r="I2607" l="1"/>
  <c r="K2607" s="1"/>
  <c r="M2607" s="1"/>
  <c r="O2607" s="1"/>
  <c r="R2608" s="1"/>
  <c r="T2606"/>
  <c r="S2606"/>
  <c r="H2607"/>
  <c r="J2607" s="1"/>
  <c r="L2607" s="1"/>
  <c r="T2607" l="1"/>
  <c r="S2607"/>
  <c r="N2607"/>
  <c r="Q2608" s="1"/>
  <c r="D2608"/>
  <c r="E2608"/>
  <c r="F2608" l="1"/>
  <c r="G2608" s="1"/>
  <c r="H2608" l="1"/>
  <c r="J2608" s="1"/>
  <c r="L2608" s="1"/>
  <c r="I2608"/>
  <c r="K2608" s="1"/>
  <c r="M2608" s="1"/>
  <c r="D2609" l="1"/>
  <c r="N2608"/>
  <c r="Q2609" s="1"/>
  <c r="O2608"/>
  <c r="R2609" s="1"/>
  <c r="E2609"/>
  <c r="F2609" l="1"/>
  <c r="G2609" s="1"/>
  <c r="T2608"/>
  <c r="S2608"/>
  <c r="I2609" l="1"/>
  <c r="K2609" s="1"/>
  <c r="M2609" s="1"/>
  <c r="H2609"/>
  <c r="J2609" s="1"/>
  <c r="L2609" s="1"/>
  <c r="E2610" l="1"/>
  <c r="O2609"/>
  <c r="R2610" s="1"/>
  <c r="N2609"/>
  <c r="Q2610" s="1"/>
  <c r="D2610"/>
  <c r="I2610" l="1"/>
  <c r="K2610" s="1"/>
  <c r="M2610" s="1"/>
  <c r="E2611" s="1"/>
  <c r="T2609"/>
  <c r="S2609"/>
  <c r="F2610"/>
  <c r="G2610" s="1"/>
  <c r="O2610" l="1"/>
  <c r="R2611" s="1"/>
  <c r="H2610"/>
  <c r="J2610" s="1"/>
  <c r="L2610" s="1"/>
  <c r="S2610" l="1"/>
  <c r="T2610"/>
  <c r="D2611"/>
  <c r="N2610"/>
  <c r="Q2611" s="1"/>
  <c r="F2611" l="1"/>
  <c r="G2611" s="1"/>
  <c r="I2611" s="1"/>
  <c r="K2611" s="1"/>
  <c r="M2611" s="1"/>
  <c r="O2611" l="1"/>
  <c r="R2612" s="1"/>
  <c r="E2612"/>
  <c r="H2611"/>
  <c r="J2611" s="1"/>
  <c r="L2611" s="1"/>
  <c r="S2611" l="1"/>
  <c r="T2611"/>
  <c r="N2611"/>
  <c r="Q2612" s="1"/>
  <c r="D2612"/>
  <c r="F2612" l="1"/>
  <c r="G2612" l="1"/>
  <c r="H2612" s="1"/>
  <c r="J2612" s="1"/>
  <c r="L2612" s="1"/>
  <c r="N2612" l="1"/>
  <c r="Q2613" s="1"/>
  <c r="D2613"/>
  <c r="I2612"/>
  <c r="K2612" s="1"/>
  <c r="M2612" s="1"/>
  <c r="F2613" l="1"/>
  <c r="G2613" s="1"/>
  <c r="E2613"/>
  <c r="O2612"/>
  <c r="R2613" s="1"/>
  <c r="I2613" l="1"/>
  <c r="K2613" s="1"/>
  <c r="M2613" s="1"/>
  <c r="E2614" s="1"/>
  <c r="S2612"/>
  <c r="T2612"/>
  <c r="H2613"/>
  <c r="J2613" s="1"/>
  <c r="L2613" s="1"/>
  <c r="O2613" l="1"/>
  <c r="R2614" s="1"/>
  <c r="N2613"/>
  <c r="Q2614" s="1"/>
  <c r="D2614"/>
  <c r="T2613" l="1"/>
  <c r="S2613"/>
  <c r="F2614"/>
  <c r="G2614" l="1"/>
  <c r="H2614" s="1"/>
  <c r="J2614" s="1"/>
  <c r="L2614" s="1"/>
  <c r="N2614" l="1"/>
  <c r="Q2615" s="1"/>
  <c r="D2615"/>
  <c r="I2614"/>
  <c r="K2614" s="1"/>
  <c r="M2614" s="1"/>
  <c r="F2615" l="1"/>
  <c r="G2615" s="1"/>
  <c r="I2615" s="1"/>
  <c r="K2615" s="1"/>
  <c r="M2615" s="1"/>
  <c r="O2614"/>
  <c r="R2615" s="1"/>
  <c r="E2615"/>
  <c r="S2615" l="1"/>
  <c r="T2615"/>
  <c r="T2614"/>
  <c r="S2614"/>
  <c r="O2615"/>
  <c r="R2616" s="1"/>
  <c r="E2616"/>
  <c r="H2615"/>
  <c r="J2615" s="1"/>
  <c r="L2615" s="1"/>
  <c r="N2615" l="1"/>
  <c r="Q2616" s="1"/>
  <c r="D2616"/>
  <c r="F2616" l="1"/>
  <c r="G2616" l="1"/>
  <c r="H2616" s="1"/>
  <c r="J2616" s="1"/>
  <c r="L2616" s="1"/>
  <c r="N2616" l="1"/>
  <c r="Q2617" s="1"/>
  <c r="D2617"/>
  <c r="I2616"/>
  <c r="K2616" s="1"/>
  <c r="M2616" s="1"/>
  <c r="F2617" l="1"/>
  <c r="G2617" s="1"/>
  <c r="I2617" s="1"/>
  <c r="K2617" s="1"/>
  <c r="M2617" s="1"/>
  <c r="E2618" s="1"/>
  <c r="O2616"/>
  <c r="R2617" s="1"/>
  <c r="E2617"/>
  <c r="S2617" l="1"/>
  <c r="T2617"/>
  <c r="T2616"/>
  <c r="S2616"/>
  <c r="H2617"/>
  <c r="J2617" s="1"/>
  <c r="L2617" s="1"/>
  <c r="O2617"/>
  <c r="R2618" s="1"/>
  <c r="N2617" l="1"/>
  <c r="Q2618" s="1"/>
  <c r="D2618"/>
  <c r="F2618" l="1"/>
  <c r="G2618" s="1"/>
  <c r="I2618" s="1"/>
  <c r="K2618" s="1"/>
  <c r="M2618" s="1"/>
  <c r="O2618" l="1"/>
  <c r="R2619" s="1"/>
  <c r="E2619"/>
  <c r="H2618"/>
  <c r="J2618" s="1"/>
  <c r="L2618" s="1"/>
  <c r="S2618" l="1"/>
  <c r="T2618"/>
  <c r="N2618"/>
  <c r="Q2619" s="1"/>
  <c r="D2619"/>
  <c r="F2619" l="1"/>
  <c r="G2619" l="1"/>
  <c r="H2619" s="1"/>
  <c r="J2619" s="1"/>
  <c r="L2619" s="1"/>
  <c r="D2620" l="1"/>
  <c r="N2619"/>
  <c r="Q2620" s="1"/>
  <c r="I2619"/>
  <c r="K2619" s="1"/>
  <c r="M2619" s="1"/>
  <c r="F2620" l="1"/>
  <c r="G2620" s="1"/>
  <c r="O2619"/>
  <c r="R2620" s="1"/>
  <c r="E2620"/>
  <c r="T2620" l="1"/>
  <c r="S2620"/>
  <c r="T2619"/>
  <c r="S2619"/>
  <c r="O2620"/>
  <c r="R2621" s="1"/>
  <c r="I2620"/>
  <c r="K2620" s="1"/>
  <c r="M2620" s="1"/>
  <c r="E2621" s="1"/>
  <c r="H2620"/>
  <c r="J2620" s="1"/>
  <c r="L2620" s="1"/>
  <c r="N2620" l="1"/>
  <c r="Q2621" s="1"/>
  <c r="D2621"/>
  <c r="F2621" l="1"/>
  <c r="G2621" l="1"/>
  <c r="H2621" s="1"/>
  <c r="J2621" s="1"/>
  <c r="L2621" s="1"/>
  <c r="D2622" l="1"/>
  <c r="N2621"/>
  <c r="Q2622" s="1"/>
  <c r="I2621"/>
  <c r="K2621" s="1"/>
  <c r="M2621" s="1"/>
  <c r="F2622" l="1"/>
  <c r="G2622" s="1"/>
  <c r="I2622" s="1"/>
  <c r="K2622" s="1"/>
  <c r="M2622" s="1"/>
  <c r="E2623" s="1"/>
  <c r="O2621"/>
  <c r="R2622" s="1"/>
  <c r="E2622"/>
  <c r="S2622" l="1"/>
  <c r="T2622"/>
  <c r="S2621"/>
  <c r="T2621"/>
  <c r="H2622"/>
  <c r="J2622" s="1"/>
  <c r="L2622" s="1"/>
  <c r="O2622"/>
  <c r="R2623" s="1"/>
  <c r="N2622" l="1"/>
  <c r="Q2623" s="1"/>
  <c r="D2623"/>
  <c r="F2623" l="1"/>
  <c r="G2623" s="1"/>
  <c r="I2623" s="1"/>
  <c r="K2623" s="1"/>
  <c r="M2623" s="1"/>
  <c r="O2623" l="1"/>
  <c r="R2624" s="1"/>
  <c r="E2624"/>
  <c r="H2623"/>
  <c r="J2623" s="1"/>
  <c r="L2623" s="1"/>
  <c r="S2623" l="1"/>
  <c r="T2623"/>
  <c r="N2623"/>
  <c r="Q2624" s="1"/>
  <c r="D2624"/>
  <c r="F2624" l="1"/>
  <c r="G2624" l="1"/>
  <c r="H2624" s="1"/>
  <c r="J2624" s="1"/>
  <c r="L2624" s="1"/>
  <c r="N2624" l="1"/>
  <c r="Q2625" s="1"/>
  <c r="D2625"/>
  <c r="I2624"/>
  <c r="K2624" s="1"/>
  <c r="M2624" s="1"/>
  <c r="F2625" l="1"/>
  <c r="G2625" s="1"/>
  <c r="H2625" s="1"/>
  <c r="J2625" s="1"/>
  <c r="L2625" s="1"/>
  <c r="O2624"/>
  <c r="R2625" s="1"/>
  <c r="E2625"/>
  <c r="N2625" l="1"/>
  <c r="Q2626" s="1"/>
  <c r="D2626"/>
  <c r="S2624"/>
  <c r="T2624"/>
  <c r="I2625"/>
  <c r="K2625" s="1"/>
  <c r="M2625" s="1"/>
  <c r="O2625" s="1"/>
  <c r="R2626" s="1"/>
  <c r="E2626" l="1"/>
  <c r="F2626" s="1"/>
  <c r="G2626" s="1"/>
  <c r="T2625"/>
  <c r="S2625"/>
  <c r="I2626" l="1"/>
  <c r="K2626" s="1"/>
  <c r="M2626" s="1"/>
  <c r="O2626" s="1"/>
  <c r="R2627" s="1"/>
  <c r="T2626" s="1"/>
  <c r="H2626"/>
  <c r="J2626" s="1"/>
  <c r="L2626" s="1"/>
  <c r="S2626" l="1"/>
  <c r="E2627"/>
  <c r="N2626"/>
  <c r="Q2627" s="1"/>
  <c r="D2627"/>
  <c r="F2627" l="1"/>
  <c r="G2627" l="1"/>
  <c r="H2627" s="1"/>
  <c r="J2627" s="1"/>
  <c r="L2627" s="1"/>
  <c r="N2627" l="1"/>
  <c r="Q2628" s="1"/>
  <c r="D2628"/>
  <c r="I2627"/>
  <c r="K2627" s="1"/>
  <c r="M2627" s="1"/>
  <c r="F2628" l="1"/>
  <c r="G2628" s="1"/>
  <c r="H2628" s="1"/>
  <c r="J2628" s="1"/>
  <c r="L2628" s="1"/>
  <c r="N2628" s="1"/>
  <c r="Q2629" s="1"/>
  <c r="O2627"/>
  <c r="R2628" s="1"/>
  <c r="E2628"/>
  <c r="S2627" l="1"/>
  <c r="T2627"/>
  <c r="I2628"/>
  <c r="K2628" s="1"/>
  <c r="M2628" s="1"/>
  <c r="O2628" s="1"/>
  <c r="R2629" s="1"/>
  <c r="D2629"/>
  <c r="T2628" l="1"/>
  <c r="S2628"/>
  <c r="E2629"/>
  <c r="F2629" l="1"/>
  <c r="G2629" l="1"/>
  <c r="I2629" s="1"/>
  <c r="K2629" s="1"/>
  <c r="M2629" s="1"/>
  <c r="O2629" l="1"/>
  <c r="R2630" s="1"/>
  <c r="E2630"/>
  <c r="H2629"/>
  <c r="J2629" s="1"/>
  <c r="L2629" s="1"/>
  <c r="S2629" l="1"/>
  <c r="T2629"/>
  <c r="D2630"/>
  <c r="N2629"/>
  <c r="Q2630" s="1"/>
  <c r="F2630" l="1"/>
  <c r="G2630" l="1"/>
  <c r="H2630" s="1"/>
  <c r="J2630" s="1"/>
  <c r="L2630" s="1"/>
  <c r="N2630" l="1"/>
  <c r="Q2631" s="1"/>
  <c r="D2631"/>
  <c r="I2630"/>
  <c r="K2630" s="1"/>
  <c r="M2630" s="1"/>
  <c r="F2631" l="1"/>
  <c r="G2631" s="1"/>
  <c r="E2631"/>
  <c r="O2630"/>
  <c r="R2631" s="1"/>
  <c r="I2631" l="1"/>
  <c r="K2631" s="1"/>
  <c r="M2631" s="1"/>
  <c r="O2631" s="1"/>
  <c r="R2632" s="1"/>
  <c r="T2630"/>
  <c r="S2630"/>
  <c r="H2631"/>
  <c r="J2631" s="1"/>
  <c r="L2631" s="1"/>
  <c r="T2631" l="1"/>
  <c r="S2631"/>
  <c r="N2631"/>
  <c r="Q2632" s="1"/>
  <c r="D2632"/>
  <c r="E2632"/>
  <c r="F2632" l="1"/>
  <c r="G2632" s="1"/>
  <c r="H2632" l="1"/>
  <c r="J2632" s="1"/>
  <c r="L2632" s="1"/>
  <c r="I2632"/>
  <c r="K2632" s="1"/>
  <c r="M2632" s="1"/>
  <c r="N2632" l="1"/>
  <c r="Q2633" s="1"/>
  <c r="D2633"/>
  <c r="O2632"/>
  <c r="R2633" s="1"/>
  <c r="E2633"/>
  <c r="T2632" l="1"/>
  <c r="S2632"/>
  <c r="F2633"/>
  <c r="G2633" s="1"/>
  <c r="I2633" s="1"/>
  <c r="K2633" s="1"/>
  <c r="M2633" s="1"/>
  <c r="O2633" s="1"/>
  <c r="R2634" s="1"/>
  <c r="T2633" l="1"/>
  <c r="S2633"/>
  <c r="E2634"/>
  <c r="H2633"/>
  <c r="J2633" s="1"/>
  <c r="L2633" s="1"/>
  <c r="N2633" l="1"/>
  <c r="Q2634" s="1"/>
  <c r="D2634"/>
  <c r="F2634" l="1"/>
  <c r="G2634" s="1"/>
  <c r="I2634" s="1"/>
  <c r="K2634" s="1"/>
  <c r="M2634" s="1"/>
  <c r="O2634" l="1"/>
  <c r="R2635" s="1"/>
  <c r="E2635"/>
  <c r="H2634"/>
  <c r="J2634" s="1"/>
  <c r="L2634" s="1"/>
  <c r="S2634" l="1"/>
  <c r="T2634"/>
  <c r="N2634"/>
  <c r="Q2635" s="1"/>
  <c r="D2635"/>
  <c r="F2635" l="1"/>
  <c r="G2635" l="1"/>
  <c r="H2635" s="1"/>
  <c r="J2635" s="1"/>
  <c r="L2635" s="1"/>
  <c r="N2635" l="1"/>
  <c r="Q2636" s="1"/>
  <c r="D2636"/>
  <c r="I2635"/>
  <c r="K2635" s="1"/>
  <c r="M2635" s="1"/>
  <c r="F2636" l="1"/>
  <c r="G2636" s="1"/>
  <c r="H2636" s="1"/>
  <c r="J2636" s="1"/>
  <c r="L2636" s="1"/>
  <c r="N2636" s="1"/>
  <c r="Q2637" s="1"/>
  <c r="E2636"/>
  <c r="O2635"/>
  <c r="R2636" s="1"/>
  <c r="I2636" l="1"/>
  <c r="K2636" s="1"/>
  <c r="M2636" s="1"/>
  <c r="E2637" s="1"/>
  <c r="T2635"/>
  <c r="S2635"/>
  <c r="D2637"/>
  <c r="O2636" l="1"/>
  <c r="R2637" s="1"/>
  <c r="T2636" s="1"/>
  <c r="E2638"/>
  <c r="F2637"/>
  <c r="G2637" s="1"/>
  <c r="I2637" s="1"/>
  <c r="K2637" s="1"/>
  <c r="M2637" s="1"/>
  <c r="O2637" s="1"/>
  <c r="R2638" l="1"/>
  <c r="S2637" s="1"/>
  <c r="S2636"/>
  <c r="H2637"/>
  <c r="J2637" s="1"/>
  <c r="L2637" s="1"/>
  <c r="T2637" l="1"/>
  <c r="N2637"/>
  <c r="Q2638" s="1"/>
  <c r="D2638"/>
  <c r="F2638" l="1"/>
  <c r="G2638" s="1"/>
  <c r="I2638" s="1"/>
  <c r="K2638" s="1"/>
  <c r="M2638" s="1"/>
  <c r="O2638" l="1"/>
  <c r="R2639" s="1"/>
  <c r="E2639"/>
  <c r="H2638"/>
  <c r="J2638" s="1"/>
  <c r="L2638" s="1"/>
  <c r="T2638" l="1"/>
  <c r="S2638"/>
  <c r="N2638"/>
  <c r="Q2639" s="1"/>
  <c r="D2639"/>
  <c r="F2639" l="1"/>
  <c r="G2639" s="1"/>
  <c r="I2639" s="1"/>
  <c r="K2639" s="1"/>
  <c r="M2639" s="1"/>
  <c r="E2640" l="1"/>
  <c r="O2639"/>
  <c r="R2640" s="1"/>
  <c r="H2639"/>
  <c r="J2639" s="1"/>
  <c r="L2639" s="1"/>
  <c r="T2639" l="1"/>
  <c r="S2639"/>
  <c r="N2639"/>
  <c r="Q2640" s="1"/>
  <c r="D2640"/>
  <c r="F2640" l="1"/>
  <c r="G2640" s="1"/>
  <c r="I2640" s="1"/>
  <c r="K2640" s="1"/>
  <c r="M2640" s="1"/>
  <c r="O2640" l="1"/>
  <c r="R2641" s="1"/>
  <c r="E2641"/>
  <c r="H2640"/>
  <c r="J2640" s="1"/>
  <c r="L2640" s="1"/>
  <c r="T2640" l="1"/>
  <c r="S2640"/>
  <c r="N2640"/>
  <c r="Q2641" s="1"/>
  <c r="D2641"/>
  <c r="F2641" l="1"/>
  <c r="G2641" s="1"/>
  <c r="I2641" s="1"/>
  <c r="K2641" s="1"/>
  <c r="M2641" s="1"/>
  <c r="E2642" l="1"/>
  <c r="O2641"/>
  <c r="R2642" s="1"/>
  <c r="H2641"/>
  <c r="J2641" s="1"/>
  <c r="L2641" s="1"/>
  <c r="T2641" l="1"/>
  <c r="S2641"/>
  <c r="N2641"/>
  <c r="Q2642" s="1"/>
  <c r="D2642"/>
  <c r="F2642" l="1"/>
  <c r="G2642" s="1"/>
  <c r="I2642" s="1"/>
  <c r="K2642" s="1"/>
  <c r="M2642" s="1"/>
  <c r="E2643" l="1"/>
  <c r="O2642"/>
  <c r="R2643" s="1"/>
  <c r="H2642"/>
  <c r="J2642" s="1"/>
  <c r="L2642" s="1"/>
  <c r="S2642" l="1"/>
  <c r="T2642"/>
  <c r="D2643"/>
  <c r="N2642"/>
  <c r="Q2643" s="1"/>
  <c r="F2643" l="1"/>
  <c r="G2643" l="1"/>
  <c r="H2643" s="1"/>
  <c r="J2643" s="1"/>
  <c r="L2643" s="1"/>
  <c r="N2643" l="1"/>
  <c r="Q2644" s="1"/>
  <c r="D2644"/>
  <c r="I2643"/>
  <c r="K2643" s="1"/>
  <c r="M2643" s="1"/>
  <c r="F2644" l="1"/>
  <c r="G2644" s="1"/>
  <c r="H2644" s="1"/>
  <c r="J2644" s="1"/>
  <c r="L2644" s="1"/>
  <c r="N2644" s="1"/>
  <c r="Q2645" s="1"/>
  <c r="O2643"/>
  <c r="R2644" s="1"/>
  <c r="E2644"/>
  <c r="T2643" l="1"/>
  <c r="S2643"/>
  <c r="I2644"/>
  <c r="K2644" s="1"/>
  <c r="M2644" s="1"/>
  <c r="E2645" s="1"/>
  <c r="D2645"/>
  <c r="I2645" l="1"/>
  <c r="K2645" s="1"/>
  <c r="M2645" s="1"/>
  <c r="O2645" s="1"/>
  <c r="R2646" s="1"/>
  <c r="F2645"/>
  <c r="G2645" s="1"/>
  <c r="H2645" s="1"/>
  <c r="J2645" s="1"/>
  <c r="L2645" s="1"/>
  <c r="D2646" s="1"/>
  <c r="O2644"/>
  <c r="R2645" s="1"/>
  <c r="E2646" l="1"/>
  <c r="T2644"/>
  <c r="S2645"/>
  <c r="T2645"/>
  <c r="S2644"/>
  <c r="N2645"/>
  <c r="Q2646" s="1"/>
  <c r="F2646" l="1"/>
  <c r="G2646" l="1"/>
  <c r="I2646" s="1"/>
  <c r="K2646" s="1"/>
  <c r="M2646" s="1"/>
  <c r="E2647" l="1"/>
  <c r="O2646"/>
  <c r="R2647" s="1"/>
  <c r="H2646"/>
  <c r="J2646" s="1"/>
  <c r="L2646" s="1"/>
  <c r="T2646" l="1"/>
  <c r="S2646"/>
  <c r="D2647"/>
  <c r="N2646"/>
  <c r="Q2647" s="1"/>
  <c r="F2647" l="1"/>
  <c r="G2647" l="1"/>
  <c r="H2647" s="1"/>
  <c r="J2647" s="1"/>
  <c r="L2647" s="1"/>
  <c r="N2647" l="1"/>
  <c r="Q2648" s="1"/>
  <c r="D2648"/>
  <c r="I2647"/>
  <c r="K2647" s="1"/>
  <c r="M2647" s="1"/>
  <c r="F2648" l="1"/>
  <c r="G2648" s="1"/>
  <c r="E2648"/>
  <c r="O2647"/>
  <c r="R2648" s="1"/>
  <c r="I2648" l="1"/>
  <c r="K2648" s="1"/>
  <c r="M2648" s="1"/>
  <c r="O2648" s="1"/>
  <c r="R2649" s="1"/>
  <c r="T2647"/>
  <c r="S2647"/>
  <c r="H2648"/>
  <c r="J2648" s="1"/>
  <c r="L2648" s="1"/>
  <c r="S2648" l="1"/>
  <c r="T2648"/>
  <c r="D2649"/>
  <c r="N2648"/>
  <c r="Q2649" s="1"/>
  <c r="E2649"/>
  <c r="F2649" l="1"/>
  <c r="G2649" s="1"/>
  <c r="I2649" s="1"/>
  <c r="K2649" s="1"/>
  <c r="M2649" s="1"/>
  <c r="O2649" s="1"/>
  <c r="R2650" s="1"/>
  <c r="T2649" l="1"/>
  <c r="S2649"/>
  <c r="H2649"/>
  <c r="J2649" s="1"/>
  <c r="L2649" s="1"/>
  <c r="E2650"/>
  <c r="D2650" l="1"/>
  <c r="N2649"/>
  <c r="Q2650" s="1"/>
  <c r="F2650" l="1"/>
  <c r="G2650" s="1"/>
  <c r="I2650" s="1"/>
  <c r="K2650" s="1"/>
  <c r="M2650" s="1"/>
  <c r="E2651" l="1"/>
  <c r="O2650"/>
  <c r="R2651" s="1"/>
  <c r="H2650"/>
  <c r="J2650" s="1"/>
  <c r="L2650" s="1"/>
  <c r="T2650" l="1"/>
  <c r="S2650"/>
  <c r="N2650"/>
  <c r="Q2651" s="1"/>
  <c r="D2651"/>
  <c r="F2651" l="1"/>
  <c r="G2651" s="1"/>
  <c r="I2651" s="1"/>
  <c r="K2651" s="1"/>
  <c r="M2651" s="1"/>
  <c r="O2651" l="1"/>
  <c r="R2652" s="1"/>
  <c r="E2652"/>
  <c r="H2651"/>
  <c r="J2651" s="1"/>
  <c r="L2651" s="1"/>
  <c r="S2651" l="1"/>
  <c r="T2651"/>
  <c r="N2651"/>
  <c r="Q2652" s="1"/>
  <c r="D2652"/>
  <c r="F2652" l="1"/>
  <c r="G2652" l="1"/>
  <c r="H2652" s="1"/>
  <c r="J2652" s="1"/>
  <c r="L2652" s="1"/>
  <c r="N2652" l="1"/>
  <c r="Q2653" s="1"/>
  <c r="D2653"/>
  <c r="I2652"/>
  <c r="K2652" s="1"/>
  <c r="M2652" s="1"/>
  <c r="E2653" l="1"/>
  <c r="O2652"/>
  <c r="R2653" s="1"/>
  <c r="F2653" l="1"/>
  <c r="S2652"/>
  <c r="T2652"/>
  <c r="G2653" l="1"/>
  <c r="I2653" s="1"/>
  <c r="K2653" s="1"/>
  <c r="M2653" s="1"/>
  <c r="E2654" l="1"/>
  <c r="O2653"/>
  <c r="R2654" s="1"/>
  <c r="H2653"/>
  <c r="J2653" s="1"/>
  <c r="L2653" s="1"/>
  <c r="S2653" l="1"/>
  <c r="T2653"/>
  <c r="N2653"/>
  <c r="Q2654" s="1"/>
  <c r="D2654"/>
  <c r="F2654" l="1"/>
  <c r="G2654" s="1"/>
  <c r="I2654" s="1"/>
  <c r="K2654" s="1"/>
  <c r="M2654" s="1"/>
  <c r="E2655" l="1"/>
  <c r="O2654"/>
  <c r="R2655" s="1"/>
  <c r="H2654"/>
  <c r="J2654" s="1"/>
  <c r="L2654" s="1"/>
  <c r="T2654" l="1"/>
  <c r="S2654"/>
  <c r="N2654"/>
  <c r="Q2655" s="1"/>
  <c r="D2655"/>
  <c r="F2655" l="1"/>
  <c r="G2655" l="1"/>
  <c r="H2655" s="1"/>
  <c r="J2655" s="1"/>
  <c r="L2655" s="1"/>
  <c r="N2655" l="1"/>
  <c r="Q2656" s="1"/>
  <c r="D2656"/>
  <c r="I2655"/>
  <c r="K2655" s="1"/>
  <c r="M2655" s="1"/>
  <c r="F2656" l="1"/>
  <c r="G2656" s="1"/>
  <c r="O2655"/>
  <c r="R2656" s="1"/>
  <c r="E2656"/>
  <c r="T2655" l="1"/>
  <c r="S2655"/>
  <c r="I2656"/>
  <c r="K2656" s="1"/>
  <c r="M2656" s="1"/>
  <c r="O2656" s="1"/>
  <c r="R2657" s="1"/>
  <c r="H2656"/>
  <c r="J2656" s="1"/>
  <c r="L2656" s="1"/>
  <c r="S2656" l="1"/>
  <c r="T2656"/>
  <c r="N2656"/>
  <c r="Q2657" s="1"/>
  <c r="D2657"/>
  <c r="E2657"/>
  <c r="F2657" l="1"/>
  <c r="G2657" s="1"/>
  <c r="I2657" s="1"/>
  <c r="K2657" s="1"/>
  <c r="M2657" s="1"/>
  <c r="E2658" s="1"/>
  <c r="H2657" l="1"/>
  <c r="J2657" s="1"/>
  <c r="L2657" s="1"/>
  <c r="O2657"/>
  <c r="R2658" s="1"/>
  <c r="N2657" l="1"/>
  <c r="Q2658" s="1"/>
  <c r="D2658"/>
  <c r="T2657"/>
  <c r="S2657"/>
  <c r="F2658" l="1"/>
  <c r="G2658" l="1"/>
  <c r="H2658" s="1"/>
  <c r="J2658" s="1"/>
  <c r="L2658" s="1"/>
  <c r="N2658" l="1"/>
  <c r="Q2659" s="1"/>
  <c r="D2659"/>
  <c r="I2658"/>
  <c r="K2658" s="1"/>
  <c r="M2658" s="1"/>
  <c r="F2659" l="1"/>
  <c r="G2659" s="1"/>
  <c r="H2659" s="1"/>
  <c r="J2659" s="1"/>
  <c r="L2659" s="1"/>
  <c r="D2660" s="1"/>
  <c r="E2659"/>
  <c r="O2658"/>
  <c r="R2659" s="1"/>
  <c r="I2659" l="1"/>
  <c r="K2659" s="1"/>
  <c r="M2659" s="1"/>
  <c r="O2659" s="1"/>
  <c r="R2660" s="1"/>
  <c r="T2658"/>
  <c r="S2658"/>
  <c r="N2659"/>
  <c r="Q2660" s="1"/>
  <c r="T2659" l="1"/>
  <c r="S2659"/>
  <c r="E2660"/>
  <c r="F2660" l="1"/>
  <c r="G2660" l="1"/>
  <c r="I2660" s="1"/>
  <c r="K2660" s="1"/>
  <c r="M2660" s="1"/>
  <c r="O2660" l="1"/>
  <c r="R2661" s="1"/>
  <c r="E2661"/>
  <c r="H2660"/>
  <c r="J2660" s="1"/>
  <c r="L2660" s="1"/>
  <c r="T2660" l="1"/>
  <c r="S2660"/>
  <c r="N2660"/>
  <c r="Q2661" s="1"/>
  <c r="D2661"/>
  <c r="F2661" l="1"/>
  <c r="G2661" l="1"/>
  <c r="H2661" s="1"/>
  <c r="J2661" s="1"/>
  <c r="L2661" s="1"/>
  <c r="D2662" l="1"/>
  <c r="N2661"/>
  <c r="Q2662" s="1"/>
  <c r="I2661"/>
  <c r="K2661" s="1"/>
  <c r="M2661" s="1"/>
  <c r="F2662" l="1"/>
  <c r="G2662" s="1"/>
  <c r="E2662"/>
  <c r="O2661"/>
  <c r="R2662" s="1"/>
  <c r="I2662" l="1"/>
  <c r="K2662" s="1"/>
  <c r="M2662" s="1"/>
  <c r="E2663" s="1"/>
  <c r="T2661"/>
  <c r="S2661"/>
  <c r="H2662"/>
  <c r="J2662" s="1"/>
  <c r="L2662" s="1"/>
  <c r="O2662" l="1"/>
  <c r="R2663" s="1"/>
  <c r="N2662"/>
  <c r="Q2663" s="1"/>
  <c r="D2663"/>
  <c r="T2662" l="1"/>
  <c r="S2662"/>
  <c r="F2663"/>
  <c r="G2663" l="1"/>
  <c r="H2663" s="1"/>
  <c r="J2663" s="1"/>
  <c r="L2663" s="1"/>
  <c r="D2664" l="1"/>
  <c r="N2663"/>
  <c r="Q2664" s="1"/>
  <c r="I2663"/>
  <c r="K2663" s="1"/>
  <c r="M2663" s="1"/>
  <c r="F2664" l="1"/>
  <c r="G2664" s="1"/>
  <c r="O2663"/>
  <c r="R2664" s="1"/>
  <c r="E2664"/>
  <c r="S2664" l="1"/>
  <c r="S2663"/>
  <c r="T2663"/>
  <c r="I2664"/>
  <c r="K2664" s="1"/>
  <c r="M2664" s="1"/>
  <c r="O2664" s="1"/>
  <c r="R2665" s="1"/>
  <c r="H2664"/>
  <c r="J2664" s="1"/>
  <c r="L2664" s="1"/>
  <c r="T2664" l="1"/>
  <c r="N2664"/>
  <c r="Q2665" s="1"/>
  <c r="D2665"/>
  <c r="E2665"/>
  <c r="F2665" l="1"/>
  <c r="G2665" s="1"/>
  <c r="I2665" s="1"/>
  <c r="K2665" s="1"/>
  <c r="M2665" s="1"/>
  <c r="E2666" s="1"/>
  <c r="H2665" l="1"/>
  <c r="J2665" s="1"/>
  <c r="L2665" s="1"/>
  <c r="O2665"/>
  <c r="R2666" s="1"/>
  <c r="N2665" l="1"/>
  <c r="Q2666" s="1"/>
  <c r="D2666"/>
  <c r="T2665"/>
  <c r="S2665"/>
  <c r="F2666" l="1"/>
  <c r="G2666" l="1"/>
  <c r="H2666" s="1"/>
  <c r="J2666" s="1"/>
  <c r="L2666" s="1"/>
  <c r="N2666" l="1"/>
  <c r="Q2667" s="1"/>
  <c r="D2667"/>
  <c r="I2666"/>
  <c r="K2666" s="1"/>
  <c r="M2666" s="1"/>
  <c r="F2667" l="1"/>
  <c r="G2667" s="1"/>
  <c r="H2667" s="1"/>
  <c r="J2667" s="1"/>
  <c r="L2667" s="1"/>
  <c r="N2667" s="1"/>
  <c r="Q2668" s="1"/>
  <c r="O2666"/>
  <c r="R2667" s="1"/>
  <c r="E2667"/>
  <c r="S2667" l="1"/>
  <c r="S2666"/>
  <c r="T2666"/>
  <c r="E2668"/>
  <c r="I2667"/>
  <c r="K2667" s="1"/>
  <c r="M2667" s="1"/>
  <c r="O2667" s="1"/>
  <c r="R2668" s="1"/>
  <c r="D2668"/>
  <c r="I2668" l="1"/>
  <c r="K2668" s="1"/>
  <c r="M2668" s="1"/>
  <c r="E2669" s="1"/>
  <c r="T2667"/>
  <c r="F2668"/>
  <c r="G2668" s="1"/>
  <c r="H2668" s="1"/>
  <c r="J2668" s="1"/>
  <c r="L2668" s="1"/>
  <c r="N2668" s="1"/>
  <c r="Q2669" s="1"/>
  <c r="O2668" l="1"/>
  <c r="R2669" s="1"/>
  <c r="D2669"/>
  <c r="S2668" l="1"/>
  <c r="T2668"/>
  <c r="F2669"/>
  <c r="G2669" l="1"/>
  <c r="H2669" s="1"/>
  <c r="J2669" s="1"/>
  <c r="L2669" s="1"/>
  <c r="N2669" l="1"/>
  <c r="Q2670" s="1"/>
  <c r="D2670"/>
  <c r="I2669"/>
  <c r="K2669" s="1"/>
  <c r="M2669" s="1"/>
  <c r="F2670" l="1"/>
  <c r="G2670" s="1"/>
  <c r="I2670" s="1"/>
  <c r="K2670" s="1"/>
  <c r="M2670" s="1"/>
  <c r="E2670"/>
  <c r="O2669"/>
  <c r="R2670" s="1"/>
  <c r="O2670" l="1"/>
  <c r="R2671" s="1"/>
  <c r="T2670" s="1"/>
  <c r="E2671"/>
  <c r="S2669"/>
  <c r="T2669"/>
  <c r="H2670"/>
  <c r="J2670" s="1"/>
  <c r="L2670" s="1"/>
  <c r="D2671" l="1"/>
  <c r="N2670"/>
  <c r="Q2671" s="1"/>
  <c r="S2670"/>
  <c r="F2671" l="1"/>
  <c r="G2671" l="1"/>
  <c r="H2671" s="1"/>
  <c r="J2671" s="1"/>
  <c r="L2671" s="1"/>
  <c r="D2672" l="1"/>
  <c r="N2671"/>
  <c r="Q2672" s="1"/>
  <c r="I2671"/>
  <c r="K2671" s="1"/>
  <c r="M2671" s="1"/>
  <c r="F2672" l="1"/>
  <c r="G2672" s="1"/>
  <c r="E2672"/>
  <c r="O2671"/>
  <c r="R2672" s="1"/>
  <c r="I2672" l="1"/>
  <c r="K2672" s="1"/>
  <c r="M2672" s="1"/>
  <c r="O2672" s="1"/>
  <c r="R2673" s="1"/>
  <c r="S2671"/>
  <c r="T2671"/>
  <c r="H2672"/>
  <c r="J2672" s="1"/>
  <c r="L2672" s="1"/>
  <c r="T2672" l="1"/>
  <c r="S2672"/>
  <c r="D2673"/>
  <c r="N2672"/>
  <c r="Q2673" s="1"/>
  <c r="E2673"/>
  <c r="F2673" l="1"/>
  <c r="G2673" s="1"/>
  <c r="H2673" l="1"/>
  <c r="J2673" s="1"/>
  <c r="L2673" s="1"/>
  <c r="I2673"/>
  <c r="K2673" s="1"/>
  <c r="M2673" s="1"/>
  <c r="D2674" l="1"/>
  <c r="N2673"/>
  <c r="Q2674" s="1"/>
  <c r="O2673"/>
  <c r="R2674" s="1"/>
  <c r="E2674"/>
  <c r="F2674" l="1"/>
  <c r="G2674" s="1"/>
  <c r="T2673"/>
  <c r="S2673"/>
  <c r="H2674" l="1"/>
  <c r="J2674" s="1"/>
  <c r="L2674" s="1"/>
  <c r="I2674"/>
  <c r="K2674" s="1"/>
  <c r="M2674" s="1"/>
  <c r="D2675" l="1"/>
  <c r="N2674"/>
  <c r="Q2675" s="1"/>
  <c r="O2674"/>
  <c r="R2675" s="1"/>
  <c r="E2675"/>
  <c r="F2675" l="1"/>
  <c r="G2675" s="1"/>
  <c r="H2675" s="1"/>
  <c r="J2675" s="1"/>
  <c r="L2675" s="1"/>
  <c r="N2675" s="1"/>
  <c r="Q2676" s="1"/>
  <c r="S2674"/>
  <c r="T2674"/>
  <c r="D2676" l="1"/>
  <c r="I2675"/>
  <c r="K2675" s="1"/>
  <c r="M2675" s="1"/>
  <c r="F2676" l="1"/>
  <c r="G2676" s="1"/>
  <c r="I2676" s="1"/>
  <c r="K2676" s="1"/>
  <c r="M2676" s="1"/>
  <c r="E2677" s="1"/>
  <c r="O2675"/>
  <c r="R2676" s="1"/>
  <c r="E2676"/>
  <c r="H2676" l="1"/>
  <c r="J2676" s="1"/>
  <c r="L2676" s="1"/>
  <c r="S2676"/>
  <c r="T2676"/>
  <c r="T2675"/>
  <c r="S2675"/>
  <c r="O2676"/>
  <c r="R2677" s="1"/>
  <c r="N2676" l="1"/>
  <c r="Q2677" s="1"/>
  <c r="D2677"/>
  <c r="F2677" l="1"/>
  <c r="G2677" s="1"/>
  <c r="I2677" s="1"/>
  <c r="K2677" s="1"/>
  <c r="M2677" s="1"/>
  <c r="E2678" l="1"/>
  <c r="O2677"/>
  <c r="R2678" s="1"/>
  <c r="H2677"/>
  <c r="J2677" s="1"/>
  <c r="L2677" s="1"/>
  <c r="T2677" l="1"/>
  <c r="S2677"/>
  <c r="D2678"/>
  <c r="N2677"/>
  <c r="Q2678" s="1"/>
  <c r="F2678" l="1"/>
  <c r="G2678" l="1"/>
  <c r="H2678" s="1"/>
  <c r="J2678" s="1"/>
  <c r="L2678" s="1"/>
  <c r="N2678" l="1"/>
  <c r="Q2679" s="1"/>
  <c r="D2679"/>
  <c r="I2678"/>
  <c r="K2678" s="1"/>
  <c r="M2678" s="1"/>
  <c r="F2679" l="1"/>
  <c r="G2679" s="1"/>
  <c r="I2679" s="1"/>
  <c r="K2679" s="1"/>
  <c r="M2679" s="1"/>
  <c r="O2678"/>
  <c r="R2679" s="1"/>
  <c r="E2679"/>
  <c r="S2679" l="1"/>
  <c r="T2679"/>
  <c r="T2678"/>
  <c r="S2678"/>
  <c r="O2679"/>
  <c r="R2680" s="1"/>
  <c r="E2680"/>
  <c r="H2679"/>
  <c r="J2679" s="1"/>
  <c r="L2679" s="1"/>
  <c r="N2679" l="1"/>
  <c r="Q2680" s="1"/>
  <c r="D2680"/>
  <c r="F2680" l="1"/>
  <c r="G2680" s="1"/>
  <c r="I2680" s="1"/>
  <c r="K2680" s="1"/>
  <c r="M2680" s="1"/>
  <c r="O2680" l="1"/>
  <c r="R2681" s="1"/>
  <c r="E2681"/>
  <c r="H2680"/>
  <c r="J2680" s="1"/>
  <c r="L2680" s="1"/>
  <c r="T2680" l="1"/>
  <c r="S2680"/>
  <c r="N2680"/>
  <c r="Q2681" s="1"/>
  <c r="D2681"/>
  <c r="F2681" l="1"/>
  <c r="G2681" l="1"/>
  <c r="H2681" s="1"/>
  <c r="J2681" s="1"/>
  <c r="L2681" s="1"/>
  <c r="D2682" l="1"/>
  <c r="N2681"/>
  <c r="Q2682" s="1"/>
  <c r="I2681"/>
  <c r="K2681" s="1"/>
  <c r="M2681" s="1"/>
  <c r="F2682" l="1"/>
  <c r="G2682" s="1"/>
  <c r="O2681"/>
  <c r="R2682" s="1"/>
  <c r="E2682"/>
  <c r="S2681" l="1"/>
  <c r="T2681"/>
  <c r="I2682"/>
  <c r="K2682" s="1"/>
  <c r="M2682" s="1"/>
  <c r="E2683" s="1"/>
  <c r="H2682"/>
  <c r="J2682" s="1"/>
  <c r="L2682" s="1"/>
  <c r="N2682" l="1"/>
  <c r="Q2683" s="1"/>
  <c r="D2683"/>
  <c r="O2682"/>
  <c r="R2683" s="1"/>
  <c r="F2683" l="1"/>
  <c r="T2682"/>
  <c r="S2682"/>
  <c r="G2683" l="1"/>
  <c r="H2683" s="1"/>
  <c r="J2683" s="1"/>
  <c r="L2683" s="1"/>
  <c r="D2684" l="1"/>
  <c r="N2683"/>
  <c r="Q2684" s="1"/>
  <c r="I2683"/>
  <c r="K2683" s="1"/>
  <c r="M2683" s="1"/>
  <c r="E2684" l="1"/>
  <c r="O2683"/>
  <c r="R2684" s="1"/>
  <c r="F2684" l="1"/>
  <c r="G2684" s="1"/>
  <c r="H2684" s="1"/>
  <c r="J2684" s="1"/>
  <c r="L2684" s="1"/>
  <c r="T2683"/>
  <c r="S2683"/>
  <c r="N2684" l="1"/>
  <c r="Q2685" s="1"/>
  <c r="D2685"/>
  <c r="I2684"/>
  <c r="K2684" s="1"/>
  <c r="M2684" s="1"/>
  <c r="F2685" l="1"/>
  <c r="G2685" s="1"/>
  <c r="I2685" s="1"/>
  <c r="K2685" s="1"/>
  <c r="M2685" s="1"/>
  <c r="O2684"/>
  <c r="R2685" s="1"/>
  <c r="E2685"/>
  <c r="S2684" l="1"/>
  <c r="S2685"/>
  <c r="T2685"/>
  <c r="T2684"/>
  <c r="O2685"/>
  <c r="R2686" s="1"/>
  <c r="E2686"/>
  <c r="H2685"/>
  <c r="J2685" s="1"/>
  <c r="L2685" s="1"/>
  <c r="D2686" l="1"/>
  <c r="N2685"/>
  <c r="Q2686" s="1"/>
  <c r="F2686" l="1"/>
  <c r="G2686" s="1"/>
  <c r="I2686" s="1"/>
  <c r="K2686" s="1"/>
  <c r="M2686" s="1"/>
  <c r="O2686" l="1"/>
  <c r="R2687" s="1"/>
  <c r="E2687"/>
  <c r="H2686"/>
  <c r="J2686" s="1"/>
  <c r="L2686" s="1"/>
  <c r="T2686" l="1"/>
  <c r="S2686"/>
  <c r="N2686"/>
  <c r="Q2687" s="1"/>
  <c r="D2687"/>
  <c r="F2687" l="1"/>
  <c r="G2687" s="1"/>
  <c r="I2687" s="1"/>
  <c r="K2687" s="1"/>
  <c r="M2687" s="1"/>
  <c r="O2687" l="1"/>
  <c r="R2688" s="1"/>
  <c r="E2688"/>
  <c r="H2687"/>
  <c r="J2687" s="1"/>
  <c r="L2687" s="1"/>
  <c r="T2687" l="1"/>
  <c r="S2687"/>
  <c r="N2687"/>
  <c r="Q2688" s="1"/>
  <c r="D2688"/>
  <c r="F2688" l="1"/>
  <c r="G2688" s="1"/>
  <c r="I2688" s="1"/>
  <c r="K2688" s="1"/>
  <c r="M2688" s="1"/>
  <c r="O2688" l="1"/>
  <c r="R2689" s="1"/>
  <c r="E2689"/>
  <c r="H2688"/>
  <c r="J2688" s="1"/>
  <c r="L2688" s="1"/>
  <c r="T2688" l="1"/>
  <c r="S2688"/>
  <c r="D2689"/>
  <c r="N2688"/>
  <c r="Q2689" s="1"/>
  <c r="F2689" l="1"/>
  <c r="G2689" l="1"/>
  <c r="H2689" s="1"/>
  <c r="J2689" s="1"/>
  <c r="L2689" s="1"/>
  <c r="D2690" l="1"/>
  <c r="N2689"/>
  <c r="Q2690" s="1"/>
  <c r="I2689"/>
  <c r="K2689" s="1"/>
  <c r="M2689" s="1"/>
  <c r="F2690" l="1"/>
  <c r="G2690" s="1"/>
  <c r="I2690" s="1"/>
  <c r="K2690" s="1"/>
  <c r="M2690" s="1"/>
  <c r="E2690"/>
  <c r="O2689"/>
  <c r="R2690" s="1"/>
  <c r="O2690" l="1"/>
  <c r="R2691" s="1"/>
  <c r="T2690" s="1"/>
  <c r="E2691"/>
  <c r="T2689"/>
  <c r="S2689"/>
  <c r="H2690"/>
  <c r="J2690" s="1"/>
  <c r="L2690" s="1"/>
  <c r="N2690" l="1"/>
  <c r="Q2691" s="1"/>
  <c r="D2691"/>
  <c r="S2690"/>
  <c r="F2691" l="1"/>
  <c r="G2691" l="1"/>
  <c r="H2691" s="1"/>
  <c r="J2691" s="1"/>
  <c r="L2691" s="1"/>
  <c r="N2691" l="1"/>
  <c r="Q2692" s="1"/>
  <c r="D2692"/>
  <c r="I2691"/>
  <c r="K2691" s="1"/>
  <c r="M2691" s="1"/>
  <c r="F2692" l="1"/>
  <c r="G2692" s="1"/>
  <c r="H2692" s="1"/>
  <c r="J2692" s="1"/>
  <c r="L2692" s="1"/>
  <c r="N2692" s="1"/>
  <c r="Q2693" s="1"/>
  <c r="E2692"/>
  <c r="O2691"/>
  <c r="R2692" s="1"/>
  <c r="I2692" l="1"/>
  <c r="K2692" s="1"/>
  <c r="M2692" s="1"/>
  <c r="E2693" s="1"/>
  <c r="S2691"/>
  <c r="T2691"/>
  <c r="D2693"/>
  <c r="F2693" l="1"/>
  <c r="G2693" s="1"/>
  <c r="O2692"/>
  <c r="R2693" s="1"/>
  <c r="S2692" l="1"/>
  <c r="T2692"/>
  <c r="I2693"/>
  <c r="K2693" s="1"/>
  <c r="M2693" s="1"/>
  <c r="H2693"/>
  <c r="J2693" s="1"/>
  <c r="L2693" s="1"/>
  <c r="E2694" l="1"/>
  <c r="O2693"/>
  <c r="R2694" s="1"/>
  <c r="D2694"/>
  <c r="N2693"/>
  <c r="Q2694" s="1"/>
  <c r="I2694" l="1"/>
  <c r="K2694" s="1"/>
  <c r="M2694" s="1"/>
  <c r="O2694" s="1"/>
  <c r="R2695" s="1"/>
  <c r="S2693"/>
  <c r="T2693"/>
  <c r="F2694"/>
  <c r="G2694" s="1"/>
  <c r="H2694" s="1"/>
  <c r="J2694" s="1"/>
  <c r="L2694" s="1"/>
  <c r="D2695" s="1"/>
  <c r="N2694" l="1"/>
  <c r="Q2695" s="1"/>
  <c r="F2695"/>
  <c r="G2695" s="1"/>
  <c r="E2695"/>
  <c r="S2694"/>
  <c r="T2694"/>
  <c r="I2695" l="1"/>
  <c r="K2695" s="1"/>
  <c r="M2695" s="1"/>
  <c r="E2696" s="1"/>
  <c r="H2695"/>
  <c r="J2695" s="1"/>
  <c r="L2695" s="1"/>
  <c r="N2695" l="1"/>
  <c r="Q2696" s="1"/>
  <c r="D2696"/>
  <c r="O2695"/>
  <c r="R2696" s="1"/>
  <c r="F2696" l="1"/>
  <c r="T2695"/>
  <c r="S2695"/>
  <c r="H2696" l="1"/>
  <c r="J2696" s="1"/>
  <c r="L2696" s="1"/>
  <c r="G2696"/>
  <c r="I2696" s="1"/>
  <c r="K2696" s="1"/>
  <c r="M2696" s="1"/>
  <c r="O2696" l="1"/>
  <c r="R2697" s="1"/>
  <c r="E2697"/>
  <c r="D2697"/>
  <c r="N2696"/>
  <c r="Q2697" s="1"/>
  <c r="S2696" l="1"/>
  <c r="T2696"/>
  <c r="I2697"/>
  <c r="K2697" s="1"/>
  <c r="M2697" s="1"/>
  <c r="O2697" s="1"/>
  <c r="R2698" s="1"/>
  <c r="F2697"/>
  <c r="G2697" s="1"/>
  <c r="H2697" l="1"/>
  <c r="J2697" s="1"/>
  <c r="L2697" s="1"/>
  <c r="D2698" s="1"/>
  <c r="T2697"/>
  <c r="S2697"/>
  <c r="E2698"/>
  <c r="N2697" l="1"/>
  <c r="Q2698" s="1"/>
  <c r="F2698"/>
  <c r="G2698" l="1"/>
  <c r="I2698" s="1"/>
  <c r="K2698" s="1"/>
  <c r="M2698" s="1"/>
  <c r="O2698" l="1"/>
  <c r="R2699" s="1"/>
  <c r="E2699"/>
  <c r="H2698"/>
  <c r="J2698" s="1"/>
  <c r="L2698" s="1"/>
  <c r="T2698" l="1"/>
  <c r="S2698"/>
  <c r="N2698"/>
  <c r="Q2699" s="1"/>
  <c r="D2699"/>
  <c r="F2699" l="1"/>
  <c r="G2699" l="1"/>
  <c r="H2699" s="1"/>
  <c r="J2699" s="1"/>
  <c r="L2699" s="1"/>
  <c r="N2699" l="1"/>
  <c r="Q2700" s="1"/>
  <c r="D2700"/>
  <c r="I2699"/>
  <c r="K2699" s="1"/>
  <c r="M2699" s="1"/>
  <c r="F2700" l="1"/>
  <c r="G2700" s="1"/>
  <c r="I2700" s="1"/>
  <c r="K2700" s="1"/>
  <c r="M2700" s="1"/>
  <c r="O2700" s="1"/>
  <c r="R2701" s="1"/>
  <c r="O2699"/>
  <c r="R2700" s="1"/>
  <c r="E2700"/>
  <c r="S2700" l="1"/>
  <c r="T2700"/>
  <c r="T2699"/>
  <c r="S2699"/>
  <c r="H2700"/>
  <c r="J2700" s="1"/>
  <c r="L2700" s="1"/>
  <c r="E2701"/>
  <c r="D2701" l="1"/>
  <c r="N2700"/>
  <c r="Q2701" s="1"/>
  <c r="F2701" l="1"/>
  <c r="G2701" l="1"/>
  <c r="H2701" s="1"/>
  <c r="J2701" s="1"/>
  <c r="L2701" s="1"/>
  <c r="N2701" l="1"/>
  <c r="Q2702" s="1"/>
  <c r="D2702"/>
  <c r="I2701"/>
  <c r="K2701" s="1"/>
  <c r="M2701" s="1"/>
  <c r="F2702" l="1"/>
  <c r="G2702" s="1"/>
  <c r="E2702"/>
  <c r="O2701"/>
  <c r="R2702" s="1"/>
  <c r="I2702" l="1"/>
  <c r="K2702" s="1"/>
  <c r="M2702" s="1"/>
  <c r="O2702" s="1"/>
  <c r="R2703" s="1"/>
  <c r="H2702"/>
  <c r="J2702" s="1"/>
  <c r="L2702" s="1"/>
  <c r="T2701"/>
  <c r="S2701"/>
  <c r="E2703" l="1"/>
  <c r="N2702"/>
  <c r="Q2703" s="1"/>
  <c r="D2703"/>
  <c r="T2702"/>
  <c r="S2702"/>
  <c r="I2703" l="1"/>
  <c r="K2703" s="1"/>
  <c r="M2703" s="1"/>
  <c r="O2703" s="1"/>
  <c r="R2704" s="1"/>
  <c r="F2703"/>
  <c r="G2703" s="1"/>
  <c r="S2703" l="1"/>
  <c r="T2703"/>
  <c r="E2704"/>
  <c r="H2703"/>
  <c r="J2703" s="1"/>
  <c r="L2703" s="1"/>
  <c r="D2704" l="1"/>
  <c r="N2703"/>
  <c r="Q2704" s="1"/>
  <c r="F2704" l="1"/>
  <c r="G2704" l="1"/>
  <c r="H2704" s="1"/>
  <c r="J2704" s="1"/>
  <c r="L2704" s="1"/>
  <c r="N2704" l="1"/>
  <c r="Q2705" s="1"/>
  <c r="D2705"/>
  <c r="I2704"/>
  <c r="K2704" s="1"/>
  <c r="M2704" s="1"/>
  <c r="F2705" l="1"/>
  <c r="G2705" s="1"/>
  <c r="O2704"/>
  <c r="R2705" s="1"/>
  <c r="E2705"/>
  <c r="T2705" l="1"/>
  <c r="S2705"/>
  <c r="S2704"/>
  <c r="T2704"/>
  <c r="I2705"/>
  <c r="K2705" s="1"/>
  <c r="M2705" s="1"/>
  <c r="O2705" s="1"/>
  <c r="R2706" s="1"/>
  <c r="H2705"/>
  <c r="J2705" s="1"/>
  <c r="L2705" s="1"/>
  <c r="D2706" l="1"/>
  <c r="N2705"/>
  <c r="Q2706" s="1"/>
  <c r="E2706"/>
  <c r="F2706" l="1"/>
  <c r="G2706" s="1"/>
  <c r="I2706" s="1"/>
  <c r="K2706" s="1"/>
  <c r="M2706" s="1"/>
  <c r="O2706" s="1"/>
  <c r="R2707" s="1"/>
  <c r="S2706" l="1"/>
  <c r="T2706"/>
  <c r="H2706"/>
  <c r="J2706" s="1"/>
  <c r="L2706" s="1"/>
  <c r="E2707"/>
  <c r="N2706" l="1"/>
  <c r="Q2707" s="1"/>
  <c r="D2707"/>
  <c r="F2707" l="1"/>
  <c r="G2707" l="1"/>
  <c r="H2707" s="1"/>
  <c r="J2707" s="1"/>
  <c r="L2707" s="1"/>
  <c r="D2708" l="1"/>
  <c r="N2707"/>
  <c r="Q2708" s="1"/>
  <c r="I2707"/>
  <c r="K2707" s="1"/>
  <c r="M2707" s="1"/>
  <c r="F2708" l="1"/>
  <c r="G2708" s="1"/>
  <c r="E2708"/>
  <c r="O2707"/>
  <c r="R2708" s="1"/>
  <c r="I2708" l="1"/>
  <c r="K2708" s="1"/>
  <c r="M2708" s="1"/>
  <c r="E2709" s="1"/>
  <c r="S2707"/>
  <c r="T2707"/>
  <c r="H2708"/>
  <c r="J2708" s="1"/>
  <c r="L2708" s="1"/>
  <c r="O2708" l="1"/>
  <c r="R2709" s="1"/>
  <c r="D2709"/>
  <c r="N2708"/>
  <c r="Q2709" s="1"/>
  <c r="S2708" l="1"/>
  <c r="T2708"/>
  <c r="F2709"/>
  <c r="G2709" l="1"/>
  <c r="H2709" s="1"/>
  <c r="J2709" s="1"/>
  <c r="L2709" s="1"/>
  <c r="N2709" l="1"/>
  <c r="Q2710" s="1"/>
  <c r="D2710"/>
  <c r="I2709"/>
  <c r="K2709" s="1"/>
  <c r="M2709" s="1"/>
  <c r="F2710" l="1"/>
  <c r="G2710" s="1"/>
  <c r="O2709"/>
  <c r="R2710" s="1"/>
  <c r="E2710"/>
  <c r="S2709" l="1"/>
  <c r="T2709"/>
  <c r="I2710"/>
  <c r="K2710" s="1"/>
  <c r="M2710" s="1"/>
  <c r="O2710" s="1"/>
  <c r="R2711" s="1"/>
  <c r="H2710"/>
  <c r="J2710" s="1"/>
  <c r="L2710" s="1"/>
  <c r="S2710" l="1"/>
  <c r="T2710"/>
  <c r="D2711"/>
  <c r="N2710"/>
  <c r="Q2711" s="1"/>
  <c r="E2711"/>
  <c r="F2711" l="1"/>
  <c r="G2711" s="1"/>
  <c r="H2711" l="1"/>
  <c r="J2711" s="1"/>
  <c r="L2711" s="1"/>
  <c r="I2711"/>
  <c r="K2711" s="1"/>
  <c r="M2711" s="1"/>
  <c r="D2712" l="1"/>
  <c r="N2711"/>
  <c r="Q2712" s="1"/>
  <c r="O2711"/>
  <c r="R2712" s="1"/>
  <c r="E2712"/>
  <c r="F2712" l="1"/>
  <c r="G2712" s="1"/>
  <c r="H2712" s="1"/>
  <c r="J2712" s="1"/>
  <c r="L2712" s="1"/>
  <c r="N2712" s="1"/>
  <c r="Q2713" s="1"/>
  <c r="T2711"/>
  <c r="S2711"/>
  <c r="D2713" l="1"/>
  <c r="I2712"/>
  <c r="K2712" s="1"/>
  <c r="M2712" s="1"/>
  <c r="F2713" l="1"/>
  <c r="G2713" s="1"/>
  <c r="O2712"/>
  <c r="R2713" s="1"/>
  <c r="E2713"/>
  <c r="T2712" l="1"/>
  <c r="S2712"/>
  <c r="I2713"/>
  <c r="K2713" s="1"/>
  <c r="M2713" s="1"/>
  <c r="E2714" s="1"/>
  <c r="H2713"/>
  <c r="J2713" s="1"/>
  <c r="L2713" s="1"/>
  <c r="D2714" l="1"/>
  <c r="N2713"/>
  <c r="Q2714" s="1"/>
  <c r="O2713"/>
  <c r="R2714" s="1"/>
  <c r="F2714" l="1"/>
  <c r="S2713"/>
  <c r="T2713"/>
  <c r="H2714" l="1"/>
  <c r="J2714" s="1"/>
  <c r="L2714" s="1"/>
  <c r="G2714"/>
  <c r="I2714" s="1"/>
  <c r="K2714" s="1"/>
  <c r="M2714" s="1"/>
  <c r="O2714" l="1"/>
  <c r="R2715" s="1"/>
  <c r="E2715"/>
  <c r="D2715"/>
  <c r="N2714"/>
  <c r="Q2715" s="1"/>
  <c r="T2714" l="1"/>
  <c r="S2714"/>
  <c r="F2715"/>
  <c r="G2715" s="1"/>
  <c r="I2715" s="1"/>
  <c r="K2715" s="1"/>
  <c r="M2715" s="1"/>
  <c r="E2716" s="1"/>
  <c r="O2715" l="1"/>
  <c r="R2716" s="1"/>
  <c r="H2715"/>
  <c r="J2715" s="1"/>
  <c r="L2715" s="1"/>
  <c r="S2715" l="1"/>
  <c r="T2715"/>
  <c r="N2715"/>
  <c r="Q2716" s="1"/>
  <c r="D2716"/>
  <c r="F2716" l="1"/>
  <c r="G2716" s="1"/>
  <c r="I2716" s="1"/>
  <c r="K2716" s="1"/>
  <c r="M2716" s="1"/>
  <c r="O2716" l="1"/>
  <c r="R2717" s="1"/>
  <c r="E2717"/>
  <c r="H2716"/>
  <c r="J2716" s="1"/>
  <c r="L2716" s="1"/>
  <c r="T2716" l="1"/>
  <c r="S2716"/>
  <c r="N2716"/>
  <c r="Q2717" s="1"/>
  <c r="D2717"/>
  <c r="F2717" l="1"/>
  <c r="G2717" l="1"/>
  <c r="H2717" s="1"/>
  <c r="J2717" s="1"/>
  <c r="L2717" s="1"/>
  <c r="D2718" l="1"/>
  <c r="N2717"/>
  <c r="Q2718" s="1"/>
  <c r="I2717"/>
  <c r="K2717" s="1"/>
  <c r="M2717" s="1"/>
  <c r="F2718" l="1"/>
  <c r="G2718" s="1"/>
  <c r="O2717"/>
  <c r="R2718" s="1"/>
  <c r="E2718"/>
  <c r="T2717" l="1"/>
  <c r="S2717"/>
  <c r="I2718"/>
  <c r="K2718" s="1"/>
  <c r="M2718" s="1"/>
  <c r="E2719" s="1"/>
  <c r="H2718"/>
  <c r="J2718" s="1"/>
  <c r="L2718" s="1"/>
  <c r="D2719" l="1"/>
  <c r="N2718"/>
  <c r="Q2719" s="1"/>
  <c r="O2718"/>
  <c r="R2719" s="1"/>
  <c r="F2719" l="1"/>
  <c r="S2718"/>
  <c r="T2718"/>
  <c r="G2719" l="1"/>
  <c r="H2719" s="1"/>
  <c r="J2719" s="1"/>
  <c r="L2719" s="1"/>
  <c r="N2719" l="1"/>
  <c r="Q2720" s="1"/>
  <c r="D2720"/>
  <c r="I2719"/>
  <c r="K2719" s="1"/>
  <c r="M2719" s="1"/>
  <c r="F2720" l="1"/>
  <c r="G2720" s="1"/>
  <c r="H2720" s="1"/>
  <c r="J2720" s="1"/>
  <c r="L2720" s="1"/>
  <c r="N2720" s="1"/>
  <c r="Q2721" s="1"/>
  <c r="O2719"/>
  <c r="R2720" s="1"/>
  <c r="E2720"/>
  <c r="S2719" l="1"/>
  <c r="T2719"/>
  <c r="I2720"/>
  <c r="K2720" s="1"/>
  <c r="M2720" s="1"/>
  <c r="E2721" s="1"/>
  <c r="D2721"/>
  <c r="F2721" l="1"/>
  <c r="G2721" s="1"/>
  <c r="I2721" s="1"/>
  <c r="K2721" s="1"/>
  <c r="M2721" s="1"/>
  <c r="O2721" s="1"/>
  <c r="R2722" s="1"/>
  <c r="O2720"/>
  <c r="R2721" s="1"/>
  <c r="T2720" l="1"/>
  <c r="T2721"/>
  <c r="S2721"/>
  <c r="S2720"/>
  <c r="E2722"/>
  <c r="H2721"/>
  <c r="J2721" s="1"/>
  <c r="L2721" s="1"/>
  <c r="D2722" l="1"/>
  <c r="N2721"/>
  <c r="Q2722" s="1"/>
  <c r="F2722" l="1"/>
  <c r="G2722" l="1"/>
  <c r="H2722" s="1"/>
  <c r="J2722" s="1"/>
  <c r="L2722" s="1"/>
  <c r="D2723" l="1"/>
  <c r="N2722"/>
  <c r="Q2723" s="1"/>
  <c r="I2722"/>
  <c r="K2722" s="1"/>
  <c r="M2722" s="1"/>
  <c r="F2723" l="1"/>
  <c r="G2723" s="1"/>
  <c r="O2722"/>
  <c r="R2723" s="1"/>
  <c r="E2723"/>
  <c r="T2722" l="1"/>
  <c r="S2722"/>
  <c r="I2723"/>
  <c r="K2723" s="1"/>
  <c r="M2723" s="1"/>
  <c r="O2723" s="1"/>
  <c r="R2724" s="1"/>
  <c r="H2723"/>
  <c r="J2723" s="1"/>
  <c r="L2723" s="1"/>
  <c r="T2723" l="1"/>
  <c r="S2723"/>
  <c r="N2723"/>
  <c r="Q2724" s="1"/>
  <c r="D2724"/>
  <c r="E2724"/>
  <c r="F2724" l="1"/>
  <c r="G2724" s="1"/>
  <c r="I2724" s="1"/>
  <c r="K2724" s="1"/>
  <c r="M2724" s="1"/>
  <c r="O2724" s="1"/>
  <c r="R2725" s="1"/>
  <c r="T2724" l="1"/>
  <c r="S2724"/>
  <c r="H2724"/>
  <c r="J2724" s="1"/>
  <c r="L2724" s="1"/>
  <c r="E2725"/>
  <c r="N2724" l="1"/>
  <c r="Q2725" s="1"/>
  <c r="D2725"/>
  <c r="F2725" l="1"/>
  <c r="G2725" s="1"/>
  <c r="I2725" s="1"/>
  <c r="K2725" s="1"/>
  <c r="M2725" s="1"/>
  <c r="E2726" l="1"/>
  <c r="O2725"/>
  <c r="R2726" s="1"/>
  <c r="H2725"/>
  <c r="J2725" s="1"/>
  <c r="L2725" s="1"/>
  <c r="S2725" l="1"/>
  <c r="T2725"/>
  <c r="N2725"/>
  <c r="Q2726" s="1"/>
  <c r="D2726"/>
  <c r="F2726" l="1"/>
  <c r="G2726" s="1"/>
  <c r="I2726" s="1"/>
  <c r="K2726" s="1"/>
  <c r="M2726" s="1"/>
  <c r="E2727" l="1"/>
  <c r="O2726"/>
  <c r="R2727" s="1"/>
  <c r="H2726"/>
  <c r="J2726" s="1"/>
  <c r="L2726" s="1"/>
  <c r="T2726" l="1"/>
  <c r="S2726"/>
  <c r="N2726"/>
  <c r="Q2727" s="1"/>
  <c r="D2727"/>
  <c r="F2727" l="1"/>
  <c r="G2727" s="1"/>
  <c r="I2727" s="1"/>
  <c r="K2727" s="1"/>
  <c r="M2727" s="1"/>
  <c r="E2728" l="1"/>
  <c r="O2727"/>
  <c r="R2728" s="1"/>
  <c r="H2727"/>
  <c r="J2727" s="1"/>
  <c r="L2727" s="1"/>
  <c r="T2727" l="1"/>
  <c r="S2727"/>
  <c r="N2727"/>
  <c r="Q2728" s="1"/>
  <c r="D2728"/>
  <c r="F2728" l="1"/>
  <c r="G2728" l="1"/>
  <c r="H2728" s="1"/>
  <c r="J2728" s="1"/>
  <c r="L2728" s="1"/>
  <c r="N2728" l="1"/>
  <c r="Q2729" s="1"/>
  <c r="D2729"/>
  <c r="I2728"/>
  <c r="K2728" s="1"/>
  <c r="M2728" s="1"/>
  <c r="F2729" l="1"/>
  <c r="G2729" s="1"/>
  <c r="O2728"/>
  <c r="R2729" s="1"/>
  <c r="E2729"/>
  <c r="S2728" l="1"/>
  <c r="T2728"/>
  <c r="I2729"/>
  <c r="K2729" s="1"/>
  <c r="M2729" s="1"/>
  <c r="E2730" s="1"/>
  <c r="H2729"/>
  <c r="J2729" s="1"/>
  <c r="L2729" s="1"/>
  <c r="D2730" l="1"/>
  <c r="N2729"/>
  <c r="Q2730" s="1"/>
  <c r="O2729"/>
  <c r="R2730" s="1"/>
  <c r="F2730" l="1"/>
  <c r="G2730" s="1"/>
  <c r="I2730" s="1"/>
  <c r="K2730" s="1"/>
  <c r="M2730" s="1"/>
  <c r="S2729"/>
  <c r="T2729"/>
  <c r="H2730" l="1"/>
  <c r="J2730" s="1"/>
  <c r="L2730" s="1"/>
  <c r="E2731"/>
  <c r="O2730"/>
  <c r="R2731" s="1"/>
  <c r="N2730" l="1"/>
  <c r="Q2731" s="1"/>
  <c r="D2731"/>
  <c r="T2730"/>
  <c r="S2730"/>
  <c r="F2731" l="1"/>
  <c r="G2731" l="1"/>
  <c r="H2731" s="1"/>
  <c r="J2731" s="1"/>
  <c r="L2731" s="1"/>
  <c r="D2732" l="1"/>
  <c r="N2731"/>
  <c r="Q2732" s="1"/>
  <c r="I2731"/>
  <c r="K2731" s="1"/>
  <c r="M2731" s="1"/>
  <c r="F2732" l="1"/>
  <c r="G2732" s="1"/>
  <c r="I2732" s="1"/>
  <c r="K2732" s="1"/>
  <c r="M2732" s="1"/>
  <c r="E2732"/>
  <c r="O2731"/>
  <c r="R2732" s="1"/>
  <c r="O2732" l="1"/>
  <c r="R2733" s="1"/>
  <c r="S2732" s="1"/>
  <c r="E2733"/>
  <c r="T2731"/>
  <c r="S2731"/>
  <c r="H2732"/>
  <c r="J2732" s="1"/>
  <c r="L2732" s="1"/>
  <c r="D2733" l="1"/>
  <c r="N2732"/>
  <c r="Q2733" s="1"/>
  <c r="T2732"/>
  <c r="F2733" l="1"/>
  <c r="G2733" s="1"/>
  <c r="I2733" s="1"/>
  <c r="K2733" s="1"/>
  <c r="M2733" s="1"/>
  <c r="O2733" l="1"/>
  <c r="R2734" s="1"/>
  <c r="E2734"/>
  <c r="H2733"/>
  <c r="J2733" s="1"/>
  <c r="L2733" s="1"/>
  <c r="T2733" l="1"/>
  <c r="S2733"/>
  <c r="N2733"/>
  <c r="Q2734" s="1"/>
  <c r="D2734"/>
  <c r="F2734" l="1"/>
  <c r="G2734" l="1"/>
  <c r="H2734" s="1"/>
  <c r="J2734" s="1"/>
  <c r="L2734" s="1"/>
  <c r="D2735" l="1"/>
  <c r="N2734"/>
  <c r="Q2735" s="1"/>
  <c r="I2734"/>
  <c r="K2734" s="1"/>
  <c r="M2734" s="1"/>
  <c r="F2735" l="1"/>
  <c r="G2735" s="1"/>
  <c r="E2735"/>
  <c r="O2734"/>
  <c r="R2735" s="1"/>
  <c r="I2735" l="1"/>
  <c r="K2735" s="1"/>
  <c r="M2735" s="1"/>
  <c r="O2735" s="1"/>
  <c r="R2736" s="1"/>
  <c r="S2734"/>
  <c r="T2734"/>
  <c r="H2735"/>
  <c r="J2735" s="1"/>
  <c r="L2735" s="1"/>
  <c r="T2735" l="1"/>
  <c r="S2735"/>
  <c r="N2735"/>
  <c r="Q2736" s="1"/>
  <c r="D2736"/>
  <c r="E2736"/>
  <c r="F2736" l="1"/>
  <c r="G2736" s="1"/>
  <c r="H2736" s="1"/>
  <c r="J2736" s="1"/>
  <c r="L2736" s="1"/>
  <c r="N2736" s="1"/>
  <c r="Q2737" s="1"/>
  <c r="D2737" l="1"/>
  <c r="I2736"/>
  <c r="K2736" s="1"/>
  <c r="M2736" s="1"/>
  <c r="F2737" l="1"/>
  <c r="G2737" s="1"/>
  <c r="H2737" s="1"/>
  <c r="J2737" s="1"/>
  <c r="L2737" s="1"/>
  <c r="D2738" s="1"/>
  <c r="E2737"/>
  <c r="O2736"/>
  <c r="R2737" s="1"/>
  <c r="I2737" l="1"/>
  <c r="K2737" s="1"/>
  <c r="M2737" s="1"/>
  <c r="E2738" s="1"/>
  <c r="T2736"/>
  <c r="S2736"/>
  <c r="N2737"/>
  <c r="Q2738" s="1"/>
  <c r="I2738" l="1"/>
  <c r="K2738" s="1"/>
  <c r="M2738" s="1"/>
  <c r="E2739" s="1"/>
  <c r="F2738"/>
  <c r="G2738" s="1"/>
  <c r="H2738" s="1"/>
  <c r="J2738" s="1"/>
  <c r="L2738" s="1"/>
  <c r="O2737"/>
  <c r="R2738" s="1"/>
  <c r="O2738" l="1"/>
  <c r="R2739" s="1"/>
  <c r="D2739"/>
  <c r="N2738"/>
  <c r="Q2739" s="1"/>
  <c r="T2737"/>
  <c r="S2737"/>
  <c r="F2739" l="1"/>
  <c r="G2739" s="1"/>
  <c r="I2739" s="1"/>
  <c r="K2739" s="1"/>
  <c r="M2739" s="1"/>
  <c r="S2738"/>
  <c r="T2738"/>
  <c r="O2739" l="1"/>
  <c r="R2740" s="1"/>
  <c r="E2740"/>
  <c r="H2739"/>
  <c r="J2739" s="1"/>
  <c r="L2739" s="1"/>
  <c r="S2739" l="1"/>
  <c r="T2739"/>
  <c r="D2740"/>
  <c r="N2739"/>
  <c r="Q2740" s="1"/>
  <c r="F2740" l="1"/>
  <c r="G2740" l="1"/>
  <c r="H2740" s="1"/>
  <c r="J2740" s="1"/>
  <c r="L2740" s="1"/>
  <c r="D2741" l="1"/>
  <c r="N2740"/>
  <c r="Q2741" s="1"/>
  <c r="I2740"/>
  <c r="K2740" s="1"/>
  <c r="M2740" s="1"/>
  <c r="E2741" l="1"/>
  <c r="O2740"/>
  <c r="R2741" s="1"/>
  <c r="I2741" l="1"/>
  <c r="K2741" s="1"/>
  <c r="M2741" s="1"/>
  <c r="O2741" s="1"/>
  <c r="R2742" s="1"/>
  <c r="T2740"/>
  <c r="S2740"/>
  <c r="F2741"/>
  <c r="G2741" s="1"/>
  <c r="H2741" s="1"/>
  <c r="J2741" s="1"/>
  <c r="L2741" s="1"/>
  <c r="E2742" l="1"/>
  <c r="D2742"/>
  <c r="N2741"/>
  <c r="Q2742" s="1"/>
  <c r="S2741"/>
  <c r="T2741"/>
  <c r="I2742" l="1"/>
  <c r="K2742" s="1"/>
  <c r="M2742" s="1"/>
  <c r="E2743" s="1"/>
  <c r="F2742"/>
  <c r="G2742" s="1"/>
  <c r="O2742" l="1"/>
  <c r="R2743" s="1"/>
  <c r="H2742"/>
  <c r="J2742" s="1"/>
  <c r="L2742" s="1"/>
  <c r="T2742" l="1"/>
  <c r="S2742"/>
  <c r="N2742"/>
  <c r="Q2743" s="1"/>
  <c r="D2743"/>
  <c r="F2743" l="1"/>
  <c r="G2743" l="1"/>
  <c r="H2743" s="1"/>
  <c r="J2743" s="1"/>
  <c r="L2743" s="1"/>
  <c r="D2744" l="1"/>
  <c r="N2743"/>
  <c r="Q2744" s="1"/>
  <c r="I2743"/>
  <c r="K2743" s="1"/>
  <c r="M2743" s="1"/>
  <c r="F2744" l="1"/>
  <c r="G2744" s="1"/>
  <c r="H2744" s="1"/>
  <c r="J2744" s="1"/>
  <c r="L2744" s="1"/>
  <c r="N2744" s="1"/>
  <c r="Q2745" s="1"/>
  <c r="O2743"/>
  <c r="R2744" s="1"/>
  <c r="E2744"/>
  <c r="T2744" l="1"/>
  <c r="S2743"/>
  <c r="T2743"/>
  <c r="I2744"/>
  <c r="K2744" s="1"/>
  <c r="M2744" s="1"/>
  <c r="O2744" s="1"/>
  <c r="R2745" s="1"/>
  <c r="D2745"/>
  <c r="S2744" l="1"/>
  <c r="F2745"/>
  <c r="G2745" s="1"/>
  <c r="H2745" s="1"/>
  <c r="J2745" s="1"/>
  <c r="L2745" s="1"/>
  <c r="D2746" s="1"/>
  <c r="E2745"/>
  <c r="I2745" l="1"/>
  <c r="K2745" s="1"/>
  <c r="M2745" s="1"/>
  <c r="O2745" s="1"/>
  <c r="R2746" s="1"/>
  <c r="N2745"/>
  <c r="Q2746" s="1"/>
  <c r="S2745" l="1"/>
  <c r="T2745"/>
  <c r="E2746"/>
  <c r="F2746" l="1"/>
  <c r="G2746" l="1"/>
  <c r="I2746" s="1"/>
  <c r="K2746" s="1"/>
  <c r="M2746" s="1"/>
  <c r="O2746" l="1"/>
  <c r="R2747" s="1"/>
  <c r="E2747"/>
  <c r="H2746"/>
  <c r="J2746" s="1"/>
  <c r="L2746" s="1"/>
  <c r="T2746" l="1"/>
  <c r="S2746"/>
  <c r="D2747"/>
  <c r="N2746"/>
  <c r="Q2747" s="1"/>
  <c r="F2747" l="1"/>
  <c r="G2747" l="1"/>
  <c r="H2747" s="1"/>
  <c r="J2747" s="1"/>
  <c r="L2747" s="1"/>
  <c r="D2748" l="1"/>
  <c r="N2747"/>
  <c r="Q2748" s="1"/>
  <c r="I2747"/>
  <c r="K2747" s="1"/>
  <c r="M2747" s="1"/>
  <c r="F2748" l="1"/>
  <c r="G2748" s="1"/>
  <c r="E2748"/>
  <c r="O2747"/>
  <c r="R2748" s="1"/>
  <c r="I2748" l="1"/>
  <c r="K2748" s="1"/>
  <c r="M2748" s="1"/>
  <c r="O2748" s="1"/>
  <c r="R2749" s="1"/>
  <c r="S2747"/>
  <c r="T2747"/>
  <c r="H2748"/>
  <c r="J2748" s="1"/>
  <c r="L2748" s="1"/>
  <c r="T2748" l="1"/>
  <c r="S2748"/>
  <c r="D2749"/>
  <c r="N2748"/>
  <c r="Q2749" s="1"/>
  <c r="E2749"/>
  <c r="F2749" l="1"/>
  <c r="G2749" s="1"/>
  <c r="H2749" l="1"/>
  <c r="J2749" s="1"/>
  <c r="L2749" s="1"/>
  <c r="I2749"/>
  <c r="K2749" s="1"/>
  <c r="M2749" s="1"/>
  <c r="D2750" l="1"/>
  <c r="N2749"/>
  <c r="Q2750" s="1"/>
  <c r="O2749"/>
  <c r="R2750" s="1"/>
  <c r="E2750"/>
  <c r="F2750" l="1"/>
  <c r="G2750" s="1"/>
  <c r="S2749"/>
  <c r="T2749"/>
  <c r="I2750" l="1"/>
  <c r="K2750" s="1"/>
  <c r="M2750" s="1"/>
  <c r="H2750"/>
  <c r="J2750" s="1"/>
  <c r="L2750" s="1"/>
  <c r="E2751" l="1"/>
  <c r="O2750"/>
  <c r="R2751" s="1"/>
  <c r="D2751"/>
  <c r="N2750"/>
  <c r="Q2751" s="1"/>
  <c r="S2751" l="1"/>
  <c r="T2751"/>
  <c r="T2750"/>
  <c r="S2750"/>
  <c r="F2751"/>
  <c r="G2751" s="1"/>
  <c r="I2751" s="1"/>
  <c r="K2751" s="1"/>
  <c r="M2751" s="1"/>
  <c r="O2751" s="1"/>
  <c r="R2752" s="1"/>
  <c r="E2752" l="1"/>
  <c r="H2751"/>
  <c r="J2751" s="1"/>
  <c r="L2751" s="1"/>
  <c r="D2752" l="1"/>
  <c r="N2751"/>
  <c r="Q2752" s="1"/>
  <c r="F2752" l="1"/>
  <c r="G2752" l="1"/>
  <c r="H2752" s="1"/>
  <c r="J2752" s="1"/>
  <c r="L2752" s="1"/>
  <c r="N2752" l="1"/>
  <c r="Q2753" s="1"/>
  <c r="D2753"/>
  <c r="I2752"/>
  <c r="K2752" s="1"/>
  <c r="M2752" s="1"/>
  <c r="F2753" l="1"/>
  <c r="G2753" s="1"/>
  <c r="I2753" s="1"/>
  <c r="K2753" s="1"/>
  <c r="M2753" s="1"/>
  <c r="E2753"/>
  <c r="O2752"/>
  <c r="R2753" s="1"/>
  <c r="E2754" l="1"/>
  <c r="O2753"/>
  <c r="R2754" s="1"/>
  <c r="S2753" s="1"/>
  <c r="T2752"/>
  <c r="S2752"/>
  <c r="H2753"/>
  <c r="J2753" s="1"/>
  <c r="L2753" s="1"/>
  <c r="N2753" l="1"/>
  <c r="Q2754" s="1"/>
  <c r="D2754"/>
  <c r="T2753"/>
  <c r="F2754" l="1"/>
  <c r="G2754" l="1"/>
  <c r="H2754" s="1"/>
  <c r="J2754" s="1"/>
  <c r="L2754" s="1"/>
  <c r="D2755" l="1"/>
  <c r="N2754"/>
  <c r="Q2755" s="1"/>
  <c r="I2754"/>
  <c r="K2754" s="1"/>
  <c r="M2754" s="1"/>
  <c r="F2755" l="1"/>
  <c r="G2755" s="1"/>
  <c r="I2755" s="1"/>
  <c r="K2755" s="1"/>
  <c r="M2755" s="1"/>
  <c r="E2755"/>
  <c r="O2754"/>
  <c r="R2755" s="1"/>
  <c r="O2755" l="1"/>
  <c r="R2756" s="1"/>
  <c r="S2755" s="1"/>
  <c r="E2756"/>
  <c r="T2754"/>
  <c r="S2754"/>
  <c r="H2755"/>
  <c r="J2755" s="1"/>
  <c r="L2755" s="1"/>
  <c r="N2755" l="1"/>
  <c r="Q2756" s="1"/>
  <c r="D2756"/>
  <c r="T2755"/>
  <c r="F2756" l="1"/>
  <c r="G2756" s="1"/>
  <c r="I2756" s="1"/>
  <c r="K2756" s="1"/>
  <c r="M2756" s="1"/>
  <c r="O2756" l="1"/>
  <c r="R2757" s="1"/>
  <c r="E2757"/>
  <c r="H2756"/>
  <c r="J2756" s="1"/>
  <c r="L2756" s="1"/>
  <c r="T2756" l="1"/>
  <c r="S2756"/>
  <c r="D2757"/>
  <c r="N2756"/>
  <c r="Q2757" s="1"/>
  <c r="F2757" l="1"/>
  <c r="G2757" s="1"/>
  <c r="I2757" s="1"/>
  <c r="K2757" s="1"/>
  <c r="M2757" s="1"/>
  <c r="E2758" l="1"/>
  <c r="O2757"/>
  <c r="R2758" s="1"/>
  <c r="H2757"/>
  <c r="J2757" s="1"/>
  <c r="L2757" s="1"/>
  <c r="T2757" l="1"/>
  <c r="S2757"/>
  <c r="N2757"/>
  <c r="Q2758" s="1"/>
  <c r="D2758"/>
  <c r="F2758" l="1"/>
  <c r="G2758" s="1"/>
  <c r="I2758" s="1"/>
  <c r="K2758" s="1"/>
  <c r="M2758" s="1"/>
  <c r="O2758" l="1"/>
  <c r="R2759" s="1"/>
  <c r="E2759"/>
  <c r="H2758"/>
  <c r="J2758" s="1"/>
  <c r="L2758" s="1"/>
  <c r="T2758" l="1"/>
  <c r="S2758"/>
  <c r="D2759"/>
  <c r="N2758"/>
  <c r="Q2759" s="1"/>
  <c r="F2759" l="1"/>
  <c r="G2759" l="1"/>
  <c r="H2759" s="1"/>
  <c r="J2759" s="1"/>
  <c r="L2759" s="1"/>
  <c r="D2760" l="1"/>
  <c r="N2759"/>
  <c r="Q2760" s="1"/>
  <c r="I2759"/>
  <c r="K2759" s="1"/>
  <c r="M2759" s="1"/>
  <c r="F2760" l="1"/>
  <c r="G2760" s="1"/>
  <c r="H2760" s="1"/>
  <c r="J2760" s="1"/>
  <c r="L2760" s="1"/>
  <c r="N2760" s="1"/>
  <c r="Q2761" s="1"/>
  <c r="O2759"/>
  <c r="R2760" s="1"/>
  <c r="E2760"/>
  <c r="S2759" l="1"/>
  <c r="T2760"/>
  <c r="S2760"/>
  <c r="T2759"/>
  <c r="I2760"/>
  <c r="K2760" s="1"/>
  <c r="M2760" s="1"/>
  <c r="O2760" s="1"/>
  <c r="R2761" s="1"/>
  <c r="D2761"/>
  <c r="F2761" l="1"/>
  <c r="G2761" s="1"/>
  <c r="H2761" s="1"/>
  <c r="J2761" s="1"/>
  <c r="L2761" s="1"/>
  <c r="N2761" s="1"/>
  <c r="Q2762" s="1"/>
  <c r="E2761"/>
  <c r="I2761" l="1"/>
  <c r="K2761" s="1"/>
  <c r="M2761" s="1"/>
  <c r="E2762" s="1"/>
  <c r="D2762"/>
  <c r="I2762" l="1"/>
  <c r="K2762" s="1"/>
  <c r="M2762" s="1"/>
  <c r="E2763" s="1"/>
  <c r="F2762"/>
  <c r="G2762" s="1"/>
  <c r="H2762" s="1"/>
  <c r="J2762" s="1"/>
  <c r="L2762" s="1"/>
  <c r="D2763" s="1"/>
  <c r="O2761"/>
  <c r="R2762" s="1"/>
  <c r="F2763" l="1"/>
  <c r="G2763" s="1"/>
  <c r="O2762"/>
  <c r="R2763" s="1"/>
  <c r="S2762" s="1"/>
  <c r="T2761"/>
  <c r="S2761"/>
  <c r="N2762"/>
  <c r="Q2763" s="1"/>
  <c r="T2762" l="1"/>
  <c r="H2763"/>
  <c r="J2763" s="1"/>
  <c r="L2763" s="1"/>
  <c r="I2763"/>
  <c r="K2763" s="1"/>
  <c r="M2763" s="1"/>
  <c r="D2764" l="1"/>
  <c r="N2763"/>
  <c r="Q2764" s="1"/>
  <c r="E2764"/>
  <c r="O2763"/>
  <c r="R2764" s="1"/>
  <c r="F2764" l="1"/>
  <c r="G2764" s="1"/>
  <c r="S2763"/>
  <c r="T2763"/>
  <c r="H2764" l="1"/>
  <c r="J2764" s="1"/>
  <c r="L2764" s="1"/>
  <c r="I2764"/>
  <c r="K2764" s="1"/>
  <c r="M2764" s="1"/>
  <c r="D2765" l="1"/>
  <c r="N2764"/>
  <c r="Q2765" s="1"/>
  <c r="E2765"/>
  <c r="O2764"/>
  <c r="R2765" s="1"/>
  <c r="F2765" l="1"/>
  <c r="G2765" s="1"/>
  <c r="I2765" s="1"/>
  <c r="K2765" s="1"/>
  <c r="M2765" s="1"/>
  <c r="E2766" s="1"/>
  <c r="T2764"/>
  <c r="S2764"/>
  <c r="H2765" l="1"/>
  <c r="J2765" s="1"/>
  <c r="L2765" s="1"/>
  <c r="O2765"/>
  <c r="R2766" s="1"/>
  <c r="D2766" l="1"/>
  <c r="N2765"/>
  <c r="Q2766" s="1"/>
  <c r="S2765"/>
  <c r="T2765"/>
  <c r="F2766" l="1"/>
  <c r="G2766" l="1"/>
  <c r="H2766" s="1"/>
  <c r="J2766" s="1"/>
  <c r="L2766" s="1"/>
  <c r="N2766" l="1"/>
  <c r="Q2767" s="1"/>
  <c r="D2767"/>
  <c r="I2766"/>
  <c r="K2766" s="1"/>
  <c r="M2766" s="1"/>
  <c r="F2767" l="1"/>
  <c r="G2767" s="1"/>
  <c r="O2766"/>
  <c r="R2767" s="1"/>
  <c r="E2767"/>
  <c r="T2766" l="1"/>
  <c r="S2766"/>
  <c r="I2767"/>
  <c r="K2767" s="1"/>
  <c r="M2767" s="1"/>
  <c r="E2768" s="1"/>
  <c r="H2767"/>
  <c r="J2767" s="1"/>
  <c r="L2767" s="1"/>
  <c r="D2768" l="1"/>
  <c r="N2767"/>
  <c r="Q2768" s="1"/>
  <c r="O2767"/>
  <c r="R2768" s="1"/>
  <c r="F2768" l="1"/>
  <c r="S2767"/>
  <c r="T2767"/>
  <c r="G2768" l="1"/>
  <c r="H2768" s="1"/>
  <c r="J2768" s="1"/>
  <c r="L2768" s="1"/>
  <c r="N2768" l="1"/>
  <c r="Q2769" s="1"/>
  <c r="D2769"/>
  <c r="I2768"/>
  <c r="K2768" s="1"/>
  <c r="M2768" s="1"/>
  <c r="F2769" l="1"/>
  <c r="G2769" s="1"/>
  <c r="H2769" s="1"/>
  <c r="J2769" s="1"/>
  <c r="L2769" s="1"/>
  <c r="D2770" s="1"/>
  <c r="E2769"/>
  <c r="O2768"/>
  <c r="R2769" s="1"/>
  <c r="I2769" l="1"/>
  <c r="K2769" s="1"/>
  <c r="M2769" s="1"/>
  <c r="E2770" s="1"/>
  <c r="S2768"/>
  <c r="T2768"/>
  <c r="N2769"/>
  <c r="Q2770" s="1"/>
  <c r="F2770" l="1"/>
  <c r="O2769"/>
  <c r="R2770" s="1"/>
  <c r="G2770" l="1"/>
  <c r="I2770" s="1"/>
  <c r="K2770" s="1"/>
  <c r="M2770" s="1"/>
  <c r="T2769"/>
  <c r="S2769"/>
  <c r="E2771" l="1"/>
  <c r="O2770"/>
  <c r="R2771" s="1"/>
  <c r="H2770"/>
  <c r="J2770" s="1"/>
  <c r="L2770" s="1"/>
  <c r="F2771" l="1"/>
  <c r="G2771" s="1"/>
  <c r="H2771" s="1"/>
  <c r="J2771" s="1"/>
  <c r="L2771" s="1"/>
  <c r="T2770"/>
  <c r="S2770"/>
  <c r="D2771"/>
  <c r="N2770"/>
  <c r="Q2771" s="1"/>
  <c r="D2772" l="1"/>
  <c r="N2771"/>
  <c r="Q2772" s="1"/>
  <c r="I2771"/>
  <c r="K2771" s="1"/>
  <c r="M2771" s="1"/>
  <c r="F2772" l="1"/>
  <c r="G2772" s="1"/>
  <c r="O2771"/>
  <c r="R2772" s="1"/>
  <c r="E2772"/>
  <c r="T2771" l="1"/>
  <c r="S2771"/>
  <c r="I2772"/>
  <c r="K2772" s="1"/>
  <c r="M2772" s="1"/>
  <c r="O2772" s="1"/>
  <c r="R2773" s="1"/>
  <c r="H2772"/>
  <c r="J2772" s="1"/>
  <c r="L2772" s="1"/>
  <c r="S2772" l="1"/>
  <c r="T2772"/>
  <c r="N2772"/>
  <c r="Q2773" s="1"/>
  <c r="D2773"/>
  <c r="E2773"/>
  <c r="F2773" l="1"/>
  <c r="G2773" s="1"/>
  <c r="H2773" l="1"/>
  <c r="J2773" s="1"/>
  <c r="L2773" s="1"/>
  <c r="I2773"/>
  <c r="K2773" s="1"/>
  <c r="M2773" s="1"/>
  <c r="N2773" l="1"/>
  <c r="Q2774" s="1"/>
  <c r="D2774"/>
  <c r="E2774"/>
  <c r="O2773"/>
  <c r="R2774" s="1"/>
  <c r="F2774" l="1"/>
  <c r="G2774" s="1"/>
  <c r="S2773"/>
  <c r="T2773"/>
  <c r="H2774" l="1"/>
  <c r="J2774" s="1"/>
  <c r="L2774" s="1"/>
  <c r="I2774"/>
  <c r="K2774" s="1"/>
  <c r="M2774" s="1"/>
  <c r="N2774" l="1"/>
  <c r="Q2775" s="1"/>
  <c r="D2775"/>
  <c r="O2774"/>
  <c r="R2775" s="1"/>
  <c r="E2775"/>
  <c r="F2775" l="1"/>
  <c r="G2775" s="1"/>
  <c r="T2774"/>
  <c r="S2774"/>
  <c r="I2775" l="1"/>
  <c r="K2775" s="1"/>
  <c r="M2775" s="1"/>
  <c r="H2775"/>
  <c r="J2775" s="1"/>
  <c r="L2775" s="1"/>
  <c r="E2776" l="1"/>
  <c r="O2775"/>
  <c r="R2776" s="1"/>
  <c r="N2775"/>
  <c r="Q2776" s="1"/>
  <c r="D2776"/>
  <c r="I2776" l="1"/>
  <c r="K2776" s="1"/>
  <c r="M2776" s="1"/>
  <c r="E2777" s="1"/>
  <c r="S2775"/>
  <c r="T2775"/>
  <c r="F2776"/>
  <c r="G2776" s="1"/>
  <c r="H2776" l="1"/>
  <c r="J2776" s="1"/>
  <c r="L2776" s="1"/>
  <c r="N2776" s="1"/>
  <c r="Q2777" s="1"/>
  <c r="O2776"/>
  <c r="R2777" s="1"/>
  <c r="D2777" l="1"/>
  <c r="F2777" s="1"/>
  <c r="S2776"/>
  <c r="T2776"/>
  <c r="G2777" l="1"/>
  <c r="H2777" s="1"/>
  <c r="J2777" s="1"/>
  <c r="L2777" s="1"/>
  <c r="D2778" l="1"/>
  <c r="N2777"/>
  <c r="Q2778" s="1"/>
  <c r="I2777"/>
  <c r="K2777" s="1"/>
  <c r="M2777" s="1"/>
  <c r="F2778" l="1"/>
  <c r="G2778" s="1"/>
  <c r="I2778" s="1"/>
  <c r="K2778" s="1"/>
  <c r="M2778" s="1"/>
  <c r="E2778"/>
  <c r="O2777"/>
  <c r="R2778" s="1"/>
  <c r="E2779" l="1"/>
  <c r="O2778"/>
  <c r="R2779" s="1"/>
  <c r="T2778" s="1"/>
  <c r="T2777"/>
  <c r="S2777"/>
  <c r="H2778"/>
  <c r="J2778" s="1"/>
  <c r="L2778" s="1"/>
  <c r="D2779" l="1"/>
  <c r="N2778"/>
  <c r="Q2779" s="1"/>
  <c r="S2778"/>
  <c r="F2779" l="1"/>
  <c r="G2779" s="1"/>
  <c r="I2779" s="1"/>
  <c r="K2779" s="1"/>
  <c r="M2779" s="1"/>
  <c r="E2780" l="1"/>
  <c r="O2779"/>
  <c r="R2780" s="1"/>
  <c r="H2779"/>
  <c r="J2779" s="1"/>
  <c r="L2779" s="1"/>
  <c r="S2779" l="1"/>
  <c r="T2779"/>
  <c r="D2780"/>
  <c r="N2779"/>
  <c r="Q2780" s="1"/>
  <c r="F2780" l="1"/>
  <c r="G2780" l="1"/>
  <c r="H2780" s="1"/>
  <c r="J2780" s="1"/>
  <c r="L2780" s="1"/>
  <c r="N2780" l="1"/>
  <c r="Q2781" s="1"/>
  <c r="D2781"/>
  <c r="I2780"/>
  <c r="K2780" s="1"/>
  <c r="M2780" s="1"/>
  <c r="F2781" l="1"/>
  <c r="G2781" s="1"/>
  <c r="I2781" s="1"/>
  <c r="K2781" s="1"/>
  <c r="M2781" s="1"/>
  <c r="O2780"/>
  <c r="R2781" s="1"/>
  <c r="E2781"/>
  <c r="T2780" l="1"/>
  <c r="S2781"/>
  <c r="T2781"/>
  <c r="S2780"/>
  <c r="O2781"/>
  <c r="R2782" s="1"/>
  <c r="E2782"/>
  <c r="H2781"/>
  <c r="J2781" s="1"/>
  <c r="L2781" s="1"/>
  <c r="D2782" l="1"/>
  <c r="N2781"/>
  <c r="Q2782" s="1"/>
  <c r="F2782" l="1"/>
  <c r="G2782" l="1"/>
  <c r="H2782" s="1"/>
  <c r="J2782" s="1"/>
  <c r="L2782" s="1"/>
  <c r="D2783" l="1"/>
  <c r="N2782"/>
  <c r="Q2783" s="1"/>
  <c r="I2782"/>
  <c r="K2782" s="1"/>
  <c r="M2782" s="1"/>
  <c r="F2783" l="1"/>
  <c r="G2783" s="1"/>
  <c r="O2782"/>
  <c r="R2783" s="1"/>
  <c r="E2783"/>
  <c r="T2782" l="1"/>
  <c r="S2782"/>
  <c r="I2783"/>
  <c r="K2783" s="1"/>
  <c r="M2783" s="1"/>
  <c r="O2783" s="1"/>
  <c r="R2784" s="1"/>
  <c r="H2783"/>
  <c r="J2783" s="1"/>
  <c r="L2783" s="1"/>
  <c r="S2783" l="1"/>
  <c r="T2783"/>
  <c r="N2783"/>
  <c r="Q2784" s="1"/>
  <c r="D2784"/>
  <c r="E2784"/>
  <c r="F2784" l="1"/>
  <c r="G2784" s="1"/>
  <c r="H2784" s="1"/>
  <c r="J2784" s="1"/>
  <c r="L2784" s="1"/>
  <c r="D2785" s="1"/>
  <c r="N2784" l="1"/>
  <c r="Q2785" s="1"/>
  <c r="I2784"/>
  <c r="K2784" s="1"/>
  <c r="M2784" s="1"/>
  <c r="O2784" l="1"/>
  <c r="R2785" s="1"/>
  <c r="E2785"/>
  <c r="S2784" l="1"/>
  <c r="T2784"/>
  <c r="F2785"/>
  <c r="G2785" s="1"/>
  <c r="H2785" s="1"/>
  <c r="J2785" s="1"/>
  <c r="L2785" s="1"/>
  <c r="N2785" l="1"/>
  <c r="Q2786" s="1"/>
  <c r="D2786"/>
  <c r="I2785"/>
  <c r="K2785" s="1"/>
  <c r="M2785" s="1"/>
  <c r="F2786" l="1"/>
  <c r="G2786" s="1"/>
  <c r="O2785"/>
  <c r="R2786" s="1"/>
  <c r="E2786"/>
  <c r="T2785" l="1"/>
  <c r="S2785"/>
  <c r="I2786"/>
  <c r="K2786" s="1"/>
  <c r="M2786" s="1"/>
  <c r="E2787" s="1"/>
  <c r="H2786"/>
  <c r="J2786" s="1"/>
  <c r="L2786" s="1"/>
  <c r="N2786" l="1"/>
  <c r="Q2787" s="1"/>
  <c r="D2787"/>
  <c r="O2786"/>
  <c r="R2787" s="1"/>
  <c r="F2787" l="1"/>
  <c r="S2786"/>
  <c r="T2786"/>
  <c r="G2787" l="1"/>
  <c r="H2787" s="1"/>
  <c r="J2787" s="1"/>
  <c r="L2787" s="1"/>
  <c r="N2787" l="1"/>
  <c r="Q2788" s="1"/>
  <c r="D2788"/>
  <c r="I2787"/>
  <c r="K2787" s="1"/>
  <c r="M2787" s="1"/>
  <c r="F2788" l="1"/>
  <c r="G2788" s="1"/>
  <c r="O2787"/>
  <c r="R2788" s="1"/>
  <c r="E2788"/>
  <c r="T2787" l="1"/>
  <c r="S2787"/>
  <c r="I2788"/>
  <c r="K2788" s="1"/>
  <c r="M2788" s="1"/>
  <c r="E2789" s="1"/>
  <c r="H2788"/>
  <c r="J2788" s="1"/>
  <c r="L2788" s="1"/>
  <c r="D2789" l="1"/>
  <c r="N2788"/>
  <c r="Q2789" s="1"/>
  <c r="O2788"/>
  <c r="R2789" s="1"/>
  <c r="F2789" l="1"/>
  <c r="T2788"/>
  <c r="S2788"/>
  <c r="H2789" l="1"/>
  <c r="J2789" s="1"/>
  <c r="L2789" s="1"/>
  <c r="G2789"/>
  <c r="I2789" s="1"/>
  <c r="K2789" s="1"/>
  <c r="M2789" s="1"/>
  <c r="O2789" l="1"/>
  <c r="R2790" s="1"/>
  <c r="E2790"/>
  <c r="D2790"/>
  <c r="N2789"/>
  <c r="Q2790" s="1"/>
  <c r="T2789" l="1"/>
  <c r="S2789"/>
  <c r="I2790"/>
  <c r="K2790" s="1"/>
  <c r="M2790" s="1"/>
  <c r="O2790" s="1"/>
  <c r="R2791" s="1"/>
  <c r="F2790"/>
  <c r="G2790" s="1"/>
  <c r="H2790" l="1"/>
  <c r="J2790" s="1"/>
  <c r="L2790" s="1"/>
  <c r="D2791" s="1"/>
  <c r="S2790"/>
  <c r="T2790"/>
  <c r="E2791"/>
  <c r="N2790" l="1"/>
  <c r="Q2791" s="1"/>
  <c r="F2791"/>
  <c r="G2791" l="1"/>
  <c r="I2791" s="1"/>
  <c r="K2791" s="1"/>
  <c r="M2791" s="1"/>
  <c r="O2791" l="1"/>
  <c r="R2792" s="1"/>
  <c r="E2792"/>
  <c r="H2791"/>
  <c r="J2791" s="1"/>
  <c r="L2791" s="1"/>
  <c r="S2791" l="1"/>
  <c r="T2791"/>
  <c r="N2791"/>
  <c r="Q2792" s="1"/>
  <c r="D2792"/>
  <c r="F2792" l="1"/>
  <c r="G2792" l="1"/>
  <c r="H2792" s="1"/>
  <c r="J2792" s="1"/>
  <c r="L2792" s="1"/>
  <c r="D2793" l="1"/>
  <c r="N2792"/>
  <c r="Q2793" s="1"/>
  <c r="I2792"/>
  <c r="K2792" s="1"/>
  <c r="M2792" s="1"/>
  <c r="F2793" l="1"/>
  <c r="G2793" s="1"/>
  <c r="H2793" s="1"/>
  <c r="J2793" s="1"/>
  <c r="L2793" s="1"/>
  <c r="N2793" s="1"/>
  <c r="Q2794" s="1"/>
  <c r="O2792"/>
  <c r="R2793" s="1"/>
  <c r="E2793"/>
  <c r="T2792" l="1"/>
  <c r="S2792"/>
  <c r="I2793"/>
  <c r="K2793" s="1"/>
  <c r="M2793" s="1"/>
  <c r="E2794" s="1"/>
  <c r="D2794"/>
  <c r="E2795" l="1"/>
  <c r="F2794"/>
  <c r="G2794" s="1"/>
  <c r="I2794" s="1"/>
  <c r="K2794" s="1"/>
  <c r="M2794" s="1"/>
  <c r="O2794" s="1"/>
  <c r="R2795" s="1"/>
  <c r="O2793"/>
  <c r="R2794" s="1"/>
  <c r="T2794" l="1"/>
  <c r="S2794"/>
  <c r="T2793"/>
  <c r="S2793"/>
  <c r="H2794"/>
  <c r="J2794" s="1"/>
  <c r="L2794" s="1"/>
  <c r="D2795" l="1"/>
  <c r="N2794"/>
  <c r="Q2795" s="1"/>
  <c r="F2795" l="1"/>
  <c r="G2795" l="1"/>
  <c r="H2795" s="1"/>
  <c r="J2795" s="1"/>
  <c r="L2795" s="1"/>
  <c r="N2795" l="1"/>
  <c r="Q2796" s="1"/>
  <c r="D2796"/>
  <c r="I2795"/>
  <c r="K2795" s="1"/>
  <c r="M2795" s="1"/>
  <c r="F2796" l="1"/>
  <c r="G2796" s="1"/>
  <c r="H2796" s="1"/>
  <c r="J2796" s="1"/>
  <c r="L2796" s="1"/>
  <c r="N2796" s="1"/>
  <c r="Q2797" s="1"/>
  <c r="E2796"/>
  <c r="O2795"/>
  <c r="R2796" s="1"/>
  <c r="I2796" l="1"/>
  <c r="K2796" s="1"/>
  <c r="M2796" s="1"/>
  <c r="E2797" s="1"/>
  <c r="S2795"/>
  <c r="T2795"/>
  <c r="D2797"/>
  <c r="I2797" l="1"/>
  <c r="K2797" s="1"/>
  <c r="M2797" s="1"/>
  <c r="O2797" s="1"/>
  <c r="R2798" s="1"/>
  <c r="F2797"/>
  <c r="G2797" s="1"/>
  <c r="H2797" s="1"/>
  <c r="J2797" s="1"/>
  <c r="L2797" s="1"/>
  <c r="N2797" s="1"/>
  <c r="Q2798" s="1"/>
  <c r="O2796"/>
  <c r="R2797" s="1"/>
  <c r="E2798" l="1"/>
  <c r="T2796"/>
  <c r="S2797"/>
  <c r="T2797"/>
  <c r="S2796"/>
  <c r="D2798"/>
  <c r="F2798" l="1"/>
  <c r="G2798" s="1"/>
  <c r="I2798" l="1"/>
  <c r="K2798" s="1"/>
  <c r="M2798" s="1"/>
  <c r="H2798"/>
  <c r="J2798" s="1"/>
  <c r="L2798" s="1"/>
  <c r="E2799" l="1"/>
  <c r="O2798"/>
  <c r="R2799" s="1"/>
  <c r="D2799"/>
  <c r="N2798"/>
  <c r="Q2799" s="1"/>
  <c r="I2799" l="1"/>
  <c r="K2799" s="1"/>
  <c r="M2799" s="1"/>
  <c r="E2800" s="1"/>
  <c r="T2798"/>
  <c r="S2798"/>
  <c r="F2799"/>
  <c r="G2799" s="1"/>
  <c r="H2799" l="1"/>
  <c r="J2799" s="1"/>
  <c r="L2799" s="1"/>
  <c r="D2800" s="1"/>
  <c r="F2800" s="1"/>
  <c r="O2799"/>
  <c r="R2800" s="1"/>
  <c r="G2800" l="1"/>
  <c r="H2800" s="1"/>
  <c r="J2800" s="1"/>
  <c r="L2800" s="1"/>
  <c r="N2799"/>
  <c r="Q2800" s="1"/>
  <c r="T2799"/>
  <c r="S2799"/>
  <c r="I2800" l="1"/>
  <c r="K2800" s="1"/>
  <c r="M2800" s="1"/>
  <c r="D2801"/>
  <c r="N2800"/>
  <c r="Q2801" s="1"/>
  <c r="E2801" l="1"/>
  <c r="F2801" s="1"/>
  <c r="G2801" s="1"/>
  <c r="I2801" s="1"/>
  <c r="K2801" s="1"/>
  <c r="M2801" s="1"/>
  <c r="O2800"/>
  <c r="R2801" s="1"/>
  <c r="T2800" l="1"/>
  <c r="S2800"/>
  <c r="O2801"/>
  <c r="R2802" s="1"/>
  <c r="E2802"/>
  <c r="H2801"/>
  <c r="J2801" s="1"/>
  <c r="L2801" s="1"/>
  <c r="T2801" l="1"/>
  <c r="S2801"/>
  <c r="D2802"/>
  <c r="N2801"/>
  <c r="Q2802" s="1"/>
  <c r="F2802" l="1"/>
  <c r="G2802" l="1"/>
  <c r="H2802" s="1"/>
  <c r="J2802" s="1"/>
  <c r="L2802" s="1"/>
  <c r="D2803" l="1"/>
  <c r="N2802"/>
  <c r="Q2803" s="1"/>
  <c r="I2802"/>
  <c r="K2802" s="1"/>
  <c r="M2802" s="1"/>
  <c r="F2803" l="1"/>
  <c r="G2803" s="1"/>
  <c r="O2802"/>
  <c r="R2803" s="1"/>
  <c r="E2803"/>
  <c r="S2802" l="1"/>
  <c r="T2802"/>
  <c r="I2803"/>
  <c r="K2803" s="1"/>
  <c r="M2803" s="1"/>
  <c r="E2804" s="1"/>
  <c r="H2803"/>
  <c r="J2803" s="1"/>
  <c r="L2803" s="1"/>
  <c r="N2803" l="1"/>
  <c r="Q2804" s="1"/>
  <c r="D2804"/>
  <c r="O2803"/>
  <c r="R2804" s="1"/>
  <c r="F2804" l="1"/>
  <c r="T2803"/>
  <c r="S2803"/>
  <c r="G2804" l="1"/>
  <c r="H2804" s="1"/>
  <c r="J2804" s="1"/>
  <c r="L2804" s="1"/>
  <c r="N2804" l="1"/>
  <c r="Q2805" s="1"/>
  <c r="D2805"/>
  <c r="I2804"/>
  <c r="K2804" s="1"/>
  <c r="M2804" s="1"/>
  <c r="F2805" l="1"/>
  <c r="G2805" s="1"/>
  <c r="E2805"/>
  <c r="O2804"/>
  <c r="R2805" s="1"/>
  <c r="I2805" l="1"/>
  <c r="K2805" s="1"/>
  <c r="M2805" s="1"/>
  <c r="O2805" s="1"/>
  <c r="R2806" s="1"/>
  <c r="T2804"/>
  <c r="S2804"/>
  <c r="H2805"/>
  <c r="J2805" s="1"/>
  <c r="L2805" s="1"/>
  <c r="T2805" l="1"/>
  <c r="S2805"/>
  <c r="E2806"/>
  <c r="D2806"/>
  <c r="N2805"/>
  <c r="Q2806" s="1"/>
  <c r="F2806" l="1"/>
  <c r="G2806" s="1"/>
  <c r="I2806" s="1"/>
  <c r="K2806" s="1"/>
  <c r="M2806" s="1"/>
  <c r="O2806" s="1"/>
  <c r="R2807" s="1"/>
  <c r="E2807" l="1"/>
  <c r="T2806"/>
  <c r="S2806"/>
  <c r="H2806"/>
  <c r="J2806" s="1"/>
  <c r="L2806" s="1"/>
  <c r="N2806" l="1"/>
  <c r="Q2807" s="1"/>
  <c r="D2807"/>
  <c r="F2807" l="1"/>
  <c r="G2807" s="1"/>
  <c r="I2807" s="1"/>
  <c r="K2807" s="1"/>
  <c r="M2807" s="1"/>
  <c r="O2807" l="1"/>
  <c r="R2808" s="1"/>
  <c r="E2808"/>
  <c r="H2807"/>
  <c r="J2807" s="1"/>
  <c r="L2807" s="1"/>
  <c r="S2807" l="1"/>
  <c r="T2807"/>
  <c r="D2808"/>
  <c r="N2807"/>
  <c r="Q2808" s="1"/>
  <c r="F2808" l="1"/>
  <c r="G2808" l="1"/>
  <c r="H2808" s="1"/>
  <c r="J2808" s="1"/>
  <c r="L2808" s="1"/>
  <c r="N2808" l="1"/>
  <c r="Q2809" s="1"/>
  <c r="D2809"/>
  <c r="I2808"/>
  <c r="K2808" s="1"/>
  <c r="M2808" s="1"/>
  <c r="O2808" l="1"/>
  <c r="R2809" s="1"/>
  <c r="E2809"/>
  <c r="T2808" l="1"/>
  <c r="S2808"/>
  <c r="F2809"/>
  <c r="G2809" s="1"/>
  <c r="H2809" s="1"/>
  <c r="J2809" s="1"/>
  <c r="L2809" s="1"/>
  <c r="N2809" l="1"/>
  <c r="Q2810" s="1"/>
  <c r="D2810"/>
  <c r="I2809"/>
  <c r="K2809" s="1"/>
  <c r="M2809" s="1"/>
  <c r="O2809" l="1"/>
  <c r="R2810" s="1"/>
  <c r="E2810"/>
  <c r="T2809" l="1"/>
  <c r="S2809"/>
  <c r="F2810"/>
  <c r="G2810" l="1"/>
  <c r="I2810" s="1"/>
  <c r="K2810" s="1"/>
  <c r="M2810" s="1"/>
  <c r="O2810" l="1"/>
  <c r="R2811" s="1"/>
  <c r="E2811"/>
  <c r="H2810"/>
  <c r="J2810" s="1"/>
  <c r="L2810" s="1"/>
  <c r="S2810" l="1"/>
  <c r="T2810"/>
  <c r="N2810"/>
  <c r="Q2811" s="1"/>
  <c r="D2811"/>
  <c r="F2811" l="1"/>
  <c r="G2811" l="1"/>
  <c r="H2811" s="1"/>
  <c r="J2811" s="1"/>
  <c r="L2811" s="1"/>
  <c r="D2812" l="1"/>
  <c r="N2811"/>
  <c r="Q2812" s="1"/>
  <c r="I2811"/>
  <c r="K2811" s="1"/>
  <c r="M2811" s="1"/>
  <c r="F2812" l="1"/>
  <c r="G2812" s="1"/>
  <c r="H2812" s="1"/>
  <c r="J2812" s="1"/>
  <c r="L2812" s="1"/>
  <c r="N2812" s="1"/>
  <c r="Q2813" s="1"/>
  <c r="O2811"/>
  <c r="R2812" s="1"/>
  <c r="E2812"/>
  <c r="S2811" l="1"/>
  <c r="T2811"/>
  <c r="I2812"/>
  <c r="K2812" s="1"/>
  <c r="M2812" s="1"/>
  <c r="E2813" s="1"/>
  <c r="D2813"/>
  <c r="I2813" l="1"/>
  <c r="K2813" s="1"/>
  <c r="M2813" s="1"/>
  <c r="E2814" s="1"/>
  <c r="F2813"/>
  <c r="G2813" s="1"/>
  <c r="H2813" s="1"/>
  <c r="J2813" s="1"/>
  <c r="L2813" s="1"/>
  <c r="D2814" s="1"/>
  <c r="O2812"/>
  <c r="R2813" s="1"/>
  <c r="F2814" l="1"/>
  <c r="G2814" s="1"/>
  <c r="I2814" s="1"/>
  <c r="K2814" s="1"/>
  <c r="M2814" s="1"/>
  <c r="E2815" s="1"/>
  <c r="O2813"/>
  <c r="R2814" s="1"/>
  <c r="T2812"/>
  <c r="S2812"/>
  <c r="N2813"/>
  <c r="Q2814" s="1"/>
  <c r="H2814" l="1"/>
  <c r="J2814" s="1"/>
  <c r="L2814" s="1"/>
  <c r="S2813"/>
  <c r="S2814"/>
  <c r="T2814"/>
  <c r="O2814"/>
  <c r="R2815" s="1"/>
  <c r="T2813"/>
  <c r="N2814" l="1"/>
  <c r="Q2815" s="1"/>
  <c r="D2815"/>
  <c r="F2815" l="1"/>
  <c r="G2815" l="1"/>
  <c r="H2815" s="1"/>
  <c r="J2815" s="1"/>
  <c r="L2815" s="1"/>
  <c r="N2815" l="1"/>
  <c r="Q2816" s="1"/>
  <c r="D2816"/>
  <c r="I2815"/>
  <c r="K2815" s="1"/>
  <c r="M2815" s="1"/>
  <c r="F2816" l="1"/>
  <c r="G2816" s="1"/>
  <c r="E2816"/>
  <c r="O2815"/>
  <c r="R2816" s="1"/>
  <c r="I2816" l="1"/>
  <c r="K2816" s="1"/>
  <c r="M2816" s="1"/>
  <c r="O2816" s="1"/>
  <c r="R2817" s="1"/>
  <c r="S2815"/>
  <c r="T2815"/>
  <c r="H2816"/>
  <c r="J2816" s="1"/>
  <c r="L2816" s="1"/>
  <c r="T2816" l="1"/>
  <c r="S2816"/>
  <c r="N2816"/>
  <c r="Q2817" s="1"/>
  <c r="D2817"/>
  <c r="E2817"/>
  <c r="F2817" l="1"/>
  <c r="G2817" s="1"/>
  <c r="I2817" s="1"/>
  <c r="K2817" s="1"/>
  <c r="M2817" s="1"/>
  <c r="E2818" s="1"/>
  <c r="H2817" l="1"/>
  <c r="J2817" s="1"/>
  <c r="L2817" s="1"/>
  <c r="O2817"/>
  <c r="R2818" s="1"/>
  <c r="N2817" l="1"/>
  <c r="Q2818" s="1"/>
  <c r="D2818"/>
  <c r="T2817"/>
  <c r="S2817"/>
  <c r="F2818" l="1"/>
  <c r="G2818" s="1"/>
  <c r="I2818" s="1"/>
  <c r="K2818" s="1"/>
  <c r="M2818" s="1"/>
  <c r="O2818" l="1"/>
  <c r="R2819" s="1"/>
  <c r="E2819"/>
  <c r="H2818"/>
  <c r="J2818" s="1"/>
  <c r="L2818" s="1"/>
  <c r="S2818" l="1"/>
  <c r="T2818"/>
  <c r="D2819"/>
  <c r="N2818"/>
  <c r="Q2819" s="1"/>
  <c r="F2819" l="1"/>
  <c r="G2819" s="1"/>
  <c r="I2819" s="1"/>
  <c r="K2819" s="1"/>
  <c r="M2819" s="1"/>
  <c r="O2819" l="1"/>
  <c r="R2820" s="1"/>
  <c r="E2820"/>
  <c r="H2819"/>
  <c r="J2819" s="1"/>
  <c r="L2819" s="1"/>
  <c r="S2819" l="1"/>
  <c r="T2819"/>
  <c r="N2819"/>
  <c r="Q2820" s="1"/>
  <c r="D2820"/>
  <c r="F2820" l="1"/>
  <c r="G2820" l="1"/>
  <c r="H2820" s="1"/>
  <c r="J2820" s="1"/>
  <c r="L2820" s="1"/>
  <c r="D2821" l="1"/>
  <c r="N2820"/>
  <c r="Q2821" s="1"/>
  <c r="I2820"/>
  <c r="K2820" s="1"/>
  <c r="M2820" s="1"/>
  <c r="F2821" l="1"/>
  <c r="G2821" s="1"/>
  <c r="I2821" s="1"/>
  <c r="K2821" s="1"/>
  <c r="M2821" s="1"/>
  <c r="E2821"/>
  <c r="O2820"/>
  <c r="R2821" s="1"/>
  <c r="E2822" l="1"/>
  <c r="O2821"/>
  <c r="R2822" s="1"/>
  <c r="T2820"/>
  <c r="S2820"/>
  <c r="H2821"/>
  <c r="J2821" s="1"/>
  <c r="L2821" s="1"/>
  <c r="N2821" l="1"/>
  <c r="Q2822" s="1"/>
  <c r="D2822"/>
  <c r="S2821"/>
  <c r="T2821"/>
  <c r="F2822" l="1"/>
  <c r="G2822" s="1"/>
  <c r="I2822" s="1"/>
  <c r="K2822" s="1"/>
  <c r="M2822" s="1"/>
  <c r="O2822" l="1"/>
  <c r="R2823" s="1"/>
  <c r="E2823"/>
  <c r="H2822"/>
  <c r="J2822" s="1"/>
  <c r="L2822" s="1"/>
  <c r="T2822" l="1"/>
  <c r="S2822"/>
  <c r="D2823"/>
  <c r="N2822"/>
  <c r="Q2823" s="1"/>
  <c r="F2823" l="1"/>
  <c r="G2823" l="1"/>
  <c r="H2823" s="1"/>
  <c r="J2823" s="1"/>
  <c r="L2823" s="1"/>
  <c r="N2823" l="1"/>
  <c r="Q2824" s="1"/>
  <c r="D2824"/>
  <c r="I2823"/>
  <c r="K2823" s="1"/>
  <c r="M2823" s="1"/>
  <c r="F2824" l="1"/>
  <c r="G2824" s="1"/>
  <c r="I2824" s="1"/>
  <c r="K2824" s="1"/>
  <c r="M2824" s="1"/>
  <c r="O2823"/>
  <c r="R2824" s="1"/>
  <c r="E2824"/>
  <c r="T2824" l="1"/>
  <c r="S2824"/>
  <c r="T2823"/>
  <c r="S2823"/>
  <c r="E2825"/>
  <c r="O2824"/>
  <c r="R2825" s="1"/>
  <c r="H2824"/>
  <c r="J2824" s="1"/>
  <c r="L2824" s="1"/>
  <c r="D2825" l="1"/>
  <c r="N2824"/>
  <c r="Q2825" s="1"/>
  <c r="F2825" l="1"/>
  <c r="G2825" s="1"/>
  <c r="I2825" s="1"/>
  <c r="K2825" s="1"/>
  <c r="M2825" s="1"/>
  <c r="O2825" l="1"/>
  <c r="R2826" s="1"/>
  <c r="E2826"/>
  <c r="H2825"/>
  <c r="J2825" s="1"/>
  <c r="L2825" s="1"/>
  <c r="T2825" l="1"/>
  <c r="S2825"/>
  <c r="D2826"/>
  <c r="N2825"/>
  <c r="Q2826" s="1"/>
  <c r="F2826" l="1"/>
  <c r="G2826" s="1"/>
  <c r="I2826" s="1"/>
  <c r="K2826" s="1"/>
  <c r="M2826" s="1"/>
  <c r="O2826" l="1"/>
  <c r="R2827" s="1"/>
  <c r="E2827"/>
  <c r="H2826"/>
  <c r="J2826" s="1"/>
  <c r="L2826" s="1"/>
  <c r="S2826" l="1"/>
  <c r="T2826"/>
  <c r="F2827"/>
  <c r="G2827" s="1"/>
  <c r="D2827"/>
  <c r="N2826"/>
  <c r="Q2827" s="1"/>
  <c r="H2827" l="1"/>
  <c r="J2827" s="1"/>
  <c r="L2827" s="1"/>
  <c r="D2828" s="1"/>
  <c r="I2827"/>
  <c r="K2827" s="1"/>
  <c r="M2827" s="1"/>
  <c r="F2828" l="1"/>
  <c r="G2828" s="1"/>
  <c r="I2828" s="1"/>
  <c r="K2828" s="1"/>
  <c r="M2828" s="1"/>
  <c r="E2828"/>
  <c r="O2827"/>
  <c r="R2828" s="1"/>
  <c r="N2827"/>
  <c r="Q2828" s="1"/>
  <c r="E2829" l="1"/>
  <c r="O2828"/>
  <c r="R2829" s="1"/>
  <c r="T2827"/>
  <c r="S2827"/>
  <c r="H2828"/>
  <c r="J2828" s="1"/>
  <c r="L2828" s="1"/>
  <c r="D2829" l="1"/>
  <c r="N2828"/>
  <c r="Q2829" s="1"/>
  <c r="T2828"/>
  <c r="S2828"/>
  <c r="F2829" l="1"/>
  <c r="G2829" l="1"/>
  <c r="H2829" s="1"/>
  <c r="J2829" s="1"/>
  <c r="L2829" s="1"/>
  <c r="D2830" l="1"/>
  <c r="N2829"/>
  <c r="Q2830" s="1"/>
  <c r="I2829"/>
  <c r="K2829" s="1"/>
  <c r="M2829" s="1"/>
  <c r="F2830" l="1"/>
  <c r="G2830" s="1"/>
  <c r="I2830" s="1"/>
  <c r="K2830" s="1"/>
  <c r="M2830" s="1"/>
  <c r="E2830"/>
  <c r="O2829"/>
  <c r="R2830" s="1"/>
  <c r="E2831" l="1"/>
  <c r="O2830"/>
  <c r="R2831" s="1"/>
  <c r="S2830" s="1"/>
  <c r="S2829"/>
  <c r="T2829"/>
  <c r="H2830"/>
  <c r="J2830" s="1"/>
  <c r="L2830" s="1"/>
  <c r="D2831" l="1"/>
  <c r="N2830"/>
  <c r="Q2831" s="1"/>
  <c r="T2830"/>
  <c r="F2831" l="1"/>
  <c r="G2831" s="1"/>
  <c r="I2831" s="1"/>
  <c r="K2831" s="1"/>
  <c r="M2831" s="1"/>
  <c r="O2831" l="1"/>
  <c r="R2832" s="1"/>
  <c r="E2832"/>
  <c r="H2831"/>
  <c r="J2831" s="1"/>
  <c r="L2831" s="1"/>
  <c r="S2831" l="1"/>
  <c r="T2831"/>
  <c r="N2831"/>
  <c r="Q2832" s="1"/>
  <c r="D2832"/>
  <c r="F2832" l="1"/>
  <c r="G2832" l="1"/>
  <c r="H2832" s="1"/>
  <c r="J2832" s="1"/>
  <c r="L2832" s="1"/>
  <c r="N2832" l="1"/>
  <c r="Q2833" s="1"/>
  <c r="D2833"/>
  <c r="I2832"/>
  <c r="K2832" s="1"/>
  <c r="M2832" s="1"/>
  <c r="F2833" l="1"/>
  <c r="G2833" s="1"/>
  <c r="E2833"/>
  <c r="O2832"/>
  <c r="R2833" s="1"/>
  <c r="I2833" l="1"/>
  <c r="K2833" s="1"/>
  <c r="M2833" s="1"/>
  <c r="E2834" s="1"/>
  <c r="S2832"/>
  <c r="T2832"/>
  <c r="H2833"/>
  <c r="J2833" s="1"/>
  <c r="L2833" s="1"/>
  <c r="D2834" l="1"/>
  <c r="N2833"/>
  <c r="Q2834" s="1"/>
  <c r="O2833"/>
  <c r="R2834" s="1"/>
  <c r="F2834" l="1"/>
  <c r="T2833"/>
  <c r="S2833"/>
  <c r="H2834" l="1"/>
  <c r="J2834" s="1"/>
  <c r="L2834" s="1"/>
  <c r="G2834"/>
  <c r="I2834" s="1"/>
  <c r="K2834" s="1"/>
  <c r="M2834" s="1"/>
  <c r="O2834" l="1"/>
  <c r="R2835" s="1"/>
  <c r="E2835"/>
  <c r="D2835"/>
  <c r="N2834"/>
  <c r="Q2835" s="1"/>
  <c r="T2834" l="1"/>
  <c r="S2834"/>
  <c r="I2835"/>
  <c r="K2835" s="1"/>
  <c r="M2835" s="1"/>
  <c r="O2835" s="1"/>
  <c r="R2836" s="1"/>
  <c r="F2835"/>
  <c r="G2835" s="1"/>
  <c r="H2835" l="1"/>
  <c r="J2835" s="1"/>
  <c r="L2835" s="1"/>
  <c r="N2835" s="1"/>
  <c r="Q2836" s="1"/>
  <c r="T2835"/>
  <c r="S2835"/>
  <c r="E2836"/>
  <c r="D2836" l="1"/>
  <c r="F2836" s="1"/>
  <c r="G2836" s="1"/>
  <c r="H2836" s="1"/>
  <c r="J2836" s="1"/>
  <c r="L2836" s="1"/>
  <c r="D2837" s="1"/>
  <c r="N2836" l="1"/>
  <c r="Q2837" s="1"/>
  <c r="I2836"/>
  <c r="K2836" s="1"/>
  <c r="M2836" s="1"/>
  <c r="E2837" l="1"/>
  <c r="O2836"/>
  <c r="R2837" s="1"/>
  <c r="F2837" l="1"/>
  <c r="T2836"/>
  <c r="S2836"/>
  <c r="G2837" l="1"/>
  <c r="I2837" s="1"/>
  <c r="K2837" s="1"/>
  <c r="M2837" s="1"/>
  <c r="E2838" l="1"/>
  <c r="O2837"/>
  <c r="R2838" s="1"/>
  <c r="H2837"/>
  <c r="J2837" s="1"/>
  <c r="L2837" s="1"/>
  <c r="S2837" l="1"/>
  <c r="T2837"/>
  <c r="N2837"/>
  <c r="Q2838" s="1"/>
  <c r="D2838"/>
  <c r="F2838" l="1"/>
  <c r="G2838" s="1"/>
  <c r="I2838" s="1"/>
  <c r="K2838" s="1"/>
  <c r="M2838" s="1"/>
  <c r="E2839" l="1"/>
  <c r="O2838"/>
  <c r="R2839" s="1"/>
  <c r="H2838"/>
  <c r="J2838" s="1"/>
  <c r="L2838" s="1"/>
  <c r="T2838" l="1"/>
  <c r="S2838"/>
  <c r="N2838"/>
  <c r="Q2839" s="1"/>
  <c r="D2839"/>
  <c r="F2839" l="1"/>
  <c r="G2839" l="1"/>
  <c r="H2839" s="1"/>
  <c r="J2839" s="1"/>
  <c r="L2839" s="1"/>
  <c r="N2839" l="1"/>
  <c r="Q2840" s="1"/>
  <c r="D2840"/>
  <c r="I2839"/>
  <c r="K2839" s="1"/>
  <c r="M2839" s="1"/>
  <c r="F2840" l="1"/>
  <c r="G2840" s="1"/>
  <c r="H2840" s="1"/>
  <c r="J2840" s="1"/>
  <c r="L2840" s="1"/>
  <c r="D2841" s="1"/>
  <c r="E2840"/>
  <c r="O2839"/>
  <c r="R2840" s="1"/>
  <c r="N2840" l="1"/>
  <c r="Q2841" s="1"/>
  <c r="I2840"/>
  <c r="K2840" s="1"/>
  <c r="M2840" s="1"/>
  <c r="O2840" s="1"/>
  <c r="R2841" s="1"/>
  <c r="S2840" s="1"/>
  <c r="S2839"/>
  <c r="T2839"/>
  <c r="E2841" l="1"/>
  <c r="T2840"/>
  <c r="F2841" l="1"/>
  <c r="G2841" l="1"/>
  <c r="I2841" s="1"/>
  <c r="K2841" s="1"/>
  <c r="M2841" s="1"/>
  <c r="E2842" l="1"/>
  <c r="O2841"/>
  <c r="R2842" s="1"/>
  <c r="H2841"/>
  <c r="J2841" s="1"/>
  <c r="L2841" s="1"/>
  <c r="T2841" l="1"/>
  <c r="S2841"/>
  <c r="N2841"/>
  <c r="Q2842" s="1"/>
  <c r="D2842"/>
  <c r="F2842" l="1"/>
  <c r="G2842" l="1"/>
  <c r="H2842" s="1"/>
  <c r="J2842" s="1"/>
  <c r="L2842" s="1"/>
  <c r="D2843" l="1"/>
  <c r="N2842"/>
  <c r="Q2843" s="1"/>
  <c r="I2842"/>
  <c r="K2842" s="1"/>
  <c r="M2842" s="1"/>
  <c r="F2843" l="1"/>
  <c r="G2843" s="1"/>
  <c r="H2843" s="1"/>
  <c r="J2843" s="1"/>
  <c r="L2843" s="1"/>
  <c r="N2843" s="1"/>
  <c r="Q2844" s="1"/>
  <c r="O2842"/>
  <c r="R2843" s="1"/>
  <c r="E2843"/>
  <c r="T2842" l="1"/>
  <c r="S2842"/>
  <c r="I2843"/>
  <c r="K2843" s="1"/>
  <c r="M2843" s="1"/>
  <c r="O2843" s="1"/>
  <c r="R2844" s="1"/>
  <c r="D2844"/>
  <c r="S2843" l="1"/>
  <c r="T2843"/>
  <c r="E2844"/>
  <c r="F2844" l="1"/>
  <c r="G2844" l="1"/>
  <c r="I2844" s="1"/>
  <c r="K2844" s="1"/>
  <c r="M2844" s="1"/>
  <c r="O2844" l="1"/>
  <c r="R2845" s="1"/>
  <c r="E2845"/>
  <c r="H2844"/>
  <c r="J2844" s="1"/>
  <c r="L2844" s="1"/>
  <c r="S2844" l="1"/>
  <c r="T2844"/>
  <c r="D2845"/>
  <c r="N2844"/>
  <c r="Q2845" s="1"/>
  <c r="F2845" l="1"/>
  <c r="G2845" s="1"/>
  <c r="I2845" s="1"/>
  <c r="K2845" s="1"/>
  <c r="M2845" s="1"/>
  <c r="E2846" l="1"/>
  <c r="O2845"/>
  <c r="R2846" s="1"/>
  <c r="H2845"/>
  <c r="J2845" s="1"/>
  <c r="L2845" s="1"/>
  <c r="T2845" l="1"/>
  <c r="S2845"/>
  <c r="N2845"/>
  <c r="Q2846" s="1"/>
  <c r="D2846"/>
  <c r="F2846" l="1"/>
  <c r="G2846" s="1"/>
  <c r="I2846" s="1"/>
  <c r="K2846" s="1"/>
  <c r="M2846" s="1"/>
  <c r="O2846" l="1"/>
  <c r="R2847" s="1"/>
  <c r="E2847"/>
  <c r="H2846"/>
  <c r="J2846" s="1"/>
  <c r="L2846" s="1"/>
  <c r="T2846" l="1"/>
  <c r="S2846"/>
  <c r="D2847"/>
  <c r="N2846"/>
  <c r="Q2847" s="1"/>
  <c r="F2847" l="1"/>
  <c r="G2847" l="1"/>
  <c r="H2847" s="1"/>
  <c r="J2847" s="1"/>
  <c r="L2847" s="1"/>
  <c r="N2847" l="1"/>
  <c r="Q2848" s="1"/>
  <c r="D2848"/>
  <c r="I2847"/>
  <c r="K2847" s="1"/>
  <c r="M2847" s="1"/>
  <c r="F2848" l="1"/>
  <c r="G2848" s="1"/>
  <c r="I2848" s="1"/>
  <c r="K2848" s="1"/>
  <c r="M2848" s="1"/>
  <c r="E2848"/>
  <c r="O2847"/>
  <c r="R2848" s="1"/>
  <c r="E2849" l="1"/>
  <c r="O2848"/>
  <c r="R2849" s="1"/>
  <c r="S2847"/>
  <c r="T2847"/>
  <c r="H2848"/>
  <c r="J2848" s="1"/>
  <c r="L2848" s="1"/>
  <c r="D2849" l="1"/>
  <c r="N2848"/>
  <c r="Q2849" s="1"/>
  <c r="S2848"/>
  <c r="T2848"/>
  <c r="F2849" l="1"/>
  <c r="G2849" l="1"/>
  <c r="H2849" s="1"/>
  <c r="J2849" s="1"/>
  <c r="L2849" s="1"/>
  <c r="N2849" l="1"/>
  <c r="Q2850" s="1"/>
  <c r="D2850"/>
  <c r="I2849"/>
  <c r="K2849" s="1"/>
  <c r="M2849" s="1"/>
  <c r="F2850" l="1"/>
  <c r="G2850" s="1"/>
  <c r="O2849"/>
  <c r="R2850" s="1"/>
  <c r="E2850"/>
  <c r="T2849" l="1"/>
  <c r="S2849"/>
  <c r="I2850"/>
  <c r="K2850" s="1"/>
  <c r="M2850" s="1"/>
  <c r="O2850" s="1"/>
  <c r="R2851" s="1"/>
  <c r="H2850"/>
  <c r="J2850" s="1"/>
  <c r="L2850" s="1"/>
  <c r="S2850" l="1"/>
  <c r="T2850"/>
  <c r="N2850"/>
  <c r="Q2851" s="1"/>
  <c r="D2851"/>
  <c r="E2851"/>
  <c r="F2851" l="1"/>
  <c r="G2851" s="1"/>
  <c r="H2851" l="1"/>
  <c r="J2851" s="1"/>
  <c r="L2851" s="1"/>
  <c r="I2851"/>
  <c r="K2851" s="1"/>
  <c r="M2851" s="1"/>
  <c r="D2852" l="1"/>
  <c r="N2851"/>
  <c r="Q2852" s="1"/>
  <c r="E2852"/>
  <c r="O2851"/>
  <c r="R2852" s="1"/>
  <c r="F2852" l="1"/>
  <c r="G2852" s="1"/>
  <c r="T2851"/>
  <c r="S2851"/>
  <c r="H2852" l="1"/>
  <c r="J2852" s="1"/>
  <c r="L2852" s="1"/>
  <c r="I2852"/>
  <c r="K2852" s="1"/>
  <c r="M2852" s="1"/>
  <c r="D2853" l="1"/>
  <c r="N2852"/>
  <c r="Q2853" s="1"/>
  <c r="E2853"/>
  <c r="O2852"/>
  <c r="R2853" s="1"/>
  <c r="F2853" l="1"/>
  <c r="G2853" s="1"/>
  <c r="S2852"/>
  <c r="T2852"/>
  <c r="H2853" l="1"/>
  <c r="J2853" s="1"/>
  <c r="L2853" s="1"/>
  <c r="I2853"/>
  <c r="K2853" s="1"/>
  <c r="M2853" s="1"/>
  <c r="D2854" l="1"/>
  <c r="N2853"/>
  <c r="Q2854" s="1"/>
  <c r="E2854"/>
  <c r="O2853"/>
  <c r="R2854" s="1"/>
  <c r="F2854" l="1"/>
  <c r="G2854" s="1"/>
  <c r="T2853"/>
  <c r="S2853"/>
  <c r="H2854" l="1"/>
  <c r="J2854" s="1"/>
  <c r="L2854" s="1"/>
  <c r="I2854"/>
  <c r="K2854" s="1"/>
  <c r="M2854" s="1"/>
  <c r="D2855" l="1"/>
  <c r="N2854"/>
  <c r="Q2855" s="1"/>
  <c r="O2854"/>
  <c r="R2855" s="1"/>
  <c r="E2855"/>
  <c r="F2855" l="1"/>
  <c r="G2855" s="1"/>
  <c r="T2854"/>
  <c r="S2854"/>
  <c r="I2855" l="1"/>
  <c r="K2855" s="1"/>
  <c r="M2855" s="1"/>
  <c r="H2855"/>
  <c r="J2855" s="1"/>
  <c r="L2855" s="1"/>
  <c r="E2856" l="1"/>
  <c r="O2855"/>
  <c r="R2856" s="1"/>
  <c r="N2855"/>
  <c r="Q2856" s="1"/>
  <c r="D2856"/>
  <c r="O2856" l="1"/>
  <c r="R2857" s="1"/>
  <c r="T2856" s="1"/>
  <c r="E2857"/>
  <c r="S2855"/>
  <c r="T2855"/>
  <c r="F2856"/>
  <c r="G2856" s="1"/>
  <c r="I2856" s="1"/>
  <c r="K2856" s="1"/>
  <c r="M2856" s="1"/>
  <c r="H2856" l="1"/>
  <c r="J2856" s="1"/>
  <c r="L2856" s="1"/>
  <c r="S2856"/>
  <c r="N2856" l="1"/>
  <c r="Q2857" s="1"/>
  <c r="D2857"/>
  <c r="F2857" s="1"/>
  <c r="G2857" s="1"/>
  <c r="H2857" l="1"/>
  <c r="J2857" s="1"/>
  <c r="L2857" s="1"/>
  <c r="N2857" s="1"/>
  <c r="Q2858" s="1"/>
  <c r="I2857"/>
  <c r="K2857" s="1"/>
  <c r="M2857" s="1"/>
  <c r="O2857" s="1"/>
  <c r="R2858" s="1"/>
  <c r="D2858" l="1"/>
  <c r="F2858" s="1"/>
  <c r="G2858" s="1"/>
  <c r="I2858" s="1"/>
  <c r="K2858" s="1"/>
  <c r="M2858" s="1"/>
  <c r="E2859" s="1"/>
  <c r="E2858"/>
  <c r="S2857"/>
  <c r="T2857"/>
  <c r="H2858" l="1"/>
  <c r="J2858" s="1"/>
  <c r="L2858" s="1"/>
  <c r="O2858"/>
  <c r="R2859" s="1"/>
  <c r="N2858" l="1"/>
  <c r="Q2859" s="1"/>
  <c r="D2859"/>
  <c r="S2858"/>
  <c r="T2858"/>
  <c r="F2859" l="1"/>
  <c r="G2859" l="1"/>
  <c r="H2859" s="1"/>
  <c r="J2859" s="1"/>
  <c r="L2859" s="1"/>
  <c r="D2860" l="1"/>
  <c r="N2859"/>
  <c r="Q2860" s="1"/>
  <c r="I2859"/>
  <c r="K2859" s="1"/>
  <c r="M2859" s="1"/>
  <c r="F2860" l="1"/>
  <c r="G2860" s="1"/>
  <c r="E2860"/>
  <c r="O2859"/>
  <c r="R2860" s="1"/>
  <c r="I2860" l="1"/>
  <c r="K2860" s="1"/>
  <c r="M2860" s="1"/>
  <c r="E2861" s="1"/>
  <c r="T2859"/>
  <c r="S2859"/>
  <c r="H2860"/>
  <c r="J2860" s="1"/>
  <c r="L2860" s="1"/>
  <c r="D2861" l="1"/>
  <c r="N2860"/>
  <c r="Q2861" s="1"/>
  <c r="O2860"/>
  <c r="R2861" s="1"/>
  <c r="F2861" l="1"/>
  <c r="S2860"/>
  <c r="T2860"/>
  <c r="G2861" l="1"/>
  <c r="H2861" s="1"/>
  <c r="J2861" s="1"/>
  <c r="L2861" s="1"/>
  <c r="N2861" l="1"/>
  <c r="Q2862" s="1"/>
  <c r="D2862"/>
  <c r="I2861"/>
  <c r="K2861" s="1"/>
  <c r="M2861" s="1"/>
  <c r="F2862" l="1"/>
  <c r="G2862" s="1"/>
  <c r="O2861"/>
  <c r="R2862" s="1"/>
  <c r="E2862"/>
  <c r="H2862" l="1"/>
  <c r="J2862" s="1"/>
  <c r="L2862" s="1"/>
  <c r="S2861"/>
  <c r="T2861"/>
  <c r="I2862"/>
  <c r="K2862" s="1"/>
  <c r="M2862" s="1"/>
  <c r="E2863" s="1"/>
  <c r="N2862" l="1"/>
  <c r="Q2863" s="1"/>
  <c r="D2863"/>
  <c r="O2862"/>
  <c r="R2863" s="1"/>
  <c r="F2863" l="1"/>
  <c r="G2863" s="1"/>
  <c r="I2863" s="1"/>
  <c r="K2863" s="1"/>
  <c r="M2863" s="1"/>
  <c r="S2862"/>
  <c r="T2862"/>
  <c r="E2864" l="1"/>
  <c r="O2863"/>
  <c r="R2864" s="1"/>
  <c r="H2863"/>
  <c r="J2863" s="1"/>
  <c r="L2863" s="1"/>
  <c r="S2863" l="1"/>
  <c r="T2863"/>
  <c r="D2864"/>
  <c r="N2863"/>
  <c r="Q2864" s="1"/>
  <c r="F2864" l="1"/>
  <c r="G2864" l="1"/>
  <c r="H2864" s="1"/>
  <c r="J2864" s="1"/>
  <c r="L2864" s="1"/>
  <c r="N2864" l="1"/>
  <c r="Q2865" s="1"/>
  <c r="D2865"/>
  <c r="I2864"/>
  <c r="K2864" s="1"/>
  <c r="M2864" s="1"/>
  <c r="F2865" l="1"/>
  <c r="G2865" s="1"/>
  <c r="O2864"/>
  <c r="R2865" s="1"/>
  <c r="E2865"/>
  <c r="T2864" l="1"/>
  <c r="S2864"/>
  <c r="I2865"/>
  <c r="K2865" s="1"/>
  <c r="M2865" s="1"/>
  <c r="E2866" s="1"/>
  <c r="H2865"/>
  <c r="J2865" s="1"/>
  <c r="L2865" s="1"/>
  <c r="D2866" l="1"/>
  <c r="N2865"/>
  <c r="Q2866" s="1"/>
  <c r="O2865"/>
  <c r="R2866" s="1"/>
  <c r="F2866" l="1"/>
  <c r="G2866" s="1"/>
  <c r="I2866" s="1"/>
  <c r="K2866" s="1"/>
  <c r="M2866" s="1"/>
  <c r="T2865"/>
  <c r="S2865"/>
  <c r="E2867" l="1"/>
  <c r="O2866"/>
  <c r="R2867" s="1"/>
  <c r="H2866"/>
  <c r="J2866" s="1"/>
  <c r="L2866" s="1"/>
  <c r="T2866" l="1"/>
  <c r="S2866"/>
  <c r="N2866"/>
  <c r="Q2867" s="1"/>
  <c r="D2867"/>
  <c r="F2867" l="1"/>
  <c r="G2867" s="1"/>
  <c r="I2867" s="1"/>
  <c r="K2867" s="1"/>
  <c r="M2867" s="1"/>
  <c r="E2868" l="1"/>
  <c r="O2867"/>
  <c r="R2868" s="1"/>
  <c r="H2867"/>
  <c r="J2867" s="1"/>
  <c r="L2867" s="1"/>
  <c r="T2867" l="1"/>
  <c r="S2867"/>
  <c r="N2867"/>
  <c r="Q2868" s="1"/>
  <c r="D2868"/>
  <c r="F2868" l="1"/>
  <c r="G2868" s="1"/>
  <c r="I2868" s="1"/>
  <c r="K2868" s="1"/>
  <c r="M2868" s="1"/>
  <c r="O2868" l="1"/>
  <c r="R2869" s="1"/>
  <c r="E2869"/>
  <c r="H2868"/>
  <c r="J2868" s="1"/>
  <c r="L2868" s="1"/>
  <c r="S2868" l="1"/>
  <c r="T2868"/>
  <c r="D2869"/>
  <c r="N2868"/>
  <c r="Q2869" s="1"/>
  <c r="F2869" l="1"/>
  <c r="G2869" l="1"/>
  <c r="H2869" s="1"/>
  <c r="J2869" s="1"/>
  <c r="L2869" s="1"/>
  <c r="N2869" l="1"/>
  <c r="Q2870" s="1"/>
  <c r="D2870"/>
  <c r="I2869"/>
  <c r="K2869" s="1"/>
  <c r="M2869" s="1"/>
  <c r="F2870" l="1"/>
  <c r="G2870" s="1"/>
  <c r="H2870" s="1"/>
  <c r="J2870" s="1"/>
  <c r="L2870" s="1"/>
  <c r="N2870" s="1"/>
  <c r="Q2871" s="1"/>
  <c r="E2870"/>
  <c r="O2869"/>
  <c r="R2870" s="1"/>
  <c r="I2870" l="1"/>
  <c r="K2870" s="1"/>
  <c r="M2870" s="1"/>
  <c r="O2870" s="1"/>
  <c r="R2871" s="1"/>
  <c r="T2869"/>
  <c r="S2869"/>
  <c r="D2871"/>
  <c r="T2870" l="1"/>
  <c r="F2871"/>
  <c r="G2871" s="1"/>
  <c r="H2871" s="1"/>
  <c r="J2871" s="1"/>
  <c r="L2871" s="1"/>
  <c r="N2871" s="1"/>
  <c r="Q2872" s="1"/>
  <c r="E2871"/>
  <c r="S2870"/>
  <c r="I2871" l="1"/>
  <c r="K2871" s="1"/>
  <c r="M2871" s="1"/>
  <c r="E2872" s="1"/>
  <c r="D2872"/>
  <c r="I2872" l="1"/>
  <c r="K2872" s="1"/>
  <c r="M2872" s="1"/>
  <c r="O2872" s="1"/>
  <c r="R2873" s="1"/>
  <c r="F2872"/>
  <c r="G2872" s="1"/>
  <c r="O2871"/>
  <c r="R2872" s="1"/>
  <c r="S2872" l="1"/>
  <c r="T2872"/>
  <c r="T2871"/>
  <c r="S2871"/>
  <c r="E2873"/>
  <c r="H2872"/>
  <c r="J2872" s="1"/>
  <c r="L2872" s="1"/>
  <c r="D2873" l="1"/>
  <c r="N2872"/>
  <c r="Q2873" s="1"/>
  <c r="F2873" l="1"/>
  <c r="G2873" l="1"/>
  <c r="H2873" s="1"/>
  <c r="J2873" s="1"/>
  <c r="L2873" s="1"/>
  <c r="N2873" l="1"/>
  <c r="Q2874" s="1"/>
  <c r="D2874"/>
  <c r="I2873"/>
  <c r="K2873" s="1"/>
  <c r="M2873" s="1"/>
  <c r="F2874" l="1"/>
  <c r="G2874" s="1"/>
  <c r="I2874" s="1"/>
  <c r="K2874" s="1"/>
  <c r="M2874" s="1"/>
  <c r="E2875" s="1"/>
  <c r="O2873"/>
  <c r="R2874" s="1"/>
  <c r="E2874"/>
  <c r="T2874" l="1"/>
  <c r="S2874"/>
  <c r="T2873"/>
  <c r="S2873"/>
  <c r="H2874"/>
  <c r="J2874" s="1"/>
  <c r="L2874" s="1"/>
  <c r="O2874"/>
  <c r="R2875" s="1"/>
  <c r="N2874" l="1"/>
  <c r="Q2875" s="1"/>
  <c r="D2875"/>
  <c r="F2875" l="1"/>
  <c r="G2875" l="1"/>
  <c r="H2875" s="1"/>
  <c r="J2875" s="1"/>
  <c r="L2875" s="1"/>
  <c r="D2876" l="1"/>
  <c r="N2875"/>
  <c r="Q2876" s="1"/>
  <c r="I2875"/>
  <c r="K2875" s="1"/>
  <c r="M2875" s="1"/>
  <c r="F2876" l="1"/>
  <c r="G2876" s="1"/>
  <c r="E2876"/>
  <c r="O2875"/>
  <c r="R2876" s="1"/>
  <c r="I2876" l="1"/>
  <c r="K2876" s="1"/>
  <c r="M2876" s="1"/>
  <c r="O2876" s="1"/>
  <c r="R2877" s="1"/>
  <c r="S2875"/>
  <c r="T2875"/>
  <c r="H2876"/>
  <c r="J2876" s="1"/>
  <c r="L2876" s="1"/>
  <c r="S2876" l="1"/>
  <c r="T2876"/>
  <c r="D2877"/>
  <c r="N2876"/>
  <c r="Q2877" s="1"/>
  <c r="E2877"/>
  <c r="F2877" l="1"/>
  <c r="G2877" s="1"/>
  <c r="H2877" l="1"/>
  <c r="J2877" s="1"/>
  <c r="L2877" s="1"/>
  <c r="I2877"/>
  <c r="K2877" s="1"/>
  <c r="M2877" s="1"/>
  <c r="N2877" l="1"/>
  <c r="Q2878" s="1"/>
  <c r="D2878"/>
  <c r="E2878"/>
  <c r="O2877"/>
  <c r="R2878" s="1"/>
  <c r="F2878" l="1"/>
  <c r="G2878" s="1"/>
  <c r="I2878" s="1"/>
  <c r="K2878" s="1"/>
  <c r="M2878" s="1"/>
  <c r="O2878" s="1"/>
  <c r="R2879" s="1"/>
  <c r="S2877"/>
  <c r="T2877"/>
  <c r="S2878" l="1"/>
  <c r="T2878"/>
  <c r="H2878"/>
  <c r="J2878" s="1"/>
  <c r="L2878" s="1"/>
  <c r="E2879"/>
  <c r="N2878" l="1"/>
  <c r="Q2879" s="1"/>
  <c r="D2879"/>
  <c r="F2879" l="1"/>
  <c r="G2879" l="1"/>
  <c r="H2879" s="1"/>
  <c r="J2879" s="1"/>
  <c r="L2879" s="1"/>
  <c r="N2879" l="1"/>
  <c r="Q2880" s="1"/>
  <c r="D2880"/>
  <c r="I2879"/>
  <c r="K2879" s="1"/>
  <c r="M2879" s="1"/>
  <c r="F2880" l="1"/>
  <c r="G2880" s="1"/>
  <c r="I2880" s="1"/>
  <c r="K2880" s="1"/>
  <c r="M2880" s="1"/>
  <c r="E2880"/>
  <c r="O2879"/>
  <c r="R2880" s="1"/>
  <c r="E2881" l="1"/>
  <c r="O2880"/>
  <c r="R2881" s="1"/>
  <c r="T2880" s="1"/>
  <c r="S2879"/>
  <c r="T2879"/>
  <c r="H2880"/>
  <c r="J2880" s="1"/>
  <c r="L2880" s="1"/>
  <c r="D2881" l="1"/>
  <c r="N2880"/>
  <c r="Q2881" s="1"/>
  <c r="S2880" s="1"/>
  <c r="F2881" l="1"/>
  <c r="G2881" l="1"/>
  <c r="H2881" s="1"/>
  <c r="J2881" s="1"/>
  <c r="L2881" s="1"/>
  <c r="N2881" l="1"/>
  <c r="Q2882" s="1"/>
  <c r="D2882"/>
  <c r="I2881"/>
  <c r="K2881" s="1"/>
  <c r="M2881" s="1"/>
  <c r="F2882" l="1"/>
  <c r="G2882" s="1"/>
  <c r="E2882"/>
  <c r="O2881"/>
  <c r="R2882" s="1"/>
  <c r="I2882" l="1"/>
  <c r="K2882" s="1"/>
  <c r="M2882" s="1"/>
  <c r="E2883" s="1"/>
  <c r="T2881"/>
  <c r="S2881"/>
  <c r="H2882"/>
  <c r="J2882" s="1"/>
  <c r="L2882" s="1"/>
  <c r="D2883" l="1"/>
  <c r="N2882"/>
  <c r="Q2883" s="1"/>
  <c r="O2882"/>
  <c r="R2883" s="1"/>
  <c r="F2883" l="1"/>
  <c r="T2882"/>
  <c r="S2882"/>
  <c r="G2883" l="1"/>
  <c r="H2883" s="1"/>
  <c r="J2883" s="1"/>
  <c r="L2883" s="1"/>
  <c r="D2884" l="1"/>
  <c r="N2883"/>
  <c r="Q2884" s="1"/>
  <c r="I2883"/>
  <c r="K2883" s="1"/>
  <c r="M2883" s="1"/>
  <c r="F2884" l="1"/>
  <c r="G2884" s="1"/>
  <c r="O2883"/>
  <c r="R2884" s="1"/>
  <c r="E2884"/>
  <c r="S2883" l="1"/>
  <c r="T2883"/>
  <c r="I2884"/>
  <c r="K2884" s="1"/>
  <c r="M2884" s="1"/>
  <c r="O2884" s="1"/>
  <c r="R2885" s="1"/>
  <c r="H2884"/>
  <c r="J2884" s="1"/>
  <c r="L2884" s="1"/>
  <c r="S2884" l="1"/>
  <c r="T2884"/>
  <c r="D2885"/>
  <c r="N2884"/>
  <c r="Q2885" s="1"/>
  <c r="E2885"/>
  <c r="F2885" l="1"/>
  <c r="G2885" s="1"/>
  <c r="H2885" l="1"/>
  <c r="J2885" s="1"/>
  <c r="L2885" s="1"/>
  <c r="I2885"/>
  <c r="K2885" s="1"/>
  <c r="M2885" s="1"/>
  <c r="N2885" l="1"/>
  <c r="Q2886" s="1"/>
  <c r="D2886"/>
  <c r="E2886"/>
  <c r="O2885"/>
  <c r="R2886" s="1"/>
  <c r="F2886" l="1"/>
  <c r="G2886" s="1"/>
  <c r="S2885"/>
  <c r="T2885"/>
  <c r="H2886" l="1"/>
  <c r="J2886" s="1"/>
  <c r="L2886" s="1"/>
  <c r="I2886"/>
  <c r="K2886" s="1"/>
  <c r="M2886" s="1"/>
  <c r="N2886" l="1"/>
  <c r="Q2887" s="1"/>
  <c r="D2887"/>
  <c r="E2887"/>
  <c r="O2886"/>
  <c r="R2887" s="1"/>
  <c r="F2887" l="1"/>
  <c r="G2887" s="1"/>
  <c r="I2887" s="1"/>
  <c r="K2887" s="1"/>
  <c r="M2887" s="1"/>
  <c r="E2888" s="1"/>
  <c r="S2886"/>
  <c r="T2886"/>
  <c r="O2887" l="1"/>
  <c r="R2888" s="1"/>
  <c r="H2887"/>
  <c r="J2887" s="1"/>
  <c r="L2887" s="1"/>
  <c r="S2887" l="1"/>
  <c r="T2887"/>
  <c r="N2887"/>
  <c r="Q2888" s="1"/>
  <c r="D2888"/>
  <c r="F2888" l="1"/>
  <c r="G2888" l="1"/>
  <c r="H2888" s="1"/>
  <c r="J2888" s="1"/>
  <c r="L2888" s="1"/>
  <c r="D2889" l="1"/>
  <c r="N2888"/>
  <c r="Q2889" s="1"/>
  <c r="I2888"/>
  <c r="K2888" s="1"/>
  <c r="M2888" s="1"/>
  <c r="F2889" l="1"/>
  <c r="G2889" s="1"/>
  <c r="O2888"/>
  <c r="R2889" s="1"/>
  <c r="E2889"/>
  <c r="T2888" l="1"/>
  <c r="S2888"/>
  <c r="I2889"/>
  <c r="K2889" s="1"/>
  <c r="M2889" s="1"/>
  <c r="E2890" s="1"/>
  <c r="H2889"/>
  <c r="J2889" s="1"/>
  <c r="L2889" s="1"/>
  <c r="D2890" l="1"/>
  <c r="N2889"/>
  <c r="Q2890" s="1"/>
  <c r="O2889"/>
  <c r="R2890" s="1"/>
  <c r="F2890" l="1"/>
  <c r="S2889"/>
  <c r="T2889"/>
  <c r="G2890" l="1"/>
  <c r="H2890" s="1"/>
  <c r="J2890" s="1"/>
  <c r="L2890" s="1"/>
  <c r="D2891" l="1"/>
  <c r="N2890"/>
  <c r="Q2891" s="1"/>
  <c r="I2890"/>
  <c r="K2890" s="1"/>
  <c r="M2890" s="1"/>
  <c r="F2891" l="1"/>
  <c r="G2891" s="1"/>
  <c r="O2890"/>
  <c r="R2891" s="1"/>
  <c r="E2891"/>
  <c r="H2891" l="1"/>
  <c r="J2891" s="1"/>
  <c r="L2891" s="1"/>
  <c r="T2890"/>
  <c r="S2890"/>
  <c r="I2891"/>
  <c r="K2891" s="1"/>
  <c r="M2891" s="1"/>
  <c r="E2892" s="1"/>
  <c r="N2891" l="1"/>
  <c r="Q2892" s="1"/>
  <c r="D2892"/>
  <c r="O2891"/>
  <c r="R2892" s="1"/>
  <c r="F2892" l="1"/>
  <c r="T2891"/>
  <c r="S2891"/>
  <c r="G2892" l="1"/>
  <c r="H2892" s="1"/>
  <c r="J2892" s="1"/>
  <c r="L2892" s="1"/>
  <c r="D2893" l="1"/>
  <c r="N2892"/>
  <c r="Q2893" s="1"/>
  <c r="I2892"/>
  <c r="K2892" s="1"/>
  <c r="M2892" s="1"/>
  <c r="F2893" l="1"/>
  <c r="G2893" s="1"/>
  <c r="E2893"/>
  <c r="O2892"/>
  <c r="R2893" s="1"/>
  <c r="I2893" l="1"/>
  <c r="K2893" s="1"/>
  <c r="M2893" s="1"/>
  <c r="E2894" s="1"/>
  <c r="S2892"/>
  <c r="T2892"/>
  <c r="H2893"/>
  <c r="J2893" s="1"/>
  <c r="L2893" s="1"/>
  <c r="O2893" l="1"/>
  <c r="R2894" s="1"/>
  <c r="N2893"/>
  <c r="Q2894" s="1"/>
  <c r="D2894"/>
  <c r="S2893" l="1"/>
  <c r="T2893"/>
  <c r="F2894"/>
  <c r="G2894" l="1"/>
  <c r="H2894" s="1"/>
  <c r="J2894" s="1"/>
  <c r="L2894" s="1"/>
  <c r="N2894" l="1"/>
  <c r="Q2895" s="1"/>
  <c r="D2895"/>
  <c r="I2894"/>
  <c r="K2894" s="1"/>
  <c r="M2894" s="1"/>
  <c r="F2895" l="1"/>
  <c r="G2895" s="1"/>
  <c r="E2895"/>
  <c r="O2894"/>
  <c r="R2895" s="1"/>
  <c r="I2895" l="1"/>
  <c r="K2895" s="1"/>
  <c r="M2895" s="1"/>
  <c r="E2896" s="1"/>
  <c r="T2894"/>
  <c r="S2894"/>
  <c r="H2895"/>
  <c r="J2895" s="1"/>
  <c r="L2895" s="1"/>
  <c r="O2895" l="1"/>
  <c r="R2896" s="1"/>
  <c r="N2895"/>
  <c r="Q2896" s="1"/>
  <c r="D2896"/>
  <c r="S2895" l="1"/>
  <c r="T2895"/>
  <c r="F2896"/>
  <c r="G2896" s="1"/>
  <c r="I2896" s="1"/>
  <c r="K2896" s="1"/>
  <c r="M2896" s="1"/>
  <c r="O2896" l="1"/>
  <c r="R2897" s="1"/>
  <c r="E2897"/>
  <c r="H2896"/>
  <c r="J2896" s="1"/>
  <c r="L2896" s="1"/>
  <c r="T2896" l="1"/>
  <c r="S2896"/>
  <c r="N2896"/>
  <c r="Q2897" s="1"/>
  <c r="D2897"/>
  <c r="F2897" l="1"/>
  <c r="G2897" l="1"/>
  <c r="H2897" s="1"/>
  <c r="J2897" s="1"/>
  <c r="L2897" s="1"/>
  <c r="N2897" l="1"/>
  <c r="Q2898" s="1"/>
  <c r="D2898"/>
  <c r="I2897"/>
  <c r="K2897" s="1"/>
  <c r="M2897" s="1"/>
  <c r="F2898" l="1"/>
  <c r="G2898" s="1"/>
  <c r="E2898"/>
  <c r="O2897"/>
  <c r="R2898" s="1"/>
  <c r="I2898" l="1"/>
  <c r="K2898" s="1"/>
  <c r="M2898" s="1"/>
  <c r="E2899" s="1"/>
  <c r="T2897"/>
  <c r="S2897"/>
  <c r="H2898"/>
  <c r="J2898" s="1"/>
  <c r="L2898" s="1"/>
  <c r="D2899" l="1"/>
  <c r="N2898"/>
  <c r="Q2899" s="1"/>
  <c r="O2898"/>
  <c r="R2899" s="1"/>
  <c r="F2899" l="1"/>
  <c r="T2898"/>
  <c r="S2898"/>
  <c r="H2899" l="1"/>
  <c r="J2899" s="1"/>
  <c r="L2899" s="1"/>
  <c r="G2899"/>
  <c r="I2899" s="1"/>
  <c r="K2899" s="1"/>
  <c r="M2899" s="1"/>
  <c r="O2899" l="1"/>
  <c r="R2900" s="1"/>
  <c r="E2900"/>
  <c r="N2899"/>
  <c r="Q2900" s="1"/>
  <c r="D2900"/>
  <c r="T2899" l="1"/>
  <c r="S2899"/>
  <c r="I2900"/>
  <c r="K2900" s="1"/>
  <c r="M2900" s="1"/>
  <c r="O2900" s="1"/>
  <c r="R2901" s="1"/>
  <c r="F2900"/>
  <c r="G2900" s="1"/>
  <c r="H2900" l="1"/>
  <c r="J2900" s="1"/>
  <c r="L2900" s="1"/>
  <c r="D2901" s="1"/>
  <c r="T2900"/>
  <c r="S2900"/>
  <c r="E2901"/>
  <c r="N2900" l="1"/>
  <c r="Q2901" s="1"/>
  <c r="F2901"/>
  <c r="G2901" l="1"/>
  <c r="I2901" s="1"/>
  <c r="K2901" s="1"/>
  <c r="M2901" s="1"/>
  <c r="E2902" l="1"/>
  <c r="O2901"/>
  <c r="R2902" s="1"/>
  <c r="H2901"/>
  <c r="J2901" s="1"/>
  <c r="L2901" s="1"/>
  <c r="T2901" l="1"/>
  <c r="S2901"/>
  <c r="N2901"/>
  <c r="Q2902" s="1"/>
  <c r="D2902"/>
  <c r="F2902" l="1"/>
  <c r="G2902" s="1"/>
  <c r="I2902" s="1"/>
  <c r="K2902" s="1"/>
  <c r="M2902" s="1"/>
  <c r="E2903" l="1"/>
  <c r="O2902"/>
  <c r="R2903" s="1"/>
  <c r="H2902"/>
  <c r="J2902" s="1"/>
  <c r="L2902" s="1"/>
  <c r="S2902" l="1"/>
  <c r="T2902"/>
  <c r="N2902"/>
  <c r="Q2903" s="1"/>
  <c r="D2903"/>
  <c r="F2903" l="1"/>
  <c r="G2903" s="1"/>
  <c r="I2903" s="1"/>
  <c r="K2903" s="1"/>
  <c r="M2903" s="1"/>
  <c r="E2904" l="1"/>
  <c r="O2903"/>
  <c r="R2904" s="1"/>
  <c r="H2903"/>
  <c r="J2903" s="1"/>
  <c r="L2903" s="1"/>
  <c r="T2903" l="1"/>
  <c r="S2903"/>
  <c r="N2903"/>
  <c r="Q2904" s="1"/>
  <c r="D2904"/>
  <c r="F2904" l="1"/>
  <c r="G2904" l="1"/>
  <c r="H2904" s="1"/>
  <c r="J2904" s="1"/>
  <c r="L2904" s="1"/>
  <c r="D2905" l="1"/>
  <c r="N2904"/>
  <c r="Q2905" s="1"/>
  <c r="I2904"/>
  <c r="K2904" s="1"/>
  <c r="M2904" s="1"/>
  <c r="F2905" l="1"/>
  <c r="G2905" s="1"/>
  <c r="I2905" s="1"/>
  <c r="K2905" s="1"/>
  <c r="M2905" s="1"/>
  <c r="E2906" s="1"/>
  <c r="O2904"/>
  <c r="R2905" s="1"/>
  <c r="E2905"/>
  <c r="T2904" l="1"/>
  <c r="S2904"/>
  <c r="H2905"/>
  <c r="J2905" s="1"/>
  <c r="L2905" s="1"/>
  <c r="O2905"/>
  <c r="R2906" s="1"/>
  <c r="N2905" l="1"/>
  <c r="Q2906" s="1"/>
  <c r="D2906"/>
  <c r="S2905"/>
  <c r="T2905"/>
  <c r="F2906" l="1"/>
  <c r="G2906" l="1"/>
  <c r="H2906" s="1"/>
  <c r="J2906" s="1"/>
  <c r="L2906" s="1"/>
  <c r="D2907" l="1"/>
  <c r="N2906"/>
  <c r="Q2907" s="1"/>
  <c r="I2906"/>
  <c r="K2906" s="1"/>
  <c r="M2906" s="1"/>
  <c r="O2906" l="1"/>
  <c r="R2907" s="1"/>
  <c r="E2907"/>
  <c r="T2906" l="1"/>
  <c r="S2906"/>
  <c r="F2907"/>
  <c r="G2907" l="1"/>
  <c r="I2907" s="1"/>
  <c r="K2907" s="1"/>
  <c r="M2907" s="1"/>
  <c r="O2907" l="1"/>
  <c r="R2908" s="1"/>
  <c r="E2908"/>
  <c r="H2907"/>
  <c r="J2907" s="1"/>
  <c r="L2907" s="1"/>
  <c r="S2907" l="1"/>
  <c r="T2907"/>
  <c r="D2908"/>
  <c r="N2907"/>
  <c r="Q2908" s="1"/>
  <c r="F2908" l="1"/>
  <c r="G2908" s="1"/>
  <c r="I2908" s="1"/>
  <c r="K2908" s="1"/>
  <c r="M2908" s="1"/>
  <c r="O2908" l="1"/>
  <c r="R2909" s="1"/>
  <c r="E2909"/>
  <c r="H2908"/>
  <c r="J2908" s="1"/>
  <c r="L2908" s="1"/>
  <c r="S2908" l="1"/>
  <c r="T2908"/>
  <c r="N2908"/>
  <c r="Q2909" s="1"/>
  <c r="D2909"/>
  <c r="F2909" l="1"/>
  <c r="G2909" s="1"/>
  <c r="I2909" s="1"/>
  <c r="K2909" s="1"/>
  <c r="M2909" s="1"/>
  <c r="E2910" l="1"/>
  <c r="O2909"/>
  <c r="R2910" s="1"/>
  <c r="H2909"/>
  <c r="J2909" s="1"/>
  <c r="L2909" s="1"/>
  <c r="S2909" l="1"/>
  <c r="T2909"/>
  <c r="N2909"/>
  <c r="Q2910" s="1"/>
  <c r="D2910"/>
  <c r="F2910" l="1"/>
  <c r="G2910" l="1"/>
  <c r="H2910" s="1"/>
  <c r="J2910" s="1"/>
  <c r="L2910" s="1"/>
  <c r="D2911" l="1"/>
  <c r="N2910"/>
  <c r="Q2911" s="1"/>
  <c r="I2910"/>
  <c r="K2910" s="1"/>
  <c r="M2910" s="1"/>
  <c r="F2911" l="1"/>
  <c r="G2911" s="1"/>
  <c r="E2911"/>
  <c r="O2910"/>
  <c r="R2911" s="1"/>
  <c r="I2911" l="1"/>
  <c r="K2911" s="1"/>
  <c r="M2911" s="1"/>
  <c r="E2912" s="1"/>
  <c r="T2910"/>
  <c r="S2910"/>
  <c r="H2911"/>
  <c r="J2911" s="1"/>
  <c r="L2911" s="1"/>
  <c r="N2911" l="1"/>
  <c r="Q2912" s="1"/>
  <c r="D2912"/>
  <c r="O2911"/>
  <c r="R2912" s="1"/>
  <c r="F2912" l="1"/>
  <c r="S2911"/>
  <c r="T2911"/>
  <c r="G2912" l="1"/>
  <c r="H2912" s="1"/>
  <c r="J2912" s="1"/>
  <c r="L2912" s="1"/>
  <c r="N2912" l="1"/>
  <c r="Q2913" s="1"/>
  <c r="D2913"/>
  <c r="I2912"/>
  <c r="K2912" s="1"/>
  <c r="M2912" s="1"/>
  <c r="F2913" l="1"/>
  <c r="G2913" s="1"/>
  <c r="H2913" s="1"/>
  <c r="J2913" s="1"/>
  <c r="L2913" s="1"/>
  <c r="N2913" s="1"/>
  <c r="Q2914" s="1"/>
  <c r="O2912"/>
  <c r="R2913" s="1"/>
  <c r="E2913"/>
  <c r="S2912" l="1"/>
  <c r="T2912"/>
  <c r="I2913"/>
  <c r="K2913" s="1"/>
  <c r="M2913" s="1"/>
  <c r="E2914" s="1"/>
  <c r="D2914"/>
  <c r="I2914" l="1"/>
  <c r="K2914" s="1"/>
  <c r="M2914" s="1"/>
  <c r="O2914" s="1"/>
  <c r="R2915" s="1"/>
  <c r="F2914"/>
  <c r="G2914" s="1"/>
  <c r="O2913"/>
  <c r="R2914" s="1"/>
  <c r="E2915" l="1"/>
  <c r="T2914"/>
  <c r="S2914"/>
  <c r="S2913"/>
  <c r="T2913"/>
  <c r="H2914"/>
  <c r="J2914" s="1"/>
  <c r="L2914" s="1"/>
  <c r="D2915" l="1"/>
  <c r="N2914"/>
  <c r="Q2915" s="1"/>
  <c r="F2915" l="1"/>
  <c r="G2915" s="1"/>
  <c r="I2915" s="1"/>
  <c r="K2915" s="1"/>
  <c r="M2915" s="1"/>
  <c r="O2915" l="1"/>
  <c r="R2916" s="1"/>
  <c r="E2916"/>
  <c r="H2915"/>
  <c r="J2915" s="1"/>
  <c r="L2915" s="1"/>
  <c r="T2915" l="1"/>
  <c r="S2915"/>
  <c r="N2915"/>
  <c r="Q2916" s="1"/>
  <c r="D2916"/>
  <c r="F2916" l="1"/>
  <c r="G2916" s="1"/>
  <c r="I2916" s="1"/>
  <c r="K2916" s="1"/>
  <c r="M2916" s="1"/>
  <c r="E2917" l="1"/>
  <c r="O2916"/>
  <c r="R2917" s="1"/>
  <c r="H2916"/>
  <c r="J2916" s="1"/>
  <c r="L2916" s="1"/>
  <c r="T2916" l="1"/>
  <c r="S2916"/>
  <c r="N2916"/>
  <c r="Q2917" s="1"/>
  <c r="D2917"/>
  <c r="F2917" l="1"/>
  <c r="G2917" s="1"/>
  <c r="I2917" s="1"/>
  <c r="K2917" s="1"/>
  <c r="M2917" s="1"/>
  <c r="E2918" l="1"/>
  <c r="O2917"/>
  <c r="R2918" s="1"/>
  <c r="H2917"/>
  <c r="J2917" s="1"/>
  <c r="L2917" s="1"/>
  <c r="S2917" l="1"/>
  <c r="T2917"/>
  <c r="N2917"/>
  <c r="Q2918" s="1"/>
  <c r="D2918"/>
  <c r="F2918" l="1"/>
  <c r="G2918" l="1"/>
  <c r="H2918" s="1"/>
  <c r="J2918" s="1"/>
  <c r="L2918" s="1"/>
  <c r="N2918" l="1"/>
  <c r="Q2919" s="1"/>
  <c r="D2919"/>
  <c r="I2918"/>
  <c r="K2918" s="1"/>
  <c r="M2918" s="1"/>
  <c r="F2919" l="1"/>
  <c r="G2919" s="1"/>
  <c r="I2919" s="1"/>
  <c r="K2919" s="1"/>
  <c r="M2919" s="1"/>
  <c r="E2919"/>
  <c r="O2918"/>
  <c r="R2919" s="1"/>
  <c r="E2920" l="1"/>
  <c r="O2919"/>
  <c r="R2920" s="1"/>
  <c r="S2919" s="1"/>
  <c r="T2918"/>
  <c r="S2918"/>
  <c r="H2919"/>
  <c r="J2919" s="1"/>
  <c r="L2919" s="1"/>
  <c r="N2919" l="1"/>
  <c r="Q2920" s="1"/>
  <c r="D2920"/>
  <c r="T2919"/>
  <c r="F2920" l="1"/>
  <c r="G2920" l="1"/>
  <c r="H2920" s="1"/>
  <c r="J2920" s="1"/>
  <c r="L2920" s="1"/>
  <c r="D2921" l="1"/>
  <c r="N2920"/>
  <c r="Q2921" s="1"/>
  <c r="I2920"/>
  <c r="K2920" s="1"/>
  <c r="M2920" s="1"/>
  <c r="F2921" l="1"/>
  <c r="G2921" s="1"/>
  <c r="H2921" s="1"/>
  <c r="J2921" s="1"/>
  <c r="L2921" s="1"/>
  <c r="N2921" s="1"/>
  <c r="Q2922" s="1"/>
  <c r="O2920"/>
  <c r="R2921" s="1"/>
  <c r="E2921"/>
  <c r="S2920" l="1"/>
  <c r="T2920"/>
  <c r="I2921"/>
  <c r="K2921" s="1"/>
  <c r="M2921" s="1"/>
  <c r="E2922" s="1"/>
  <c r="D2922"/>
  <c r="I2922" l="1"/>
  <c r="K2922" s="1"/>
  <c r="M2922" s="1"/>
  <c r="E2923" s="1"/>
  <c r="F2922"/>
  <c r="G2922" s="1"/>
  <c r="H2922" s="1"/>
  <c r="J2922" s="1"/>
  <c r="L2922" s="1"/>
  <c r="D2923" s="1"/>
  <c r="O2921"/>
  <c r="R2922" s="1"/>
  <c r="I2923" l="1"/>
  <c r="K2923" s="1"/>
  <c r="M2923" s="1"/>
  <c r="E2924" s="1"/>
  <c r="F2923"/>
  <c r="G2923" s="1"/>
  <c r="O2922"/>
  <c r="R2923" s="1"/>
  <c r="T2922" s="1"/>
  <c r="T2921"/>
  <c r="S2921"/>
  <c r="N2922"/>
  <c r="Q2923" s="1"/>
  <c r="O2923" l="1"/>
  <c r="R2924" s="1"/>
  <c r="S2923" s="1"/>
  <c r="S2922"/>
  <c r="H2923"/>
  <c r="J2923" s="1"/>
  <c r="L2923" s="1"/>
  <c r="T2923" l="1"/>
  <c r="N2923"/>
  <c r="Q2924" s="1"/>
  <c r="D2924"/>
  <c r="F2924" l="1"/>
  <c r="G2924" l="1"/>
  <c r="H2924" s="1"/>
  <c r="J2924" s="1"/>
  <c r="L2924" s="1"/>
  <c r="D2925" l="1"/>
  <c r="N2924"/>
  <c r="Q2925" s="1"/>
  <c r="I2924"/>
  <c r="K2924" s="1"/>
  <c r="M2924" s="1"/>
  <c r="F2925" l="1"/>
  <c r="G2925" s="1"/>
  <c r="O2924"/>
  <c r="R2925" s="1"/>
  <c r="E2925"/>
  <c r="S2924" l="1"/>
  <c r="T2924"/>
  <c r="I2925"/>
  <c r="K2925" s="1"/>
  <c r="M2925" s="1"/>
  <c r="O2925" s="1"/>
  <c r="R2926" s="1"/>
  <c r="H2925"/>
  <c r="J2925" s="1"/>
  <c r="L2925" s="1"/>
  <c r="T2925" l="1"/>
  <c r="S2925"/>
  <c r="D2926"/>
  <c r="N2925"/>
  <c r="Q2926" s="1"/>
  <c r="E2926"/>
  <c r="F2926" l="1"/>
  <c r="G2926" s="1"/>
  <c r="H2926" l="1"/>
  <c r="J2926" s="1"/>
  <c r="L2926" s="1"/>
  <c r="I2926"/>
  <c r="K2926" s="1"/>
  <c r="M2926" s="1"/>
  <c r="N2926" l="1"/>
  <c r="Q2927" s="1"/>
  <c r="D2927"/>
  <c r="O2926"/>
  <c r="R2927" s="1"/>
  <c r="E2927"/>
  <c r="F2927" l="1"/>
  <c r="G2927" s="1"/>
  <c r="T2926"/>
  <c r="S2926"/>
  <c r="I2927" l="1"/>
  <c r="K2927" s="1"/>
  <c r="M2927" s="1"/>
  <c r="H2927"/>
  <c r="J2927" s="1"/>
  <c r="L2927" s="1"/>
  <c r="O2927" l="1"/>
  <c r="R2928" s="1"/>
  <c r="E2928"/>
  <c r="N2927"/>
  <c r="Q2928" s="1"/>
  <c r="D2928"/>
  <c r="S2927" l="1"/>
  <c r="T2927"/>
  <c r="I2928"/>
  <c r="K2928" s="1"/>
  <c r="M2928" s="1"/>
  <c r="E2929" s="1"/>
  <c r="F2928"/>
  <c r="G2928" s="1"/>
  <c r="H2928" l="1"/>
  <c r="J2928" s="1"/>
  <c r="L2928" s="1"/>
  <c r="D2929" s="1"/>
  <c r="F2929" s="1"/>
  <c r="O2928"/>
  <c r="R2929" s="1"/>
  <c r="G2929" l="1"/>
  <c r="I2929" s="1"/>
  <c r="K2929" s="1"/>
  <c r="M2929" s="1"/>
  <c r="N2928"/>
  <c r="Q2929" s="1"/>
  <c r="T2928"/>
  <c r="S2928"/>
  <c r="H2929" l="1"/>
  <c r="J2929" s="1"/>
  <c r="L2929" s="1"/>
  <c r="N2929" s="1"/>
  <c r="Q2930" s="1"/>
  <c r="E2930"/>
  <c r="O2929"/>
  <c r="R2930" s="1"/>
  <c r="D2930" l="1"/>
  <c r="F2930" s="1"/>
  <c r="S2929"/>
  <c r="T2929"/>
  <c r="G2930" l="1"/>
  <c r="H2930" s="1"/>
  <c r="J2930" s="1"/>
  <c r="L2930" s="1"/>
  <c r="N2930" l="1"/>
  <c r="Q2931" s="1"/>
  <c r="D2931"/>
  <c r="I2930"/>
  <c r="K2930" s="1"/>
  <c r="M2930" s="1"/>
  <c r="F2931" l="1"/>
  <c r="G2931" s="1"/>
  <c r="I2931" s="1"/>
  <c r="K2931" s="1"/>
  <c r="M2931" s="1"/>
  <c r="E2931"/>
  <c r="O2930"/>
  <c r="R2931" s="1"/>
  <c r="E2932" l="1"/>
  <c r="O2931"/>
  <c r="R2932" s="1"/>
  <c r="T2931" s="1"/>
  <c r="T2930"/>
  <c r="S2930"/>
  <c r="H2931"/>
  <c r="J2931" s="1"/>
  <c r="L2931" s="1"/>
  <c r="N2931" l="1"/>
  <c r="Q2932" s="1"/>
  <c r="D2932"/>
  <c r="S2931"/>
  <c r="F2932" l="1"/>
  <c r="G2932" l="1"/>
  <c r="H2932" s="1"/>
  <c r="J2932" s="1"/>
  <c r="L2932" s="1"/>
  <c r="N2932" l="1"/>
  <c r="Q2933" s="1"/>
  <c r="D2933"/>
  <c r="I2932"/>
  <c r="K2932" s="1"/>
  <c r="M2932" s="1"/>
  <c r="F2933" l="1"/>
  <c r="G2933" s="1"/>
  <c r="I2933" s="1"/>
  <c r="K2933" s="1"/>
  <c r="M2933" s="1"/>
  <c r="O2932"/>
  <c r="R2933" s="1"/>
  <c r="E2933"/>
  <c r="T2932" l="1"/>
  <c r="S2933"/>
  <c r="T2933"/>
  <c r="S2932"/>
  <c r="E2934"/>
  <c r="O2933"/>
  <c r="R2934" s="1"/>
  <c r="H2933"/>
  <c r="J2933" s="1"/>
  <c r="L2933" s="1"/>
  <c r="D2934" l="1"/>
  <c r="N2933"/>
  <c r="Q2934" s="1"/>
  <c r="F2934" l="1"/>
  <c r="G2934" l="1"/>
  <c r="H2934" s="1"/>
  <c r="J2934" s="1"/>
  <c r="L2934" s="1"/>
  <c r="D2935" l="1"/>
  <c r="N2934"/>
  <c r="Q2935" s="1"/>
  <c r="I2934"/>
  <c r="K2934" s="1"/>
  <c r="M2934" s="1"/>
  <c r="F2935" l="1"/>
  <c r="G2935" s="1"/>
  <c r="E2935"/>
  <c r="O2934"/>
  <c r="R2935" s="1"/>
  <c r="I2935" l="1"/>
  <c r="K2935" s="1"/>
  <c r="M2935" s="1"/>
  <c r="E2936" s="1"/>
  <c r="S2934"/>
  <c r="T2934"/>
  <c r="H2935"/>
  <c r="J2935" s="1"/>
  <c r="L2935" s="1"/>
  <c r="D2936" l="1"/>
  <c r="N2935"/>
  <c r="Q2936" s="1"/>
  <c r="O2935"/>
  <c r="R2936" s="1"/>
  <c r="F2936" l="1"/>
  <c r="G2936" s="1"/>
  <c r="I2936" s="1"/>
  <c r="K2936" s="1"/>
  <c r="M2936" s="1"/>
  <c r="S2935"/>
  <c r="T2935"/>
  <c r="O2936" l="1"/>
  <c r="R2937" s="1"/>
  <c r="E2937"/>
  <c r="H2936"/>
  <c r="J2936" s="1"/>
  <c r="L2936" s="1"/>
  <c r="S2936" l="1"/>
  <c r="T2936"/>
  <c r="N2936"/>
  <c r="Q2937" s="1"/>
  <c r="D2937"/>
  <c r="F2937" l="1"/>
  <c r="G2937" l="1"/>
  <c r="H2937" s="1"/>
  <c r="J2937" s="1"/>
  <c r="L2937" s="1"/>
  <c r="N2937" l="1"/>
  <c r="Q2938" s="1"/>
  <c r="D2938"/>
  <c r="I2937"/>
  <c r="K2937" s="1"/>
  <c r="M2937" s="1"/>
  <c r="F2938" l="1"/>
  <c r="G2938" s="1"/>
  <c r="H2938" s="1"/>
  <c r="J2938" s="1"/>
  <c r="L2938" s="1"/>
  <c r="N2938" s="1"/>
  <c r="Q2939" s="1"/>
  <c r="E2938"/>
  <c r="O2937"/>
  <c r="R2938" s="1"/>
  <c r="I2938" l="1"/>
  <c r="K2938" s="1"/>
  <c r="M2938" s="1"/>
  <c r="E2939" s="1"/>
  <c r="S2937"/>
  <c r="T2937"/>
  <c r="D2939"/>
  <c r="O2938" l="1"/>
  <c r="R2939" s="1"/>
  <c r="I2939"/>
  <c r="K2939" s="1"/>
  <c r="M2939" s="1"/>
  <c r="O2939" s="1"/>
  <c r="F2939"/>
  <c r="G2939" s="1"/>
  <c r="R2940" l="1"/>
  <c r="T2939" s="1"/>
  <c r="S2938"/>
  <c r="T2938"/>
  <c r="E2940"/>
  <c r="H2939"/>
  <c r="J2939" s="1"/>
  <c r="L2939" s="1"/>
  <c r="S2939" l="1"/>
  <c r="D2940"/>
  <c r="N2939"/>
  <c r="Q2940" s="1"/>
  <c r="F2940" l="1"/>
  <c r="G2940" l="1"/>
  <c r="H2940" s="1"/>
  <c r="J2940" s="1"/>
  <c r="L2940" s="1"/>
  <c r="N2940" l="1"/>
  <c r="Q2941" s="1"/>
  <c r="D2941"/>
  <c r="I2940"/>
  <c r="K2940" s="1"/>
  <c r="M2940" s="1"/>
  <c r="F2941" l="1"/>
  <c r="G2941" s="1"/>
  <c r="E2941"/>
  <c r="O2940"/>
  <c r="R2941" s="1"/>
  <c r="I2941" l="1"/>
  <c r="K2941" s="1"/>
  <c r="M2941" s="1"/>
  <c r="E2942" s="1"/>
  <c r="S2940"/>
  <c r="T2940"/>
  <c r="H2941"/>
  <c r="J2941" s="1"/>
  <c r="L2941" s="1"/>
  <c r="O2941" l="1"/>
  <c r="R2942" s="1"/>
  <c r="D2942"/>
  <c r="N2941"/>
  <c r="Q2942" s="1"/>
  <c r="S2941" l="1"/>
  <c r="T2941"/>
  <c r="F2942"/>
  <c r="G2942" l="1"/>
  <c r="H2942" s="1"/>
  <c r="J2942" s="1"/>
  <c r="L2942" s="1"/>
  <c r="D2943" l="1"/>
  <c r="N2942"/>
  <c r="Q2943" s="1"/>
  <c r="I2942"/>
  <c r="K2942" s="1"/>
  <c r="M2942" s="1"/>
  <c r="F2943" l="1"/>
  <c r="G2943" s="1"/>
  <c r="O2942"/>
  <c r="R2943" s="1"/>
  <c r="E2943"/>
  <c r="T2942" l="1"/>
  <c r="S2942"/>
  <c r="I2943"/>
  <c r="K2943" s="1"/>
  <c r="M2943" s="1"/>
  <c r="O2943" s="1"/>
  <c r="R2944" s="1"/>
  <c r="H2943"/>
  <c r="J2943" s="1"/>
  <c r="L2943" s="1"/>
  <c r="T2943" l="1"/>
  <c r="S2943"/>
  <c r="N2943"/>
  <c r="Q2944" s="1"/>
  <c r="D2944"/>
  <c r="E2944"/>
  <c r="F2944" l="1"/>
  <c r="G2944" s="1"/>
  <c r="H2944" s="1"/>
  <c r="J2944" s="1"/>
  <c r="L2944" s="1"/>
  <c r="N2944" s="1"/>
  <c r="Q2945" s="1"/>
  <c r="D2945" l="1"/>
  <c r="I2944"/>
  <c r="K2944" s="1"/>
  <c r="M2944" s="1"/>
  <c r="F2945" l="1"/>
  <c r="G2945" s="1"/>
  <c r="I2945" s="1"/>
  <c r="K2945" s="1"/>
  <c r="M2945" s="1"/>
  <c r="E2945"/>
  <c r="O2944"/>
  <c r="R2945" s="1"/>
  <c r="O2945" l="1"/>
  <c r="R2946" s="1"/>
  <c r="E2946"/>
  <c r="S2944"/>
  <c r="T2944"/>
  <c r="H2945"/>
  <c r="J2945" s="1"/>
  <c r="L2945" s="1"/>
  <c r="N2945" l="1"/>
  <c r="Q2946" s="1"/>
  <c r="D2946"/>
  <c r="T2945"/>
  <c r="S2945"/>
  <c r="F2946" l="1"/>
  <c r="G2946" l="1"/>
  <c r="H2946" s="1"/>
  <c r="J2946" s="1"/>
  <c r="L2946" s="1"/>
  <c r="D2947" l="1"/>
  <c r="N2946"/>
  <c r="Q2947" s="1"/>
  <c r="I2946"/>
  <c r="K2946" s="1"/>
  <c r="M2946" s="1"/>
  <c r="F2947" l="1"/>
  <c r="G2947" s="1"/>
  <c r="I2947" s="1"/>
  <c r="K2947" s="1"/>
  <c r="M2947" s="1"/>
  <c r="O2946"/>
  <c r="R2947" s="1"/>
  <c r="E2947"/>
  <c r="S2947" l="1"/>
  <c r="T2947"/>
  <c r="T2946"/>
  <c r="S2946"/>
  <c r="O2947"/>
  <c r="R2948" s="1"/>
  <c r="E2948"/>
  <c r="H2947"/>
  <c r="J2947" s="1"/>
  <c r="L2947" s="1"/>
  <c r="N2947" l="1"/>
  <c r="Q2948" s="1"/>
  <c r="D2948"/>
  <c r="F2948" l="1"/>
  <c r="G2948" s="1"/>
  <c r="I2948" s="1"/>
  <c r="K2948" s="1"/>
  <c r="M2948" s="1"/>
  <c r="O2948" l="1"/>
  <c r="R2949" s="1"/>
  <c r="E2949"/>
  <c r="H2948"/>
  <c r="J2948" s="1"/>
  <c r="L2948" s="1"/>
  <c r="T2948" l="1"/>
  <c r="S2948"/>
  <c r="N2948"/>
  <c r="Q2949" s="1"/>
  <c r="D2949"/>
  <c r="F2949" l="1"/>
  <c r="G2949" s="1"/>
  <c r="I2949" s="1"/>
  <c r="K2949" s="1"/>
  <c r="M2949" s="1"/>
  <c r="E2950" l="1"/>
  <c r="O2949"/>
  <c r="R2950" s="1"/>
  <c r="H2949"/>
  <c r="J2949" s="1"/>
  <c r="L2949" s="1"/>
  <c r="T2949" l="1"/>
  <c r="S2949"/>
  <c r="N2949"/>
  <c r="Q2950" s="1"/>
  <c r="D2950"/>
  <c r="F2950" l="1"/>
  <c r="G2950" s="1"/>
  <c r="I2950" s="1"/>
  <c r="K2950" s="1"/>
  <c r="M2950" s="1"/>
  <c r="O2950" l="1"/>
  <c r="R2951" s="1"/>
  <c r="E2951"/>
  <c r="H2950"/>
  <c r="J2950" s="1"/>
  <c r="L2950" s="1"/>
  <c r="T2950" l="1"/>
  <c r="S2950"/>
  <c r="N2950"/>
  <c r="Q2951" s="1"/>
  <c r="D2951"/>
  <c r="F2951" l="1"/>
  <c r="G2951" l="1"/>
  <c r="H2951" s="1"/>
  <c r="J2951" s="1"/>
  <c r="L2951" s="1"/>
  <c r="D2952" l="1"/>
  <c r="N2951"/>
  <c r="Q2952" s="1"/>
  <c r="I2951"/>
  <c r="K2951" s="1"/>
  <c r="M2951" s="1"/>
  <c r="F2952" l="1"/>
  <c r="G2952" s="1"/>
  <c r="O2951"/>
  <c r="R2952" s="1"/>
  <c r="E2952"/>
  <c r="S2951" l="1"/>
  <c r="T2951"/>
  <c r="I2952"/>
  <c r="K2952" s="1"/>
  <c r="M2952" s="1"/>
  <c r="O2952" s="1"/>
  <c r="R2953" s="1"/>
  <c r="H2952"/>
  <c r="J2952" s="1"/>
  <c r="L2952" s="1"/>
  <c r="T2952" l="1"/>
  <c r="S2952"/>
  <c r="D2953"/>
  <c r="N2952"/>
  <c r="Q2953" s="1"/>
  <c r="E2953"/>
  <c r="F2953" l="1"/>
  <c r="G2953" s="1"/>
  <c r="H2953" l="1"/>
  <c r="J2953" s="1"/>
  <c r="L2953" s="1"/>
  <c r="I2953"/>
  <c r="K2953" s="1"/>
  <c r="M2953" s="1"/>
  <c r="N2953" l="1"/>
  <c r="Q2954" s="1"/>
  <c r="D2954"/>
  <c r="O2953"/>
  <c r="R2954" s="1"/>
  <c r="E2954"/>
  <c r="F2954" l="1"/>
  <c r="G2954" s="1"/>
  <c r="S2953"/>
  <c r="T2953"/>
  <c r="I2954" l="1"/>
  <c r="K2954" s="1"/>
  <c r="M2954" s="1"/>
  <c r="H2954"/>
  <c r="J2954" s="1"/>
  <c r="L2954" s="1"/>
  <c r="E2955" l="1"/>
  <c r="O2954"/>
  <c r="R2955" s="1"/>
  <c r="N2954"/>
  <c r="Q2955" s="1"/>
  <c r="D2955"/>
  <c r="I2955" l="1"/>
  <c r="K2955" s="1"/>
  <c r="M2955" s="1"/>
  <c r="O2955" s="1"/>
  <c r="R2956" s="1"/>
  <c r="T2954"/>
  <c r="S2954"/>
  <c r="F2955"/>
  <c r="G2955" s="1"/>
  <c r="T2955" l="1"/>
  <c r="E2956"/>
  <c r="S2955"/>
  <c r="H2955"/>
  <c r="J2955" s="1"/>
  <c r="L2955" s="1"/>
  <c r="D2956" l="1"/>
  <c r="N2955"/>
  <c r="Q2956" s="1"/>
  <c r="F2956" l="1"/>
  <c r="G2956" s="1"/>
  <c r="I2956" s="1"/>
  <c r="K2956" s="1"/>
  <c r="M2956" s="1"/>
  <c r="O2956" l="1"/>
  <c r="R2957" s="1"/>
  <c r="E2957"/>
  <c r="H2956"/>
  <c r="J2956" s="1"/>
  <c r="L2956" s="1"/>
  <c r="T2956" l="1"/>
  <c r="S2956"/>
  <c r="N2956"/>
  <c r="Q2957" s="1"/>
  <c r="D2957"/>
  <c r="F2957" l="1"/>
  <c r="G2957" s="1"/>
  <c r="I2957" s="1"/>
  <c r="K2957" s="1"/>
  <c r="M2957" s="1"/>
  <c r="O2957" l="1"/>
  <c r="R2958" s="1"/>
  <c r="E2958"/>
  <c r="H2957"/>
  <c r="J2957" s="1"/>
  <c r="L2957" s="1"/>
  <c r="T2957" l="1"/>
  <c r="S2957"/>
  <c r="D2958"/>
  <c r="N2957"/>
  <c r="Q2958" s="1"/>
  <c r="F2958" l="1"/>
  <c r="G2958" s="1"/>
  <c r="I2958" s="1"/>
  <c r="K2958" s="1"/>
  <c r="M2958" s="1"/>
  <c r="O2958" l="1"/>
  <c r="R2959" s="1"/>
  <c r="E2959"/>
  <c r="H2958"/>
  <c r="J2958" s="1"/>
  <c r="L2958" s="1"/>
  <c r="T2958" l="1"/>
  <c r="S2958"/>
  <c r="N2958"/>
  <c r="Q2959" s="1"/>
  <c r="D2959"/>
  <c r="F2959" l="1"/>
  <c r="G2959" l="1"/>
  <c r="H2959" s="1"/>
  <c r="J2959" s="1"/>
  <c r="L2959" s="1"/>
  <c r="D2960" l="1"/>
  <c r="N2959"/>
  <c r="Q2960" s="1"/>
  <c r="I2959"/>
  <c r="K2959" s="1"/>
  <c r="M2959" s="1"/>
  <c r="F2960" l="1"/>
  <c r="G2960" s="1"/>
  <c r="H2960" s="1"/>
  <c r="J2960" s="1"/>
  <c r="L2960" s="1"/>
  <c r="D2961" s="1"/>
  <c r="O2959"/>
  <c r="R2960" s="1"/>
  <c r="E2960"/>
  <c r="S2959" l="1"/>
  <c r="T2959"/>
  <c r="I2960"/>
  <c r="K2960" s="1"/>
  <c r="M2960" s="1"/>
  <c r="O2960" s="1"/>
  <c r="R2961" s="1"/>
  <c r="N2960"/>
  <c r="Q2961" s="1"/>
  <c r="E2961" l="1"/>
  <c r="F2961" s="1"/>
  <c r="G2961" s="1"/>
  <c r="H2961" s="1"/>
  <c r="J2961" s="1"/>
  <c r="L2961" s="1"/>
  <c r="N2961" s="1"/>
  <c r="Q2962" s="1"/>
  <c r="T2960"/>
  <c r="S2960"/>
  <c r="I2961" l="1"/>
  <c r="K2961" s="1"/>
  <c r="M2961" s="1"/>
  <c r="O2961" s="1"/>
  <c r="R2962" s="1"/>
  <c r="T2961" s="1"/>
  <c r="D2962"/>
  <c r="F2962" l="1"/>
  <c r="G2962" s="1"/>
  <c r="H2962" s="1"/>
  <c r="J2962" s="1"/>
  <c r="L2962" s="1"/>
  <c r="N2962" s="1"/>
  <c r="Q2963" s="1"/>
  <c r="E2962"/>
  <c r="S2961"/>
  <c r="I2962" l="1"/>
  <c r="K2962" s="1"/>
  <c r="M2962" s="1"/>
  <c r="O2962" s="1"/>
  <c r="R2963" s="1"/>
  <c r="T2962" s="1"/>
  <c r="D2963"/>
  <c r="E2963" l="1"/>
  <c r="F2963" s="1"/>
  <c r="S2962"/>
  <c r="G2963" l="1"/>
  <c r="I2963" s="1"/>
  <c r="K2963" s="1"/>
  <c r="M2963" s="1"/>
  <c r="O2963" l="1"/>
  <c r="R2964" s="1"/>
  <c r="E2964"/>
  <c r="H2963"/>
  <c r="J2963" s="1"/>
  <c r="L2963" s="1"/>
  <c r="T2963" l="1"/>
  <c r="S2963"/>
  <c r="D2964"/>
  <c r="N2963"/>
  <c r="Q2964" s="1"/>
  <c r="F2964" l="1"/>
  <c r="G2964" s="1"/>
  <c r="I2964" s="1"/>
  <c r="K2964" s="1"/>
  <c r="M2964" s="1"/>
  <c r="H2964" l="1"/>
  <c r="J2964" s="1"/>
  <c r="L2964" s="1"/>
  <c r="E2965"/>
  <c r="O2964"/>
  <c r="R2965" s="1"/>
  <c r="D2965" l="1"/>
  <c r="F2965" s="1"/>
  <c r="G2965" s="1"/>
  <c r="I2965" s="1"/>
  <c r="K2965" s="1"/>
  <c r="M2965" s="1"/>
  <c r="O2965" s="1"/>
  <c r="R2966" s="1"/>
  <c r="N2964"/>
  <c r="Q2965" s="1"/>
  <c r="T2964"/>
  <c r="S2964"/>
  <c r="E2966" l="1"/>
  <c r="H2965"/>
  <c r="J2965" s="1"/>
  <c r="L2965" s="1"/>
  <c r="D2966" s="1"/>
  <c r="T2965"/>
  <c r="S2965"/>
  <c r="N2965" l="1"/>
  <c r="Q2966" s="1"/>
  <c r="F2966"/>
  <c r="G2966" l="1"/>
  <c r="H2966" s="1"/>
  <c r="J2966" s="1"/>
  <c r="L2966" s="1"/>
  <c r="D2967" l="1"/>
  <c r="N2966"/>
  <c r="Q2967" s="1"/>
  <c r="I2966"/>
  <c r="K2966" s="1"/>
  <c r="M2966" s="1"/>
  <c r="F2967" l="1"/>
  <c r="G2967" s="1"/>
  <c r="O2966"/>
  <c r="R2967" s="1"/>
  <c r="E2967"/>
  <c r="T2966" l="1"/>
  <c r="S2966"/>
  <c r="I2967"/>
  <c r="K2967" s="1"/>
  <c r="M2967" s="1"/>
  <c r="E2968" s="1"/>
  <c r="H2967"/>
  <c r="J2967" s="1"/>
  <c r="L2967" s="1"/>
  <c r="D2968" l="1"/>
  <c r="N2967"/>
  <c r="Q2968" s="1"/>
  <c r="O2967"/>
  <c r="R2968" s="1"/>
  <c r="F2968" l="1"/>
  <c r="T2967"/>
  <c r="S2967"/>
  <c r="H2968" l="1"/>
  <c r="J2968" s="1"/>
  <c r="L2968" s="1"/>
  <c r="G2968"/>
  <c r="I2968" s="1"/>
  <c r="K2968" s="1"/>
  <c r="M2968" s="1"/>
  <c r="E2969" l="1"/>
  <c r="O2968"/>
  <c r="R2969" s="1"/>
  <c r="D2969"/>
  <c r="N2968"/>
  <c r="Q2969" s="1"/>
  <c r="I2969" l="1"/>
  <c r="K2969" s="1"/>
  <c r="M2969" s="1"/>
  <c r="O2969" s="1"/>
  <c r="R2970" s="1"/>
  <c r="S2968"/>
  <c r="T2968"/>
  <c r="F2969"/>
  <c r="G2969" s="1"/>
  <c r="T2969" l="1"/>
  <c r="E2970"/>
  <c r="S2969"/>
  <c r="H2969"/>
  <c r="J2969" s="1"/>
  <c r="L2969" s="1"/>
  <c r="F2970" l="1"/>
  <c r="G2970" s="1"/>
  <c r="D2970"/>
  <c r="N2969"/>
  <c r="Q2970" s="1"/>
  <c r="H2970" l="1"/>
  <c r="J2970" s="1"/>
  <c r="L2970" s="1"/>
  <c r="D2971" s="1"/>
  <c r="I2970"/>
  <c r="K2970" s="1"/>
  <c r="M2970" s="1"/>
  <c r="F2971" l="1"/>
  <c r="G2971" s="1"/>
  <c r="H2971" s="1"/>
  <c r="J2971" s="1"/>
  <c r="L2971" s="1"/>
  <c r="D2972" s="1"/>
  <c r="E2971"/>
  <c r="O2970"/>
  <c r="R2971" s="1"/>
  <c r="N2970"/>
  <c r="Q2971" s="1"/>
  <c r="I2971" l="1"/>
  <c r="K2971" s="1"/>
  <c r="M2971" s="1"/>
  <c r="O2971" s="1"/>
  <c r="R2972" s="1"/>
  <c r="T2970"/>
  <c r="S2970"/>
  <c r="N2971"/>
  <c r="Q2972" s="1"/>
  <c r="T2971" l="1"/>
  <c r="S2971"/>
  <c r="E2972"/>
  <c r="F2972" l="1"/>
  <c r="G2972" l="1"/>
  <c r="I2972" s="1"/>
  <c r="K2972" s="1"/>
  <c r="M2972" s="1"/>
  <c r="O2972" l="1"/>
  <c r="R2973" s="1"/>
  <c r="E2973"/>
  <c r="H2972"/>
  <c r="J2972" s="1"/>
  <c r="L2972" s="1"/>
  <c r="T2972" l="1"/>
  <c r="S2972"/>
  <c r="N2972"/>
  <c r="Q2973" s="1"/>
  <c r="D2973"/>
  <c r="F2973" l="1"/>
  <c r="G2973" l="1"/>
  <c r="H2973" s="1"/>
  <c r="J2973" s="1"/>
  <c r="L2973" s="1"/>
  <c r="N2973" l="1"/>
  <c r="Q2974" s="1"/>
  <c r="D2974"/>
  <c r="I2973"/>
  <c r="K2973" s="1"/>
  <c r="M2973" s="1"/>
  <c r="F2974" l="1"/>
  <c r="G2974" s="1"/>
  <c r="I2974" s="1"/>
  <c r="K2974" s="1"/>
  <c r="M2974" s="1"/>
  <c r="O2974" s="1"/>
  <c r="R2975" s="1"/>
  <c r="E2974"/>
  <c r="O2973"/>
  <c r="R2974" s="1"/>
  <c r="H2974" l="1"/>
  <c r="J2974" s="1"/>
  <c r="L2974" s="1"/>
  <c r="T2974"/>
  <c r="S2974"/>
  <c r="T2973"/>
  <c r="S2973"/>
  <c r="E2975"/>
  <c r="D2975" l="1"/>
  <c r="N2974"/>
  <c r="Q2975" s="1"/>
  <c r="F2975" l="1"/>
  <c r="G2975" s="1"/>
  <c r="I2975" s="1"/>
  <c r="K2975" s="1"/>
  <c r="M2975" s="1"/>
  <c r="O2975" l="1"/>
  <c r="R2976" s="1"/>
  <c r="E2976"/>
  <c r="H2975"/>
  <c r="J2975" s="1"/>
  <c r="L2975" s="1"/>
  <c r="S2975" l="1"/>
  <c r="T2975"/>
  <c r="N2975"/>
  <c r="Q2976" s="1"/>
  <c r="D2976"/>
  <c r="F2976" l="1"/>
  <c r="G2976" l="1"/>
  <c r="H2976" s="1"/>
  <c r="J2976" s="1"/>
  <c r="L2976" s="1"/>
  <c r="N2976" l="1"/>
  <c r="Q2977" s="1"/>
  <c r="D2977"/>
  <c r="I2976"/>
  <c r="K2976" s="1"/>
  <c r="M2976" s="1"/>
  <c r="F2977" l="1"/>
  <c r="G2977" s="1"/>
  <c r="I2977" s="1"/>
  <c r="K2977" s="1"/>
  <c r="M2977" s="1"/>
  <c r="O2976"/>
  <c r="R2977" s="1"/>
  <c r="E2977"/>
  <c r="H2977" l="1"/>
  <c r="J2977" s="1"/>
  <c r="L2977" s="1"/>
  <c r="S2977"/>
  <c r="T2977"/>
  <c r="T2976"/>
  <c r="S2976"/>
  <c r="O2977"/>
  <c r="R2978" s="1"/>
  <c r="E2978"/>
  <c r="N2977" l="1"/>
  <c r="Q2978" s="1"/>
  <c r="D2978"/>
  <c r="F2978" l="1"/>
  <c r="G2978" l="1"/>
  <c r="H2978" s="1"/>
  <c r="J2978" s="1"/>
  <c r="L2978" s="1"/>
  <c r="N2978" l="1"/>
  <c r="Q2979" s="1"/>
  <c r="D2979"/>
  <c r="I2978"/>
  <c r="K2978" s="1"/>
  <c r="M2978" s="1"/>
  <c r="F2979" l="1"/>
  <c r="G2979" s="1"/>
  <c r="O2978"/>
  <c r="R2979" s="1"/>
  <c r="E2979"/>
  <c r="T2978" l="1"/>
  <c r="S2978"/>
  <c r="I2979"/>
  <c r="K2979" s="1"/>
  <c r="M2979" s="1"/>
  <c r="O2979" s="1"/>
  <c r="R2980" s="1"/>
  <c r="H2979"/>
  <c r="J2979" s="1"/>
  <c r="L2979" s="1"/>
  <c r="T2979" l="1"/>
  <c r="S2979"/>
  <c r="D2980"/>
  <c r="N2979"/>
  <c r="Q2980" s="1"/>
  <c r="E2980"/>
  <c r="F2980" l="1"/>
  <c r="G2980" s="1"/>
  <c r="H2980" l="1"/>
  <c r="J2980" s="1"/>
  <c r="L2980" s="1"/>
  <c r="I2980"/>
  <c r="K2980" s="1"/>
  <c r="M2980" s="1"/>
  <c r="D2981" l="1"/>
  <c r="N2980"/>
  <c r="Q2981" s="1"/>
  <c r="O2980"/>
  <c r="R2981" s="1"/>
  <c r="E2981"/>
  <c r="F2981" l="1"/>
  <c r="G2981" s="1"/>
  <c r="T2980"/>
  <c r="S2980"/>
  <c r="I2981" l="1"/>
  <c r="K2981" s="1"/>
  <c r="M2981" s="1"/>
  <c r="H2981"/>
  <c r="J2981" s="1"/>
  <c r="L2981" s="1"/>
  <c r="O2981" l="1"/>
  <c r="R2982" s="1"/>
  <c r="E2982"/>
  <c r="N2981"/>
  <c r="Q2982" s="1"/>
  <c r="D2982"/>
  <c r="S2981" l="1"/>
  <c r="T2981"/>
  <c r="I2982"/>
  <c r="K2982" s="1"/>
  <c r="M2982" s="1"/>
  <c r="O2982" s="1"/>
  <c r="R2983" s="1"/>
  <c r="F2982"/>
  <c r="G2982" s="1"/>
  <c r="H2982" l="1"/>
  <c r="J2982" s="1"/>
  <c r="L2982" s="1"/>
  <c r="D2983" s="1"/>
  <c r="T2982"/>
  <c r="S2982"/>
  <c r="E2983"/>
  <c r="N2982" l="1"/>
  <c r="Q2983" s="1"/>
  <c r="F2983"/>
  <c r="G2983" l="1"/>
  <c r="I2983" s="1"/>
  <c r="K2983" s="1"/>
  <c r="M2983" s="1"/>
  <c r="E2984" l="1"/>
  <c r="O2983"/>
  <c r="R2984" s="1"/>
  <c r="H2983"/>
  <c r="J2983" s="1"/>
  <c r="L2983" s="1"/>
  <c r="S2983" l="1"/>
  <c r="T2983"/>
  <c r="D2984"/>
  <c r="N2983"/>
  <c r="Q2984" s="1"/>
  <c r="F2984" l="1"/>
  <c r="G2984" l="1"/>
  <c r="H2984" s="1"/>
  <c r="J2984" s="1"/>
  <c r="L2984" s="1"/>
  <c r="N2984" l="1"/>
  <c r="Q2985" s="1"/>
  <c r="D2985"/>
  <c r="I2984"/>
  <c r="K2984" s="1"/>
  <c r="M2984" s="1"/>
  <c r="F2985" l="1"/>
  <c r="G2985" s="1"/>
  <c r="H2985" s="1"/>
  <c r="J2985" s="1"/>
  <c r="L2985" s="1"/>
  <c r="N2985" s="1"/>
  <c r="Q2986" s="1"/>
  <c r="E2985"/>
  <c r="O2984"/>
  <c r="R2985" s="1"/>
  <c r="I2985" l="1"/>
  <c r="K2985" s="1"/>
  <c r="M2985" s="1"/>
  <c r="E2986" s="1"/>
  <c r="T2984"/>
  <c r="S2984"/>
  <c r="D2986"/>
  <c r="I2986" l="1"/>
  <c r="K2986" s="1"/>
  <c r="M2986" s="1"/>
  <c r="O2986" s="1"/>
  <c r="R2987" s="1"/>
  <c r="F2986"/>
  <c r="G2986" s="1"/>
  <c r="O2985"/>
  <c r="R2986" s="1"/>
  <c r="E2987" l="1"/>
  <c r="S2986"/>
  <c r="T2986"/>
  <c r="T2985"/>
  <c r="S2985"/>
  <c r="H2986"/>
  <c r="J2986" s="1"/>
  <c r="L2986" s="1"/>
  <c r="D2987" l="1"/>
  <c r="N2986"/>
  <c r="Q2987" s="1"/>
  <c r="F2987" l="1"/>
  <c r="G2987" l="1"/>
  <c r="H2987" s="1"/>
  <c r="J2987" s="1"/>
  <c r="L2987" s="1"/>
  <c r="D2988" l="1"/>
  <c r="N2987"/>
  <c r="Q2988" s="1"/>
  <c r="I2987"/>
  <c r="K2987" s="1"/>
  <c r="M2987" s="1"/>
  <c r="F2988" l="1"/>
  <c r="G2988" s="1"/>
  <c r="I2988" s="1"/>
  <c r="K2988" s="1"/>
  <c r="M2988" s="1"/>
  <c r="E2988"/>
  <c r="O2987"/>
  <c r="R2988" s="1"/>
  <c r="E2989" l="1"/>
  <c r="O2988"/>
  <c r="R2989" s="1"/>
  <c r="S2988" s="1"/>
  <c r="T2987"/>
  <c r="S2987"/>
  <c r="H2988"/>
  <c r="J2988" s="1"/>
  <c r="L2988" s="1"/>
  <c r="N2988" l="1"/>
  <c r="Q2989" s="1"/>
  <c r="D2989"/>
  <c r="T2988"/>
  <c r="F2989" l="1"/>
  <c r="G2989" l="1"/>
  <c r="H2989" s="1"/>
  <c r="J2989" s="1"/>
  <c r="L2989" s="1"/>
  <c r="N2989" l="1"/>
  <c r="Q2990" s="1"/>
  <c r="D2990"/>
  <c r="I2989"/>
  <c r="K2989" s="1"/>
  <c r="M2989" s="1"/>
  <c r="F2990" l="1"/>
  <c r="G2990" s="1"/>
  <c r="E2990"/>
  <c r="O2989"/>
  <c r="R2990" s="1"/>
  <c r="I2990" l="1"/>
  <c r="K2990" s="1"/>
  <c r="M2990" s="1"/>
  <c r="O2990" s="1"/>
  <c r="R2991" s="1"/>
  <c r="S2989"/>
  <c r="T2989"/>
  <c r="H2990"/>
  <c r="J2990" s="1"/>
  <c r="L2990" s="1"/>
  <c r="S2990" l="1"/>
  <c r="T2990"/>
  <c r="N2990"/>
  <c r="Q2991" s="1"/>
  <c r="D2991"/>
  <c r="E2991"/>
  <c r="F2991" l="1"/>
  <c r="G2991" s="1"/>
  <c r="H2991" s="1"/>
  <c r="J2991" s="1"/>
  <c r="L2991" s="1"/>
  <c r="N2991" s="1"/>
  <c r="Q2992" s="1"/>
  <c r="D2992" l="1"/>
  <c r="I2991"/>
  <c r="K2991" s="1"/>
  <c r="M2991" s="1"/>
  <c r="F2992" l="1"/>
  <c r="G2992" s="1"/>
  <c r="O2991"/>
  <c r="R2992" s="1"/>
  <c r="E2992"/>
  <c r="S2992" l="1"/>
  <c r="T2992"/>
  <c r="T2991"/>
  <c r="S2991"/>
  <c r="I2992"/>
  <c r="K2992" s="1"/>
  <c r="M2992" s="1"/>
  <c r="O2992" s="1"/>
  <c r="R2993" s="1"/>
  <c r="H2992"/>
  <c r="J2992" s="1"/>
  <c r="L2992" s="1"/>
  <c r="N2992" l="1"/>
  <c r="Q2993" s="1"/>
  <c r="D2993"/>
  <c r="E2993"/>
  <c r="F2993" l="1"/>
  <c r="G2993" s="1"/>
  <c r="H2993" s="1"/>
  <c r="J2993" s="1"/>
  <c r="L2993" s="1"/>
  <c r="N2993" s="1"/>
  <c r="Q2994" s="1"/>
  <c r="D2994" l="1"/>
  <c r="I2993"/>
  <c r="K2993" s="1"/>
  <c r="M2993" s="1"/>
  <c r="F2994" l="1"/>
  <c r="G2994" s="1"/>
  <c r="O2993"/>
  <c r="R2994" s="1"/>
  <c r="E2994"/>
  <c r="T2993" l="1"/>
  <c r="S2993"/>
  <c r="I2994"/>
  <c r="K2994" s="1"/>
  <c r="M2994" s="1"/>
  <c r="E2995" s="1"/>
  <c r="H2994"/>
  <c r="J2994" s="1"/>
  <c r="L2994" s="1"/>
  <c r="D2995" l="1"/>
  <c r="N2994"/>
  <c r="Q2995" s="1"/>
  <c r="O2994"/>
  <c r="R2995" s="1"/>
  <c r="F2995" l="1"/>
  <c r="G2995" s="1"/>
  <c r="I2995" s="1"/>
  <c r="K2995" s="1"/>
  <c r="M2995" s="1"/>
  <c r="S2994"/>
  <c r="T2994"/>
  <c r="O2995" l="1"/>
  <c r="R2996" s="1"/>
  <c r="E2996"/>
  <c r="H2995"/>
  <c r="J2995" s="1"/>
  <c r="L2995" s="1"/>
  <c r="S2995" l="1"/>
  <c r="T2995"/>
  <c r="D2996"/>
  <c r="N2995"/>
  <c r="Q2996" s="1"/>
  <c r="F2996" l="1"/>
  <c r="G2996" l="1"/>
  <c r="H2996" s="1"/>
  <c r="J2996" s="1"/>
  <c r="L2996" s="1"/>
  <c r="N2996" l="1"/>
  <c r="Q2997" s="1"/>
  <c r="D2997"/>
  <c r="I2996"/>
  <c r="K2996" s="1"/>
  <c r="M2996" s="1"/>
  <c r="F2997" l="1"/>
  <c r="G2997" s="1"/>
  <c r="H2997" s="1"/>
  <c r="J2997" s="1"/>
  <c r="L2997" s="1"/>
  <c r="N2997" s="1"/>
  <c r="Q2998" s="1"/>
  <c r="O2996"/>
  <c r="R2997" s="1"/>
  <c r="E2997"/>
  <c r="T2996" l="1"/>
  <c r="S2996"/>
  <c r="I2997"/>
  <c r="K2997" s="1"/>
  <c r="M2997" s="1"/>
  <c r="E2998" s="1"/>
  <c r="D2998"/>
  <c r="F2998" l="1"/>
  <c r="G2998" s="1"/>
  <c r="I2998" s="1"/>
  <c r="K2998" s="1"/>
  <c r="M2998" s="1"/>
  <c r="O2998" s="1"/>
  <c r="R2999" s="1"/>
  <c r="O2997"/>
  <c r="R2998" s="1"/>
  <c r="E2999" l="1"/>
  <c r="T2997"/>
  <c r="T2998"/>
  <c r="S2998"/>
  <c r="S2997"/>
  <c r="H2998"/>
  <c r="J2998" s="1"/>
  <c r="L2998" s="1"/>
  <c r="D2999" l="1"/>
  <c r="N2998"/>
  <c r="Q2999" s="1"/>
  <c r="F2999" l="1"/>
  <c r="G2999" s="1"/>
  <c r="I2999" s="1"/>
  <c r="K2999" s="1"/>
  <c r="M2999" s="1"/>
  <c r="E3000" l="1"/>
  <c r="O2999"/>
  <c r="R3000" s="1"/>
  <c r="H2999"/>
  <c r="J2999" s="1"/>
  <c r="L2999" s="1"/>
  <c r="T2999" l="1"/>
  <c r="S2999"/>
  <c r="N2999"/>
  <c r="Q3000" s="1"/>
  <c r="D3000"/>
  <c r="F3000" l="1"/>
  <c r="G3000" l="1"/>
  <c r="H3000" s="1"/>
  <c r="J3000" s="1"/>
  <c r="L3000" s="1"/>
  <c r="D3001" l="1"/>
  <c r="N3000"/>
  <c r="Q3001" s="1"/>
  <c r="I3000"/>
  <c r="K3000" s="1"/>
  <c r="M3000" s="1"/>
  <c r="F3001" l="1"/>
  <c r="G3001" s="1"/>
  <c r="E3001"/>
  <c r="O3000"/>
  <c r="R3001" s="1"/>
  <c r="I3001" l="1"/>
  <c r="K3001" s="1"/>
  <c r="M3001" s="1"/>
  <c r="O3001" s="1"/>
  <c r="R3002" s="1"/>
  <c r="S3000"/>
  <c r="T3000"/>
  <c r="H3001"/>
  <c r="J3001" s="1"/>
  <c r="L3001" s="1"/>
  <c r="D3002" l="1"/>
  <c r="N3001"/>
  <c r="Q3002" s="1"/>
  <c r="E3002"/>
  <c r="T3001"/>
  <c r="S3001"/>
  <c r="F3002" l="1"/>
  <c r="G3002" s="1"/>
  <c r="H3002" l="1"/>
  <c r="J3002" s="1"/>
  <c r="L3002" s="1"/>
  <c r="I3002"/>
  <c r="K3002" s="1"/>
  <c r="M3002" s="1"/>
  <c r="D3003" l="1"/>
  <c r="N3002"/>
  <c r="Q3003" s="1"/>
  <c r="E3003"/>
  <c r="O3002"/>
  <c r="R3003" s="1"/>
  <c r="F3003" l="1"/>
  <c r="G3003" s="1"/>
  <c r="S3002"/>
  <c r="T3002"/>
  <c r="H3003" l="1"/>
  <c r="J3003" s="1"/>
  <c r="L3003" s="1"/>
  <c r="I3003"/>
  <c r="K3003" s="1"/>
  <c r="M3003" s="1"/>
  <c r="N3003" l="1"/>
  <c r="Q3004" s="1"/>
  <c r="D3004"/>
  <c r="O3003"/>
  <c r="R3004" s="1"/>
  <c r="E3004"/>
  <c r="F3004" l="1"/>
  <c r="G3004" s="1"/>
  <c r="I3004" s="1"/>
  <c r="K3004" s="1"/>
  <c r="M3004" s="1"/>
  <c r="O3004" s="1"/>
  <c r="R3005" s="1"/>
  <c r="T3003"/>
  <c r="S3003"/>
  <c r="E3005" l="1"/>
  <c r="H3004"/>
  <c r="J3004" s="1"/>
  <c r="L3004" s="1"/>
  <c r="T3004"/>
  <c r="S3004"/>
  <c r="N3004" l="1"/>
  <c r="Q3005" s="1"/>
  <c r="D3005"/>
  <c r="F3005" l="1"/>
  <c r="G3005" l="1"/>
  <c r="H3005" s="1"/>
  <c r="J3005" s="1"/>
  <c r="L3005" s="1"/>
  <c r="N3005" l="1"/>
  <c r="Q3006" s="1"/>
  <c r="D3006"/>
  <c r="I3005"/>
  <c r="K3005" s="1"/>
  <c r="M3005" s="1"/>
  <c r="O3005" l="1"/>
  <c r="R3006" s="1"/>
  <c r="E3006"/>
  <c r="T3005" l="1"/>
  <c r="S3005"/>
  <c r="F3006"/>
  <c r="G3006" l="1"/>
  <c r="I3006" s="1"/>
  <c r="K3006" s="1"/>
  <c r="M3006" s="1"/>
  <c r="O3006" l="1"/>
  <c r="R3007" s="1"/>
  <c r="E3007"/>
  <c r="H3006"/>
  <c r="J3006" s="1"/>
  <c r="L3006" s="1"/>
  <c r="S3006" l="1"/>
  <c r="T3006"/>
  <c r="N3006"/>
  <c r="Q3007" s="1"/>
  <c r="D3007"/>
  <c r="F3007" l="1"/>
  <c r="G3007" s="1"/>
  <c r="I3007" s="1"/>
  <c r="K3007" s="1"/>
  <c r="M3007" s="1"/>
  <c r="O3007" l="1"/>
  <c r="R3008" s="1"/>
  <c r="E3008"/>
  <c r="H3007"/>
  <c r="J3007" s="1"/>
  <c r="L3007" s="1"/>
  <c r="T3007" l="1"/>
  <c r="S3007"/>
  <c r="N3007"/>
  <c r="Q3008" s="1"/>
  <c r="D3008"/>
  <c r="F3008" l="1"/>
  <c r="G3008" l="1"/>
  <c r="H3008" s="1"/>
  <c r="J3008" s="1"/>
  <c r="L3008" s="1"/>
  <c r="N3008" l="1"/>
  <c r="Q3009" s="1"/>
  <c r="D3009"/>
  <c r="I3008"/>
  <c r="K3008" s="1"/>
  <c r="M3008" s="1"/>
  <c r="F3009" l="1"/>
  <c r="G3009" s="1"/>
  <c r="O3008"/>
  <c r="R3009" s="1"/>
  <c r="E3009"/>
  <c r="T3008" l="1"/>
  <c r="S3008"/>
  <c r="I3009"/>
  <c r="K3009" s="1"/>
  <c r="M3009" s="1"/>
  <c r="O3009" s="1"/>
  <c r="R3010" s="1"/>
  <c r="H3009"/>
  <c r="J3009" s="1"/>
  <c r="L3009" s="1"/>
  <c r="S3009" l="1"/>
  <c r="T3009"/>
  <c r="N3009"/>
  <c r="Q3010" s="1"/>
  <c r="D3010"/>
  <c r="E3010"/>
  <c r="F3010" l="1"/>
  <c r="G3010" s="1"/>
  <c r="H3010" l="1"/>
  <c r="J3010" s="1"/>
  <c r="L3010" s="1"/>
  <c r="I3010"/>
  <c r="K3010" s="1"/>
  <c r="M3010" s="1"/>
  <c r="N3010" l="1"/>
  <c r="Q3011" s="1"/>
  <c r="D3011"/>
  <c r="E3011"/>
  <c r="O3010"/>
  <c r="R3011" s="1"/>
  <c r="F3011" l="1"/>
  <c r="G3011" s="1"/>
  <c r="S3010"/>
  <c r="T3010"/>
  <c r="H3011" l="1"/>
  <c r="J3011" s="1"/>
  <c r="L3011" s="1"/>
  <c r="I3011"/>
  <c r="K3011" s="1"/>
  <c r="M3011" s="1"/>
  <c r="D3012" l="1"/>
  <c r="N3011"/>
  <c r="Q3012" s="1"/>
  <c r="O3011"/>
  <c r="R3012" s="1"/>
  <c r="E3012"/>
  <c r="F3012" l="1"/>
  <c r="G3012" s="1"/>
  <c r="T3011"/>
  <c r="S3011"/>
  <c r="I3012" l="1"/>
  <c r="K3012" s="1"/>
  <c r="M3012" s="1"/>
  <c r="H3012"/>
  <c r="J3012" s="1"/>
  <c r="L3012" s="1"/>
  <c r="O3012" l="1"/>
  <c r="R3013" s="1"/>
  <c r="E3013"/>
  <c r="D3013"/>
  <c r="N3012"/>
  <c r="Q3013" s="1"/>
  <c r="S3013" l="1"/>
  <c r="S3012"/>
  <c r="T3012"/>
  <c r="I3013"/>
  <c r="K3013" s="1"/>
  <c r="M3013" s="1"/>
  <c r="O3013" s="1"/>
  <c r="R3014" s="1"/>
  <c r="F3013"/>
  <c r="G3013" s="1"/>
  <c r="H3013" s="1"/>
  <c r="J3013" s="1"/>
  <c r="L3013" s="1"/>
  <c r="D3014" s="1"/>
  <c r="E3014" l="1"/>
  <c r="F3014" s="1"/>
  <c r="G3014" s="1"/>
  <c r="I3014" s="1"/>
  <c r="K3014" s="1"/>
  <c r="M3014" s="1"/>
  <c r="E3015" s="1"/>
  <c r="N3013"/>
  <c r="Q3014" s="1"/>
  <c r="T3013"/>
  <c r="H3014" l="1"/>
  <c r="J3014" s="1"/>
  <c r="L3014" s="1"/>
  <c r="O3014"/>
  <c r="R3015" s="1"/>
  <c r="N3014" l="1"/>
  <c r="Q3015" s="1"/>
  <c r="D3015"/>
  <c r="T3014"/>
  <c r="S3014"/>
  <c r="F3015" l="1"/>
  <c r="G3015" s="1"/>
  <c r="I3015" s="1"/>
  <c r="K3015" s="1"/>
  <c r="M3015" s="1"/>
  <c r="E3016" l="1"/>
  <c r="O3015"/>
  <c r="R3016" s="1"/>
  <c r="H3015"/>
  <c r="J3015" s="1"/>
  <c r="L3015" s="1"/>
  <c r="S3015" l="1"/>
  <c r="T3015"/>
  <c r="N3015"/>
  <c r="Q3016" s="1"/>
  <c r="D3016"/>
  <c r="F3016" l="1"/>
  <c r="G3016" l="1"/>
  <c r="H3016" s="1"/>
  <c r="J3016" s="1"/>
  <c r="L3016" s="1"/>
  <c r="N3016" l="1"/>
  <c r="Q3017" s="1"/>
  <c r="D3017"/>
  <c r="I3016"/>
  <c r="K3016" s="1"/>
  <c r="M3016" s="1"/>
  <c r="F3017" l="1"/>
  <c r="G3017" s="1"/>
  <c r="E3017"/>
  <c r="O3016"/>
  <c r="R3017" s="1"/>
  <c r="I3017" l="1"/>
  <c r="K3017" s="1"/>
  <c r="M3017" s="1"/>
  <c r="O3017" s="1"/>
  <c r="R3018" s="1"/>
  <c r="S3016"/>
  <c r="T3016"/>
  <c r="H3017"/>
  <c r="J3017" s="1"/>
  <c r="L3017" s="1"/>
  <c r="T3017" l="1"/>
  <c r="S3017"/>
  <c r="E3018"/>
  <c r="N3017"/>
  <c r="Q3018" s="1"/>
  <c r="D3018"/>
  <c r="I3018" l="1"/>
  <c r="K3018" s="1"/>
  <c r="M3018" s="1"/>
  <c r="O3018" s="1"/>
  <c r="R3019" s="1"/>
  <c r="F3018"/>
  <c r="G3018" s="1"/>
  <c r="S3018" l="1"/>
  <c r="T3018"/>
  <c r="E3019"/>
  <c r="H3018"/>
  <c r="J3018" s="1"/>
  <c r="L3018" s="1"/>
  <c r="D3019" l="1"/>
  <c r="N3018"/>
  <c r="Q3019" s="1"/>
  <c r="F3019" l="1"/>
  <c r="G3019" l="1"/>
  <c r="H3019" s="1"/>
  <c r="J3019" s="1"/>
  <c r="L3019" s="1"/>
  <c r="D3020" l="1"/>
  <c r="N3019"/>
  <c r="Q3020" s="1"/>
  <c r="I3019"/>
  <c r="K3019" s="1"/>
  <c r="M3019" s="1"/>
  <c r="F3020" l="1"/>
  <c r="G3020" s="1"/>
  <c r="I3020" s="1"/>
  <c r="K3020" s="1"/>
  <c r="M3020" s="1"/>
  <c r="E3020"/>
  <c r="O3019"/>
  <c r="R3020" s="1"/>
  <c r="E3021" l="1"/>
  <c r="O3020"/>
  <c r="R3021" s="1"/>
  <c r="T3020" s="1"/>
  <c r="S3019"/>
  <c r="T3019"/>
  <c r="H3020"/>
  <c r="J3020" s="1"/>
  <c r="L3020" s="1"/>
  <c r="D3021" l="1"/>
  <c r="N3020"/>
  <c r="Q3021" s="1"/>
  <c r="S3020"/>
  <c r="F3021" l="1"/>
  <c r="G3021" l="1"/>
  <c r="H3021" s="1"/>
  <c r="J3021" s="1"/>
  <c r="L3021" s="1"/>
  <c r="N3021" l="1"/>
  <c r="Q3022" s="1"/>
  <c r="D3022"/>
  <c r="I3021"/>
  <c r="K3021" s="1"/>
  <c r="M3021" s="1"/>
  <c r="F3022" l="1"/>
  <c r="G3022" s="1"/>
  <c r="E3022"/>
  <c r="O3021"/>
  <c r="R3022" s="1"/>
  <c r="I3022" l="1"/>
  <c r="K3022" s="1"/>
  <c r="M3022" s="1"/>
  <c r="O3022" s="1"/>
  <c r="R3023" s="1"/>
  <c r="T3021"/>
  <c r="S3021"/>
  <c r="H3022"/>
  <c r="J3022" s="1"/>
  <c r="L3022" s="1"/>
  <c r="T3022" l="1"/>
  <c r="S3022"/>
  <c r="D3023"/>
  <c r="N3022"/>
  <c r="Q3023" s="1"/>
  <c r="E3023"/>
  <c r="F3023" l="1"/>
  <c r="G3023" s="1"/>
  <c r="H3023" l="1"/>
  <c r="J3023" s="1"/>
  <c r="L3023" s="1"/>
  <c r="I3023"/>
  <c r="K3023" s="1"/>
  <c r="M3023" s="1"/>
  <c r="N3023" l="1"/>
  <c r="Q3024" s="1"/>
  <c r="D3024"/>
  <c r="E3024"/>
  <c r="O3023"/>
  <c r="R3024" s="1"/>
  <c r="F3024" l="1"/>
  <c r="G3024" s="1"/>
  <c r="H3024" s="1"/>
  <c r="J3024" s="1"/>
  <c r="L3024" s="1"/>
  <c r="N3024" s="1"/>
  <c r="Q3025" s="1"/>
  <c r="T3023"/>
  <c r="S3023"/>
  <c r="D3025" l="1"/>
  <c r="I3024"/>
  <c r="K3024" s="1"/>
  <c r="M3024" s="1"/>
  <c r="F3025" l="1"/>
  <c r="G3025" s="1"/>
  <c r="I3025" s="1"/>
  <c r="K3025" s="1"/>
  <c r="M3025" s="1"/>
  <c r="E3026" s="1"/>
  <c r="O3024"/>
  <c r="R3025" s="1"/>
  <c r="E3025"/>
  <c r="S3025" l="1"/>
  <c r="T3025"/>
  <c r="T3024"/>
  <c r="S3024"/>
  <c r="H3025"/>
  <c r="J3025" s="1"/>
  <c r="L3025" s="1"/>
  <c r="O3025"/>
  <c r="R3026" s="1"/>
  <c r="N3025" l="1"/>
  <c r="Q3026" s="1"/>
  <c r="D3026"/>
  <c r="F3026" l="1"/>
  <c r="G3026" s="1"/>
  <c r="I3026" s="1"/>
  <c r="K3026" s="1"/>
  <c r="M3026" s="1"/>
  <c r="E3027" l="1"/>
  <c r="O3026"/>
  <c r="R3027" s="1"/>
  <c r="H3026"/>
  <c r="J3026" s="1"/>
  <c r="L3026" s="1"/>
  <c r="T3026" l="1"/>
  <c r="S3026"/>
  <c r="N3026"/>
  <c r="Q3027" s="1"/>
  <c r="D3027"/>
  <c r="F3027" l="1"/>
  <c r="G3027" l="1"/>
  <c r="H3027" s="1"/>
  <c r="J3027" s="1"/>
  <c r="L3027" s="1"/>
  <c r="D3028" l="1"/>
  <c r="N3027"/>
  <c r="Q3028" s="1"/>
  <c r="I3027"/>
  <c r="K3027" s="1"/>
  <c r="M3027" s="1"/>
  <c r="O3027" l="1"/>
  <c r="R3028" s="1"/>
  <c r="E3028"/>
  <c r="S3027" l="1"/>
  <c r="T3027"/>
  <c r="F3028"/>
  <c r="G3028" l="1"/>
  <c r="I3028" s="1"/>
  <c r="K3028" s="1"/>
  <c r="M3028" s="1"/>
  <c r="O3028" l="1"/>
  <c r="R3029" s="1"/>
  <c r="E3029"/>
  <c r="H3028"/>
  <c r="J3028" s="1"/>
  <c r="L3028" s="1"/>
  <c r="T3028" l="1"/>
  <c r="S3028"/>
  <c r="N3028"/>
  <c r="Q3029" s="1"/>
  <c r="D3029"/>
  <c r="F3029" l="1"/>
  <c r="G3029" s="1"/>
  <c r="I3029" s="1"/>
  <c r="K3029" s="1"/>
  <c r="M3029" s="1"/>
  <c r="O3029" l="1"/>
  <c r="R3030" s="1"/>
  <c r="E3030"/>
  <c r="H3029"/>
  <c r="J3029" s="1"/>
  <c r="L3029" s="1"/>
  <c r="T3029" l="1"/>
  <c r="S3029"/>
  <c r="N3029"/>
  <c r="Q3030" s="1"/>
  <c r="D3030"/>
  <c r="F3030" l="1"/>
  <c r="G3030" l="1"/>
  <c r="H3030" s="1"/>
  <c r="J3030" s="1"/>
  <c r="L3030" s="1"/>
  <c r="N3030" l="1"/>
  <c r="Q3031" s="1"/>
  <c r="D3031"/>
  <c r="I3030"/>
  <c r="K3030" s="1"/>
  <c r="M3030" s="1"/>
  <c r="F3031" l="1"/>
  <c r="G3031" s="1"/>
  <c r="H3031" s="1"/>
  <c r="J3031" s="1"/>
  <c r="L3031" s="1"/>
  <c r="N3031" s="1"/>
  <c r="Q3032" s="1"/>
  <c r="E3031"/>
  <c r="O3030"/>
  <c r="R3031" s="1"/>
  <c r="O3031" l="1"/>
  <c r="R3032" s="1"/>
  <c r="I3031"/>
  <c r="K3031" s="1"/>
  <c r="M3031" s="1"/>
  <c r="E3032" s="1"/>
  <c r="S3030"/>
  <c r="T3030"/>
  <c r="D3032"/>
  <c r="F3032" l="1"/>
  <c r="G3032" s="1"/>
  <c r="S3031"/>
  <c r="T3031"/>
  <c r="I3032" l="1"/>
  <c r="K3032" s="1"/>
  <c r="M3032" s="1"/>
  <c r="O3032" s="1"/>
  <c r="R3033" s="1"/>
  <c r="S3032" s="1"/>
  <c r="H3032"/>
  <c r="J3032" s="1"/>
  <c r="L3032" s="1"/>
  <c r="E3033" l="1"/>
  <c r="T3032"/>
  <c r="D3033"/>
  <c r="N3032"/>
  <c r="Q3033" s="1"/>
  <c r="F3033" l="1"/>
  <c r="G3033" s="1"/>
  <c r="I3033" s="1"/>
  <c r="K3033" s="1"/>
  <c r="M3033" s="1"/>
  <c r="O3033" l="1"/>
  <c r="R3034" s="1"/>
  <c r="E3034"/>
  <c r="H3033"/>
  <c r="J3033" s="1"/>
  <c r="L3033" s="1"/>
  <c r="T3033" l="1"/>
  <c r="S3033"/>
  <c r="N3033"/>
  <c r="Q3034" s="1"/>
  <c r="D3034"/>
  <c r="F3034" l="1"/>
  <c r="G3034" s="1"/>
  <c r="I3034" s="1"/>
  <c r="K3034" s="1"/>
  <c r="M3034" s="1"/>
  <c r="E3035" l="1"/>
  <c r="O3034"/>
  <c r="R3035" s="1"/>
  <c r="H3034"/>
  <c r="J3034" s="1"/>
  <c r="L3034" s="1"/>
  <c r="S3034" l="1"/>
  <c r="T3034"/>
  <c r="N3034"/>
  <c r="Q3035" s="1"/>
  <c r="D3035"/>
  <c r="F3035" l="1"/>
  <c r="G3035" s="1"/>
  <c r="I3035" s="1"/>
  <c r="K3035" s="1"/>
  <c r="M3035" s="1"/>
  <c r="O3035" l="1"/>
  <c r="R3036" s="1"/>
  <c r="E3036"/>
  <c r="H3035"/>
  <c r="J3035" s="1"/>
  <c r="L3035" s="1"/>
  <c r="T3035" l="1"/>
  <c r="S3035"/>
  <c r="D3036"/>
  <c r="N3035"/>
  <c r="Q3036" s="1"/>
  <c r="F3036" l="1"/>
  <c r="G3036" l="1"/>
  <c r="H3036" s="1"/>
  <c r="J3036" s="1"/>
  <c r="L3036" s="1"/>
  <c r="N3036" l="1"/>
  <c r="Q3037" s="1"/>
  <c r="D3037"/>
  <c r="I3036"/>
  <c r="K3036" s="1"/>
  <c r="M3036" s="1"/>
  <c r="F3037" l="1"/>
  <c r="G3037" s="1"/>
  <c r="H3037" s="1"/>
  <c r="J3037" s="1"/>
  <c r="L3037" s="1"/>
  <c r="D3038" s="1"/>
  <c r="O3036"/>
  <c r="R3037" s="1"/>
  <c r="E3037"/>
  <c r="T3036" l="1"/>
  <c r="S3036"/>
  <c r="I3037"/>
  <c r="K3037" s="1"/>
  <c r="M3037" s="1"/>
  <c r="E3038" s="1"/>
  <c r="N3037"/>
  <c r="Q3038" s="1"/>
  <c r="O3037" l="1"/>
  <c r="R3038" s="1"/>
  <c r="F3038"/>
  <c r="T3037" l="1"/>
  <c r="S3037"/>
  <c r="G3038"/>
  <c r="I3038" s="1"/>
  <c r="K3038" s="1"/>
  <c r="M3038" s="1"/>
  <c r="E3039" l="1"/>
  <c r="O3038"/>
  <c r="R3039" s="1"/>
  <c r="H3038"/>
  <c r="J3038" s="1"/>
  <c r="L3038" s="1"/>
  <c r="T3038" l="1"/>
  <c r="S3038"/>
  <c r="D3039"/>
  <c r="N3038"/>
  <c r="Q3039" s="1"/>
  <c r="F3039" l="1"/>
  <c r="G3039" l="1"/>
  <c r="H3039" s="1"/>
  <c r="J3039" s="1"/>
  <c r="L3039" s="1"/>
  <c r="D3040" l="1"/>
  <c r="N3039"/>
  <c r="Q3040" s="1"/>
  <c r="I3039"/>
  <c r="K3039" s="1"/>
  <c r="M3039" s="1"/>
  <c r="F3040" l="1"/>
  <c r="G3040" s="1"/>
  <c r="O3039"/>
  <c r="R3040" s="1"/>
  <c r="E3040"/>
  <c r="T3039" l="1"/>
  <c r="S3039"/>
  <c r="I3040"/>
  <c r="K3040" s="1"/>
  <c r="M3040" s="1"/>
  <c r="E3041" s="1"/>
  <c r="H3040"/>
  <c r="J3040" s="1"/>
  <c r="L3040" s="1"/>
  <c r="O3040" l="1"/>
  <c r="R3041" s="1"/>
  <c r="D3041"/>
  <c r="N3040"/>
  <c r="Q3041" s="1"/>
  <c r="S3040" l="1"/>
  <c r="T3040"/>
  <c r="F3041"/>
  <c r="G3041" l="1"/>
  <c r="H3041" s="1"/>
  <c r="J3041" s="1"/>
  <c r="L3041" s="1"/>
  <c r="D3042" l="1"/>
  <c r="N3041"/>
  <c r="Q3042" s="1"/>
  <c r="I3041"/>
  <c r="K3041" s="1"/>
  <c r="M3041" s="1"/>
  <c r="F3042" l="1"/>
  <c r="G3042" s="1"/>
  <c r="O3041"/>
  <c r="R3042" s="1"/>
  <c r="E3042"/>
  <c r="T3041" l="1"/>
  <c r="S3041"/>
  <c r="I3042"/>
  <c r="K3042" s="1"/>
  <c r="M3042" s="1"/>
  <c r="E3043" s="1"/>
  <c r="H3042"/>
  <c r="J3042" s="1"/>
  <c r="L3042" s="1"/>
  <c r="N3042" l="1"/>
  <c r="Q3043" s="1"/>
  <c r="D3043"/>
  <c r="O3042"/>
  <c r="R3043" s="1"/>
  <c r="F3043" l="1"/>
  <c r="T3042"/>
  <c r="S3042"/>
  <c r="G3043" l="1"/>
  <c r="H3043" s="1"/>
  <c r="J3043" s="1"/>
  <c r="L3043" s="1"/>
  <c r="N3043" l="1"/>
  <c r="Q3044" s="1"/>
  <c r="D3044"/>
  <c r="I3043"/>
  <c r="K3043" s="1"/>
  <c r="M3043" s="1"/>
  <c r="F3044" l="1"/>
  <c r="G3044" s="1"/>
  <c r="I3044" s="1"/>
  <c r="K3044" s="1"/>
  <c r="M3044" s="1"/>
  <c r="O3043"/>
  <c r="R3044" s="1"/>
  <c r="E3044"/>
  <c r="S3044" l="1"/>
  <c r="T3044"/>
  <c r="T3043"/>
  <c r="S3043"/>
  <c r="O3044"/>
  <c r="R3045" s="1"/>
  <c r="E3045"/>
  <c r="H3044"/>
  <c r="J3044" s="1"/>
  <c r="L3044" s="1"/>
  <c r="D3045" l="1"/>
  <c r="N3044"/>
  <c r="Q3045" s="1"/>
  <c r="F3045" l="1"/>
  <c r="G3045" s="1"/>
  <c r="I3045" s="1"/>
  <c r="K3045" s="1"/>
  <c r="M3045" s="1"/>
  <c r="E3046" l="1"/>
  <c r="O3045"/>
  <c r="R3046" s="1"/>
  <c r="H3045"/>
  <c r="J3045" s="1"/>
  <c r="L3045" s="1"/>
  <c r="S3045" l="1"/>
  <c r="T3045"/>
  <c r="N3045"/>
  <c r="Q3046" s="1"/>
  <c r="D3046"/>
  <c r="F3046" l="1"/>
  <c r="G3046" l="1"/>
  <c r="H3046" s="1"/>
  <c r="J3046" s="1"/>
  <c r="L3046" s="1"/>
  <c r="N3046" l="1"/>
  <c r="Q3047" s="1"/>
  <c r="D3047"/>
  <c r="I3046"/>
  <c r="K3046" s="1"/>
  <c r="M3046" s="1"/>
  <c r="F3047" l="1"/>
  <c r="G3047" s="1"/>
  <c r="E3047"/>
  <c r="O3046"/>
  <c r="R3047" s="1"/>
  <c r="I3047" l="1"/>
  <c r="K3047" s="1"/>
  <c r="M3047" s="1"/>
  <c r="E3048" s="1"/>
  <c r="S3046"/>
  <c r="T3046"/>
  <c r="H3047"/>
  <c r="J3047" s="1"/>
  <c r="L3047" s="1"/>
  <c r="D3048" l="1"/>
  <c r="N3047"/>
  <c r="Q3048" s="1"/>
  <c r="O3047"/>
  <c r="R3048" s="1"/>
  <c r="F3048" l="1"/>
  <c r="S3047"/>
  <c r="T3047"/>
  <c r="G3048" l="1"/>
  <c r="H3048" s="1"/>
  <c r="J3048" s="1"/>
  <c r="L3048" s="1"/>
  <c r="D3049" l="1"/>
  <c r="N3048"/>
  <c r="Q3049" s="1"/>
  <c r="I3048"/>
  <c r="K3048" s="1"/>
  <c r="M3048" s="1"/>
  <c r="F3049" l="1"/>
  <c r="G3049" s="1"/>
  <c r="I3049" s="1"/>
  <c r="K3049" s="1"/>
  <c r="M3049" s="1"/>
  <c r="O3049" s="1"/>
  <c r="R3050" s="1"/>
  <c r="O3048"/>
  <c r="R3049" s="1"/>
  <c r="E3049"/>
  <c r="T3049" l="1"/>
  <c r="S3049"/>
  <c r="S3048"/>
  <c r="T3048"/>
  <c r="H3049"/>
  <c r="J3049" s="1"/>
  <c r="L3049" s="1"/>
  <c r="E3050"/>
  <c r="N3049" l="1"/>
  <c r="Q3050" s="1"/>
  <c r="D3050"/>
  <c r="F3050" l="1"/>
  <c r="G3050" l="1"/>
  <c r="H3050" s="1"/>
  <c r="J3050" s="1"/>
  <c r="L3050" s="1"/>
  <c r="N3050" l="1"/>
  <c r="Q3051" s="1"/>
  <c r="D3051"/>
  <c r="I3050"/>
  <c r="K3050" s="1"/>
  <c r="M3050" s="1"/>
  <c r="F3051" l="1"/>
  <c r="G3051" s="1"/>
  <c r="I3051" s="1"/>
  <c r="K3051" s="1"/>
  <c r="M3051" s="1"/>
  <c r="E3051"/>
  <c r="O3050"/>
  <c r="R3051" s="1"/>
  <c r="E3052" l="1"/>
  <c r="O3051"/>
  <c r="R3052" s="1"/>
  <c r="S3050"/>
  <c r="T3050"/>
  <c r="H3051"/>
  <c r="J3051" s="1"/>
  <c r="L3051" s="1"/>
  <c r="D3052" l="1"/>
  <c r="N3051"/>
  <c r="Q3052" s="1"/>
  <c r="T3051"/>
  <c r="S3051"/>
  <c r="F3052" l="1"/>
  <c r="G3052" l="1"/>
  <c r="H3052" s="1"/>
  <c r="J3052" s="1"/>
  <c r="L3052" s="1"/>
  <c r="N3052" l="1"/>
  <c r="Q3053" s="1"/>
  <c r="D3053"/>
  <c r="I3052"/>
  <c r="K3052" s="1"/>
  <c r="M3052" s="1"/>
  <c r="F3053" l="1"/>
  <c r="G3053" s="1"/>
  <c r="H3053" s="1"/>
  <c r="J3053" s="1"/>
  <c r="L3053" s="1"/>
  <c r="D3054" s="1"/>
  <c r="O3052"/>
  <c r="R3053" s="1"/>
  <c r="E3053"/>
  <c r="S3052" l="1"/>
  <c r="T3052"/>
  <c r="I3053"/>
  <c r="K3053" s="1"/>
  <c r="M3053" s="1"/>
  <c r="O3053" s="1"/>
  <c r="R3054" s="1"/>
  <c r="N3053"/>
  <c r="Q3054" s="1"/>
  <c r="E3054" l="1"/>
  <c r="F3054" s="1"/>
  <c r="G3054" s="1"/>
  <c r="H3054" s="1"/>
  <c r="J3054" s="1"/>
  <c r="L3054" s="1"/>
  <c r="T3053"/>
  <c r="S3053"/>
  <c r="I3054" l="1"/>
  <c r="K3054" s="1"/>
  <c r="M3054" s="1"/>
  <c r="O3054" s="1"/>
  <c r="R3055" s="1"/>
  <c r="S3054" s="1"/>
  <c r="N3054"/>
  <c r="Q3055" s="1"/>
  <c r="D3055"/>
  <c r="T3054" l="1"/>
  <c r="E3055"/>
  <c r="F3055" s="1"/>
  <c r="G3055" s="1"/>
  <c r="I3055" l="1"/>
  <c r="K3055" s="1"/>
  <c r="M3055" s="1"/>
  <c r="H3055"/>
  <c r="J3055" s="1"/>
  <c r="L3055" s="1"/>
  <c r="O3055" l="1"/>
  <c r="R3056" s="1"/>
  <c r="E3056"/>
  <c r="D3056"/>
  <c r="N3055"/>
  <c r="Q3056" s="1"/>
  <c r="S3055" l="1"/>
  <c r="T3055"/>
  <c r="I3056"/>
  <c r="K3056" s="1"/>
  <c r="M3056" s="1"/>
  <c r="O3056" s="1"/>
  <c r="R3057" s="1"/>
  <c r="F3056"/>
  <c r="G3056" s="1"/>
  <c r="H3056" l="1"/>
  <c r="J3056" s="1"/>
  <c r="L3056" s="1"/>
  <c r="D3057" s="1"/>
  <c r="T3056"/>
  <c r="S3056"/>
  <c r="E3057"/>
  <c r="N3056" l="1"/>
  <c r="Q3057" s="1"/>
  <c r="F3057"/>
  <c r="G3057" l="1"/>
  <c r="I3057" s="1"/>
  <c r="K3057" s="1"/>
  <c r="M3057" s="1"/>
  <c r="O3057" l="1"/>
  <c r="R3058" s="1"/>
  <c r="E3058"/>
  <c r="H3057"/>
  <c r="J3057" s="1"/>
  <c r="L3057" s="1"/>
  <c r="T3057" l="1"/>
  <c r="S3057"/>
  <c r="D3058"/>
  <c r="N3057"/>
  <c r="Q3058" s="1"/>
  <c r="F3058" l="1"/>
  <c r="G3058" l="1"/>
  <c r="H3058" s="1"/>
  <c r="J3058" s="1"/>
  <c r="L3058" s="1"/>
  <c r="N3058" l="1"/>
  <c r="Q3059" s="1"/>
  <c r="D3059"/>
  <c r="I3058"/>
  <c r="K3058" s="1"/>
  <c r="M3058" s="1"/>
  <c r="F3059" l="1"/>
  <c r="G3059" s="1"/>
  <c r="H3059" s="1"/>
  <c r="J3059" s="1"/>
  <c r="L3059" s="1"/>
  <c r="D3060" s="1"/>
  <c r="E3059"/>
  <c r="O3058"/>
  <c r="R3059" s="1"/>
  <c r="I3059" l="1"/>
  <c r="K3059" s="1"/>
  <c r="M3059" s="1"/>
  <c r="O3059" s="1"/>
  <c r="R3060" s="1"/>
  <c r="S3058"/>
  <c r="T3058"/>
  <c r="N3059"/>
  <c r="Q3060" s="1"/>
  <c r="S3059" l="1"/>
  <c r="T3059"/>
  <c r="E3060"/>
  <c r="F3060" l="1"/>
  <c r="G3060" l="1"/>
  <c r="I3060" s="1"/>
  <c r="K3060" s="1"/>
  <c r="M3060" s="1"/>
  <c r="O3060" l="1"/>
  <c r="R3061" s="1"/>
  <c r="E3061"/>
  <c r="H3060"/>
  <c r="J3060" s="1"/>
  <c r="L3060" s="1"/>
  <c r="T3060" l="1"/>
  <c r="S3060"/>
  <c r="N3060"/>
  <c r="Q3061" s="1"/>
  <c r="D3061"/>
  <c r="F3061" l="1"/>
  <c r="G3061" l="1"/>
  <c r="H3061" s="1"/>
  <c r="J3061" s="1"/>
  <c r="L3061" s="1"/>
  <c r="N3061" l="1"/>
  <c r="Q3062" s="1"/>
  <c r="D3062"/>
  <c r="I3061"/>
  <c r="K3061" s="1"/>
  <c r="M3061" s="1"/>
  <c r="F3062" l="1"/>
  <c r="G3062" s="1"/>
  <c r="H3062" s="1"/>
  <c r="J3062" s="1"/>
  <c r="L3062" s="1"/>
  <c r="N3062" s="1"/>
  <c r="Q3063" s="1"/>
  <c r="E3062"/>
  <c r="O3061"/>
  <c r="R3062" s="1"/>
  <c r="O3062" l="1"/>
  <c r="R3063" s="1"/>
  <c r="I3062"/>
  <c r="K3062" s="1"/>
  <c r="M3062" s="1"/>
  <c r="E3063" s="1"/>
  <c r="T3061"/>
  <c r="S3061"/>
  <c r="D3063"/>
  <c r="F3063" l="1"/>
  <c r="G3063" s="1"/>
  <c r="S3062"/>
  <c r="T3062"/>
  <c r="I3063" l="1"/>
  <c r="K3063" s="1"/>
  <c r="M3063" s="1"/>
  <c r="E3064" s="1"/>
  <c r="H3063"/>
  <c r="J3063" s="1"/>
  <c r="L3063" s="1"/>
  <c r="O3063" l="1"/>
  <c r="R3064" s="1"/>
  <c r="S3063" s="1"/>
  <c r="D3064"/>
  <c r="N3063"/>
  <c r="Q3064" s="1"/>
  <c r="T3063" l="1"/>
  <c r="F3064"/>
  <c r="G3064" l="1"/>
  <c r="H3064" s="1"/>
  <c r="J3064" s="1"/>
  <c r="L3064" s="1"/>
  <c r="D3065" l="1"/>
  <c r="N3064"/>
  <c r="Q3065" s="1"/>
  <c r="I3064"/>
  <c r="K3064" s="1"/>
  <c r="M3064" s="1"/>
  <c r="F3065" l="1"/>
  <c r="G3065" s="1"/>
  <c r="O3064"/>
  <c r="R3065" s="1"/>
  <c r="E3065"/>
  <c r="S3064" l="1"/>
  <c r="T3064"/>
  <c r="I3065"/>
  <c r="K3065" s="1"/>
  <c r="M3065" s="1"/>
  <c r="E3066" s="1"/>
  <c r="H3065"/>
  <c r="J3065" s="1"/>
  <c r="L3065" s="1"/>
  <c r="N3065" l="1"/>
  <c r="Q3066" s="1"/>
  <c r="D3066"/>
  <c r="O3065"/>
  <c r="R3066" s="1"/>
  <c r="F3066" l="1"/>
  <c r="S3065"/>
  <c r="T3065"/>
  <c r="G3066" l="1"/>
  <c r="H3066" s="1"/>
  <c r="J3066" s="1"/>
  <c r="L3066" s="1"/>
  <c r="N3066" l="1"/>
  <c r="Q3067" s="1"/>
  <c r="D3067"/>
  <c r="I3066"/>
  <c r="K3066" s="1"/>
  <c r="M3066" s="1"/>
  <c r="F3067" l="1"/>
  <c r="G3067" s="1"/>
  <c r="E3067"/>
  <c r="O3066"/>
  <c r="R3067" s="1"/>
  <c r="I3067" l="1"/>
  <c r="K3067" s="1"/>
  <c r="M3067" s="1"/>
  <c r="O3067" s="1"/>
  <c r="R3068" s="1"/>
  <c r="S3067" s="1"/>
  <c r="T3066"/>
  <c r="S3066"/>
  <c r="H3067"/>
  <c r="J3067" s="1"/>
  <c r="L3067" s="1"/>
  <c r="D3068" l="1"/>
  <c r="N3067"/>
  <c r="Q3068" s="1"/>
  <c r="E3068"/>
  <c r="T3067"/>
  <c r="F3068" l="1"/>
  <c r="G3068" s="1"/>
  <c r="I3068" s="1"/>
  <c r="K3068" s="1"/>
  <c r="M3068" s="1"/>
  <c r="O3068" s="1"/>
  <c r="R3069" s="1"/>
  <c r="S3068" l="1"/>
  <c r="T3068"/>
  <c r="H3068"/>
  <c r="J3068" s="1"/>
  <c r="L3068" s="1"/>
  <c r="E3069"/>
  <c r="N3068" l="1"/>
  <c r="Q3069" s="1"/>
  <c r="D3069"/>
  <c r="F3069" l="1"/>
  <c r="G3069" l="1"/>
  <c r="H3069" s="1"/>
  <c r="J3069" s="1"/>
  <c r="L3069" s="1"/>
  <c r="N3069" l="1"/>
  <c r="Q3070" s="1"/>
  <c r="D3070"/>
  <c r="I3069"/>
  <c r="K3069" s="1"/>
  <c r="M3069" s="1"/>
  <c r="O3069" l="1"/>
  <c r="R3070" s="1"/>
  <c r="E3070"/>
  <c r="S3069" l="1"/>
  <c r="T3069"/>
  <c r="F3070"/>
  <c r="G3070" s="1"/>
  <c r="H3070" s="1"/>
  <c r="J3070" s="1"/>
  <c r="L3070" s="1"/>
  <c r="N3070" l="1"/>
  <c r="Q3071" s="1"/>
  <c r="D3071"/>
  <c r="I3070"/>
  <c r="K3070" s="1"/>
  <c r="M3070" s="1"/>
  <c r="F3071" l="1"/>
  <c r="G3071" s="1"/>
  <c r="H3071" s="1"/>
  <c r="J3071" s="1"/>
  <c r="L3071" s="1"/>
  <c r="D3072" s="1"/>
  <c r="E3071"/>
  <c r="O3070"/>
  <c r="R3071" s="1"/>
  <c r="N3071" l="1"/>
  <c r="Q3072" s="1"/>
  <c r="I3071"/>
  <c r="K3071" s="1"/>
  <c r="M3071" s="1"/>
  <c r="O3071" s="1"/>
  <c r="R3072" s="1"/>
  <c r="S3070"/>
  <c r="T3070"/>
  <c r="S3071" l="1"/>
  <c r="T3071"/>
  <c r="E3072"/>
  <c r="F3072" l="1"/>
  <c r="G3072" l="1"/>
  <c r="I3072" s="1"/>
  <c r="K3072" s="1"/>
  <c r="M3072" s="1"/>
  <c r="O3072" l="1"/>
  <c r="R3073" s="1"/>
  <c r="E3073"/>
  <c r="H3072"/>
  <c r="J3072" s="1"/>
  <c r="L3072" s="1"/>
  <c r="T3072" l="1"/>
  <c r="S3072"/>
  <c r="N3072"/>
  <c r="Q3073" s="1"/>
  <c r="D3073"/>
  <c r="F3073" l="1"/>
  <c r="G3073" l="1"/>
  <c r="H3073" s="1"/>
  <c r="J3073" s="1"/>
  <c r="L3073" s="1"/>
  <c r="D3074" l="1"/>
  <c r="N3073"/>
  <c r="Q3074" s="1"/>
  <c r="I3073"/>
  <c r="K3073" s="1"/>
  <c r="M3073" s="1"/>
  <c r="F3074" l="1"/>
  <c r="G3074" s="1"/>
  <c r="E3074"/>
  <c r="O3073"/>
  <c r="R3074" s="1"/>
  <c r="I3074" l="1"/>
  <c r="K3074" s="1"/>
  <c r="M3074" s="1"/>
  <c r="E3075" s="1"/>
  <c r="S3073"/>
  <c r="T3073"/>
  <c r="H3074"/>
  <c r="J3074" s="1"/>
  <c r="L3074" s="1"/>
  <c r="O3074" l="1"/>
  <c r="R3075" s="1"/>
  <c r="T3074" s="1"/>
  <c r="D3075"/>
  <c r="N3074"/>
  <c r="Q3075" s="1"/>
  <c r="S3074" l="1"/>
  <c r="F3075"/>
  <c r="G3075" l="1"/>
  <c r="H3075" s="1"/>
  <c r="J3075" s="1"/>
  <c r="L3075" s="1"/>
  <c r="D3076" l="1"/>
  <c r="N3075"/>
  <c r="Q3076" s="1"/>
  <c r="I3075"/>
  <c r="K3075" s="1"/>
  <c r="M3075" s="1"/>
  <c r="F3076" l="1"/>
  <c r="G3076" s="1"/>
  <c r="O3075"/>
  <c r="R3076" s="1"/>
  <c r="E3076"/>
  <c r="S3075" l="1"/>
  <c r="T3075"/>
  <c r="I3076"/>
  <c r="K3076" s="1"/>
  <c r="M3076" s="1"/>
  <c r="O3076" s="1"/>
  <c r="R3077" s="1"/>
  <c r="T3076" s="1"/>
  <c r="H3076"/>
  <c r="J3076" s="1"/>
  <c r="L3076" s="1"/>
  <c r="E3077" l="1"/>
  <c r="S3076"/>
  <c r="N3076"/>
  <c r="Q3077" s="1"/>
  <c r="D3077"/>
  <c r="I3077" l="1"/>
  <c r="K3077" s="1"/>
  <c r="M3077" s="1"/>
  <c r="E3078" s="1"/>
  <c r="F3077"/>
  <c r="G3077" s="1"/>
  <c r="H3077" s="1"/>
  <c r="J3077" s="1"/>
  <c r="L3077" s="1"/>
  <c r="N3077" s="1"/>
  <c r="Q3078" s="1"/>
  <c r="O3077" l="1"/>
  <c r="R3078" s="1"/>
  <c r="D3078"/>
  <c r="T3077" l="1"/>
  <c r="S3077"/>
  <c r="F3078"/>
  <c r="G3078" l="1"/>
  <c r="H3078" s="1"/>
  <c r="J3078" s="1"/>
  <c r="L3078" s="1"/>
  <c r="D3079" l="1"/>
  <c r="N3078"/>
  <c r="Q3079" s="1"/>
  <c r="I3078"/>
  <c r="K3078" s="1"/>
  <c r="M3078" s="1"/>
  <c r="F3079" l="1"/>
  <c r="G3079" s="1"/>
  <c r="O3078"/>
  <c r="R3079" s="1"/>
  <c r="E3079"/>
  <c r="T3078" l="1"/>
  <c r="S3078"/>
  <c r="I3079"/>
  <c r="K3079" s="1"/>
  <c r="M3079" s="1"/>
  <c r="O3079" s="1"/>
  <c r="R3080" s="1"/>
  <c r="H3079"/>
  <c r="J3079" s="1"/>
  <c r="L3079" s="1"/>
  <c r="S3079" l="1"/>
  <c r="T3079"/>
  <c r="D3080"/>
  <c r="N3079"/>
  <c r="Q3080" s="1"/>
  <c r="E3080"/>
  <c r="F3080" l="1"/>
  <c r="G3080" s="1"/>
  <c r="H3080" l="1"/>
  <c r="J3080" s="1"/>
  <c r="L3080" s="1"/>
  <c r="I3080"/>
  <c r="K3080" s="1"/>
  <c r="M3080" s="1"/>
  <c r="D3081" l="1"/>
  <c r="N3080"/>
  <c r="Q3081" s="1"/>
  <c r="O3080"/>
  <c r="R3081" s="1"/>
  <c r="E3081"/>
  <c r="F3081" l="1"/>
  <c r="G3081" s="1"/>
  <c r="H3081" s="1"/>
  <c r="J3081" s="1"/>
  <c r="L3081" s="1"/>
  <c r="D3082" s="1"/>
  <c r="T3080"/>
  <c r="S3080"/>
  <c r="N3081" l="1"/>
  <c r="Q3082" s="1"/>
  <c r="I3081"/>
  <c r="K3081" s="1"/>
  <c r="M3081" s="1"/>
  <c r="E3082" l="1"/>
  <c r="O3081"/>
  <c r="R3082" s="1"/>
  <c r="F3082" l="1"/>
  <c r="G3082" s="1"/>
  <c r="H3082" s="1"/>
  <c r="J3082" s="1"/>
  <c r="L3082" s="1"/>
  <c r="T3081"/>
  <c r="S3081"/>
  <c r="I3082" l="1"/>
  <c r="K3082" s="1"/>
  <c r="M3082" s="1"/>
  <c r="D3083"/>
  <c r="N3082"/>
  <c r="Q3083" s="1"/>
  <c r="E3083" l="1"/>
  <c r="O3082"/>
  <c r="R3083" s="1"/>
  <c r="T3082" l="1"/>
  <c r="S3082"/>
  <c r="F3083"/>
  <c r="G3083" l="1"/>
  <c r="I3083" s="1"/>
  <c r="K3083" s="1"/>
  <c r="M3083" s="1"/>
  <c r="E3084" l="1"/>
  <c r="O3083"/>
  <c r="R3084" s="1"/>
  <c r="H3083"/>
  <c r="J3083" s="1"/>
  <c r="L3083" s="1"/>
  <c r="S3083" l="1"/>
  <c r="T3083"/>
  <c r="D3084"/>
  <c r="N3083"/>
  <c r="Q3084" s="1"/>
  <c r="F3084" l="1"/>
  <c r="G3084" l="1"/>
  <c r="H3084" s="1"/>
  <c r="J3084" s="1"/>
  <c r="L3084" s="1"/>
  <c r="N3084" l="1"/>
  <c r="Q3085" s="1"/>
  <c r="D3085"/>
  <c r="I3084"/>
  <c r="K3084" s="1"/>
  <c r="M3084" s="1"/>
  <c r="F3085" l="1"/>
  <c r="G3085" s="1"/>
  <c r="O3084"/>
  <c r="R3085" s="1"/>
  <c r="E3085"/>
  <c r="T3084" l="1"/>
  <c r="S3084"/>
  <c r="I3085"/>
  <c r="K3085" s="1"/>
  <c r="M3085" s="1"/>
  <c r="O3085" s="1"/>
  <c r="R3086" s="1"/>
  <c r="H3085"/>
  <c r="J3085" s="1"/>
  <c r="L3085" s="1"/>
  <c r="T3085" l="1"/>
  <c r="S3085"/>
  <c r="N3085"/>
  <c r="Q3086" s="1"/>
  <c r="D3086"/>
  <c r="E3086"/>
  <c r="F3086" l="1"/>
  <c r="G3086" s="1"/>
  <c r="I3086" s="1"/>
  <c r="K3086" s="1"/>
  <c r="M3086" s="1"/>
  <c r="E3087" s="1"/>
  <c r="H3086" l="1"/>
  <c r="J3086" s="1"/>
  <c r="L3086" s="1"/>
  <c r="O3086"/>
  <c r="R3087" s="1"/>
  <c r="N3086" l="1"/>
  <c r="Q3087" s="1"/>
  <c r="D3087"/>
  <c r="S3086"/>
  <c r="T3086"/>
  <c r="F3087" l="1"/>
  <c r="G3087" s="1"/>
  <c r="I3087" s="1"/>
  <c r="K3087" s="1"/>
  <c r="M3087" s="1"/>
  <c r="O3087" l="1"/>
  <c r="R3088" s="1"/>
  <c r="E3088"/>
  <c r="H3087"/>
  <c r="J3087" s="1"/>
  <c r="L3087" s="1"/>
  <c r="S3087" l="1"/>
  <c r="T3087"/>
  <c r="D3088"/>
  <c r="N3087"/>
  <c r="Q3088" s="1"/>
  <c r="F3088" l="1"/>
  <c r="G3088" s="1"/>
  <c r="I3088" s="1"/>
  <c r="K3088" s="1"/>
  <c r="M3088" s="1"/>
  <c r="O3088" l="1"/>
  <c r="R3089" s="1"/>
  <c r="E3089"/>
  <c r="H3088"/>
  <c r="J3088" s="1"/>
  <c r="L3088" s="1"/>
  <c r="T3088" l="1"/>
  <c r="S3088"/>
  <c r="N3088"/>
  <c r="Q3089" s="1"/>
  <c r="D3089"/>
  <c r="F3089" l="1"/>
  <c r="G3089" s="1"/>
  <c r="I3089" s="1"/>
  <c r="K3089" s="1"/>
  <c r="M3089" s="1"/>
  <c r="O3089" l="1"/>
  <c r="R3090" s="1"/>
  <c r="E3090"/>
  <c r="H3089"/>
  <c r="J3089" s="1"/>
  <c r="L3089" s="1"/>
  <c r="S3089" l="1"/>
  <c r="T3089"/>
  <c r="D3090"/>
  <c r="N3089"/>
  <c r="Q3090" s="1"/>
  <c r="F3090" l="1"/>
  <c r="G3090" s="1"/>
  <c r="I3090" s="1"/>
  <c r="K3090" s="1"/>
  <c r="M3090" s="1"/>
  <c r="O3090" l="1"/>
  <c r="R3091" s="1"/>
  <c r="E3091"/>
  <c r="H3090"/>
  <c r="J3090" s="1"/>
  <c r="L3090" s="1"/>
  <c r="T3090" l="1"/>
  <c r="S3090"/>
  <c r="N3090"/>
  <c r="Q3091" s="1"/>
  <c r="D3091"/>
  <c r="F3091" l="1"/>
  <c r="G3091" s="1"/>
  <c r="I3091" s="1"/>
  <c r="K3091" s="1"/>
  <c r="M3091" s="1"/>
  <c r="O3091" l="1"/>
  <c r="R3092" s="1"/>
  <c r="E3092"/>
  <c r="H3091"/>
  <c r="J3091" s="1"/>
  <c r="L3091" s="1"/>
  <c r="T3091" l="1"/>
  <c r="S3091"/>
  <c r="D3092"/>
  <c r="N3091"/>
  <c r="Q3092" s="1"/>
  <c r="F3092" l="1"/>
  <c r="G3092" l="1"/>
  <c r="H3092" s="1"/>
  <c r="J3092" s="1"/>
  <c r="L3092" s="1"/>
  <c r="N3092" l="1"/>
  <c r="Q3093" s="1"/>
  <c r="D3093"/>
  <c r="I3092"/>
  <c r="K3092" s="1"/>
  <c r="M3092" s="1"/>
  <c r="F3093" l="1"/>
  <c r="G3093" s="1"/>
  <c r="H3093" s="1"/>
  <c r="J3093" s="1"/>
  <c r="L3093" s="1"/>
  <c r="N3093" s="1"/>
  <c r="Q3094" s="1"/>
  <c r="E3093"/>
  <c r="O3092"/>
  <c r="R3093" s="1"/>
  <c r="I3093" l="1"/>
  <c r="K3093" s="1"/>
  <c r="M3093" s="1"/>
  <c r="O3093" s="1"/>
  <c r="R3094" s="1"/>
  <c r="S3092"/>
  <c r="T3092"/>
  <c r="D3094"/>
  <c r="E3094" l="1"/>
  <c r="F3094" s="1"/>
  <c r="G3094" s="1"/>
  <c r="I3094" s="1"/>
  <c r="K3094" s="1"/>
  <c r="M3094" s="1"/>
  <c r="E3095" s="1"/>
  <c r="T3093"/>
  <c r="S3093"/>
  <c r="O3094" l="1"/>
  <c r="R3095" s="1"/>
  <c r="H3094"/>
  <c r="J3094" s="1"/>
  <c r="L3094" s="1"/>
  <c r="T3094" l="1"/>
  <c r="S3094"/>
  <c r="N3094"/>
  <c r="Q3095" s="1"/>
  <c r="D3095"/>
  <c r="F3095" l="1"/>
  <c r="G3095" l="1"/>
  <c r="H3095" s="1"/>
  <c r="J3095" s="1"/>
  <c r="L3095" s="1"/>
  <c r="N3095" l="1"/>
  <c r="Q3096" s="1"/>
  <c r="D3096"/>
  <c r="I3095"/>
  <c r="K3095" s="1"/>
  <c r="M3095" s="1"/>
  <c r="F3096" l="1"/>
  <c r="G3096" s="1"/>
  <c r="E3096"/>
  <c r="O3095"/>
  <c r="R3096" s="1"/>
  <c r="I3096" l="1"/>
  <c r="K3096" s="1"/>
  <c r="M3096" s="1"/>
  <c r="E3097" s="1"/>
  <c r="S3095"/>
  <c r="T3095"/>
  <c r="H3096"/>
  <c r="J3096" s="1"/>
  <c r="L3096" s="1"/>
  <c r="O3096" l="1"/>
  <c r="R3097" s="1"/>
  <c r="D3097"/>
  <c r="N3096"/>
  <c r="Q3097" s="1"/>
  <c r="S3096" l="1"/>
  <c r="T3096"/>
  <c r="F3097"/>
  <c r="G3097" l="1"/>
  <c r="H3097" s="1"/>
  <c r="J3097" s="1"/>
  <c r="L3097" s="1"/>
  <c r="D3098" l="1"/>
  <c r="N3097"/>
  <c r="Q3098" s="1"/>
  <c r="I3097"/>
  <c r="K3097" s="1"/>
  <c r="M3097" s="1"/>
  <c r="F3098" l="1"/>
  <c r="G3098" s="1"/>
  <c r="H3098" s="1"/>
  <c r="J3098" s="1"/>
  <c r="L3098" s="1"/>
  <c r="D3099" s="1"/>
  <c r="O3097"/>
  <c r="R3098" s="1"/>
  <c r="E3098"/>
  <c r="N3098" l="1"/>
  <c r="Q3099" s="1"/>
  <c r="T3097"/>
  <c r="S3097"/>
  <c r="I3098"/>
  <c r="K3098" s="1"/>
  <c r="M3098" s="1"/>
  <c r="E3099" s="1"/>
  <c r="F3099" l="1"/>
  <c r="O3098"/>
  <c r="R3099" s="1"/>
  <c r="G3099" l="1"/>
  <c r="I3099" s="1"/>
  <c r="K3099" s="1"/>
  <c r="M3099" s="1"/>
  <c r="S3098"/>
  <c r="T3098"/>
  <c r="E3100" l="1"/>
  <c r="O3099"/>
  <c r="R3100" s="1"/>
  <c r="H3099"/>
  <c r="J3099" s="1"/>
  <c r="L3099" s="1"/>
  <c r="T3099" l="1"/>
  <c r="S3099"/>
  <c r="N3099"/>
  <c r="Q3100" s="1"/>
  <c r="D3100"/>
  <c r="F3100" l="1"/>
  <c r="G3100" l="1"/>
  <c r="H3100" s="1"/>
  <c r="J3100" s="1"/>
  <c r="L3100" s="1"/>
  <c r="D3101" l="1"/>
  <c r="N3100"/>
  <c r="Q3101" s="1"/>
  <c r="I3100"/>
  <c r="K3100" s="1"/>
  <c r="M3100" s="1"/>
  <c r="F3101" l="1"/>
  <c r="G3101" s="1"/>
  <c r="H3101" s="1"/>
  <c r="J3101" s="1"/>
  <c r="L3101" s="1"/>
  <c r="D3102" s="1"/>
  <c r="O3100"/>
  <c r="R3101" s="1"/>
  <c r="E3101"/>
  <c r="N3101" l="1"/>
  <c r="Q3102" s="1"/>
  <c r="S3100"/>
  <c r="T3100"/>
  <c r="I3101"/>
  <c r="K3101" s="1"/>
  <c r="M3101" s="1"/>
  <c r="E3102" s="1"/>
  <c r="F3102" l="1"/>
  <c r="G3102" s="1"/>
  <c r="H3102" s="1"/>
  <c r="J3102" s="1"/>
  <c r="L3102" s="1"/>
  <c r="O3101"/>
  <c r="R3102" s="1"/>
  <c r="N3102" l="1"/>
  <c r="Q3103" s="1"/>
  <c r="D3103"/>
  <c r="S3101"/>
  <c r="T3101"/>
  <c r="I3102"/>
  <c r="K3102" s="1"/>
  <c r="M3102" s="1"/>
  <c r="F3103" l="1"/>
  <c r="G3103" s="1"/>
  <c r="O3102"/>
  <c r="R3103" s="1"/>
  <c r="E3103"/>
  <c r="S3102" l="1"/>
  <c r="T3102"/>
  <c r="I3103"/>
  <c r="K3103" s="1"/>
  <c r="M3103" s="1"/>
  <c r="E3104" s="1"/>
  <c r="H3103"/>
  <c r="J3103" s="1"/>
  <c r="L3103" s="1"/>
  <c r="D3104" l="1"/>
  <c r="N3103"/>
  <c r="Q3104" s="1"/>
  <c r="O3103"/>
  <c r="R3104" s="1"/>
  <c r="F3104" l="1"/>
  <c r="T3103"/>
  <c r="S3103"/>
  <c r="G3104" l="1"/>
  <c r="H3104" s="1"/>
  <c r="J3104" s="1"/>
  <c r="L3104" s="1"/>
  <c r="D3105" l="1"/>
  <c r="N3104"/>
  <c r="Q3105" s="1"/>
  <c r="I3104"/>
  <c r="K3104" s="1"/>
  <c r="M3104" s="1"/>
  <c r="F3105" l="1"/>
  <c r="G3105" s="1"/>
  <c r="O3104"/>
  <c r="R3105" s="1"/>
  <c r="E3105"/>
  <c r="S3104" l="1"/>
  <c r="T3104"/>
  <c r="I3105"/>
  <c r="K3105" s="1"/>
  <c r="M3105" s="1"/>
  <c r="E3106" s="1"/>
  <c r="H3105"/>
  <c r="J3105" s="1"/>
  <c r="L3105" s="1"/>
  <c r="N3105" l="1"/>
  <c r="Q3106" s="1"/>
  <c r="D3106"/>
  <c r="O3105"/>
  <c r="R3106" s="1"/>
  <c r="F3106" l="1"/>
  <c r="T3105"/>
  <c r="S3105"/>
  <c r="G3106" l="1"/>
  <c r="H3106" s="1"/>
  <c r="J3106" s="1"/>
  <c r="L3106" s="1"/>
  <c r="N3106" l="1"/>
  <c r="Q3107" s="1"/>
  <c r="D3107"/>
  <c r="I3106"/>
  <c r="K3106" s="1"/>
  <c r="M3106" s="1"/>
  <c r="F3107" l="1"/>
  <c r="G3107" s="1"/>
  <c r="O3106"/>
  <c r="R3107" s="1"/>
  <c r="E3107"/>
  <c r="T3106" l="1"/>
  <c r="S3106"/>
  <c r="I3107"/>
  <c r="K3107" s="1"/>
  <c r="M3107" s="1"/>
  <c r="E3108" s="1"/>
  <c r="H3107"/>
  <c r="J3107" s="1"/>
  <c r="L3107" s="1"/>
  <c r="D3108" l="1"/>
  <c r="N3107"/>
  <c r="Q3108" s="1"/>
  <c r="O3107"/>
  <c r="R3108" s="1"/>
  <c r="F3108" l="1"/>
  <c r="G3108" s="1"/>
  <c r="I3108" s="1"/>
  <c r="K3108" s="1"/>
  <c r="M3108" s="1"/>
  <c r="S3107"/>
  <c r="T3107"/>
  <c r="E3109" l="1"/>
  <c r="O3108"/>
  <c r="R3109" s="1"/>
  <c r="H3108"/>
  <c r="J3108" s="1"/>
  <c r="L3108" s="1"/>
  <c r="S3108" l="1"/>
  <c r="T3108"/>
  <c r="D3109"/>
  <c r="N3108"/>
  <c r="Q3109" s="1"/>
  <c r="F3109" l="1"/>
  <c r="G3109" l="1"/>
  <c r="H3109" s="1"/>
  <c r="J3109" s="1"/>
  <c r="L3109" s="1"/>
  <c r="D3110" l="1"/>
  <c r="N3109"/>
  <c r="Q3110" s="1"/>
  <c r="I3109"/>
  <c r="K3109" s="1"/>
  <c r="M3109" s="1"/>
  <c r="F3110" l="1"/>
  <c r="G3110" s="1"/>
  <c r="O3109"/>
  <c r="R3110" s="1"/>
  <c r="E3110"/>
  <c r="S3109" l="1"/>
  <c r="T3109"/>
  <c r="I3110"/>
  <c r="K3110" s="1"/>
  <c r="M3110" s="1"/>
  <c r="E3111" s="1"/>
  <c r="H3110"/>
  <c r="J3110" s="1"/>
  <c r="L3110" s="1"/>
  <c r="O3110" l="1"/>
  <c r="R3111" s="1"/>
  <c r="N3110"/>
  <c r="Q3111" s="1"/>
  <c r="D3111"/>
  <c r="T3110" l="1"/>
  <c r="S3110"/>
  <c r="F3111"/>
  <c r="G3111" s="1"/>
  <c r="I3111" s="1"/>
  <c r="K3111" s="1"/>
  <c r="M3111" s="1"/>
  <c r="O3111" l="1"/>
  <c r="R3112" s="1"/>
  <c r="E3112"/>
  <c r="H3111"/>
  <c r="J3111" s="1"/>
  <c r="L3111" s="1"/>
  <c r="S3111" l="1"/>
  <c r="T3111"/>
  <c r="N3111"/>
  <c r="Q3112" s="1"/>
  <c r="D3112"/>
  <c r="F3112" l="1"/>
  <c r="G3112" l="1"/>
  <c r="H3112" s="1"/>
  <c r="J3112" s="1"/>
  <c r="L3112" s="1"/>
  <c r="D3113" l="1"/>
  <c r="N3112"/>
  <c r="Q3113" s="1"/>
  <c r="I3112"/>
  <c r="K3112" s="1"/>
  <c r="M3112" s="1"/>
  <c r="F3113" l="1"/>
  <c r="G3113" s="1"/>
  <c r="I3113" s="1"/>
  <c r="K3113" s="1"/>
  <c r="M3113" s="1"/>
  <c r="E3114" s="1"/>
  <c r="O3112"/>
  <c r="R3113" s="1"/>
  <c r="E3113"/>
  <c r="S3112" l="1"/>
  <c r="T3112"/>
  <c r="H3113"/>
  <c r="J3113" s="1"/>
  <c r="L3113" s="1"/>
  <c r="O3113"/>
  <c r="R3114" s="1"/>
  <c r="T3113" l="1"/>
  <c r="N3113"/>
  <c r="Q3114" s="1"/>
  <c r="D3114"/>
  <c r="S3113"/>
  <c r="F3114" l="1"/>
  <c r="G3114" l="1"/>
  <c r="H3114" s="1"/>
  <c r="J3114" s="1"/>
  <c r="L3114" s="1"/>
  <c r="N3114" l="1"/>
  <c r="Q3115" s="1"/>
  <c r="D3115"/>
  <c r="I3114"/>
  <c r="K3114" s="1"/>
  <c r="M3114" s="1"/>
  <c r="F3115" l="1"/>
  <c r="G3115" s="1"/>
  <c r="E3115"/>
  <c r="O3114"/>
  <c r="R3115" s="1"/>
  <c r="H3115" l="1"/>
  <c r="J3115" s="1"/>
  <c r="L3115" s="1"/>
  <c r="I3115"/>
  <c r="K3115" s="1"/>
  <c r="M3115" s="1"/>
  <c r="E3116" s="1"/>
  <c r="T3114"/>
  <c r="S3114"/>
  <c r="N3115" l="1"/>
  <c r="Q3116" s="1"/>
  <c r="D3116"/>
  <c r="O3115"/>
  <c r="R3116" s="1"/>
  <c r="F3116" l="1"/>
  <c r="T3115"/>
  <c r="S3115"/>
  <c r="G3116" l="1"/>
  <c r="H3116" s="1"/>
  <c r="J3116" s="1"/>
  <c r="L3116" s="1"/>
  <c r="N3116" l="1"/>
  <c r="Q3117" s="1"/>
  <c r="D3117"/>
  <c r="I3116"/>
  <c r="K3116" s="1"/>
  <c r="M3116" s="1"/>
  <c r="F3117" l="1"/>
  <c r="G3117" s="1"/>
  <c r="I3117" s="1"/>
  <c r="K3117" s="1"/>
  <c r="M3117" s="1"/>
  <c r="E3117"/>
  <c r="O3116"/>
  <c r="R3117" s="1"/>
  <c r="O3117" l="1"/>
  <c r="R3118" s="1"/>
  <c r="E3118"/>
  <c r="S3116"/>
  <c r="T3116"/>
  <c r="H3117"/>
  <c r="J3117" s="1"/>
  <c r="L3117" s="1"/>
  <c r="S3117" l="1"/>
  <c r="N3117"/>
  <c r="Q3118" s="1"/>
  <c r="D3118"/>
  <c r="T3117"/>
  <c r="F3118" l="1"/>
  <c r="G3118" s="1"/>
  <c r="I3118" s="1"/>
  <c r="K3118" s="1"/>
  <c r="M3118" s="1"/>
  <c r="O3118" l="1"/>
  <c r="R3119" s="1"/>
  <c r="E3119"/>
  <c r="H3118"/>
  <c r="J3118" s="1"/>
  <c r="L3118" s="1"/>
  <c r="T3118" l="1"/>
  <c r="S3118"/>
  <c r="N3118"/>
  <c r="Q3119" s="1"/>
  <c r="D3119"/>
  <c r="F3119" l="1"/>
  <c r="G3119" s="1"/>
  <c r="I3119" s="1"/>
  <c r="K3119" s="1"/>
  <c r="M3119" s="1"/>
  <c r="E3120" l="1"/>
  <c r="O3119"/>
  <c r="R3120" s="1"/>
  <c r="H3119"/>
  <c r="J3119" s="1"/>
  <c r="L3119" s="1"/>
  <c r="T3119" l="1"/>
  <c r="S3119"/>
  <c r="N3119"/>
  <c r="Q3120" s="1"/>
  <c r="D3120"/>
  <c r="F3120" l="1"/>
  <c r="G3120" s="1"/>
  <c r="I3120" s="1"/>
  <c r="K3120" s="1"/>
  <c r="M3120" s="1"/>
  <c r="O3120" l="1"/>
  <c r="R3121" s="1"/>
  <c r="E3121"/>
  <c r="H3120"/>
  <c r="J3120" s="1"/>
  <c r="L3120" s="1"/>
  <c r="S3120" l="1"/>
  <c r="T3120"/>
  <c r="N3120"/>
  <c r="Q3121" s="1"/>
  <c r="D3121"/>
  <c r="F3121" l="1"/>
  <c r="G3121" s="1"/>
  <c r="I3121" s="1"/>
  <c r="K3121" s="1"/>
  <c r="M3121" s="1"/>
  <c r="O3121" l="1"/>
  <c r="R3122" s="1"/>
  <c r="E3122"/>
  <c r="H3121"/>
  <c r="J3121" s="1"/>
  <c r="L3121" s="1"/>
  <c r="S3121" l="1"/>
  <c r="T3121"/>
  <c r="D3122"/>
  <c r="N3121"/>
  <c r="Q3122" s="1"/>
  <c r="F3122" l="1"/>
  <c r="G3122" l="1"/>
  <c r="H3122" s="1"/>
  <c r="J3122" s="1"/>
  <c r="L3122" s="1"/>
  <c r="N3122" l="1"/>
  <c r="Q3123" s="1"/>
  <c r="D3123"/>
  <c r="I3122"/>
  <c r="K3122" s="1"/>
  <c r="M3122" s="1"/>
  <c r="F3123" l="1"/>
  <c r="G3123" s="1"/>
  <c r="E3123"/>
  <c r="O3122"/>
  <c r="R3123" s="1"/>
  <c r="I3123" l="1"/>
  <c r="K3123" s="1"/>
  <c r="M3123" s="1"/>
  <c r="O3123" s="1"/>
  <c r="R3124" s="1"/>
  <c r="T3122"/>
  <c r="S3122"/>
  <c r="H3123"/>
  <c r="J3123" s="1"/>
  <c r="L3123" s="1"/>
  <c r="S3123" l="1"/>
  <c r="T3123"/>
  <c r="E3124"/>
  <c r="N3123"/>
  <c r="Q3124" s="1"/>
  <c r="D3124"/>
  <c r="F3124" l="1"/>
  <c r="G3124" s="1"/>
  <c r="I3124" s="1"/>
  <c r="K3124" s="1"/>
  <c r="M3124" s="1"/>
  <c r="O3124" s="1"/>
  <c r="R3125" s="1"/>
  <c r="T3124" l="1"/>
  <c r="S3124"/>
  <c r="E3125"/>
  <c r="H3124"/>
  <c r="J3124" s="1"/>
  <c r="L3124" s="1"/>
  <c r="N3124" l="1"/>
  <c r="Q3125" s="1"/>
  <c r="D3125"/>
  <c r="F3125" l="1"/>
  <c r="G3125" s="1"/>
  <c r="I3125" s="1"/>
  <c r="K3125" s="1"/>
  <c r="M3125" s="1"/>
  <c r="O3125" l="1"/>
  <c r="R3126" s="1"/>
  <c r="E3126"/>
  <c r="H3125"/>
  <c r="J3125" s="1"/>
  <c r="L3125" s="1"/>
  <c r="S3125" l="1"/>
  <c r="T3125"/>
  <c r="D3126"/>
  <c r="N3125"/>
  <c r="Q3126" s="1"/>
  <c r="F3126" l="1"/>
  <c r="G3126" l="1"/>
  <c r="H3126" s="1"/>
  <c r="J3126" s="1"/>
  <c r="L3126" s="1"/>
  <c r="N3126" l="1"/>
  <c r="Q3127" s="1"/>
  <c r="D3127"/>
  <c r="I3126"/>
  <c r="K3126" s="1"/>
  <c r="M3126" s="1"/>
  <c r="F3127" l="1"/>
  <c r="G3127" s="1"/>
  <c r="O3126"/>
  <c r="R3127" s="1"/>
  <c r="E3127"/>
  <c r="T3126" l="1"/>
  <c r="S3126"/>
  <c r="I3127"/>
  <c r="K3127" s="1"/>
  <c r="M3127" s="1"/>
  <c r="E3128" s="1"/>
  <c r="H3127"/>
  <c r="J3127" s="1"/>
  <c r="L3127" s="1"/>
  <c r="D3128" l="1"/>
  <c r="N3127"/>
  <c r="Q3128" s="1"/>
  <c r="O3127"/>
  <c r="R3128" s="1"/>
  <c r="F3128" l="1"/>
  <c r="S3127"/>
  <c r="T3127"/>
  <c r="G3128" l="1"/>
  <c r="H3128" s="1"/>
  <c r="J3128" s="1"/>
  <c r="L3128" s="1"/>
  <c r="D3129" l="1"/>
  <c r="N3128"/>
  <c r="Q3129" s="1"/>
  <c r="I3128"/>
  <c r="K3128" s="1"/>
  <c r="M3128" s="1"/>
  <c r="F3129" l="1"/>
  <c r="G3129" s="1"/>
  <c r="E3129"/>
  <c r="O3128"/>
  <c r="R3129" s="1"/>
  <c r="I3129" l="1"/>
  <c r="K3129" s="1"/>
  <c r="M3129" s="1"/>
  <c r="E3130" s="1"/>
  <c r="S3128"/>
  <c r="T3128"/>
  <c r="H3129"/>
  <c r="J3129" s="1"/>
  <c r="L3129" s="1"/>
  <c r="O3129" l="1"/>
  <c r="R3130" s="1"/>
  <c r="N3129"/>
  <c r="Q3130" s="1"/>
  <c r="D3130"/>
  <c r="T3129" l="1"/>
  <c r="S3129"/>
  <c r="F3130"/>
  <c r="G3130" s="1"/>
  <c r="I3130" s="1"/>
  <c r="K3130" s="1"/>
  <c r="M3130" s="1"/>
  <c r="E3131" l="1"/>
  <c r="O3130"/>
  <c r="R3131" s="1"/>
  <c r="H3130"/>
  <c r="J3130" s="1"/>
  <c r="L3130" s="1"/>
  <c r="S3130" l="1"/>
  <c r="T3130"/>
  <c r="N3130"/>
  <c r="Q3131" s="1"/>
  <c r="D3131"/>
  <c r="F3131" l="1"/>
  <c r="G3131" l="1"/>
  <c r="H3131" s="1"/>
  <c r="J3131" s="1"/>
  <c r="L3131" s="1"/>
  <c r="D3132" l="1"/>
  <c r="N3131"/>
  <c r="Q3132" s="1"/>
  <c r="I3131"/>
  <c r="K3131" s="1"/>
  <c r="M3131" s="1"/>
  <c r="F3132" l="1"/>
  <c r="G3132" s="1"/>
  <c r="H3132" s="1"/>
  <c r="J3132" s="1"/>
  <c r="L3132" s="1"/>
  <c r="N3132" s="1"/>
  <c r="Q3133" s="1"/>
  <c r="O3131"/>
  <c r="R3132" s="1"/>
  <c r="E3132"/>
  <c r="S3132" l="1"/>
  <c r="T3132"/>
  <c r="T3131"/>
  <c r="S3131"/>
  <c r="I3132"/>
  <c r="K3132" s="1"/>
  <c r="M3132" s="1"/>
  <c r="O3132" s="1"/>
  <c r="R3133" s="1"/>
  <c r="D3133"/>
  <c r="F3133" l="1"/>
  <c r="G3133" s="1"/>
  <c r="E3133"/>
  <c r="I3133" l="1"/>
  <c r="K3133" s="1"/>
  <c r="M3133" s="1"/>
  <c r="E3134" s="1"/>
  <c r="H3133"/>
  <c r="J3133" s="1"/>
  <c r="L3133" s="1"/>
  <c r="D3134" l="1"/>
  <c r="N3133"/>
  <c r="Q3134" s="1"/>
  <c r="O3133"/>
  <c r="R3134" s="1"/>
  <c r="F3134" l="1"/>
  <c r="S3133"/>
  <c r="T3133"/>
  <c r="G3134" l="1"/>
  <c r="H3134" s="1"/>
  <c r="J3134" s="1"/>
  <c r="L3134" s="1"/>
  <c r="D3135" l="1"/>
  <c r="N3134"/>
  <c r="Q3135" s="1"/>
  <c r="I3134"/>
  <c r="K3134" s="1"/>
  <c r="M3134" s="1"/>
  <c r="F3135" l="1"/>
  <c r="G3135" s="1"/>
  <c r="E3135"/>
  <c r="O3134"/>
  <c r="R3135" s="1"/>
  <c r="I3135" l="1"/>
  <c r="K3135" s="1"/>
  <c r="M3135" s="1"/>
  <c r="O3135" s="1"/>
  <c r="R3136" s="1"/>
  <c r="S3134"/>
  <c r="T3134"/>
  <c r="H3135"/>
  <c r="J3135" s="1"/>
  <c r="L3135" s="1"/>
  <c r="S3135" l="1"/>
  <c r="T3135"/>
  <c r="D3136"/>
  <c r="N3135"/>
  <c r="Q3136" s="1"/>
  <c r="E3136"/>
  <c r="F3136" l="1"/>
  <c r="G3136" s="1"/>
  <c r="H3136" l="1"/>
  <c r="J3136" s="1"/>
  <c r="L3136" s="1"/>
  <c r="I3136"/>
  <c r="K3136" s="1"/>
  <c r="M3136" s="1"/>
  <c r="N3136" l="1"/>
  <c r="Q3137" s="1"/>
  <c r="D3137"/>
  <c r="E3137"/>
  <c r="O3136"/>
  <c r="R3137" s="1"/>
  <c r="F3137" l="1"/>
  <c r="G3137" s="1"/>
  <c r="H3137" s="1"/>
  <c r="J3137" s="1"/>
  <c r="L3137" s="1"/>
  <c r="N3137" s="1"/>
  <c r="Q3138" s="1"/>
  <c r="S3136"/>
  <c r="T3136"/>
  <c r="D3138" l="1"/>
  <c r="I3137"/>
  <c r="K3137" s="1"/>
  <c r="M3137" s="1"/>
  <c r="F3138" l="1"/>
  <c r="G3138" s="1"/>
  <c r="O3137"/>
  <c r="R3138" s="1"/>
  <c r="E3138"/>
  <c r="T3137" l="1"/>
  <c r="S3137"/>
  <c r="I3138"/>
  <c r="K3138" s="1"/>
  <c r="M3138" s="1"/>
  <c r="E3139" s="1"/>
  <c r="H3138"/>
  <c r="J3138" s="1"/>
  <c r="L3138" s="1"/>
  <c r="D3139" l="1"/>
  <c r="N3138"/>
  <c r="Q3139" s="1"/>
  <c r="O3138"/>
  <c r="R3139" s="1"/>
  <c r="F3139" l="1"/>
  <c r="S3138"/>
  <c r="T3138"/>
  <c r="G3139" l="1"/>
  <c r="H3139" s="1"/>
  <c r="J3139" s="1"/>
  <c r="L3139" s="1"/>
  <c r="N3139" l="1"/>
  <c r="Q3140" s="1"/>
  <c r="D3140"/>
  <c r="I3139"/>
  <c r="K3139" s="1"/>
  <c r="M3139" s="1"/>
  <c r="F3140" l="1"/>
  <c r="G3140" s="1"/>
  <c r="I3140" s="1"/>
  <c r="K3140" s="1"/>
  <c r="M3140" s="1"/>
  <c r="E3140"/>
  <c r="O3139"/>
  <c r="R3140" s="1"/>
  <c r="O3140" l="1"/>
  <c r="R3141" s="1"/>
  <c r="S3140" s="1"/>
  <c r="E3141"/>
  <c r="S3139"/>
  <c r="T3139"/>
  <c r="H3140"/>
  <c r="J3140" s="1"/>
  <c r="L3140" s="1"/>
  <c r="N3140" l="1"/>
  <c r="Q3141" s="1"/>
  <c r="D3141"/>
  <c r="T3140"/>
  <c r="F3141" l="1"/>
  <c r="G3141" l="1"/>
  <c r="H3141" s="1"/>
  <c r="J3141" s="1"/>
  <c r="L3141" s="1"/>
  <c r="D3142" l="1"/>
  <c r="N3141"/>
  <c r="Q3142" s="1"/>
  <c r="I3141"/>
  <c r="K3141" s="1"/>
  <c r="M3141" s="1"/>
  <c r="F3142" l="1"/>
  <c r="G3142" s="1"/>
  <c r="O3141"/>
  <c r="R3142" s="1"/>
  <c r="E3142"/>
  <c r="S3141" l="1"/>
  <c r="T3141"/>
  <c r="I3142"/>
  <c r="K3142" s="1"/>
  <c r="M3142" s="1"/>
  <c r="O3142" s="1"/>
  <c r="R3143" s="1"/>
  <c r="H3142"/>
  <c r="J3142" s="1"/>
  <c r="L3142" s="1"/>
  <c r="T3142" l="1"/>
  <c r="S3142"/>
  <c r="D3143"/>
  <c r="N3142"/>
  <c r="Q3143" s="1"/>
  <c r="E3143"/>
  <c r="F3143" l="1"/>
  <c r="G3143" s="1"/>
  <c r="H3143" l="1"/>
  <c r="J3143" s="1"/>
  <c r="L3143" s="1"/>
  <c r="I3143"/>
  <c r="K3143" s="1"/>
  <c r="M3143" s="1"/>
  <c r="D3144" l="1"/>
  <c r="N3143"/>
  <c r="Q3144" s="1"/>
  <c r="E3144"/>
  <c r="O3143"/>
  <c r="R3144" s="1"/>
  <c r="F3144" l="1"/>
  <c r="G3144" s="1"/>
  <c r="S3143"/>
  <c r="T3143"/>
  <c r="H3144" l="1"/>
  <c r="J3144" s="1"/>
  <c r="L3144" s="1"/>
  <c r="I3144"/>
  <c r="K3144" s="1"/>
  <c r="M3144" s="1"/>
  <c r="N3144" l="1"/>
  <c r="Q3145" s="1"/>
  <c r="D3145"/>
  <c r="O3144"/>
  <c r="R3145" s="1"/>
  <c r="E3145"/>
  <c r="F3145" l="1"/>
  <c r="G3145" s="1"/>
  <c r="H3145" s="1"/>
  <c r="J3145" s="1"/>
  <c r="L3145" s="1"/>
  <c r="D3146" s="1"/>
  <c r="T3144"/>
  <c r="S3144"/>
  <c r="N3145" l="1"/>
  <c r="Q3146" s="1"/>
  <c r="I3145"/>
  <c r="K3145" s="1"/>
  <c r="M3145" s="1"/>
  <c r="E3146" l="1"/>
  <c r="O3145"/>
  <c r="R3146" s="1"/>
  <c r="F3146" l="1"/>
  <c r="T3145"/>
  <c r="S3145"/>
  <c r="G3146" l="1"/>
  <c r="I3146" s="1"/>
  <c r="K3146" s="1"/>
  <c r="M3146" s="1"/>
  <c r="O3146" l="1"/>
  <c r="R3147" s="1"/>
  <c r="E3147"/>
  <c r="H3146"/>
  <c r="J3146" s="1"/>
  <c r="L3146" s="1"/>
  <c r="S3146" l="1"/>
  <c r="T3146"/>
  <c r="N3146"/>
  <c r="Q3147" s="1"/>
  <c r="D3147"/>
  <c r="F3147" l="1"/>
  <c r="G3147" l="1"/>
  <c r="H3147" s="1"/>
  <c r="J3147" s="1"/>
  <c r="L3147" s="1"/>
  <c r="D3148" l="1"/>
  <c r="N3147"/>
  <c r="Q3148" s="1"/>
  <c r="I3147"/>
  <c r="K3147" s="1"/>
  <c r="M3147" s="1"/>
  <c r="F3148" l="1"/>
  <c r="G3148" s="1"/>
  <c r="H3148" s="1"/>
  <c r="J3148" s="1"/>
  <c r="L3148" s="1"/>
  <c r="N3148" s="1"/>
  <c r="Q3149" s="1"/>
  <c r="E3148"/>
  <c r="O3147"/>
  <c r="R3148" s="1"/>
  <c r="I3148" l="1"/>
  <c r="K3148" s="1"/>
  <c r="M3148" s="1"/>
  <c r="E3149" s="1"/>
  <c r="S3147"/>
  <c r="T3147"/>
  <c r="D3149"/>
  <c r="I3149" l="1"/>
  <c r="K3149" s="1"/>
  <c r="M3149" s="1"/>
  <c r="O3149" s="1"/>
  <c r="R3150" s="1"/>
  <c r="O3148"/>
  <c r="R3149" s="1"/>
  <c r="F3149"/>
  <c r="G3149" s="1"/>
  <c r="S3149" l="1"/>
  <c r="T3149"/>
  <c r="T3148"/>
  <c r="S3148"/>
  <c r="E3150"/>
  <c r="H3149"/>
  <c r="J3149" s="1"/>
  <c r="L3149" s="1"/>
  <c r="D3150" l="1"/>
  <c r="N3149"/>
  <c r="Q3150" s="1"/>
  <c r="F3150" l="1"/>
  <c r="G3150" l="1"/>
  <c r="H3150" s="1"/>
  <c r="J3150" s="1"/>
  <c r="L3150" s="1"/>
  <c r="D3151" l="1"/>
  <c r="N3150"/>
  <c r="Q3151" s="1"/>
  <c r="I3150"/>
  <c r="K3150" s="1"/>
  <c r="M3150" s="1"/>
  <c r="F3151" l="1"/>
  <c r="G3151" s="1"/>
  <c r="E3151"/>
  <c r="O3150"/>
  <c r="R3151" s="1"/>
  <c r="I3151" l="1"/>
  <c r="K3151" s="1"/>
  <c r="M3151" s="1"/>
  <c r="O3151" s="1"/>
  <c r="R3152" s="1"/>
  <c r="S3150"/>
  <c r="T3150"/>
  <c r="H3151"/>
  <c r="J3151" s="1"/>
  <c r="L3151" s="1"/>
  <c r="S3151" l="1"/>
  <c r="D3152"/>
  <c r="N3151"/>
  <c r="Q3152" s="1"/>
  <c r="E3152"/>
  <c r="T3151"/>
  <c r="H3152" l="1"/>
  <c r="J3152" s="1"/>
  <c r="L3152" s="1"/>
  <c r="D3153" s="1"/>
  <c r="F3152"/>
  <c r="G3152" s="1"/>
  <c r="N3152" l="1"/>
  <c r="Q3153" s="1"/>
  <c r="I3152"/>
  <c r="K3152" s="1"/>
  <c r="M3152" s="1"/>
  <c r="O3152" l="1"/>
  <c r="R3153" s="1"/>
  <c r="E3153"/>
  <c r="T3152" l="1"/>
  <c r="S3152"/>
  <c r="I3153"/>
  <c r="K3153" s="1"/>
  <c r="M3153" s="1"/>
  <c r="O3153" s="1"/>
  <c r="R3154" s="1"/>
  <c r="F3153"/>
  <c r="G3153" s="1"/>
  <c r="H3153" s="1"/>
  <c r="J3153" s="1"/>
  <c r="L3153" s="1"/>
  <c r="S3153" l="1"/>
  <c r="T3153"/>
  <c r="E3154"/>
  <c r="N3153"/>
  <c r="Q3154" s="1"/>
  <c r="D3154"/>
  <c r="I3154" l="1"/>
  <c r="K3154" s="1"/>
  <c r="M3154" s="1"/>
  <c r="E3155" s="1"/>
  <c r="F3154"/>
  <c r="G3154" s="1"/>
  <c r="O3154" l="1"/>
  <c r="R3155" s="1"/>
  <c r="H3154"/>
  <c r="J3154" s="1"/>
  <c r="L3154" s="1"/>
  <c r="S3154" l="1"/>
  <c r="T3154"/>
  <c r="N3154"/>
  <c r="Q3155" s="1"/>
  <c r="D3155"/>
  <c r="F3155" l="1"/>
  <c r="G3155" s="1"/>
  <c r="I3155" s="1"/>
  <c r="K3155" s="1"/>
  <c r="M3155" s="1"/>
  <c r="O3155" l="1"/>
  <c r="R3156" s="1"/>
  <c r="E3156"/>
  <c r="H3155"/>
  <c r="J3155" s="1"/>
  <c r="L3155" s="1"/>
  <c r="T3155" l="1"/>
  <c r="S3155"/>
  <c r="D3156"/>
  <c r="N3155"/>
  <c r="Q3156" s="1"/>
  <c r="F3156" l="1"/>
  <c r="G3156" l="1"/>
  <c r="H3156" s="1"/>
  <c r="J3156" s="1"/>
  <c r="L3156" s="1"/>
  <c r="N3156" l="1"/>
  <c r="Q3157" s="1"/>
  <c r="D3157"/>
  <c r="I3156"/>
  <c r="K3156" s="1"/>
  <c r="M3156" s="1"/>
  <c r="F3157" l="1"/>
  <c r="G3157" s="1"/>
  <c r="E3157"/>
  <c r="O3156"/>
  <c r="R3157" s="1"/>
  <c r="I3157" l="1"/>
  <c r="K3157" s="1"/>
  <c r="M3157" s="1"/>
  <c r="E3158" s="1"/>
  <c r="S3156"/>
  <c r="T3156"/>
  <c r="H3157"/>
  <c r="J3157" s="1"/>
  <c r="L3157" s="1"/>
  <c r="N3157" l="1"/>
  <c r="Q3158" s="1"/>
  <c r="D3158"/>
  <c r="O3157"/>
  <c r="R3158" s="1"/>
  <c r="F3158" l="1"/>
  <c r="T3157"/>
  <c r="S3157"/>
  <c r="G3158" l="1"/>
  <c r="H3158" s="1"/>
  <c r="J3158" s="1"/>
  <c r="L3158" s="1"/>
  <c r="D3159" l="1"/>
  <c r="N3158"/>
  <c r="Q3159" s="1"/>
  <c r="I3158"/>
  <c r="K3158" s="1"/>
  <c r="M3158" s="1"/>
  <c r="F3159" l="1"/>
  <c r="G3159" s="1"/>
  <c r="I3159" s="1"/>
  <c r="K3159" s="1"/>
  <c r="M3159" s="1"/>
  <c r="O3158"/>
  <c r="R3159" s="1"/>
  <c r="E3159"/>
  <c r="T3159" l="1"/>
  <c r="S3159"/>
  <c r="S3158"/>
  <c r="T3158"/>
  <c r="O3159"/>
  <c r="R3160" s="1"/>
  <c r="E3160"/>
  <c r="H3159"/>
  <c r="J3159" s="1"/>
  <c r="L3159" s="1"/>
  <c r="N3159" l="1"/>
  <c r="Q3160" s="1"/>
  <c r="D3160"/>
  <c r="F3160" l="1"/>
  <c r="G3160" l="1"/>
  <c r="H3160" s="1"/>
  <c r="J3160" s="1"/>
  <c r="L3160" s="1"/>
  <c r="N3160" l="1"/>
  <c r="Q3161" s="1"/>
  <c r="D3161"/>
  <c r="I3160"/>
  <c r="K3160" s="1"/>
  <c r="M3160" s="1"/>
  <c r="F3161" l="1"/>
  <c r="G3161" s="1"/>
  <c r="H3161" s="1"/>
  <c r="J3161" s="1"/>
  <c r="L3161" s="1"/>
  <c r="N3161" s="1"/>
  <c r="Q3162" s="1"/>
  <c r="E3161"/>
  <c r="O3160"/>
  <c r="R3161" s="1"/>
  <c r="I3161" l="1"/>
  <c r="K3161" s="1"/>
  <c r="M3161" s="1"/>
  <c r="O3161" s="1"/>
  <c r="R3162" s="1"/>
  <c r="S3160"/>
  <c r="T3160"/>
  <c r="D3162"/>
  <c r="E3162" l="1"/>
  <c r="F3162" s="1"/>
  <c r="G3162" s="1"/>
  <c r="S3161"/>
  <c r="T3161"/>
  <c r="I3162" l="1"/>
  <c r="K3162" s="1"/>
  <c r="M3162" s="1"/>
  <c r="E3163" s="1"/>
  <c r="H3162"/>
  <c r="J3162" s="1"/>
  <c r="L3162" s="1"/>
  <c r="D3163" l="1"/>
  <c r="N3162"/>
  <c r="Q3163" s="1"/>
  <c r="O3162"/>
  <c r="R3163" s="1"/>
  <c r="F3163" l="1"/>
  <c r="G3163" s="1"/>
  <c r="I3163" s="1"/>
  <c r="K3163" s="1"/>
  <c r="M3163" s="1"/>
  <c r="S3162"/>
  <c r="T3162"/>
  <c r="O3163" l="1"/>
  <c r="R3164" s="1"/>
  <c r="E3164"/>
  <c r="H3163"/>
  <c r="J3163" s="1"/>
  <c r="L3163" s="1"/>
  <c r="T3163" l="1"/>
  <c r="S3163"/>
  <c r="N3163"/>
  <c r="Q3164" s="1"/>
  <c r="D3164"/>
  <c r="F3164" l="1"/>
  <c r="G3164" l="1"/>
  <c r="H3164" s="1"/>
  <c r="J3164" s="1"/>
  <c r="L3164" s="1"/>
  <c r="D3165" l="1"/>
  <c r="N3164"/>
  <c r="Q3165" s="1"/>
  <c r="I3164"/>
  <c r="K3164" s="1"/>
  <c r="M3164" s="1"/>
  <c r="F3165" l="1"/>
  <c r="G3165" s="1"/>
  <c r="I3165" s="1"/>
  <c r="K3165" s="1"/>
  <c r="M3165" s="1"/>
  <c r="E3166" s="1"/>
  <c r="O3164"/>
  <c r="R3165" s="1"/>
  <c r="E3165"/>
  <c r="S3165" l="1"/>
  <c r="T3165"/>
  <c r="S3164"/>
  <c r="T3164"/>
  <c r="H3165"/>
  <c r="J3165" s="1"/>
  <c r="L3165" s="1"/>
  <c r="O3165"/>
  <c r="R3166" s="1"/>
  <c r="N3165" l="1"/>
  <c r="Q3166" s="1"/>
  <c r="D3166"/>
  <c r="F3166" l="1"/>
  <c r="G3166" s="1"/>
  <c r="I3166" s="1"/>
  <c r="K3166" s="1"/>
  <c r="M3166" s="1"/>
  <c r="E3167" l="1"/>
  <c r="O3166"/>
  <c r="R3167" s="1"/>
  <c r="H3166"/>
  <c r="J3166" s="1"/>
  <c r="L3166" s="1"/>
  <c r="T3166" l="1"/>
  <c r="S3166"/>
  <c r="D3167"/>
  <c r="N3166"/>
  <c r="Q3167" s="1"/>
  <c r="F3167" l="1"/>
  <c r="G3167" l="1"/>
  <c r="H3167" s="1"/>
  <c r="J3167" s="1"/>
  <c r="L3167" s="1"/>
  <c r="D3168" l="1"/>
  <c r="N3167"/>
  <c r="Q3168" s="1"/>
  <c r="I3167"/>
  <c r="K3167" s="1"/>
  <c r="M3167" s="1"/>
  <c r="F3168" l="1"/>
  <c r="G3168" s="1"/>
  <c r="I3168" s="1"/>
  <c r="K3168" s="1"/>
  <c r="M3168" s="1"/>
  <c r="O3167"/>
  <c r="R3168" s="1"/>
  <c r="E3168"/>
  <c r="S3168" l="1"/>
  <c r="T3168"/>
  <c r="S3167"/>
  <c r="T3167"/>
  <c r="E3169"/>
  <c r="O3168"/>
  <c r="R3169" s="1"/>
  <c r="H3168"/>
  <c r="J3168" s="1"/>
  <c r="L3168" s="1"/>
  <c r="D3169" l="1"/>
  <c r="N3168"/>
  <c r="Q3169" s="1"/>
  <c r="F3169" l="1"/>
  <c r="G3169" l="1"/>
  <c r="H3169" s="1"/>
  <c r="J3169" s="1"/>
  <c r="L3169" s="1"/>
  <c r="N3169" l="1"/>
  <c r="Q3170" s="1"/>
  <c r="D3170"/>
  <c r="I3169"/>
  <c r="K3169" s="1"/>
  <c r="M3169" s="1"/>
  <c r="F3170" l="1"/>
  <c r="G3170" s="1"/>
  <c r="I3170" s="1"/>
  <c r="K3170" s="1"/>
  <c r="M3170" s="1"/>
  <c r="O3169"/>
  <c r="R3170" s="1"/>
  <c r="E3170"/>
  <c r="S3170" l="1"/>
  <c r="T3170"/>
  <c r="T3169"/>
  <c r="S3169"/>
  <c r="O3170"/>
  <c r="R3171" s="1"/>
  <c r="E3171"/>
  <c r="H3170"/>
  <c r="J3170" s="1"/>
  <c r="L3170" s="1"/>
  <c r="D3171" l="1"/>
  <c r="N3170"/>
  <c r="Q3171" s="1"/>
  <c r="F3171" l="1"/>
  <c r="G3171" l="1"/>
  <c r="H3171" s="1"/>
  <c r="J3171" s="1"/>
  <c r="L3171" s="1"/>
  <c r="N3171" l="1"/>
  <c r="Q3172" s="1"/>
  <c r="D3172"/>
  <c r="I3171"/>
  <c r="K3171" s="1"/>
  <c r="M3171" s="1"/>
  <c r="F3172" l="1"/>
  <c r="G3172" s="1"/>
  <c r="I3172" s="1"/>
  <c r="K3172" s="1"/>
  <c r="M3172" s="1"/>
  <c r="E3172"/>
  <c r="O3171"/>
  <c r="R3172" s="1"/>
  <c r="E3173" l="1"/>
  <c r="O3172"/>
  <c r="R3173" s="1"/>
  <c r="S3172" s="1"/>
  <c r="S3171"/>
  <c r="T3171"/>
  <c r="H3172"/>
  <c r="J3172" s="1"/>
  <c r="L3172" s="1"/>
  <c r="N3172" l="1"/>
  <c r="Q3173" s="1"/>
  <c r="D3173"/>
  <c r="T3172"/>
  <c r="F3173" l="1"/>
  <c r="G3173" l="1"/>
  <c r="H3173" s="1"/>
  <c r="J3173" s="1"/>
  <c r="L3173" s="1"/>
  <c r="D3174" l="1"/>
  <c r="N3173"/>
  <c r="Q3174" s="1"/>
  <c r="I3173"/>
  <c r="K3173" s="1"/>
  <c r="M3173" s="1"/>
  <c r="F3174" l="1"/>
  <c r="G3174" s="1"/>
  <c r="E3174"/>
  <c r="O3173"/>
  <c r="R3174" s="1"/>
  <c r="I3174" l="1"/>
  <c r="K3174" s="1"/>
  <c r="M3174" s="1"/>
  <c r="O3174" s="1"/>
  <c r="R3175" s="1"/>
  <c r="T3173"/>
  <c r="S3173"/>
  <c r="H3174"/>
  <c r="J3174" s="1"/>
  <c r="L3174" s="1"/>
  <c r="S3174" l="1"/>
  <c r="T3174"/>
  <c r="E3175"/>
  <c r="N3174"/>
  <c r="Q3175" s="1"/>
  <c r="D3175"/>
  <c r="I3175" l="1"/>
  <c r="K3175" s="1"/>
  <c r="M3175" s="1"/>
  <c r="E3176" s="1"/>
  <c r="F3175"/>
  <c r="G3175" s="1"/>
  <c r="O3175" l="1"/>
  <c r="R3176" s="1"/>
  <c r="H3175"/>
  <c r="J3175" s="1"/>
  <c r="L3175" s="1"/>
  <c r="T3175" l="1"/>
  <c r="S3175"/>
  <c r="D3176"/>
  <c r="N3175"/>
  <c r="Q3176" s="1"/>
  <c r="F3176" l="1"/>
  <c r="G3176" l="1"/>
  <c r="H3176" s="1"/>
  <c r="J3176" s="1"/>
  <c r="L3176" s="1"/>
  <c r="N3176" l="1"/>
  <c r="Q3177" s="1"/>
  <c r="D3177"/>
  <c r="I3176"/>
  <c r="K3176" s="1"/>
  <c r="M3176" s="1"/>
  <c r="F3177" l="1"/>
  <c r="G3177" s="1"/>
  <c r="H3177" s="1"/>
  <c r="J3177" s="1"/>
  <c r="L3177" s="1"/>
  <c r="N3177" s="1"/>
  <c r="Q3178" s="1"/>
  <c r="O3176"/>
  <c r="R3177" s="1"/>
  <c r="E3177"/>
  <c r="S3176" l="1"/>
  <c r="T3176"/>
  <c r="I3177"/>
  <c r="K3177" s="1"/>
  <c r="M3177" s="1"/>
  <c r="E3178" s="1"/>
  <c r="D3178"/>
  <c r="I3178" l="1"/>
  <c r="K3178" s="1"/>
  <c r="M3178" s="1"/>
  <c r="O3178" s="1"/>
  <c r="R3179" s="1"/>
  <c r="F3178"/>
  <c r="G3178" s="1"/>
  <c r="O3177"/>
  <c r="R3178" s="1"/>
  <c r="T3178" l="1"/>
  <c r="S3178"/>
  <c r="T3177"/>
  <c r="S3177"/>
  <c r="E3179"/>
  <c r="H3178"/>
  <c r="J3178" s="1"/>
  <c r="L3178" s="1"/>
  <c r="N3178" l="1"/>
  <c r="Q3179" s="1"/>
  <c r="D3179"/>
  <c r="F3179" l="1"/>
  <c r="G3179" l="1"/>
  <c r="H3179" s="1"/>
  <c r="J3179" s="1"/>
  <c r="L3179" s="1"/>
  <c r="N3179" l="1"/>
  <c r="Q3180" s="1"/>
  <c r="D3180"/>
  <c r="I3179"/>
  <c r="K3179" s="1"/>
  <c r="M3179" s="1"/>
  <c r="F3180" l="1"/>
  <c r="G3180" s="1"/>
  <c r="H3180" s="1"/>
  <c r="J3180" s="1"/>
  <c r="L3180" s="1"/>
  <c r="D3181" s="1"/>
  <c r="O3179"/>
  <c r="R3180" s="1"/>
  <c r="E3180"/>
  <c r="S3179" l="1"/>
  <c r="T3180"/>
  <c r="S3180"/>
  <c r="T3179"/>
  <c r="I3180"/>
  <c r="K3180" s="1"/>
  <c r="M3180" s="1"/>
  <c r="O3180" s="1"/>
  <c r="R3181" s="1"/>
  <c r="N3180"/>
  <c r="Q3181" s="1"/>
  <c r="E3181" l="1"/>
  <c r="F3181" s="1"/>
  <c r="G3181" s="1"/>
  <c r="H3181" s="1"/>
  <c r="J3181" s="1"/>
  <c r="L3181" s="1"/>
  <c r="N3181" s="1"/>
  <c r="Q3182" s="1"/>
  <c r="D3182" l="1"/>
  <c r="I3181"/>
  <c r="K3181" s="1"/>
  <c r="M3181" s="1"/>
  <c r="O3181" s="1"/>
  <c r="R3182" s="1"/>
  <c r="S3181" s="1"/>
  <c r="F3182" l="1"/>
  <c r="G3182" s="1"/>
  <c r="T3181"/>
  <c r="E3182"/>
  <c r="I3182" l="1"/>
  <c r="K3182" s="1"/>
  <c r="M3182" s="1"/>
  <c r="O3182" s="1"/>
  <c r="R3183" s="1"/>
  <c r="S3182" s="1"/>
  <c r="H3182"/>
  <c r="J3182" s="1"/>
  <c r="L3182" s="1"/>
  <c r="N3182" s="1"/>
  <c r="Q3183" s="1"/>
  <c r="T3182" l="1"/>
  <c r="E3183"/>
  <c r="D3183"/>
  <c r="F3183" l="1"/>
  <c r="G3183" s="1"/>
  <c r="H3183" l="1"/>
  <c r="J3183" s="1"/>
  <c r="L3183" s="1"/>
  <c r="N3183" s="1"/>
  <c r="Q3184" s="1"/>
  <c r="I3183"/>
  <c r="K3183" s="1"/>
  <c r="M3183" s="1"/>
  <c r="E3184" s="1"/>
  <c r="D3184" l="1"/>
  <c r="F3184" s="1"/>
  <c r="G3184" s="1"/>
  <c r="O3183"/>
  <c r="R3184" s="1"/>
  <c r="T3183" s="1"/>
  <c r="S3183" l="1"/>
  <c r="I3184"/>
  <c r="K3184" s="1"/>
  <c r="M3184" s="1"/>
  <c r="H3184"/>
  <c r="J3184" s="1"/>
  <c r="L3184" s="1"/>
  <c r="O3184" l="1"/>
  <c r="R3185" s="1"/>
  <c r="E3185"/>
  <c r="N3184"/>
  <c r="Q3185" s="1"/>
  <c r="D3185"/>
  <c r="S3184" l="1"/>
  <c r="T3184"/>
  <c r="F3185"/>
  <c r="G3185" s="1"/>
  <c r="H3185" s="1"/>
  <c r="J3185" s="1"/>
  <c r="L3185" s="1"/>
  <c r="N3185" s="1"/>
  <c r="Q3186" s="1"/>
  <c r="I3185" l="1"/>
  <c r="K3185" s="1"/>
  <c r="M3185" s="1"/>
  <c r="E3186" s="1"/>
  <c r="D3186"/>
  <c r="F3186" l="1"/>
  <c r="G3186" s="1"/>
  <c r="H3186" s="1"/>
  <c r="J3186" s="1"/>
  <c r="L3186" s="1"/>
  <c r="N3186" s="1"/>
  <c r="Q3187" s="1"/>
  <c r="O3185"/>
  <c r="R3186" s="1"/>
  <c r="S3185" s="1"/>
  <c r="T3185" l="1"/>
  <c r="D3187"/>
  <c r="F3187" s="1"/>
  <c r="G3187" s="1"/>
  <c r="I3186"/>
  <c r="K3186" s="1"/>
  <c r="M3186" s="1"/>
  <c r="E3187" s="1"/>
  <c r="O3186" l="1"/>
  <c r="R3187" s="1"/>
  <c r="T3186" s="1"/>
  <c r="I3187"/>
  <c r="K3187" s="1"/>
  <c r="M3187" s="1"/>
  <c r="E3188" s="1"/>
  <c r="H3187"/>
  <c r="J3187" s="1"/>
  <c r="L3187" s="1"/>
  <c r="S3186" l="1"/>
  <c r="D3188"/>
  <c r="N3187"/>
  <c r="Q3188" s="1"/>
  <c r="O3187"/>
  <c r="R3188" s="1"/>
  <c r="F3188" l="1"/>
  <c r="S3187"/>
  <c r="T3187"/>
  <c r="G3188" l="1"/>
  <c r="H3188" s="1"/>
  <c r="J3188" s="1"/>
  <c r="L3188" s="1"/>
  <c r="N3188" l="1"/>
  <c r="Q3189" s="1"/>
  <c r="D3189"/>
  <c r="I3188"/>
  <c r="K3188" s="1"/>
  <c r="M3188" s="1"/>
  <c r="O3188" l="1"/>
  <c r="R3189" s="1"/>
  <c r="E3189"/>
  <c r="T3188" l="1"/>
  <c r="S3188"/>
  <c r="F3189"/>
  <c r="G3189" s="1"/>
  <c r="H3189" s="1"/>
  <c r="J3189" s="1"/>
  <c r="L3189" s="1"/>
  <c r="N3189" l="1"/>
  <c r="Q3190" s="1"/>
  <c r="D3190"/>
  <c r="I3189"/>
  <c r="K3189" s="1"/>
  <c r="M3189" s="1"/>
  <c r="E3190" l="1"/>
  <c r="O3189"/>
  <c r="R3190" s="1"/>
  <c r="F3190" l="1"/>
  <c r="T3189"/>
  <c r="S3189"/>
  <c r="G3190" l="1"/>
  <c r="I3190" s="1"/>
  <c r="K3190" s="1"/>
  <c r="M3190" s="1"/>
  <c r="E3191" l="1"/>
  <c r="O3190"/>
  <c r="R3191" s="1"/>
  <c r="H3190"/>
  <c r="J3190" s="1"/>
  <c r="L3190" s="1"/>
  <c r="T3190" l="1"/>
  <c r="S3190"/>
  <c r="D3191"/>
  <c r="N3190"/>
  <c r="Q3191" s="1"/>
  <c r="F3191" l="1"/>
  <c r="G3191" l="1"/>
  <c r="H3191" s="1"/>
  <c r="J3191" s="1"/>
  <c r="L3191" s="1"/>
  <c r="N3191" l="1"/>
  <c r="Q3192" s="1"/>
  <c r="D3192"/>
  <c r="I3191"/>
  <c r="K3191" s="1"/>
  <c r="M3191" s="1"/>
  <c r="F3192" l="1"/>
  <c r="G3192" s="1"/>
  <c r="O3191"/>
  <c r="R3192" s="1"/>
  <c r="E3192"/>
  <c r="T3192" l="1"/>
  <c r="S3191"/>
  <c r="T3191"/>
  <c r="I3192"/>
  <c r="K3192" s="1"/>
  <c r="M3192" s="1"/>
  <c r="O3192" s="1"/>
  <c r="R3193" s="1"/>
  <c r="H3192"/>
  <c r="J3192" s="1"/>
  <c r="L3192" s="1"/>
  <c r="S3192" l="1"/>
  <c r="E3193"/>
  <c r="N3192"/>
  <c r="Q3193" s="1"/>
  <c r="D3193"/>
  <c r="I3193" l="1"/>
  <c r="K3193" s="1"/>
  <c r="M3193" s="1"/>
  <c r="E3194" s="1"/>
  <c r="F3193"/>
  <c r="G3193" s="1"/>
  <c r="H3193" s="1"/>
  <c r="J3193" s="1"/>
  <c r="L3193" s="1"/>
  <c r="D3194" s="1"/>
  <c r="F3194" l="1"/>
  <c r="G3194" s="1"/>
  <c r="H3194" s="1"/>
  <c r="J3194" s="1"/>
  <c r="L3194" s="1"/>
  <c r="N3194" s="1"/>
  <c r="Q3195" s="1"/>
  <c r="O3193"/>
  <c r="R3194" s="1"/>
  <c r="N3193"/>
  <c r="Q3194" s="1"/>
  <c r="T3193" l="1"/>
  <c r="S3193"/>
  <c r="D3195"/>
  <c r="I3194"/>
  <c r="K3194" s="1"/>
  <c r="M3194" s="1"/>
  <c r="F3195" l="1"/>
  <c r="G3195" s="1"/>
  <c r="O3194"/>
  <c r="R3195" s="1"/>
  <c r="E3195"/>
  <c r="T3194" l="1"/>
  <c r="S3194"/>
  <c r="I3195"/>
  <c r="K3195" s="1"/>
  <c r="M3195" s="1"/>
  <c r="O3195" s="1"/>
  <c r="R3196" s="1"/>
  <c r="H3195"/>
  <c r="J3195" s="1"/>
  <c r="L3195" s="1"/>
  <c r="T3195" l="1"/>
  <c r="S3195"/>
  <c r="N3195"/>
  <c r="Q3196" s="1"/>
  <c r="D3196"/>
  <c r="E3196"/>
  <c r="F3196" l="1"/>
  <c r="G3196" s="1"/>
  <c r="I3196" s="1"/>
  <c r="K3196" s="1"/>
  <c r="M3196" s="1"/>
  <c r="E3197" s="1"/>
  <c r="H3196" l="1"/>
  <c r="J3196" s="1"/>
  <c r="L3196" s="1"/>
  <c r="O3196"/>
  <c r="R3197" s="1"/>
  <c r="N3196" l="1"/>
  <c r="Q3197" s="1"/>
  <c r="D3197"/>
  <c r="S3196"/>
  <c r="T3196"/>
  <c r="F3197" l="1"/>
  <c r="G3197" l="1"/>
  <c r="H3197" s="1"/>
  <c r="J3197" s="1"/>
  <c r="L3197" s="1"/>
  <c r="N3197" l="1"/>
  <c r="Q3198" s="1"/>
  <c r="D3198"/>
  <c r="I3197"/>
  <c r="K3197" s="1"/>
  <c r="M3197" s="1"/>
  <c r="F3198" l="1"/>
  <c r="G3198" s="1"/>
  <c r="E3198"/>
  <c r="O3197"/>
  <c r="R3198" s="1"/>
  <c r="I3198" l="1"/>
  <c r="K3198" s="1"/>
  <c r="M3198" s="1"/>
  <c r="E3199" s="1"/>
  <c r="S3197"/>
  <c r="T3197"/>
  <c r="H3198"/>
  <c r="J3198" s="1"/>
  <c r="L3198" s="1"/>
  <c r="D3199" l="1"/>
  <c r="N3198"/>
  <c r="Q3199" s="1"/>
  <c r="O3198"/>
  <c r="R3199" s="1"/>
  <c r="F3199" l="1"/>
  <c r="S3198"/>
  <c r="T3198"/>
  <c r="G3199" l="1"/>
  <c r="H3199" s="1"/>
  <c r="J3199" s="1"/>
  <c r="L3199" s="1"/>
  <c r="D3200" l="1"/>
  <c r="N3199"/>
  <c r="Q3200" s="1"/>
  <c r="I3199"/>
  <c r="K3199" s="1"/>
  <c r="M3199" s="1"/>
  <c r="F3200" l="1"/>
  <c r="G3200" s="1"/>
  <c r="O3199"/>
  <c r="R3200" s="1"/>
  <c r="E3200"/>
  <c r="S3199" l="1"/>
  <c r="T3199"/>
  <c r="I3200"/>
  <c r="K3200" s="1"/>
  <c r="M3200" s="1"/>
  <c r="E3201" s="1"/>
  <c r="H3200"/>
  <c r="J3200" s="1"/>
  <c r="L3200" s="1"/>
  <c r="D3201" l="1"/>
  <c r="N3200"/>
  <c r="Q3201" s="1"/>
  <c r="O3200"/>
  <c r="R3201" s="1"/>
  <c r="F3201" l="1"/>
  <c r="G3201" s="1"/>
  <c r="I3201" s="1"/>
  <c r="K3201" s="1"/>
  <c r="M3201" s="1"/>
  <c r="S3200"/>
  <c r="T3200"/>
  <c r="E3202" l="1"/>
  <c r="O3201"/>
  <c r="R3202" s="1"/>
  <c r="H3201"/>
  <c r="J3201" s="1"/>
  <c r="L3201" s="1"/>
  <c r="S3201" l="1"/>
  <c r="T3201"/>
  <c r="N3201"/>
  <c r="Q3202" s="1"/>
  <c r="D3202"/>
  <c r="F3202" l="1"/>
  <c r="G3202" l="1"/>
  <c r="H3202" s="1"/>
  <c r="J3202" s="1"/>
  <c r="L3202" s="1"/>
  <c r="D3203" l="1"/>
  <c r="N3202"/>
  <c r="Q3203" s="1"/>
  <c r="I3202"/>
  <c r="K3202" s="1"/>
  <c r="M3202" s="1"/>
  <c r="F3203" l="1"/>
  <c r="G3203" s="1"/>
  <c r="O3202"/>
  <c r="R3203" s="1"/>
  <c r="E3203"/>
  <c r="S3203" l="1"/>
  <c r="S3202"/>
  <c r="T3202"/>
  <c r="I3203"/>
  <c r="K3203" s="1"/>
  <c r="M3203" s="1"/>
  <c r="O3203" s="1"/>
  <c r="R3204" s="1"/>
  <c r="H3203"/>
  <c r="J3203" s="1"/>
  <c r="L3203" s="1"/>
  <c r="T3203" l="1"/>
  <c r="N3203"/>
  <c r="Q3204" s="1"/>
  <c r="D3204"/>
  <c r="E3204"/>
  <c r="F3204" l="1"/>
  <c r="G3204" s="1"/>
  <c r="H3204" l="1"/>
  <c r="J3204" s="1"/>
  <c r="L3204" s="1"/>
  <c r="I3204"/>
  <c r="K3204" s="1"/>
  <c r="M3204" s="1"/>
  <c r="N3204" l="1"/>
  <c r="Q3205" s="1"/>
  <c r="D3205"/>
  <c r="O3204"/>
  <c r="R3205" s="1"/>
  <c r="E3205"/>
  <c r="F3205" l="1"/>
  <c r="G3205" s="1"/>
  <c r="I3205" s="1"/>
  <c r="K3205" s="1"/>
  <c r="M3205" s="1"/>
  <c r="O3205" s="1"/>
  <c r="R3206" s="1"/>
  <c r="T3204"/>
  <c r="S3204"/>
  <c r="E3206" l="1"/>
  <c r="H3205"/>
  <c r="J3205" s="1"/>
  <c r="L3205" s="1"/>
  <c r="T3205"/>
  <c r="S3205"/>
  <c r="D3206" l="1"/>
  <c r="N3205"/>
  <c r="Q3206" s="1"/>
  <c r="F3206" l="1"/>
  <c r="G3206" l="1"/>
  <c r="H3206" s="1"/>
  <c r="J3206" s="1"/>
  <c r="L3206" s="1"/>
  <c r="N3206" l="1"/>
  <c r="Q3207" s="1"/>
  <c r="D3207"/>
  <c r="I3206"/>
  <c r="K3206" s="1"/>
  <c r="M3206" s="1"/>
  <c r="F3207" l="1"/>
  <c r="G3207" s="1"/>
  <c r="H3207" s="1"/>
  <c r="J3207" s="1"/>
  <c r="L3207" s="1"/>
  <c r="N3207" s="1"/>
  <c r="Q3208" s="1"/>
  <c r="O3206"/>
  <c r="R3207" s="1"/>
  <c r="E3207"/>
  <c r="T3207" l="1"/>
  <c r="S3207"/>
  <c r="S3206"/>
  <c r="T3206"/>
  <c r="O3207"/>
  <c r="R3208" s="1"/>
  <c r="I3207"/>
  <c r="K3207" s="1"/>
  <c r="M3207" s="1"/>
  <c r="E3208" s="1"/>
  <c r="D3208"/>
  <c r="I3208" l="1"/>
  <c r="K3208" s="1"/>
  <c r="M3208" s="1"/>
  <c r="O3208" s="1"/>
  <c r="R3209" s="1"/>
  <c r="F3208"/>
  <c r="G3208" s="1"/>
  <c r="H3208" s="1"/>
  <c r="J3208" s="1"/>
  <c r="L3208" s="1"/>
  <c r="N3208" s="1"/>
  <c r="Q3209" s="1"/>
  <c r="T3208" l="1"/>
  <c r="S3208"/>
  <c r="E3209"/>
  <c r="D3209"/>
  <c r="I3209" l="1"/>
  <c r="K3209" s="1"/>
  <c r="M3209" s="1"/>
  <c r="O3209" s="1"/>
  <c r="R3210" s="1"/>
  <c r="F3209"/>
  <c r="G3209" s="1"/>
  <c r="T3209" l="1"/>
  <c r="S3209"/>
  <c r="E3210"/>
  <c r="H3209"/>
  <c r="J3209" s="1"/>
  <c r="L3209" s="1"/>
  <c r="N3209" l="1"/>
  <c r="Q3210" s="1"/>
  <c r="D3210"/>
  <c r="F3210" l="1"/>
  <c r="G3210" l="1"/>
  <c r="H3210" s="1"/>
  <c r="J3210" s="1"/>
  <c r="L3210" s="1"/>
  <c r="N3210" l="1"/>
  <c r="Q3211" s="1"/>
  <c r="D3211"/>
  <c r="I3210"/>
  <c r="K3210" s="1"/>
  <c r="M3210" s="1"/>
  <c r="F3211" l="1"/>
  <c r="G3211" s="1"/>
  <c r="I3211" s="1"/>
  <c r="K3211" s="1"/>
  <c r="M3211" s="1"/>
  <c r="O3210"/>
  <c r="R3211" s="1"/>
  <c r="E3211"/>
  <c r="T3211" l="1"/>
  <c r="S3211"/>
  <c r="T3210"/>
  <c r="S3210"/>
  <c r="E3212"/>
  <c r="O3211"/>
  <c r="R3212" s="1"/>
  <c r="H3211"/>
  <c r="J3211" s="1"/>
  <c r="L3211" s="1"/>
  <c r="N3211" l="1"/>
  <c r="Q3212" s="1"/>
  <c r="D3212"/>
  <c r="F3212" l="1"/>
  <c r="G3212" l="1"/>
  <c r="H3212" s="1"/>
  <c r="J3212" s="1"/>
  <c r="L3212" s="1"/>
  <c r="N3212" l="1"/>
  <c r="Q3213" s="1"/>
  <c r="D3213"/>
  <c r="I3212"/>
  <c r="K3212" s="1"/>
  <c r="M3212" s="1"/>
  <c r="F3213" l="1"/>
  <c r="G3213" s="1"/>
  <c r="O3212"/>
  <c r="R3213" s="1"/>
  <c r="E3213"/>
  <c r="T3212" l="1"/>
  <c r="S3212"/>
  <c r="I3213"/>
  <c r="K3213" s="1"/>
  <c r="M3213" s="1"/>
  <c r="E3214" s="1"/>
  <c r="H3213"/>
  <c r="J3213" s="1"/>
  <c r="L3213" s="1"/>
  <c r="N3213" l="1"/>
  <c r="Q3214" s="1"/>
  <c r="D3214"/>
  <c r="O3213"/>
  <c r="R3214" s="1"/>
  <c r="F3214" l="1"/>
  <c r="G3214" s="1"/>
  <c r="I3214" s="1"/>
  <c r="K3214" s="1"/>
  <c r="M3214" s="1"/>
  <c r="S3213"/>
  <c r="T3213"/>
  <c r="O3214" l="1"/>
  <c r="R3215" s="1"/>
  <c r="E3215"/>
  <c r="H3214"/>
  <c r="J3214" s="1"/>
  <c r="L3214" s="1"/>
  <c r="S3214" l="1"/>
  <c r="T3214"/>
  <c r="N3214"/>
  <c r="Q3215" s="1"/>
  <c r="D3215"/>
  <c r="F3215" l="1"/>
  <c r="G3215" l="1"/>
  <c r="H3215" s="1"/>
  <c r="J3215" s="1"/>
  <c r="L3215" s="1"/>
  <c r="N3215" l="1"/>
  <c r="Q3216" s="1"/>
  <c r="D3216"/>
  <c r="I3215"/>
  <c r="K3215" s="1"/>
  <c r="M3215" s="1"/>
  <c r="F3216" l="1"/>
  <c r="G3216" s="1"/>
  <c r="H3216" s="1"/>
  <c r="J3216" s="1"/>
  <c r="L3216" s="1"/>
  <c r="D3217" s="1"/>
  <c r="E3216"/>
  <c r="O3215"/>
  <c r="R3216" s="1"/>
  <c r="I3216" l="1"/>
  <c r="K3216" s="1"/>
  <c r="M3216" s="1"/>
  <c r="O3216" s="1"/>
  <c r="R3217" s="1"/>
  <c r="T3215"/>
  <c r="S3215"/>
  <c r="N3216"/>
  <c r="Q3217" s="1"/>
  <c r="S3216" l="1"/>
  <c r="T3216"/>
  <c r="E3217"/>
  <c r="F3217" l="1"/>
  <c r="G3217" l="1"/>
  <c r="I3217" s="1"/>
  <c r="K3217" s="1"/>
  <c r="M3217" s="1"/>
  <c r="O3217" l="1"/>
  <c r="R3218" s="1"/>
  <c r="E3218"/>
  <c r="H3217"/>
  <c r="J3217" s="1"/>
  <c r="L3217" s="1"/>
  <c r="S3217" l="1"/>
  <c r="T3217"/>
  <c r="N3217"/>
  <c r="Q3218" s="1"/>
  <c r="D3218"/>
  <c r="F3218" l="1"/>
  <c r="G3218" l="1"/>
  <c r="H3218" s="1"/>
  <c r="J3218" s="1"/>
  <c r="L3218" s="1"/>
  <c r="D3219" l="1"/>
  <c r="N3218"/>
  <c r="Q3219" s="1"/>
  <c r="I3218"/>
  <c r="K3218" s="1"/>
  <c r="M3218" s="1"/>
  <c r="F3219" l="1"/>
  <c r="G3219" s="1"/>
  <c r="E3219"/>
  <c r="O3218"/>
  <c r="R3219" s="1"/>
  <c r="E3220" l="1"/>
  <c r="I3219"/>
  <c r="K3219" s="1"/>
  <c r="M3219" s="1"/>
  <c r="O3219" s="1"/>
  <c r="R3220" s="1"/>
  <c r="T3218"/>
  <c r="S3218"/>
  <c r="H3219"/>
  <c r="J3219" s="1"/>
  <c r="L3219" s="1"/>
  <c r="S3219" l="1"/>
  <c r="D3220"/>
  <c r="N3219"/>
  <c r="Q3220" s="1"/>
  <c r="T3219"/>
  <c r="F3220" l="1"/>
  <c r="G3220" s="1"/>
  <c r="I3220" s="1"/>
  <c r="K3220" s="1"/>
  <c r="M3220" s="1"/>
  <c r="O3220" l="1"/>
  <c r="R3221" s="1"/>
  <c r="E3221"/>
  <c r="H3220"/>
  <c r="J3220" s="1"/>
  <c r="L3220" s="1"/>
  <c r="T3220" l="1"/>
  <c r="S3220"/>
  <c r="N3220"/>
  <c r="Q3221" s="1"/>
  <c r="D3221"/>
  <c r="F3221" l="1"/>
  <c r="G3221" l="1"/>
  <c r="H3221" s="1"/>
  <c r="J3221" s="1"/>
  <c r="L3221" s="1"/>
  <c r="N3221" l="1"/>
  <c r="Q3222" s="1"/>
  <c r="D3222"/>
  <c r="I3221"/>
  <c r="K3221" s="1"/>
  <c r="M3221" s="1"/>
  <c r="F3222" l="1"/>
  <c r="G3222" s="1"/>
  <c r="H3222" s="1"/>
  <c r="J3222" s="1"/>
  <c r="L3222" s="1"/>
  <c r="N3222" s="1"/>
  <c r="Q3223" s="1"/>
  <c r="E3222"/>
  <c r="O3221"/>
  <c r="R3222" s="1"/>
  <c r="I3222" l="1"/>
  <c r="K3222" s="1"/>
  <c r="M3222" s="1"/>
  <c r="O3222" s="1"/>
  <c r="R3223" s="1"/>
  <c r="T3221"/>
  <c r="S3221"/>
  <c r="D3223"/>
  <c r="E3223" l="1"/>
  <c r="F3223" s="1"/>
  <c r="G3223" s="1"/>
  <c r="H3223" s="1"/>
  <c r="J3223" s="1"/>
  <c r="L3223" s="1"/>
  <c r="T3222"/>
  <c r="S3222"/>
  <c r="D3224" l="1"/>
  <c r="N3223"/>
  <c r="Q3224" s="1"/>
  <c r="I3223"/>
  <c r="K3223" s="1"/>
  <c r="M3223" s="1"/>
  <c r="O3223" s="1"/>
  <c r="R3224" s="1"/>
  <c r="T3223" s="1"/>
  <c r="S3223" l="1"/>
  <c r="E3224"/>
  <c r="F3224" s="1"/>
  <c r="G3224" l="1"/>
  <c r="I3224" s="1"/>
  <c r="K3224" s="1"/>
  <c r="M3224" s="1"/>
  <c r="E3225" l="1"/>
  <c r="O3224"/>
  <c r="R3225" s="1"/>
  <c r="H3224"/>
  <c r="J3224" s="1"/>
  <c r="L3224" s="1"/>
  <c r="T3224" l="1"/>
  <c r="S3224"/>
  <c r="D3225"/>
  <c r="N3224"/>
  <c r="Q3225" s="1"/>
  <c r="F3225" l="1"/>
  <c r="G3225" l="1"/>
  <c r="H3225" s="1"/>
  <c r="J3225" s="1"/>
  <c r="L3225" s="1"/>
  <c r="N3225" l="1"/>
  <c r="Q3226" s="1"/>
  <c r="D3226"/>
  <c r="I3225"/>
  <c r="K3225" s="1"/>
  <c r="M3225" s="1"/>
  <c r="F3226" l="1"/>
  <c r="G3226" s="1"/>
  <c r="O3225"/>
  <c r="R3226" s="1"/>
  <c r="E3226"/>
  <c r="T3226" l="1"/>
  <c r="S3226"/>
  <c r="S3225"/>
  <c r="T3225"/>
  <c r="I3226"/>
  <c r="K3226" s="1"/>
  <c r="M3226" s="1"/>
  <c r="O3226" s="1"/>
  <c r="R3227" s="1"/>
  <c r="H3226"/>
  <c r="J3226" s="1"/>
  <c r="L3226" s="1"/>
  <c r="N3226" l="1"/>
  <c r="Q3227" s="1"/>
  <c r="D3227"/>
  <c r="E3227"/>
  <c r="F3227" l="1"/>
  <c r="G3227" s="1"/>
  <c r="I3227" s="1"/>
  <c r="K3227" s="1"/>
  <c r="M3227" s="1"/>
  <c r="O3227" s="1"/>
  <c r="R3228" s="1"/>
  <c r="S3227" l="1"/>
  <c r="T3227"/>
  <c r="H3227"/>
  <c r="J3227" s="1"/>
  <c r="L3227" s="1"/>
  <c r="E3228"/>
  <c r="N3227" l="1"/>
  <c r="Q3228" s="1"/>
  <c r="D3228"/>
  <c r="F3228" l="1"/>
  <c r="G3228" s="1"/>
  <c r="I3228" s="1"/>
  <c r="K3228" s="1"/>
  <c r="M3228" s="1"/>
  <c r="E3229" l="1"/>
  <c r="O3228"/>
  <c r="R3229" s="1"/>
  <c r="H3228"/>
  <c r="J3228" s="1"/>
  <c r="L3228" s="1"/>
  <c r="S3228" l="1"/>
  <c r="T3228"/>
  <c r="N3228"/>
  <c r="Q3229" s="1"/>
  <c r="D3229"/>
  <c r="F3229" l="1"/>
  <c r="G3229" s="1"/>
  <c r="I3229" s="1"/>
  <c r="K3229" s="1"/>
  <c r="M3229" s="1"/>
  <c r="E3230" l="1"/>
  <c r="O3229"/>
  <c r="R3230" s="1"/>
  <c r="H3229"/>
  <c r="J3229" s="1"/>
  <c r="L3229" s="1"/>
  <c r="S3229" l="1"/>
  <c r="T3229"/>
  <c r="N3229"/>
  <c r="Q3230" s="1"/>
  <c r="D3230"/>
  <c r="F3230" l="1"/>
  <c r="G3230" l="1"/>
  <c r="H3230" s="1"/>
  <c r="J3230" s="1"/>
  <c r="L3230" s="1"/>
  <c r="N3230" l="1"/>
  <c r="Q3231" s="1"/>
  <c r="D3231"/>
  <c r="I3230"/>
  <c r="K3230" s="1"/>
  <c r="M3230" s="1"/>
  <c r="F3231" l="1"/>
  <c r="G3231" s="1"/>
  <c r="H3231" s="1"/>
  <c r="J3231" s="1"/>
  <c r="L3231" s="1"/>
  <c r="N3231" s="1"/>
  <c r="Q3232" s="1"/>
  <c r="O3230"/>
  <c r="R3231" s="1"/>
  <c r="E3231"/>
  <c r="S3230" l="1"/>
  <c r="T3230"/>
  <c r="I3231"/>
  <c r="K3231" s="1"/>
  <c r="M3231" s="1"/>
  <c r="E3232" s="1"/>
  <c r="D3232"/>
  <c r="I3232" l="1"/>
  <c r="K3232" s="1"/>
  <c r="M3232" s="1"/>
  <c r="E3233" s="1"/>
  <c r="F3232"/>
  <c r="G3232" s="1"/>
  <c r="O3231"/>
  <c r="R3232" s="1"/>
  <c r="O3232" l="1"/>
  <c r="R3233" s="1"/>
  <c r="T3231"/>
  <c r="S3231"/>
  <c r="H3232"/>
  <c r="J3232" s="1"/>
  <c r="L3232" s="1"/>
  <c r="D3233" l="1"/>
  <c r="N3232"/>
  <c r="Q3233" s="1"/>
  <c r="T3232"/>
  <c r="S3232"/>
  <c r="F3233" l="1"/>
  <c r="G3233" l="1"/>
  <c r="H3233" s="1"/>
  <c r="J3233" s="1"/>
  <c r="L3233" s="1"/>
  <c r="D3234" l="1"/>
  <c r="N3233"/>
  <c r="Q3234" s="1"/>
  <c r="I3233"/>
  <c r="K3233" s="1"/>
  <c r="M3233" s="1"/>
  <c r="F3234" l="1"/>
  <c r="G3234" s="1"/>
  <c r="O3233"/>
  <c r="R3234" s="1"/>
  <c r="E3234"/>
  <c r="T3233" l="1"/>
  <c r="S3233"/>
  <c r="I3234"/>
  <c r="K3234" s="1"/>
  <c r="M3234" s="1"/>
  <c r="E3235" s="1"/>
  <c r="H3234"/>
  <c r="J3234" s="1"/>
  <c r="L3234" s="1"/>
  <c r="D3235" l="1"/>
  <c r="N3234"/>
  <c r="Q3235" s="1"/>
  <c r="O3234"/>
  <c r="R3235" s="1"/>
  <c r="F3235" l="1"/>
  <c r="S3234"/>
  <c r="T3234"/>
  <c r="G3235" l="1"/>
  <c r="H3235" s="1"/>
  <c r="J3235" s="1"/>
  <c r="L3235" s="1"/>
  <c r="N3235" l="1"/>
  <c r="Q3236" s="1"/>
  <c r="D3236"/>
  <c r="I3235"/>
  <c r="K3235" s="1"/>
  <c r="M3235" s="1"/>
  <c r="F3236" l="1"/>
  <c r="G3236" s="1"/>
  <c r="E3236"/>
  <c r="O3235"/>
  <c r="R3236" s="1"/>
  <c r="I3236" l="1"/>
  <c r="K3236" s="1"/>
  <c r="M3236" s="1"/>
  <c r="E3237" s="1"/>
  <c r="S3235"/>
  <c r="T3235"/>
  <c r="H3236"/>
  <c r="J3236" s="1"/>
  <c r="L3236" s="1"/>
  <c r="N3236" l="1"/>
  <c r="Q3237" s="1"/>
  <c r="D3237"/>
  <c r="O3236"/>
  <c r="R3237" s="1"/>
  <c r="F3237" l="1"/>
  <c r="G3237" s="1"/>
  <c r="I3237" s="1"/>
  <c r="K3237" s="1"/>
  <c r="M3237" s="1"/>
  <c r="S3236"/>
  <c r="T3236"/>
  <c r="O3237" l="1"/>
  <c r="R3238" s="1"/>
  <c r="E3238"/>
  <c r="H3237"/>
  <c r="J3237" s="1"/>
  <c r="L3237" s="1"/>
  <c r="T3237" l="1"/>
  <c r="S3237"/>
  <c r="D3238"/>
  <c r="N3237"/>
  <c r="Q3238" s="1"/>
  <c r="F3238" l="1"/>
  <c r="G3238" l="1"/>
  <c r="H3238" s="1"/>
  <c r="J3238" s="1"/>
  <c r="L3238" s="1"/>
  <c r="N3238" l="1"/>
  <c r="Q3239" s="1"/>
  <c r="D3239"/>
  <c r="I3238"/>
  <c r="K3238" s="1"/>
  <c r="M3238" s="1"/>
  <c r="F3239" l="1"/>
  <c r="G3239" s="1"/>
  <c r="H3239" s="1"/>
  <c r="J3239" s="1"/>
  <c r="L3239" s="1"/>
  <c r="D3240" s="1"/>
  <c r="O3238"/>
  <c r="R3239" s="1"/>
  <c r="E3239"/>
  <c r="S3238" l="1"/>
  <c r="T3238"/>
  <c r="I3239"/>
  <c r="K3239" s="1"/>
  <c r="M3239" s="1"/>
  <c r="O3239" s="1"/>
  <c r="R3240" s="1"/>
  <c r="N3239"/>
  <c r="Q3240" s="1"/>
  <c r="S3239" l="1"/>
  <c r="T3239"/>
  <c r="E3240"/>
  <c r="F3240" l="1"/>
  <c r="G3240" l="1"/>
  <c r="I3240" s="1"/>
  <c r="K3240" s="1"/>
  <c r="M3240" s="1"/>
  <c r="O3240" l="1"/>
  <c r="R3241" s="1"/>
  <c r="E3241"/>
  <c r="H3240"/>
  <c r="J3240" s="1"/>
  <c r="L3240" s="1"/>
  <c r="T3240" l="1"/>
  <c r="S3240"/>
  <c r="D3241"/>
  <c r="N3240"/>
  <c r="Q3241" s="1"/>
  <c r="F3241" l="1"/>
  <c r="G3241" s="1"/>
  <c r="I3241" s="1"/>
  <c r="K3241" s="1"/>
  <c r="M3241" s="1"/>
  <c r="O3241" l="1"/>
  <c r="R3242" s="1"/>
  <c r="E3242"/>
  <c r="H3241"/>
  <c r="J3241" s="1"/>
  <c r="L3241" s="1"/>
  <c r="S3241" l="1"/>
  <c r="T3241"/>
  <c r="N3241"/>
  <c r="Q3242" s="1"/>
  <c r="D3242"/>
  <c r="F3242" l="1"/>
  <c r="G3242" l="1"/>
  <c r="H3242" s="1"/>
  <c r="J3242" s="1"/>
  <c r="L3242" s="1"/>
  <c r="D3243" l="1"/>
  <c r="N3242"/>
  <c r="Q3243" s="1"/>
  <c r="I3242"/>
  <c r="K3242" s="1"/>
  <c r="M3242" s="1"/>
  <c r="F3243" l="1"/>
  <c r="G3243" s="1"/>
  <c r="I3243" s="1"/>
  <c r="K3243" s="1"/>
  <c r="M3243" s="1"/>
  <c r="O3242"/>
  <c r="R3243" s="1"/>
  <c r="E3243"/>
  <c r="S3243" l="1"/>
  <c r="T3243"/>
  <c r="S3242"/>
  <c r="T3242"/>
  <c r="E3244"/>
  <c r="O3243"/>
  <c r="R3244" s="1"/>
  <c r="H3243"/>
  <c r="J3243" s="1"/>
  <c r="L3243" s="1"/>
  <c r="N3243" l="1"/>
  <c r="Q3244" s="1"/>
  <c r="D3244"/>
  <c r="F3244" l="1"/>
  <c r="G3244" s="1"/>
  <c r="I3244" s="1"/>
  <c r="K3244" s="1"/>
  <c r="M3244" s="1"/>
  <c r="O3244" l="1"/>
  <c r="R3245" s="1"/>
  <c r="E3245"/>
  <c r="H3244"/>
  <c r="J3244" s="1"/>
  <c r="L3244" s="1"/>
  <c r="S3244" l="1"/>
  <c r="T3244"/>
  <c r="N3244"/>
  <c r="Q3245" s="1"/>
  <c r="D3245"/>
  <c r="F3245" l="1"/>
  <c r="G3245" l="1"/>
  <c r="H3245" s="1"/>
  <c r="J3245" s="1"/>
  <c r="L3245" s="1"/>
  <c r="D3246" l="1"/>
  <c r="N3245"/>
  <c r="Q3246" s="1"/>
  <c r="I3245"/>
  <c r="K3245" s="1"/>
  <c r="M3245" s="1"/>
  <c r="F3246" l="1"/>
  <c r="G3246" s="1"/>
  <c r="O3245"/>
  <c r="R3246" s="1"/>
  <c r="E3246"/>
  <c r="T3245" l="1"/>
  <c r="S3245"/>
  <c r="I3246"/>
  <c r="K3246" s="1"/>
  <c r="M3246" s="1"/>
  <c r="O3246" s="1"/>
  <c r="R3247" s="1"/>
  <c r="H3246"/>
  <c r="J3246" s="1"/>
  <c r="L3246" s="1"/>
  <c r="S3246" l="1"/>
  <c r="T3246"/>
  <c r="D3247"/>
  <c r="N3246"/>
  <c r="Q3247" s="1"/>
  <c r="E3247"/>
  <c r="F3247" l="1"/>
  <c r="G3247" s="1"/>
  <c r="H3247" l="1"/>
  <c r="J3247" s="1"/>
  <c r="L3247" s="1"/>
  <c r="I3247"/>
  <c r="K3247" s="1"/>
  <c r="M3247" s="1"/>
  <c r="N3247" l="1"/>
  <c r="Q3248" s="1"/>
  <c r="D3248"/>
  <c r="O3247"/>
  <c r="R3248" s="1"/>
  <c r="E3248"/>
  <c r="F3248" l="1"/>
  <c r="G3248" s="1"/>
  <c r="H3248" s="1"/>
  <c r="J3248" s="1"/>
  <c r="L3248" s="1"/>
  <c r="D3249" s="1"/>
  <c r="T3247"/>
  <c r="S3247"/>
  <c r="N3248" l="1"/>
  <c r="Q3249" s="1"/>
  <c r="I3248"/>
  <c r="K3248" s="1"/>
  <c r="M3248" s="1"/>
  <c r="O3248" l="1"/>
  <c r="R3249" s="1"/>
  <c r="E3249"/>
  <c r="T3248" l="1"/>
  <c r="S3248"/>
  <c r="F3249"/>
  <c r="G3249" l="1"/>
  <c r="I3249" s="1"/>
  <c r="K3249" s="1"/>
  <c r="M3249" s="1"/>
  <c r="E3250" l="1"/>
  <c r="O3249"/>
  <c r="R3250" s="1"/>
  <c r="H3249"/>
  <c r="J3249" s="1"/>
  <c r="L3249" s="1"/>
  <c r="S3249" l="1"/>
  <c r="T3249"/>
  <c r="N3249"/>
  <c r="Q3250" s="1"/>
  <c r="D3250"/>
  <c r="F3250" l="1"/>
  <c r="G3250" s="1"/>
  <c r="I3250" s="1"/>
  <c r="K3250" s="1"/>
  <c r="M3250" s="1"/>
  <c r="E3251" l="1"/>
  <c r="O3250"/>
  <c r="R3251" s="1"/>
  <c r="H3250"/>
  <c r="J3250" s="1"/>
  <c r="L3250" s="1"/>
  <c r="T3250" l="1"/>
  <c r="S3250"/>
  <c r="D3251"/>
  <c r="N3250"/>
  <c r="Q3251" s="1"/>
  <c r="F3251" l="1"/>
  <c r="G3251" l="1"/>
  <c r="H3251" s="1"/>
  <c r="J3251" s="1"/>
  <c r="L3251" s="1"/>
  <c r="D3252" l="1"/>
  <c r="N3251"/>
  <c r="Q3252" s="1"/>
  <c r="I3251"/>
  <c r="K3251" s="1"/>
  <c r="M3251" s="1"/>
  <c r="O3251" l="1"/>
  <c r="R3252" s="1"/>
  <c r="E3252"/>
  <c r="S3251" l="1"/>
  <c r="T3251"/>
  <c r="F3252"/>
  <c r="G3252" l="1"/>
  <c r="I3252" s="1"/>
  <c r="K3252" s="1"/>
  <c r="M3252" s="1"/>
  <c r="O3252" l="1"/>
  <c r="R3253" s="1"/>
  <c r="E3253"/>
  <c r="H3252"/>
  <c r="J3252" s="1"/>
  <c r="L3252" s="1"/>
  <c r="T3252" l="1"/>
  <c r="S3252"/>
  <c r="N3252"/>
  <c r="Q3253" s="1"/>
  <c r="D3253"/>
  <c r="F3253" l="1"/>
  <c r="G3253" l="1"/>
  <c r="H3253" s="1"/>
  <c r="J3253" s="1"/>
  <c r="L3253" s="1"/>
  <c r="N3253" l="1"/>
  <c r="Q3254" s="1"/>
  <c r="D3254"/>
  <c r="I3253"/>
  <c r="K3253" s="1"/>
  <c r="M3253" s="1"/>
  <c r="F3254" l="1"/>
  <c r="G3254" s="1"/>
  <c r="H3254" s="1"/>
  <c r="J3254" s="1"/>
  <c r="L3254" s="1"/>
  <c r="N3254" s="1"/>
  <c r="Q3255" s="1"/>
  <c r="O3253"/>
  <c r="R3254" s="1"/>
  <c r="E3254"/>
  <c r="S3254" l="1"/>
  <c r="T3254"/>
  <c r="S3253"/>
  <c r="T3253"/>
  <c r="I3254"/>
  <c r="K3254" s="1"/>
  <c r="M3254" s="1"/>
  <c r="O3254" s="1"/>
  <c r="R3255" s="1"/>
  <c r="D3255"/>
  <c r="F3255" l="1"/>
  <c r="G3255" s="1"/>
  <c r="H3255" s="1"/>
  <c r="J3255" s="1"/>
  <c r="L3255" s="1"/>
  <c r="N3255" s="1"/>
  <c r="Q3256" s="1"/>
  <c r="E3255"/>
  <c r="I3255" l="1"/>
  <c r="K3255" s="1"/>
  <c r="M3255" s="1"/>
  <c r="E3256" s="1"/>
  <c r="D3256"/>
  <c r="I3256" l="1"/>
  <c r="K3256" s="1"/>
  <c r="M3256" s="1"/>
  <c r="E3257" s="1"/>
  <c r="F3256"/>
  <c r="G3256" s="1"/>
  <c r="O3255"/>
  <c r="R3256" s="1"/>
  <c r="S3256" l="1"/>
  <c r="T3256"/>
  <c r="S3255"/>
  <c r="T3255"/>
  <c r="O3256"/>
  <c r="R3257" s="1"/>
  <c r="H3256"/>
  <c r="J3256" s="1"/>
  <c r="L3256" s="1"/>
  <c r="D3257" l="1"/>
  <c r="N3256"/>
  <c r="Q3257" s="1"/>
  <c r="F3257" l="1"/>
  <c r="G3257" s="1"/>
  <c r="I3257" s="1"/>
  <c r="K3257" s="1"/>
  <c r="M3257" s="1"/>
  <c r="E3258" l="1"/>
  <c r="O3257"/>
  <c r="R3258" s="1"/>
  <c r="H3257"/>
  <c r="J3257" s="1"/>
  <c r="L3257" s="1"/>
  <c r="T3257" l="1"/>
  <c r="S3257"/>
  <c r="D3258"/>
  <c r="N3257"/>
  <c r="Q3258" s="1"/>
  <c r="F3258" l="1"/>
  <c r="G3258" l="1"/>
  <c r="H3258" s="1"/>
  <c r="J3258" s="1"/>
  <c r="L3258" s="1"/>
  <c r="N3258" l="1"/>
  <c r="Q3259" s="1"/>
  <c r="D3259"/>
  <c r="I3258"/>
  <c r="K3258" s="1"/>
  <c r="M3258" s="1"/>
  <c r="F3259" l="1"/>
  <c r="G3259" s="1"/>
  <c r="I3259" s="1"/>
  <c r="K3259" s="1"/>
  <c r="M3259" s="1"/>
  <c r="O3259" s="1"/>
  <c r="R3260" s="1"/>
  <c r="E3259"/>
  <c r="O3258"/>
  <c r="R3259" s="1"/>
  <c r="S3259" l="1"/>
  <c r="T3259"/>
  <c r="T3258"/>
  <c r="S3258"/>
  <c r="H3259"/>
  <c r="J3259" s="1"/>
  <c r="L3259" s="1"/>
  <c r="E3260"/>
  <c r="N3259" l="1"/>
  <c r="Q3260" s="1"/>
  <c r="D3260"/>
  <c r="F3260" l="1"/>
  <c r="G3260" s="1"/>
  <c r="I3260" s="1"/>
  <c r="K3260" s="1"/>
  <c r="M3260" s="1"/>
  <c r="O3260" l="1"/>
  <c r="R3261" s="1"/>
  <c r="E3261"/>
  <c r="H3260"/>
  <c r="J3260" s="1"/>
  <c r="L3260" s="1"/>
  <c r="T3260" l="1"/>
  <c r="S3260"/>
  <c r="D3261"/>
  <c r="N3260"/>
  <c r="Q3261" s="1"/>
  <c r="F3261" l="1"/>
  <c r="G3261" l="1"/>
  <c r="H3261" s="1"/>
  <c r="J3261" s="1"/>
  <c r="L3261" s="1"/>
  <c r="N3261" l="1"/>
  <c r="Q3262" s="1"/>
  <c r="D3262"/>
  <c r="I3261"/>
  <c r="K3261" s="1"/>
  <c r="M3261" s="1"/>
  <c r="F3262" l="1"/>
  <c r="G3262" s="1"/>
  <c r="H3262" s="1"/>
  <c r="J3262" s="1"/>
  <c r="L3262" s="1"/>
  <c r="N3262" s="1"/>
  <c r="Q3263" s="1"/>
  <c r="E3262"/>
  <c r="O3261"/>
  <c r="R3262" s="1"/>
  <c r="I3262" l="1"/>
  <c r="K3262" s="1"/>
  <c r="M3262" s="1"/>
  <c r="O3262" s="1"/>
  <c r="R3263" s="1"/>
  <c r="S3261"/>
  <c r="T3261"/>
  <c r="D3263"/>
  <c r="T3262" l="1"/>
  <c r="S3262"/>
  <c r="F3263"/>
  <c r="G3263" s="1"/>
  <c r="H3263" s="1"/>
  <c r="J3263" s="1"/>
  <c r="L3263" s="1"/>
  <c r="N3263" s="1"/>
  <c r="Q3264" s="1"/>
  <c r="E3263"/>
  <c r="I3263" l="1"/>
  <c r="K3263" s="1"/>
  <c r="M3263" s="1"/>
  <c r="E3264" s="1"/>
  <c r="D3264"/>
  <c r="I3264" l="1"/>
  <c r="K3264" s="1"/>
  <c r="M3264" s="1"/>
  <c r="E3265" s="1"/>
  <c r="F3264"/>
  <c r="G3264" s="1"/>
  <c r="H3264" s="1"/>
  <c r="J3264" s="1"/>
  <c r="L3264" s="1"/>
  <c r="N3264" s="1"/>
  <c r="Q3265" s="1"/>
  <c r="O3263"/>
  <c r="R3264" s="1"/>
  <c r="O3264" l="1"/>
  <c r="R3265" s="1"/>
  <c r="T3263"/>
  <c r="S3263"/>
  <c r="D3265"/>
  <c r="F3265" l="1"/>
  <c r="T3264"/>
  <c r="S3264"/>
  <c r="G3265" l="1"/>
  <c r="H3265" s="1"/>
  <c r="J3265" s="1"/>
  <c r="L3265" s="1"/>
  <c r="N3265" l="1"/>
  <c r="Q3266" s="1"/>
  <c r="D3266"/>
  <c r="I3265"/>
  <c r="K3265" s="1"/>
  <c r="M3265" s="1"/>
  <c r="F3266" l="1"/>
  <c r="G3266" s="1"/>
  <c r="E3266"/>
  <c r="O3265"/>
  <c r="R3266" s="1"/>
  <c r="I3266" l="1"/>
  <c r="K3266" s="1"/>
  <c r="M3266" s="1"/>
  <c r="E3267" s="1"/>
  <c r="S3265"/>
  <c r="T3265"/>
  <c r="H3266"/>
  <c r="J3266" s="1"/>
  <c r="L3266" s="1"/>
  <c r="D3267" l="1"/>
  <c r="N3266"/>
  <c r="Q3267" s="1"/>
  <c r="O3266"/>
  <c r="R3267" s="1"/>
  <c r="F3267" l="1"/>
  <c r="G3267" s="1"/>
  <c r="I3267" s="1"/>
  <c r="K3267" s="1"/>
  <c r="M3267" s="1"/>
  <c r="S3266"/>
  <c r="T3266"/>
  <c r="E3268" l="1"/>
  <c r="O3267"/>
  <c r="R3268" s="1"/>
  <c r="H3267"/>
  <c r="J3267" s="1"/>
  <c r="L3267" s="1"/>
  <c r="S3267" l="1"/>
  <c r="T3267"/>
  <c r="N3267"/>
  <c r="Q3268" s="1"/>
  <c r="D3268"/>
  <c r="F3268" l="1"/>
  <c r="G3268" l="1"/>
  <c r="H3268" s="1"/>
  <c r="J3268" s="1"/>
  <c r="L3268" s="1"/>
  <c r="D3269" l="1"/>
  <c r="N3268"/>
  <c r="Q3269" s="1"/>
  <c r="I3268"/>
  <c r="K3268" s="1"/>
  <c r="M3268" s="1"/>
  <c r="F3269" l="1"/>
  <c r="G3269" s="1"/>
  <c r="I3269" s="1"/>
  <c r="K3269" s="1"/>
  <c r="M3269" s="1"/>
  <c r="O3268"/>
  <c r="R3269" s="1"/>
  <c r="E3269"/>
  <c r="T3269" l="1"/>
  <c r="S3269"/>
  <c r="T3268"/>
  <c r="S3268"/>
  <c r="E3270"/>
  <c r="O3269"/>
  <c r="R3270" s="1"/>
  <c r="H3269"/>
  <c r="J3269" s="1"/>
  <c r="L3269" s="1"/>
  <c r="N3269" l="1"/>
  <c r="Q3270" s="1"/>
  <c r="D3270"/>
  <c r="F3270" l="1"/>
  <c r="G3270" l="1"/>
  <c r="H3270" s="1"/>
  <c r="J3270" s="1"/>
  <c r="L3270" s="1"/>
  <c r="N3270" l="1"/>
  <c r="Q3271" s="1"/>
  <c r="D3271"/>
  <c r="I3270"/>
  <c r="K3270" s="1"/>
  <c r="M3270" s="1"/>
  <c r="F3271" l="1"/>
  <c r="G3271" s="1"/>
  <c r="E3271"/>
  <c r="O3270"/>
  <c r="R3271" s="1"/>
  <c r="I3271" l="1"/>
  <c r="K3271" s="1"/>
  <c r="M3271" s="1"/>
  <c r="O3271" s="1"/>
  <c r="R3272" s="1"/>
  <c r="T3271" s="1"/>
  <c r="S3270"/>
  <c r="T3270"/>
  <c r="H3271"/>
  <c r="J3271" s="1"/>
  <c r="L3271" s="1"/>
  <c r="N3271" l="1"/>
  <c r="Q3272" s="1"/>
  <c r="D3272"/>
  <c r="E3272"/>
  <c r="S3271"/>
  <c r="F3272" l="1"/>
  <c r="G3272" s="1"/>
  <c r="H3272" l="1"/>
  <c r="J3272" s="1"/>
  <c r="L3272" s="1"/>
  <c r="I3272"/>
  <c r="K3272" s="1"/>
  <c r="M3272" s="1"/>
  <c r="D3273" l="1"/>
  <c r="N3272"/>
  <c r="Q3273" s="1"/>
  <c r="O3272"/>
  <c r="R3273" s="1"/>
  <c r="E3273"/>
  <c r="F3273" l="1"/>
  <c r="G3273" s="1"/>
  <c r="I3273" s="1"/>
  <c r="K3273" s="1"/>
  <c r="M3273" s="1"/>
  <c r="E3274" s="1"/>
  <c r="T3272"/>
  <c r="S3272"/>
  <c r="O3273" l="1"/>
  <c r="R3274" s="1"/>
  <c r="H3273"/>
  <c r="J3273" s="1"/>
  <c r="L3273" s="1"/>
  <c r="S3273" l="1"/>
  <c r="T3273"/>
  <c r="N3273"/>
  <c r="Q3274" s="1"/>
  <c r="D3274"/>
  <c r="F3274" l="1"/>
  <c r="G3274" l="1"/>
  <c r="H3274" s="1"/>
  <c r="J3274" s="1"/>
  <c r="L3274" s="1"/>
  <c r="D3275" l="1"/>
  <c r="N3274"/>
  <c r="Q3275" s="1"/>
  <c r="I3274"/>
  <c r="K3274" s="1"/>
  <c r="M3274" s="1"/>
  <c r="F3275" l="1"/>
  <c r="G3275" s="1"/>
  <c r="O3274"/>
  <c r="R3275" s="1"/>
  <c r="E3275"/>
  <c r="T3274" l="1"/>
  <c r="S3274"/>
  <c r="I3275"/>
  <c r="K3275" s="1"/>
  <c r="M3275" s="1"/>
  <c r="O3275" s="1"/>
  <c r="R3276" s="1"/>
  <c r="H3275"/>
  <c r="J3275" s="1"/>
  <c r="L3275" s="1"/>
  <c r="T3275" l="1"/>
  <c r="S3275"/>
  <c r="N3275"/>
  <c r="Q3276" s="1"/>
  <c r="D3276"/>
  <c r="E3276"/>
  <c r="F3276" l="1"/>
  <c r="G3276" s="1"/>
  <c r="I3276" s="1"/>
  <c r="K3276" s="1"/>
  <c r="M3276" s="1"/>
  <c r="E3277" s="1"/>
  <c r="H3276" l="1"/>
  <c r="J3276" s="1"/>
  <c r="L3276" s="1"/>
  <c r="O3276"/>
  <c r="R3277" s="1"/>
  <c r="D3277" l="1"/>
  <c r="N3276"/>
  <c r="Q3277" s="1"/>
  <c r="T3276"/>
  <c r="S3276"/>
  <c r="F3277" l="1"/>
  <c r="G3277" l="1"/>
  <c r="H3277" s="1"/>
  <c r="J3277" s="1"/>
  <c r="L3277" s="1"/>
  <c r="D3278" l="1"/>
  <c r="N3277"/>
  <c r="Q3278" s="1"/>
  <c r="I3277"/>
  <c r="K3277" s="1"/>
  <c r="M3277" s="1"/>
  <c r="F3278" l="1"/>
  <c r="G3278" s="1"/>
  <c r="H3278" s="1"/>
  <c r="J3278" s="1"/>
  <c r="L3278" s="1"/>
  <c r="N3278" s="1"/>
  <c r="Q3279" s="1"/>
  <c r="O3277"/>
  <c r="R3278" s="1"/>
  <c r="E3278"/>
  <c r="T3277" l="1"/>
  <c r="S3277"/>
  <c r="I3278"/>
  <c r="K3278" s="1"/>
  <c r="M3278" s="1"/>
  <c r="E3279" s="1"/>
  <c r="D3279"/>
  <c r="I3279" l="1"/>
  <c r="K3279" s="1"/>
  <c r="M3279" s="1"/>
  <c r="O3279" s="1"/>
  <c r="R3280" s="1"/>
  <c r="F3279"/>
  <c r="G3279" s="1"/>
  <c r="H3279" s="1"/>
  <c r="J3279" s="1"/>
  <c r="L3279" s="1"/>
  <c r="D3280" s="1"/>
  <c r="O3278"/>
  <c r="R3279" s="1"/>
  <c r="F3280" l="1"/>
  <c r="G3280" s="1"/>
  <c r="I3280" s="1"/>
  <c r="K3280" s="1"/>
  <c r="M3280" s="1"/>
  <c r="E3280"/>
  <c r="T3279"/>
  <c r="S3279"/>
  <c r="T3278"/>
  <c r="S3278"/>
  <c r="N3279"/>
  <c r="Q3280" s="1"/>
  <c r="O3280" l="1"/>
  <c r="R3281" s="1"/>
  <c r="E3281"/>
  <c r="H3280"/>
  <c r="J3280" s="1"/>
  <c r="L3280" s="1"/>
  <c r="T3280" l="1"/>
  <c r="S3280"/>
  <c r="N3280"/>
  <c r="Q3281" s="1"/>
  <c r="D3281"/>
  <c r="F3281" l="1"/>
  <c r="G3281" l="1"/>
  <c r="H3281" s="1"/>
  <c r="J3281" s="1"/>
  <c r="L3281" s="1"/>
  <c r="N3281" l="1"/>
  <c r="Q3282" s="1"/>
  <c r="D3282"/>
  <c r="I3281"/>
  <c r="K3281" s="1"/>
  <c r="M3281" s="1"/>
  <c r="F3282" l="1"/>
  <c r="G3282" s="1"/>
  <c r="I3282" s="1"/>
  <c r="K3282" s="1"/>
  <c r="M3282" s="1"/>
  <c r="O3281"/>
  <c r="R3282" s="1"/>
  <c r="E3282"/>
  <c r="S3281" l="1"/>
  <c r="S3282"/>
  <c r="T3282"/>
  <c r="T3281"/>
  <c r="E3283"/>
  <c r="O3282"/>
  <c r="R3283" s="1"/>
  <c r="H3282"/>
  <c r="J3282" s="1"/>
  <c r="L3282" s="1"/>
  <c r="D3283" l="1"/>
  <c r="N3282"/>
  <c r="Q3283" s="1"/>
  <c r="F3283" l="1"/>
  <c r="G3283" l="1"/>
  <c r="H3283" s="1"/>
  <c r="J3283" s="1"/>
  <c r="L3283" s="1"/>
  <c r="D3284" l="1"/>
  <c r="N3283"/>
  <c r="Q3284" s="1"/>
  <c r="I3283"/>
  <c r="K3283" s="1"/>
  <c r="M3283" s="1"/>
  <c r="F3284" l="1"/>
  <c r="G3284" s="1"/>
  <c r="E3284"/>
  <c r="O3283"/>
  <c r="R3284" s="1"/>
  <c r="I3284" l="1"/>
  <c r="K3284" s="1"/>
  <c r="M3284" s="1"/>
  <c r="E3285" s="1"/>
  <c r="T3283"/>
  <c r="S3283"/>
  <c r="H3284"/>
  <c r="J3284" s="1"/>
  <c r="L3284" s="1"/>
  <c r="O3284" l="1"/>
  <c r="R3285" s="1"/>
  <c r="N3284"/>
  <c r="Q3285" s="1"/>
  <c r="D3285"/>
  <c r="T3284" l="1"/>
  <c r="S3284"/>
  <c r="F3285"/>
  <c r="G3285" l="1"/>
  <c r="H3285" s="1"/>
  <c r="J3285" s="1"/>
  <c r="L3285" s="1"/>
  <c r="D3286" l="1"/>
  <c r="N3285"/>
  <c r="Q3286" s="1"/>
  <c r="I3285"/>
  <c r="K3285" s="1"/>
  <c r="M3285" s="1"/>
  <c r="F3286" l="1"/>
  <c r="G3286" s="1"/>
  <c r="O3285"/>
  <c r="R3286" s="1"/>
  <c r="E3286"/>
  <c r="S3286" l="1"/>
  <c r="T3285"/>
  <c r="S3285"/>
  <c r="I3286"/>
  <c r="K3286" s="1"/>
  <c r="M3286" s="1"/>
  <c r="O3286" s="1"/>
  <c r="R3287" s="1"/>
  <c r="H3286"/>
  <c r="J3286" s="1"/>
  <c r="L3286" s="1"/>
  <c r="T3286" l="1"/>
  <c r="N3286"/>
  <c r="Q3287" s="1"/>
  <c r="D3287"/>
  <c r="E3287"/>
  <c r="F3287" l="1"/>
  <c r="G3287" s="1"/>
  <c r="I3287" s="1"/>
  <c r="K3287" s="1"/>
  <c r="M3287" s="1"/>
  <c r="E3288" s="1"/>
  <c r="H3287" l="1"/>
  <c r="J3287" s="1"/>
  <c r="L3287" s="1"/>
  <c r="O3287"/>
  <c r="R3288" s="1"/>
  <c r="N3287" l="1"/>
  <c r="Q3288" s="1"/>
  <c r="D3288"/>
  <c r="S3287"/>
  <c r="T3287"/>
  <c r="F3288" l="1"/>
  <c r="G3288" l="1"/>
  <c r="H3288" s="1"/>
  <c r="J3288" s="1"/>
  <c r="L3288" s="1"/>
  <c r="D3289" l="1"/>
  <c r="N3288"/>
  <c r="Q3289" s="1"/>
  <c r="I3288"/>
  <c r="K3288" s="1"/>
  <c r="M3288" s="1"/>
  <c r="O3288" l="1"/>
  <c r="R3289" s="1"/>
  <c r="E3289"/>
  <c r="T3288" l="1"/>
  <c r="S3288"/>
  <c r="F3289"/>
  <c r="G3289" l="1"/>
  <c r="I3289" s="1"/>
  <c r="K3289" s="1"/>
  <c r="M3289" s="1"/>
  <c r="O3289" l="1"/>
  <c r="R3290" s="1"/>
  <c r="E3290"/>
  <c r="H3289"/>
  <c r="J3289" s="1"/>
  <c r="L3289" s="1"/>
  <c r="T3289" l="1"/>
  <c r="S3289"/>
  <c r="D3290"/>
  <c r="N3289"/>
  <c r="Q3290" s="1"/>
  <c r="F3290" l="1"/>
  <c r="G3290" l="1"/>
  <c r="H3290" s="1"/>
  <c r="J3290" s="1"/>
  <c r="L3290" s="1"/>
  <c r="D3291" l="1"/>
  <c r="N3290"/>
  <c r="Q3291" s="1"/>
  <c r="I3290"/>
  <c r="K3290" s="1"/>
  <c r="M3290" s="1"/>
  <c r="F3291" l="1"/>
  <c r="G3291" s="1"/>
  <c r="O3290"/>
  <c r="R3291" s="1"/>
  <c r="E3291"/>
  <c r="S3290" l="1"/>
  <c r="T3290"/>
  <c r="I3291"/>
  <c r="K3291" s="1"/>
  <c r="M3291" s="1"/>
  <c r="E3292" s="1"/>
  <c r="H3291"/>
  <c r="J3291" s="1"/>
  <c r="L3291" s="1"/>
  <c r="D3292" l="1"/>
  <c r="N3291"/>
  <c r="Q3292" s="1"/>
  <c r="O3291"/>
  <c r="R3292" s="1"/>
  <c r="F3292" l="1"/>
  <c r="T3291"/>
  <c r="S3291"/>
  <c r="G3292" l="1"/>
  <c r="H3292" s="1"/>
  <c r="J3292" s="1"/>
  <c r="L3292" s="1"/>
  <c r="N3292" l="1"/>
  <c r="Q3293" s="1"/>
  <c r="D3293"/>
  <c r="I3292"/>
  <c r="K3292" s="1"/>
  <c r="M3292" s="1"/>
  <c r="F3293" l="1"/>
  <c r="G3293" s="1"/>
  <c r="I3293" s="1"/>
  <c r="K3293" s="1"/>
  <c r="M3293" s="1"/>
  <c r="E3293"/>
  <c r="O3292"/>
  <c r="R3293" s="1"/>
  <c r="E3294" l="1"/>
  <c r="O3293"/>
  <c r="R3294" s="1"/>
  <c r="T3292"/>
  <c r="S3292"/>
  <c r="H3293"/>
  <c r="J3293" s="1"/>
  <c r="L3293" s="1"/>
  <c r="D3294" l="1"/>
  <c r="N3293"/>
  <c r="Q3294" s="1"/>
  <c r="T3293"/>
  <c r="S3293"/>
  <c r="F3294" l="1"/>
  <c r="G3294" l="1"/>
  <c r="H3294" s="1"/>
  <c r="J3294" s="1"/>
  <c r="L3294" s="1"/>
  <c r="N3294" l="1"/>
  <c r="Q3295" s="1"/>
  <c r="D3295"/>
  <c r="I3294"/>
  <c r="K3294" s="1"/>
  <c r="M3294" s="1"/>
  <c r="F3295" l="1"/>
  <c r="G3295" s="1"/>
  <c r="H3295" s="1"/>
  <c r="J3295" s="1"/>
  <c r="L3295" s="1"/>
  <c r="N3295" s="1"/>
  <c r="Q3296" s="1"/>
  <c r="O3294"/>
  <c r="R3295" s="1"/>
  <c r="E3295"/>
  <c r="S3294" l="1"/>
  <c r="T3294"/>
  <c r="I3295"/>
  <c r="K3295" s="1"/>
  <c r="M3295" s="1"/>
  <c r="E3296" s="1"/>
  <c r="D3296"/>
  <c r="F3296" l="1"/>
  <c r="G3296" s="1"/>
  <c r="H3296" s="1"/>
  <c r="J3296" s="1"/>
  <c r="L3296" s="1"/>
  <c r="D3297" s="1"/>
  <c r="O3295"/>
  <c r="R3296" s="1"/>
  <c r="I3296" l="1"/>
  <c r="K3296" s="1"/>
  <c r="M3296" s="1"/>
  <c r="O3296" s="1"/>
  <c r="R3297" s="1"/>
  <c r="T3296" s="1"/>
  <c r="S3295"/>
  <c r="T3295"/>
  <c r="N3296"/>
  <c r="Q3297" s="1"/>
  <c r="S3296" l="1"/>
  <c r="E3297"/>
  <c r="F3297" s="1"/>
  <c r="G3297" l="1"/>
  <c r="H3297" s="1"/>
  <c r="J3297" s="1"/>
  <c r="L3297" s="1"/>
  <c r="N3297" l="1"/>
  <c r="Q3298" s="1"/>
  <c r="D3298"/>
  <c r="I3297"/>
  <c r="K3297" s="1"/>
  <c r="M3297" s="1"/>
  <c r="F3298" l="1"/>
  <c r="G3298" s="1"/>
  <c r="I3298" s="1"/>
  <c r="K3298" s="1"/>
  <c r="M3298" s="1"/>
  <c r="E3298"/>
  <c r="O3297"/>
  <c r="R3298" s="1"/>
  <c r="E3299" l="1"/>
  <c r="O3298"/>
  <c r="R3299" s="1"/>
  <c r="S3298" s="1"/>
  <c r="S3297"/>
  <c r="T3297"/>
  <c r="H3298"/>
  <c r="J3298" s="1"/>
  <c r="L3298" s="1"/>
  <c r="N3298" l="1"/>
  <c r="Q3299" s="1"/>
  <c r="D3299"/>
  <c r="T3298"/>
  <c r="F3299" l="1"/>
  <c r="G3299" s="1"/>
  <c r="I3299" s="1"/>
  <c r="K3299" s="1"/>
  <c r="M3299" s="1"/>
  <c r="E3300" l="1"/>
  <c r="O3299"/>
  <c r="R3300" s="1"/>
  <c r="H3299"/>
  <c r="J3299" s="1"/>
  <c r="L3299" s="1"/>
  <c r="T3299" l="1"/>
  <c r="S3299"/>
  <c r="N3299"/>
  <c r="Q3300" s="1"/>
  <c r="D3300"/>
  <c r="F3300" l="1"/>
  <c r="G3300" s="1"/>
  <c r="I3300" s="1"/>
  <c r="K3300" s="1"/>
  <c r="M3300" s="1"/>
  <c r="E3301" l="1"/>
  <c r="O3300"/>
  <c r="R3301" s="1"/>
  <c r="H3300"/>
  <c r="J3300" s="1"/>
  <c r="L3300" s="1"/>
  <c r="T3300" l="1"/>
  <c r="S3300"/>
  <c r="D3301"/>
  <c r="N3300"/>
  <c r="Q3301" s="1"/>
  <c r="F3301" l="1"/>
  <c r="G3301" l="1"/>
  <c r="H3301" s="1"/>
  <c r="J3301" s="1"/>
  <c r="L3301" s="1"/>
  <c r="D3302" l="1"/>
  <c r="N3301"/>
  <c r="Q3302" s="1"/>
  <c r="I3301"/>
  <c r="K3301" s="1"/>
  <c r="M3301" s="1"/>
  <c r="F3302" l="1"/>
  <c r="G3302" s="1"/>
  <c r="E3302"/>
  <c r="O3301"/>
  <c r="R3302" s="1"/>
  <c r="I3302" l="1"/>
  <c r="K3302" s="1"/>
  <c r="M3302" s="1"/>
  <c r="O3302" s="1"/>
  <c r="R3303" s="1"/>
  <c r="S3301"/>
  <c r="T3301"/>
  <c r="H3302"/>
  <c r="J3302" s="1"/>
  <c r="L3302" s="1"/>
  <c r="S3302" l="1"/>
  <c r="D3303"/>
  <c r="N3302"/>
  <c r="Q3303" s="1"/>
  <c r="E3303"/>
  <c r="T3302"/>
  <c r="F3303" l="1"/>
  <c r="G3303" s="1"/>
  <c r="H3303" l="1"/>
  <c r="J3303" s="1"/>
  <c r="L3303" s="1"/>
  <c r="I3303"/>
  <c r="K3303" s="1"/>
  <c r="M3303" s="1"/>
  <c r="D3304" l="1"/>
  <c r="N3303"/>
  <c r="Q3304" s="1"/>
  <c r="E3304"/>
  <c r="O3303"/>
  <c r="R3304" s="1"/>
  <c r="F3304" l="1"/>
  <c r="G3304" s="1"/>
  <c r="H3304" s="1"/>
  <c r="J3304" s="1"/>
  <c r="L3304" s="1"/>
  <c r="N3304" s="1"/>
  <c r="Q3305" s="1"/>
  <c r="S3303"/>
  <c r="T3303"/>
  <c r="D3305" l="1"/>
  <c r="I3304"/>
  <c r="K3304" s="1"/>
  <c r="M3304" s="1"/>
  <c r="F3305" l="1"/>
  <c r="G3305" s="1"/>
  <c r="O3304"/>
  <c r="R3305" s="1"/>
  <c r="E3305"/>
  <c r="T3305" l="1"/>
  <c r="S3304"/>
  <c r="T3304"/>
  <c r="I3305"/>
  <c r="K3305" s="1"/>
  <c r="M3305" s="1"/>
  <c r="O3305" s="1"/>
  <c r="R3306" s="1"/>
  <c r="H3305"/>
  <c r="J3305" s="1"/>
  <c r="L3305" s="1"/>
  <c r="S3305" l="1"/>
  <c r="N3305"/>
  <c r="Q3306" s="1"/>
  <c r="D3306"/>
  <c r="E3306"/>
  <c r="F3306" l="1"/>
  <c r="G3306" s="1"/>
  <c r="I3306" s="1"/>
  <c r="K3306" s="1"/>
  <c r="M3306" s="1"/>
  <c r="E3307" s="1"/>
  <c r="H3306" l="1"/>
  <c r="J3306" s="1"/>
  <c r="L3306" s="1"/>
  <c r="O3306"/>
  <c r="R3307" s="1"/>
  <c r="D3307" l="1"/>
  <c r="N3306"/>
  <c r="Q3307" s="1"/>
  <c r="T3306"/>
  <c r="S3306"/>
  <c r="F3307" l="1"/>
  <c r="G3307" l="1"/>
  <c r="H3307" s="1"/>
  <c r="J3307" s="1"/>
  <c r="L3307" s="1"/>
  <c r="N3307" l="1"/>
  <c r="Q3308" s="1"/>
  <c r="D3308"/>
  <c r="I3307"/>
  <c r="K3307" s="1"/>
  <c r="M3307" s="1"/>
  <c r="F3308" l="1"/>
  <c r="G3308" s="1"/>
  <c r="H3308" s="1"/>
  <c r="J3308" s="1"/>
  <c r="L3308" s="1"/>
  <c r="D3309" s="1"/>
  <c r="E3308"/>
  <c r="O3307"/>
  <c r="R3308" s="1"/>
  <c r="I3308" l="1"/>
  <c r="K3308" s="1"/>
  <c r="M3308" s="1"/>
  <c r="E3309" s="1"/>
  <c r="S3307"/>
  <c r="T3307"/>
  <c r="N3308"/>
  <c r="Q3309" s="1"/>
  <c r="F3309" l="1"/>
  <c r="O3308"/>
  <c r="R3309" s="1"/>
  <c r="G3309" l="1"/>
  <c r="I3309" s="1"/>
  <c r="K3309" s="1"/>
  <c r="M3309" s="1"/>
  <c r="T3308"/>
  <c r="S3308"/>
  <c r="E3310" l="1"/>
  <c r="O3309"/>
  <c r="R3310" s="1"/>
  <c r="H3309"/>
  <c r="J3309" s="1"/>
  <c r="L3309" s="1"/>
  <c r="S3309" l="1"/>
  <c r="T3309"/>
  <c r="N3309"/>
  <c r="Q3310" s="1"/>
  <c r="D3310"/>
  <c r="F3310" l="1"/>
  <c r="G3310" l="1"/>
  <c r="H3310" s="1"/>
  <c r="J3310" s="1"/>
  <c r="L3310" s="1"/>
  <c r="N3310" l="1"/>
  <c r="Q3311" s="1"/>
  <c r="D3311"/>
  <c r="I3310"/>
  <c r="K3310" s="1"/>
  <c r="M3310" s="1"/>
  <c r="F3311" l="1"/>
  <c r="G3311" s="1"/>
  <c r="H3311" s="1"/>
  <c r="J3311" s="1"/>
  <c r="L3311" s="1"/>
  <c r="N3311" s="1"/>
  <c r="Q3312" s="1"/>
  <c r="O3310"/>
  <c r="R3311" s="1"/>
  <c r="E3311"/>
  <c r="S3310" l="1"/>
  <c r="T3310"/>
  <c r="I3311"/>
  <c r="K3311" s="1"/>
  <c r="M3311" s="1"/>
  <c r="E3312" s="1"/>
  <c r="D3312"/>
  <c r="F3312" l="1"/>
  <c r="G3312" s="1"/>
  <c r="H3312" s="1"/>
  <c r="J3312" s="1"/>
  <c r="L3312" s="1"/>
  <c r="D3313" s="1"/>
  <c r="O3311"/>
  <c r="R3312" s="1"/>
  <c r="I3312" l="1"/>
  <c r="K3312" s="1"/>
  <c r="M3312" s="1"/>
  <c r="O3312" s="1"/>
  <c r="R3313" s="1"/>
  <c r="S3312" s="1"/>
  <c r="T3311"/>
  <c r="S3311"/>
  <c r="N3312"/>
  <c r="Q3313" s="1"/>
  <c r="T3312" l="1"/>
  <c r="E3313"/>
  <c r="F3313" s="1"/>
  <c r="G3313" s="1"/>
  <c r="I3313" l="1"/>
  <c r="K3313" s="1"/>
  <c r="M3313" s="1"/>
  <c r="E3314" s="1"/>
  <c r="H3313"/>
  <c r="J3313" s="1"/>
  <c r="L3313" s="1"/>
  <c r="D3314" s="1"/>
  <c r="N3313" l="1"/>
  <c r="Q3314" s="1"/>
  <c r="O3313"/>
  <c r="R3314" s="1"/>
  <c r="T3313" s="1"/>
  <c r="F3314"/>
  <c r="G3314" s="1"/>
  <c r="I3314" s="1"/>
  <c r="K3314" s="1"/>
  <c r="M3314" s="1"/>
  <c r="S3313" l="1"/>
  <c r="O3314"/>
  <c r="R3315" s="1"/>
  <c r="E3315"/>
  <c r="H3314"/>
  <c r="J3314" s="1"/>
  <c r="L3314" s="1"/>
  <c r="T3314" l="1"/>
  <c r="S3314"/>
  <c r="D3315"/>
  <c r="N3314"/>
  <c r="Q3315" s="1"/>
  <c r="F3315" l="1"/>
  <c r="G3315" l="1"/>
  <c r="H3315" s="1"/>
  <c r="J3315" s="1"/>
  <c r="L3315" s="1"/>
  <c r="D3316" l="1"/>
  <c r="N3315"/>
  <c r="Q3316" s="1"/>
  <c r="I3315"/>
  <c r="K3315" s="1"/>
  <c r="M3315" s="1"/>
  <c r="E3316" l="1"/>
  <c r="F3316" s="1"/>
  <c r="G3316" s="1"/>
  <c r="O3315"/>
  <c r="R3316" s="1"/>
  <c r="I3316" l="1"/>
  <c r="K3316" s="1"/>
  <c r="M3316" s="1"/>
  <c r="O3316" s="1"/>
  <c r="R3317" s="1"/>
  <c r="T3315"/>
  <c r="S3315"/>
  <c r="H3316"/>
  <c r="J3316" s="1"/>
  <c r="L3316" s="1"/>
  <c r="S3316" l="1"/>
  <c r="T3316"/>
  <c r="D3317"/>
  <c r="N3316"/>
  <c r="Q3317" s="1"/>
  <c r="E3317"/>
  <c r="F3317" l="1"/>
  <c r="G3317" s="1"/>
  <c r="H3317" l="1"/>
  <c r="J3317" s="1"/>
  <c r="L3317" s="1"/>
  <c r="I3317"/>
  <c r="K3317" s="1"/>
  <c r="M3317" s="1"/>
  <c r="N3317" l="1"/>
  <c r="Q3318" s="1"/>
  <c r="D3318"/>
  <c r="O3317"/>
  <c r="R3318" s="1"/>
  <c r="E3318"/>
  <c r="F3318" l="1"/>
  <c r="G3318" s="1"/>
  <c r="H3318" s="1"/>
  <c r="J3318" s="1"/>
  <c r="L3318" s="1"/>
  <c r="D3319" s="1"/>
  <c r="T3317"/>
  <c r="S3317"/>
  <c r="N3318" l="1"/>
  <c r="Q3319" s="1"/>
  <c r="I3318"/>
  <c r="K3318" s="1"/>
  <c r="M3318" s="1"/>
  <c r="O3318" l="1"/>
  <c r="R3319" s="1"/>
  <c r="E3319"/>
  <c r="T3318" l="1"/>
  <c r="S3318"/>
  <c r="F3319"/>
  <c r="G3319" l="1"/>
  <c r="I3319" s="1"/>
  <c r="K3319" s="1"/>
  <c r="M3319" s="1"/>
  <c r="E3320" l="1"/>
  <c r="O3319"/>
  <c r="R3320" s="1"/>
  <c r="H3319"/>
  <c r="J3319" s="1"/>
  <c r="L3319" s="1"/>
  <c r="T3319" l="1"/>
  <c r="S3319"/>
  <c r="N3319"/>
  <c r="Q3320" s="1"/>
  <c r="D3320"/>
  <c r="F3320" l="1"/>
  <c r="G3320" l="1"/>
  <c r="H3320" s="1"/>
  <c r="J3320" s="1"/>
  <c r="L3320" s="1"/>
  <c r="N3320" l="1"/>
  <c r="Q3321" s="1"/>
  <c r="D3321"/>
  <c r="I3320"/>
  <c r="K3320" s="1"/>
  <c r="M3320" s="1"/>
  <c r="F3321" l="1"/>
  <c r="G3321" s="1"/>
  <c r="O3320"/>
  <c r="R3321" s="1"/>
  <c r="E3321"/>
  <c r="T3320" l="1"/>
  <c r="S3320"/>
  <c r="I3321"/>
  <c r="K3321" s="1"/>
  <c r="M3321" s="1"/>
  <c r="E3322" s="1"/>
  <c r="H3321"/>
  <c r="J3321" s="1"/>
  <c r="L3321" s="1"/>
  <c r="D3322" l="1"/>
  <c r="N3321"/>
  <c r="Q3322" s="1"/>
  <c r="O3321"/>
  <c r="R3322" s="1"/>
  <c r="F3322" l="1"/>
  <c r="S3321"/>
  <c r="T3321"/>
  <c r="G3322" l="1"/>
  <c r="H3322" s="1"/>
  <c r="J3322" s="1"/>
  <c r="L3322" s="1"/>
  <c r="N3322" l="1"/>
  <c r="Q3323" s="1"/>
  <c r="D3323"/>
  <c r="I3322"/>
  <c r="K3322" s="1"/>
  <c r="M3322" s="1"/>
  <c r="F3323" l="1"/>
  <c r="G3323" s="1"/>
  <c r="O3322"/>
  <c r="R3323" s="1"/>
  <c r="E3323"/>
  <c r="T3322" l="1"/>
  <c r="S3322"/>
  <c r="I3323"/>
  <c r="K3323" s="1"/>
  <c r="M3323" s="1"/>
  <c r="E3324" s="1"/>
  <c r="H3323"/>
  <c r="J3323" s="1"/>
  <c r="L3323" s="1"/>
  <c r="N3323" l="1"/>
  <c r="Q3324" s="1"/>
  <c r="D3324"/>
  <c r="O3323"/>
  <c r="R3324" s="1"/>
  <c r="F3324" l="1"/>
  <c r="G3324" s="1"/>
  <c r="I3324" s="1"/>
  <c r="K3324" s="1"/>
  <c r="M3324" s="1"/>
  <c r="T3323"/>
  <c r="S3323"/>
  <c r="H3324" l="1"/>
  <c r="J3324" s="1"/>
  <c r="L3324" s="1"/>
  <c r="O3324"/>
  <c r="R3325" s="1"/>
  <c r="E3325"/>
  <c r="N3324" l="1"/>
  <c r="Q3325" s="1"/>
  <c r="D3325"/>
  <c r="T3324"/>
  <c r="S3324"/>
  <c r="F3325" l="1"/>
  <c r="G3325" l="1"/>
  <c r="H3325" s="1"/>
  <c r="J3325" s="1"/>
  <c r="L3325" s="1"/>
  <c r="N3325" l="1"/>
  <c r="Q3326" s="1"/>
  <c r="D3326"/>
  <c r="I3325"/>
  <c r="K3325" s="1"/>
  <c r="M3325" s="1"/>
  <c r="F3326" l="1"/>
  <c r="G3326" s="1"/>
  <c r="E3326"/>
  <c r="O3325"/>
  <c r="R3326" s="1"/>
  <c r="I3326" l="1"/>
  <c r="K3326" s="1"/>
  <c r="M3326" s="1"/>
  <c r="O3326" s="1"/>
  <c r="R3327" s="1"/>
  <c r="S3326" s="1"/>
  <c r="S3325"/>
  <c r="T3325"/>
  <c r="H3326"/>
  <c r="J3326" s="1"/>
  <c r="L3326" s="1"/>
  <c r="T3326" l="1"/>
  <c r="N3326"/>
  <c r="Q3327" s="1"/>
  <c r="D3327"/>
  <c r="E3327"/>
  <c r="F3327" l="1"/>
  <c r="G3327" s="1"/>
  <c r="H3327" s="1"/>
  <c r="J3327" s="1"/>
  <c r="L3327" s="1"/>
  <c r="N3327" s="1"/>
  <c r="Q3328" s="1"/>
  <c r="D3328" l="1"/>
  <c r="I3327"/>
  <c r="K3327" s="1"/>
  <c r="M3327" s="1"/>
  <c r="F3328" l="1"/>
  <c r="G3328" s="1"/>
  <c r="E3328"/>
  <c r="O3327"/>
  <c r="R3328" s="1"/>
  <c r="I3328" l="1"/>
  <c r="K3328" s="1"/>
  <c r="M3328" s="1"/>
  <c r="E3329" s="1"/>
  <c r="S3327"/>
  <c r="T3327"/>
  <c r="H3328"/>
  <c r="J3328" s="1"/>
  <c r="L3328" s="1"/>
  <c r="D3329" l="1"/>
  <c r="N3328"/>
  <c r="Q3329" s="1"/>
  <c r="O3328"/>
  <c r="R3329" s="1"/>
  <c r="F3329" l="1"/>
  <c r="G3329" s="1"/>
  <c r="I3329" s="1"/>
  <c r="K3329" s="1"/>
  <c r="M3329" s="1"/>
  <c r="S3328"/>
  <c r="T3328"/>
  <c r="H3329" l="1"/>
  <c r="J3329" s="1"/>
  <c r="L3329" s="1"/>
  <c r="E3330"/>
  <c r="O3329"/>
  <c r="R3330" s="1"/>
  <c r="N3329" l="1"/>
  <c r="Q3330" s="1"/>
  <c r="D3330"/>
  <c r="T3329"/>
  <c r="S3329"/>
  <c r="F3330" l="1"/>
  <c r="G3330" s="1"/>
  <c r="I3330" s="1"/>
  <c r="K3330" s="1"/>
  <c r="M3330" s="1"/>
  <c r="O3330" l="1"/>
  <c r="R3331" s="1"/>
  <c r="E3331"/>
  <c r="H3330"/>
  <c r="J3330" s="1"/>
  <c r="L3330" s="1"/>
  <c r="S3330" l="1"/>
  <c r="T3330"/>
  <c r="D3331"/>
  <c r="N3330"/>
  <c r="Q3331" s="1"/>
  <c r="F3331" l="1"/>
  <c r="G3331" l="1"/>
  <c r="H3331" s="1"/>
  <c r="J3331" s="1"/>
  <c r="L3331" s="1"/>
  <c r="N3331" l="1"/>
  <c r="Q3332" s="1"/>
  <c r="D3332"/>
  <c r="I3331"/>
  <c r="K3331" s="1"/>
  <c r="M3331" s="1"/>
  <c r="F3332" l="1"/>
  <c r="G3332" s="1"/>
  <c r="E3332"/>
  <c r="O3331"/>
  <c r="R3332" s="1"/>
  <c r="I3332" l="1"/>
  <c r="K3332" s="1"/>
  <c r="M3332" s="1"/>
  <c r="O3332" s="1"/>
  <c r="R3333" s="1"/>
  <c r="S3331"/>
  <c r="T3331"/>
  <c r="H3332"/>
  <c r="J3332" s="1"/>
  <c r="L3332" s="1"/>
  <c r="T3332" l="1"/>
  <c r="S3332"/>
  <c r="E3333"/>
  <c r="N3332"/>
  <c r="Q3333" s="1"/>
  <c r="D3333"/>
  <c r="F3333" l="1"/>
  <c r="G3333" s="1"/>
  <c r="I3333" s="1"/>
  <c r="K3333" s="1"/>
  <c r="M3333" s="1"/>
  <c r="O3333" s="1"/>
  <c r="R3334" s="1"/>
  <c r="T3333" l="1"/>
  <c r="S3333"/>
  <c r="E3334"/>
  <c r="H3333"/>
  <c r="J3333" s="1"/>
  <c r="L3333" s="1"/>
  <c r="N3333" l="1"/>
  <c r="Q3334" s="1"/>
  <c r="D3334"/>
  <c r="F3334" l="1"/>
  <c r="G3334" l="1"/>
  <c r="H3334" s="1"/>
  <c r="J3334" s="1"/>
  <c r="L3334" s="1"/>
  <c r="N3334" l="1"/>
  <c r="Q3335" s="1"/>
  <c r="D3335"/>
  <c r="I3334"/>
  <c r="K3334" s="1"/>
  <c r="M3334" s="1"/>
  <c r="F3335" l="1"/>
  <c r="G3335" s="1"/>
  <c r="I3335" s="1"/>
  <c r="K3335" s="1"/>
  <c r="M3335" s="1"/>
  <c r="E3336" s="1"/>
  <c r="O3334"/>
  <c r="R3335" s="1"/>
  <c r="E3335"/>
  <c r="S3334" l="1"/>
  <c r="T3334"/>
  <c r="H3335"/>
  <c r="J3335" s="1"/>
  <c r="L3335" s="1"/>
  <c r="O3335"/>
  <c r="R3336" s="1"/>
  <c r="D3336" l="1"/>
  <c r="N3335"/>
  <c r="Q3336" s="1"/>
  <c r="T3335"/>
  <c r="S3335"/>
  <c r="F3336" l="1"/>
  <c r="G3336" l="1"/>
  <c r="H3336" s="1"/>
  <c r="J3336" s="1"/>
  <c r="L3336" s="1"/>
  <c r="D3337" l="1"/>
  <c r="N3336"/>
  <c r="Q3337" s="1"/>
  <c r="I3336"/>
  <c r="K3336" s="1"/>
  <c r="M3336" s="1"/>
  <c r="F3337" l="1"/>
  <c r="G3337" s="1"/>
  <c r="I3337" s="1"/>
  <c r="K3337" s="1"/>
  <c r="M3337" s="1"/>
  <c r="O3336"/>
  <c r="R3337" s="1"/>
  <c r="E3337"/>
  <c r="T3337" l="1"/>
  <c r="S3337"/>
  <c r="S3336"/>
  <c r="T3336"/>
  <c r="E3338"/>
  <c r="O3337"/>
  <c r="R3338" s="1"/>
  <c r="H3337"/>
  <c r="J3337" s="1"/>
  <c r="L3337" s="1"/>
  <c r="N3337" l="1"/>
  <c r="Q3338" s="1"/>
  <c r="D3338"/>
  <c r="F3338" l="1"/>
  <c r="G3338" l="1"/>
  <c r="H3338" s="1"/>
  <c r="J3338" s="1"/>
  <c r="L3338" s="1"/>
  <c r="N3338" l="1"/>
  <c r="Q3339" s="1"/>
  <c r="D3339"/>
  <c r="I3338"/>
  <c r="K3338" s="1"/>
  <c r="M3338" s="1"/>
  <c r="F3339" l="1"/>
  <c r="G3339" s="1"/>
  <c r="I3339" s="1"/>
  <c r="K3339" s="1"/>
  <c r="M3339" s="1"/>
  <c r="O3338"/>
  <c r="R3339" s="1"/>
  <c r="E3339"/>
  <c r="S3339" l="1"/>
  <c r="T3339"/>
  <c r="T3338"/>
  <c r="S3338"/>
  <c r="O3339"/>
  <c r="R3340" s="1"/>
  <c r="E3340"/>
  <c r="H3339"/>
  <c r="J3339" s="1"/>
  <c r="L3339" s="1"/>
  <c r="N3339" l="1"/>
  <c r="Q3340" s="1"/>
  <c r="D3340"/>
  <c r="F3340" l="1"/>
  <c r="G3340" l="1"/>
  <c r="H3340" s="1"/>
  <c r="J3340" s="1"/>
  <c r="L3340" s="1"/>
  <c r="D3341" l="1"/>
  <c r="N3340"/>
  <c r="Q3341" s="1"/>
  <c r="I3340"/>
  <c r="K3340" s="1"/>
  <c r="M3340" s="1"/>
  <c r="F3341" l="1"/>
  <c r="G3341" s="1"/>
  <c r="I3341" s="1"/>
  <c r="K3341" s="1"/>
  <c r="M3341" s="1"/>
  <c r="E3341"/>
  <c r="O3340"/>
  <c r="R3341" s="1"/>
  <c r="E3342" l="1"/>
  <c r="O3341"/>
  <c r="R3342" s="1"/>
  <c r="S3341" s="1"/>
  <c r="T3340"/>
  <c r="S3340"/>
  <c r="H3341"/>
  <c r="J3341" s="1"/>
  <c r="L3341" s="1"/>
  <c r="D3342" l="1"/>
  <c r="N3341"/>
  <c r="Q3342" s="1"/>
  <c r="T3341"/>
  <c r="F3342" l="1"/>
  <c r="G3342" l="1"/>
  <c r="H3342" s="1"/>
  <c r="J3342" s="1"/>
  <c r="L3342" s="1"/>
  <c r="N3342" l="1"/>
  <c r="Q3343" s="1"/>
  <c r="D3343"/>
  <c r="I3342"/>
  <c r="K3342" s="1"/>
  <c r="M3342" s="1"/>
  <c r="F3343" l="1"/>
  <c r="G3343" s="1"/>
  <c r="I3343" s="1"/>
  <c r="K3343" s="1"/>
  <c r="M3343" s="1"/>
  <c r="E3344" s="1"/>
  <c r="O3342"/>
  <c r="R3343" s="1"/>
  <c r="E3343"/>
  <c r="S3343" l="1"/>
  <c r="T3343"/>
  <c r="S3342"/>
  <c r="T3342"/>
  <c r="H3343"/>
  <c r="J3343" s="1"/>
  <c r="L3343" s="1"/>
  <c r="O3343"/>
  <c r="R3344" s="1"/>
  <c r="N3343" l="1"/>
  <c r="Q3344" s="1"/>
  <c r="D3344"/>
  <c r="F3344" l="1"/>
  <c r="G3344" s="1"/>
  <c r="I3344" s="1"/>
  <c r="K3344" s="1"/>
  <c r="M3344" s="1"/>
  <c r="E3345" l="1"/>
  <c r="O3344"/>
  <c r="R3345" s="1"/>
  <c r="H3344"/>
  <c r="J3344" s="1"/>
  <c r="L3344" s="1"/>
  <c r="S3344" l="1"/>
  <c r="T3344"/>
  <c r="D3345"/>
  <c r="N3344"/>
  <c r="Q3345" s="1"/>
  <c r="F3345" l="1"/>
  <c r="G3345" s="1"/>
  <c r="I3345" s="1"/>
  <c r="K3345" s="1"/>
  <c r="M3345" s="1"/>
  <c r="E3346" l="1"/>
  <c r="O3345"/>
  <c r="R3346" s="1"/>
  <c r="H3345"/>
  <c r="J3345" s="1"/>
  <c r="L3345" s="1"/>
  <c r="S3345" l="1"/>
  <c r="T3345"/>
  <c r="N3345"/>
  <c r="Q3346" s="1"/>
  <c r="D3346"/>
  <c r="F3346" l="1"/>
  <c r="G3346" l="1"/>
  <c r="H3346" s="1"/>
  <c r="J3346" s="1"/>
  <c r="L3346" s="1"/>
  <c r="D3347" l="1"/>
  <c r="N3346"/>
  <c r="Q3347" s="1"/>
  <c r="I3346"/>
  <c r="K3346" s="1"/>
  <c r="M3346" s="1"/>
  <c r="F3347" l="1"/>
  <c r="G3347" s="1"/>
  <c r="H3347" s="1"/>
  <c r="J3347" s="1"/>
  <c r="L3347" s="1"/>
  <c r="D3348" s="1"/>
  <c r="E3347"/>
  <c r="O3346"/>
  <c r="R3347" s="1"/>
  <c r="I3347" l="1"/>
  <c r="K3347" s="1"/>
  <c r="M3347" s="1"/>
  <c r="O3347" s="1"/>
  <c r="R3348" s="1"/>
  <c r="S3346"/>
  <c r="T3346"/>
  <c r="N3347"/>
  <c r="Q3348" s="1"/>
  <c r="T3347" l="1"/>
  <c r="E3348"/>
  <c r="S3347"/>
  <c r="F3348" l="1"/>
  <c r="G3348" l="1"/>
  <c r="I3348" s="1"/>
  <c r="K3348" s="1"/>
  <c r="M3348" s="1"/>
  <c r="E3349" l="1"/>
  <c r="O3348"/>
  <c r="R3349" s="1"/>
  <c r="H3348"/>
  <c r="J3348" s="1"/>
  <c r="L3348" s="1"/>
  <c r="T3348" l="1"/>
  <c r="S3348"/>
  <c r="D3349"/>
  <c r="N3348"/>
  <c r="Q3349" s="1"/>
  <c r="F3349" l="1"/>
  <c r="G3349" s="1"/>
  <c r="I3349" s="1"/>
  <c r="K3349" s="1"/>
  <c r="M3349" s="1"/>
  <c r="O3349" l="1"/>
  <c r="R3350" s="1"/>
  <c r="E3350"/>
  <c r="H3349"/>
  <c r="J3349" s="1"/>
  <c r="L3349" s="1"/>
  <c r="T3349" l="1"/>
  <c r="S3349"/>
  <c r="D3350"/>
  <c r="N3349"/>
  <c r="Q3350" s="1"/>
  <c r="F3350" l="1"/>
  <c r="G3350" l="1"/>
  <c r="H3350" s="1"/>
  <c r="J3350" s="1"/>
  <c r="L3350" s="1"/>
  <c r="D3351" l="1"/>
  <c r="N3350"/>
  <c r="Q3351" s="1"/>
  <c r="I3350"/>
  <c r="K3350" s="1"/>
  <c r="M3350" s="1"/>
  <c r="F3351" l="1"/>
  <c r="G3351" s="1"/>
  <c r="H3351" s="1"/>
  <c r="J3351" s="1"/>
  <c r="L3351" s="1"/>
  <c r="N3351" s="1"/>
  <c r="Q3352" s="1"/>
  <c r="O3350"/>
  <c r="R3351" s="1"/>
  <c r="E3351"/>
  <c r="T3350" l="1"/>
  <c r="S3350"/>
  <c r="I3351"/>
  <c r="K3351" s="1"/>
  <c r="M3351" s="1"/>
  <c r="O3351" s="1"/>
  <c r="R3352" s="1"/>
  <c r="D3352"/>
  <c r="T3351" l="1"/>
  <c r="S3351"/>
  <c r="E3352"/>
  <c r="F3352" l="1"/>
  <c r="G3352" l="1"/>
  <c r="I3352" s="1"/>
  <c r="K3352" s="1"/>
  <c r="M3352" s="1"/>
  <c r="E3353" l="1"/>
  <c r="O3352"/>
  <c r="R3353" s="1"/>
  <c r="H3352"/>
  <c r="J3352" s="1"/>
  <c r="L3352" s="1"/>
  <c r="T3352" l="1"/>
  <c r="S3352"/>
  <c r="D3353"/>
  <c r="N3352"/>
  <c r="Q3353" s="1"/>
  <c r="F3353" l="1"/>
  <c r="G3353" l="1"/>
  <c r="H3353" s="1"/>
  <c r="J3353" s="1"/>
  <c r="L3353" s="1"/>
  <c r="N3353" l="1"/>
  <c r="Q3354" s="1"/>
  <c r="D3354"/>
  <c r="I3353"/>
  <c r="K3353" s="1"/>
  <c r="M3353" s="1"/>
  <c r="F3354" l="1"/>
  <c r="G3354" s="1"/>
  <c r="O3353"/>
  <c r="R3354" s="1"/>
  <c r="E3354"/>
  <c r="H3354" l="1"/>
  <c r="J3354" s="1"/>
  <c r="L3354" s="1"/>
  <c r="T3353"/>
  <c r="S3353"/>
  <c r="I3354"/>
  <c r="K3354" s="1"/>
  <c r="M3354" s="1"/>
  <c r="E3355" s="1"/>
  <c r="N3354" l="1"/>
  <c r="Q3355" s="1"/>
  <c r="D3355"/>
  <c r="O3354"/>
  <c r="R3355" s="1"/>
  <c r="F3355" l="1"/>
  <c r="T3354"/>
  <c r="S3354"/>
  <c r="G3355" l="1"/>
  <c r="H3355" s="1"/>
  <c r="J3355" s="1"/>
  <c r="L3355" s="1"/>
  <c r="N3355" l="1"/>
  <c r="Q3356" s="1"/>
  <c r="D3356"/>
  <c r="I3355"/>
  <c r="K3355" s="1"/>
  <c r="M3355" s="1"/>
  <c r="F3356" l="1"/>
  <c r="G3356" s="1"/>
  <c r="E3356"/>
  <c r="O3355"/>
  <c r="R3356" s="1"/>
  <c r="E3357" l="1"/>
  <c r="I3356"/>
  <c r="K3356" s="1"/>
  <c r="M3356" s="1"/>
  <c r="O3356" s="1"/>
  <c r="R3357" s="1"/>
  <c r="S3356" s="1"/>
  <c r="T3355"/>
  <c r="S3355"/>
  <c r="H3356"/>
  <c r="J3356" s="1"/>
  <c r="L3356" s="1"/>
  <c r="N3356" l="1"/>
  <c r="Q3357" s="1"/>
  <c r="D3357"/>
  <c r="T3356"/>
  <c r="F3357" l="1"/>
  <c r="G3357" l="1"/>
  <c r="H3357" s="1"/>
  <c r="J3357" s="1"/>
  <c r="L3357" s="1"/>
  <c r="D3358" l="1"/>
  <c r="N3357"/>
  <c r="Q3358" s="1"/>
  <c r="I3357"/>
  <c r="K3357" s="1"/>
  <c r="M3357" s="1"/>
  <c r="F3358" l="1"/>
  <c r="G3358" s="1"/>
  <c r="E3358"/>
  <c r="O3357"/>
  <c r="R3358" s="1"/>
  <c r="I3358" l="1"/>
  <c r="K3358" s="1"/>
  <c r="M3358" s="1"/>
  <c r="O3358" s="1"/>
  <c r="R3359" s="1"/>
  <c r="S3357"/>
  <c r="T3357"/>
  <c r="H3358"/>
  <c r="J3358" s="1"/>
  <c r="L3358" s="1"/>
  <c r="S3358" l="1"/>
  <c r="T3358"/>
  <c r="D3359"/>
  <c r="N3358"/>
  <c r="Q3359" s="1"/>
  <c r="E3359"/>
  <c r="F3359" l="1"/>
  <c r="G3359" s="1"/>
  <c r="I3359" s="1"/>
  <c r="K3359" s="1"/>
  <c r="M3359" s="1"/>
  <c r="E3360" s="1"/>
  <c r="H3359" l="1"/>
  <c r="J3359" s="1"/>
  <c r="L3359" s="1"/>
  <c r="O3359"/>
  <c r="R3360" s="1"/>
  <c r="N3359" l="1"/>
  <c r="Q3360" s="1"/>
  <c r="D3360"/>
  <c r="T3359"/>
  <c r="S3359"/>
  <c r="F3360" l="1"/>
  <c r="G3360" s="1"/>
  <c r="I3360" s="1"/>
  <c r="K3360" s="1"/>
  <c r="M3360" s="1"/>
  <c r="E3361" l="1"/>
  <c r="O3360"/>
  <c r="R3361" s="1"/>
  <c r="H3360"/>
  <c r="J3360" s="1"/>
  <c r="L3360" s="1"/>
  <c r="S3360" l="1"/>
  <c r="T3360"/>
  <c r="D3361"/>
  <c r="N3360"/>
  <c r="Q3361" s="1"/>
  <c r="F3361" l="1"/>
  <c r="G3361" s="1"/>
  <c r="I3361" s="1"/>
  <c r="K3361" s="1"/>
  <c r="M3361" s="1"/>
  <c r="E3362" l="1"/>
  <c r="O3361"/>
  <c r="R3362" s="1"/>
  <c r="H3361"/>
  <c r="J3361" s="1"/>
  <c r="L3361" s="1"/>
  <c r="T3361" l="1"/>
  <c r="S3361"/>
  <c r="N3361"/>
  <c r="Q3362" s="1"/>
  <c r="D3362"/>
  <c r="F3362" l="1"/>
  <c r="G3362" s="1"/>
  <c r="I3362" s="1"/>
  <c r="K3362" s="1"/>
  <c r="M3362" s="1"/>
  <c r="E3363" l="1"/>
  <c r="O3362"/>
  <c r="R3363" s="1"/>
  <c r="H3362"/>
  <c r="J3362" s="1"/>
  <c r="L3362" s="1"/>
  <c r="T3362" l="1"/>
  <c r="S3362"/>
  <c r="D3363"/>
  <c r="N3362"/>
  <c r="Q3363" s="1"/>
  <c r="F3363" l="1"/>
  <c r="G3363" l="1"/>
  <c r="H3363" s="1"/>
  <c r="J3363" s="1"/>
  <c r="L3363" s="1"/>
  <c r="N3363" l="1"/>
  <c r="Q3364" s="1"/>
  <c r="D3364"/>
  <c r="I3363"/>
  <c r="K3363" s="1"/>
  <c r="M3363" s="1"/>
  <c r="F3364" l="1"/>
  <c r="G3364" s="1"/>
  <c r="H3364" s="1"/>
  <c r="J3364" s="1"/>
  <c r="L3364" s="1"/>
  <c r="N3364" s="1"/>
  <c r="Q3365" s="1"/>
  <c r="E3364"/>
  <c r="O3363"/>
  <c r="R3364" s="1"/>
  <c r="I3364" l="1"/>
  <c r="K3364" s="1"/>
  <c r="M3364" s="1"/>
  <c r="E3365" s="1"/>
  <c r="T3363"/>
  <c r="S3363"/>
  <c r="D3365"/>
  <c r="I3365" l="1"/>
  <c r="K3365" s="1"/>
  <c r="M3365" s="1"/>
  <c r="O3365" s="1"/>
  <c r="R3366" s="1"/>
  <c r="F3365"/>
  <c r="G3365" s="1"/>
  <c r="O3364"/>
  <c r="R3365" s="1"/>
  <c r="E3366" l="1"/>
  <c r="T3365"/>
  <c r="S3365"/>
  <c r="S3364"/>
  <c r="T3364"/>
  <c r="H3365"/>
  <c r="J3365" s="1"/>
  <c r="L3365" s="1"/>
  <c r="D3366" l="1"/>
  <c r="N3365"/>
  <c r="Q3366" s="1"/>
  <c r="F3366" l="1"/>
  <c r="G3366" l="1"/>
  <c r="H3366" s="1"/>
  <c r="J3366" s="1"/>
  <c r="L3366" s="1"/>
  <c r="N3366" l="1"/>
  <c r="Q3367" s="1"/>
  <c r="D3367"/>
  <c r="I3366"/>
  <c r="K3366" s="1"/>
  <c r="M3366" s="1"/>
  <c r="F3367" l="1"/>
  <c r="G3367" s="1"/>
  <c r="H3367" s="1"/>
  <c r="J3367" s="1"/>
  <c r="L3367" s="1"/>
  <c r="D3368" s="1"/>
  <c r="O3366"/>
  <c r="R3367" s="1"/>
  <c r="E3367"/>
  <c r="F3368" l="1"/>
  <c r="G3368" s="1"/>
  <c r="H3368" s="1"/>
  <c r="J3368" s="1"/>
  <c r="L3368" s="1"/>
  <c r="D3369" s="1"/>
  <c r="N3367"/>
  <c r="Q3368" s="1"/>
  <c r="T3366"/>
  <c r="S3366"/>
  <c r="I3367"/>
  <c r="K3367" s="1"/>
  <c r="M3367" s="1"/>
  <c r="E3368" s="1"/>
  <c r="O3367" l="1"/>
  <c r="R3368" s="1"/>
  <c r="T3367" s="1"/>
  <c r="I3368"/>
  <c r="K3368" s="1"/>
  <c r="M3368" s="1"/>
  <c r="E3369" s="1"/>
  <c r="N3368"/>
  <c r="Q3369" s="1"/>
  <c r="S3367" l="1"/>
  <c r="O3368"/>
  <c r="R3369" s="1"/>
  <c r="T3368" s="1"/>
  <c r="F3369"/>
  <c r="G3369" s="1"/>
  <c r="H3369" s="1"/>
  <c r="J3369" s="1"/>
  <c r="L3369" s="1"/>
  <c r="S3368" l="1"/>
  <c r="N3369"/>
  <c r="Q3370" s="1"/>
  <c r="D3370"/>
  <c r="I3369"/>
  <c r="K3369" s="1"/>
  <c r="M3369" s="1"/>
  <c r="F3370" l="1"/>
  <c r="G3370" s="1"/>
  <c r="O3369"/>
  <c r="R3370" s="1"/>
  <c r="E3370"/>
  <c r="S3369" l="1"/>
  <c r="T3369"/>
  <c r="I3370"/>
  <c r="K3370" s="1"/>
  <c r="M3370" s="1"/>
  <c r="E3371" s="1"/>
  <c r="H3370"/>
  <c r="J3370" s="1"/>
  <c r="L3370" s="1"/>
  <c r="O3370" l="1"/>
  <c r="R3371" s="1"/>
  <c r="D3371"/>
  <c r="N3370"/>
  <c r="Q3371" s="1"/>
  <c r="S3370" l="1"/>
  <c r="T3370"/>
  <c r="F3371"/>
  <c r="G3371" l="1"/>
  <c r="H3371" s="1"/>
  <c r="J3371" s="1"/>
  <c r="L3371" s="1"/>
  <c r="D3372" l="1"/>
  <c r="N3371"/>
  <c r="Q3372" s="1"/>
  <c r="I3371"/>
  <c r="K3371" s="1"/>
  <c r="M3371" s="1"/>
  <c r="O3371" l="1"/>
  <c r="R3372" s="1"/>
  <c r="E3372"/>
  <c r="S3371" l="1"/>
  <c r="T3371"/>
  <c r="F3372"/>
  <c r="G3372" s="1"/>
  <c r="H3372" s="1"/>
  <c r="J3372" s="1"/>
  <c r="L3372" s="1"/>
  <c r="N3372" l="1"/>
  <c r="Q3373" s="1"/>
  <c r="D3373"/>
  <c r="I3372"/>
  <c r="K3372" s="1"/>
  <c r="M3372" s="1"/>
  <c r="F3373" l="1"/>
  <c r="G3373" s="1"/>
  <c r="I3373" s="1"/>
  <c r="K3373" s="1"/>
  <c r="M3373" s="1"/>
  <c r="E3373"/>
  <c r="O3372"/>
  <c r="R3373" s="1"/>
  <c r="E3374" l="1"/>
  <c r="O3373"/>
  <c r="R3374" s="1"/>
  <c r="S3372"/>
  <c r="T3372"/>
  <c r="H3373"/>
  <c r="J3373" s="1"/>
  <c r="L3373" s="1"/>
  <c r="T3373" l="1"/>
  <c r="S3373"/>
  <c r="D3374"/>
  <c r="N3373"/>
  <c r="Q3374" s="1"/>
  <c r="F3374" l="1"/>
  <c r="G3374" s="1"/>
  <c r="I3374" s="1"/>
  <c r="K3374" s="1"/>
  <c r="M3374" s="1"/>
  <c r="O3374" l="1"/>
  <c r="R3375" s="1"/>
  <c r="E3375"/>
  <c r="H3374"/>
  <c r="J3374" s="1"/>
  <c r="L3374" s="1"/>
  <c r="T3374" l="1"/>
  <c r="S3374"/>
  <c r="D3375"/>
  <c r="N3374"/>
  <c r="Q3375" s="1"/>
  <c r="F3375" l="1"/>
  <c r="G3375" l="1"/>
  <c r="H3375" s="1"/>
  <c r="J3375" s="1"/>
  <c r="L3375" s="1"/>
  <c r="N3375" l="1"/>
  <c r="Q3376" s="1"/>
  <c r="D3376"/>
  <c r="I3375"/>
  <c r="K3375" s="1"/>
  <c r="M3375" s="1"/>
  <c r="F3376" l="1"/>
  <c r="G3376" s="1"/>
  <c r="H3376" s="1"/>
  <c r="J3376" s="1"/>
  <c r="L3376" s="1"/>
  <c r="N3376" s="1"/>
  <c r="Q3377" s="1"/>
  <c r="E3376"/>
  <c r="O3375"/>
  <c r="R3376" s="1"/>
  <c r="I3376" l="1"/>
  <c r="K3376" s="1"/>
  <c r="M3376" s="1"/>
  <c r="E3377" s="1"/>
  <c r="T3375"/>
  <c r="S3375"/>
  <c r="D3377"/>
  <c r="O3377" l="1"/>
  <c r="R3378" s="1"/>
  <c r="F3377"/>
  <c r="G3377" s="1"/>
  <c r="I3377" s="1"/>
  <c r="K3377" s="1"/>
  <c r="M3377" s="1"/>
  <c r="E3378" s="1"/>
  <c r="O3376"/>
  <c r="R3377" s="1"/>
  <c r="S3376" l="1"/>
  <c r="S3377"/>
  <c r="T3377"/>
  <c r="T3376"/>
  <c r="H3377"/>
  <c r="J3377" s="1"/>
  <c r="L3377" s="1"/>
  <c r="N3377" l="1"/>
  <c r="Q3378" s="1"/>
  <c r="D3378"/>
  <c r="F3378" l="1"/>
  <c r="G3378" l="1"/>
  <c r="H3378" s="1"/>
  <c r="J3378" s="1"/>
  <c r="L3378" s="1"/>
  <c r="D3379" l="1"/>
  <c r="N3378"/>
  <c r="Q3379" s="1"/>
  <c r="I3378"/>
  <c r="K3378" s="1"/>
  <c r="M3378" s="1"/>
  <c r="F3379" l="1"/>
  <c r="G3379" s="1"/>
  <c r="O3378"/>
  <c r="R3379" s="1"/>
  <c r="E3379"/>
  <c r="S3378" l="1"/>
  <c r="T3378"/>
  <c r="I3379"/>
  <c r="K3379" s="1"/>
  <c r="M3379" s="1"/>
  <c r="O3379" s="1"/>
  <c r="R3380" s="1"/>
  <c r="H3379"/>
  <c r="J3379" s="1"/>
  <c r="L3379" s="1"/>
  <c r="S3379" l="1"/>
  <c r="T3379"/>
  <c r="D3380"/>
  <c r="N3379"/>
  <c r="Q3380" s="1"/>
  <c r="E3380"/>
  <c r="F3380" l="1"/>
  <c r="G3380" s="1"/>
  <c r="H3380" s="1"/>
  <c r="J3380" s="1"/>
  <c r="L3380" s="1"/>
  <c r="D3381" s="1"/>
  <c r="N3380" l="1"/>
  <c r="Q3381" s="1"/>
  <c r="I3380"/>
  <c r="K3380" s="1"/>
  <c r="M3380" s="1"/>
  <c r="E3381" l="1"/>
  <c r="O3380"/>
  <c r="R3381" s="1"/>
  <c r="F3381" l="1"/>
  <c r="G3381" s="1"/>
  <c r="H3381" s="1"/>
  <c r="J3381" s="1"/>
  <c r="L3381" s="1"/>
  <c r="T3380"/>
  <c r="S3380"/>
  <c r="I3381" l="1"/>
  <c r="K3381" s="1"/>
  <c r="M3381" s="1"/>
  <c r="E3382" s="1"/>
  <c r="D3382"/>
  <c r="N3381"/>
  <c r="Q3382" s="1"/>
  <c r="O3381" l="1"/>
  <c r="R3382" s="1"/>
  <c r="S3381" s="1"/>
  <c r="F3382"/>
  <c r="T3381" l="1"/>
  <c r="G3382"/>
  <c r="H3382" s="1"/>
  <c r="J3382" s="1"/>
  <c r="L3382" s="1"/>
  <c r="N3382" l="1"/>
  <c r="Q3383" s="1"/>
  <c r="D3383"/>
  <c r="I3382"/>
  <c r="K3382" s="1"/>
  <c r="M3382" s="1"/>
  <c r="F3383" l="1"/>
  <c r="G3383" s="1"/>
  <c r="H3383" s="1"/>
  <c r="J3383" s="1"/>
  <c r="L3383" s="1"/>
  <c r="N3383" s="1"/>
  <c r="Q3384" s="1"/>
  <c r="E3383"/>
  <c r="O3382"/>
  <c r="R3383" s="1"/>
  <c r="I3383" l="1"/>
  <c r="K3383" s="1"/>
  <c r="M3383" s="1"/>
  <c r="E3384" s="1"/>
  <c r="S3382"/>
  <c r="T3382"/>
  <c r="D3384"/>
  <c r="O3383" l="1"/>
  <c r="R3384" s="1"/>
  <c r="I3384"/>
  <c r="K3384" s="1"/>
  <c r="M3384" s="1"/>
  <c r="E3385" s="1"/>
  <c r="F3384"/>
  <c r="G3384" s="1"/>
  <c r="S3384" l="1"/>
  <c r="T3384"/>
  <c r="S3383"/>
  <c r="T3383"/>
  <c r="O3384"/>
  <c r="R3385" s="1"/>
  <c r="H3384"/>
  <c r="J3384" s="1"/>
  <c r="L3384" s="1"/>
  <c r="N3384" l="1"/>
  <c r="Q3385" s="1"/>
  <c r="D3385"/>
  <c r="F3385" l="1"/>
  <c r="G3385" l="1"/>
  <c r="H3385" s="1"/>
  <c r="J3385" s="1"/>
  <c r="L3385" s="1"/>
  <c r="N3385" l="1"/>
  <c r="Q3386" s="1"/>
  <c r="D3386"/>
  <c r="I3385"/>
  <c r="K3385" s="1"/>
  <c r="M3385" s="1"/>
  <c r="F3386" l="1"/>
  <c r="G3386" s="1"/>
  <c r="E3386"/>
  <c r="O3385"/>
  <c r="R3386" s="1"/>
  <c r="I3386" l="1"/>
  <c r="K3386" s="1"/>
  <c r="M3386" s="1"/>
  <c r="O3386" s="1"/>
  <c r="R3387" s="1"/>
  <c r="T3386" s="1"/>
  <c r="T3385"/>
  <c r="S3385"/>
  <c r="H3386"/>
  <c r="J3386" s="1"/>
  <c r="L3386" s="1"/>
  <c r="D3387" l="1"/>
  <c r="N3386"/>
  <c r="Q3387" s="1"/>
  <c r="E3387"/>
  <c r="S3386"/>
  <c r="F3387" l="1"/>
  <c r="G3387" s="1"/>
  <c r="H3387" l="1"/>
  <c r="J3387" s="1"/>
  <c r="L3387" s="1"/>
  <c r="I3387"/>
  <c r="K3387" s="1"/>
  <c r="M3387" s="1"/>
  <c r="N3387" l="1"/>
  <c r="Q3388" s="1"/>
  <c r="D3388"/>
  <c r="O3387"/>
  <c r="R3388" s="1"/>
  <c r="E3388"/>
  <c r="F3388" l="1"/>
  <c r="G3388" s="1"/>
  <c r="H3388" s="1"/>
  <c r="J3388" s="1"/>
  <c r="L3388" s="1"/>
  <c r="D3389" s="1"/>
  <c r="T3387"/>
  <c r="S3387"/>
  <c r="N3388" l="1"/>
  <c r="Q3389" s="1"/>
  <c r="I3388"/>
  <c r="K3388" s="1"/>
  <c r="M3388" s="1"/>
  <c r="E3389" l="1"/>
  <c r="O3388"/>
  <c r="R3389" s="1"/>
  <c r="F3389" l="1"/>
  <c r="S3388"/>
  <c r="T3388"/>
  <c r="G3389" l="1"/>
  <c r="I3389" s="1"/>
  <c r="K3389" s="1"/>
  <c r="M3389" s="1"/>
  <c r="E3390" l="1"/>
  <c r="O3389"/>
  <c r="R3390" s="1"/>
  <c r="H3389"/>
  <c r="J3389" s="1"/>
  <c r="L3389" s="1"/>
  <c r="T3389" l="1"/>
  <c r="S3389"/>
  <c r="D3390"/>
  <c r="N3389"/>
  <c r="Q3390" s="1"/>
  <c r="F3390" l="1"/>
  <c r="G3390" l="1"/>
  <c r="H3390" s="1"/>
  <c r="J3390" s="1"/>
  <c r="L3390" s="1"/>
  <c r="D3391" l="1"/>
  <c r="N3390"/>
  <c r="Q3391" s="1"/>
  <c r="I3390"/>
  <c r="K3390" s="1"/>
  <c r="M3390" s="1"/>
  <c r="F3391" l="1"/>
  <c r="G3391" s="1"/>
  <c r="H3391" s="1"/>
  <c r="J3391" s="1"/>
  <c r="L3391" s="1"/>
  <c r="N3391" s="1"/>
  <c r="Q3392" s="1"/>
  <c r="O3390"/>
  <c r="R3391" s="1"/>
  <c r="E3391"/>
  <c r="S3391" l="1"/>
  <c r="T3390"/>
  <c r="S3390"/>
  <c r="E3392"/>
  <c r="I3391"/>
  <c r="K3391" s="1"/>
  <c r="M3391" s="1"/>
  <c r="O3391" s="1"/>
  <c r="R3392" s="1"/>
  <c r="D3392"/>
  <c r="I3392" l="1"/>
  <c r="K3392" s="1"/>
  <c r="M3392" s="1"/>
  <c r="E3393" s="1"/>
  <c r="T3391"/>
  <c r="F3392"/>
  <c r="G3392" s="1"/>
  <c r="O3392" l="1"/>
  <c r="R3393" s="1"/>
  <c r="H3392"/>
  <c r="J3392" s="1"/>
  <c r="L3392" s="1"/>
  <c r="S3392" l="1"/>
  <c r="T3392"/>
  <c r="N3392"/>
  <c r="Q3393" s="1"/>
  <c r="D3393"/>
  <c r="F3393" l="1"/>
  <c r="G3393" l="1"/>
  <c r="H3393" s="1"/>
  <c r="J3393" s="1"/>
  <c r="L3393" s="1"/>
  <c r="D3394" l="1"/>
  <c r="N3393"/>
  <c r="Q3394" s="1"/>
  <c r="I3393"/>
  <c r="K3393" s="1"/>
  <c r="M3393" s="1"/>
  <c r="F3394" l="1"/>
  <c r="G3394" s="1"/>
  <c r="E3394"/>
  <c r="O3393"/>
  <c r="R3394" s="1"/>
  <c r="I3394" l="1"/>
  <c r="K3394" s="1"/>
  <c r="M3394" s="1"/>
  <c r="O3394" s="1"/>
  <c r="R3395" s="1"/>
  <c r="S3393"/>
  <c r="T3393"/>
  <c r="H3394"/>
  <c r="J3394" s="1"/>
  <c r="L3394" s="1"/>
  <c r="S3394" l="1"/>
  <c r="T3394"/>
  <c r="N3394"/>
  <c r="Q3395" s="1"/>
  <c r="D3395"/>
  <c r="E3395"/>
  <c r="F3395" l="1"/>
  <c r="G3395" s="1"/>
  <c r="I3395" s="1"/>
  <c r="K3395" s="1"/>
  <c r="M3395" s="1"/>
  <c r="O3395" s="1"/>
  <c r="R3396" s="1"/>
  <c r="S3395" l="1"/>
  <c r="T3395"/>
  <c r="H3395"/>
  <c r="J3395" s="1"/>
  <c r="L3395" s="1"/>
  <c r="E3396"/>
  <c r="D3396" l="1"/>
  <c r="N3395"/>
  <c r="Q3396" s="1"/>
  <c r="F3396" l="1"/>
  <c r="G3396" l="1"/>
  <c r="H3396" s="1"/>
  <c r="J3396" s="1"/>
  <c r="L3396" s="1"/>
  <c r="N3396" l="1"/>
  <c r="Q3397" s="1"/>
  <c r="D3397"/>
  <c r="I3396"/>
  <c r="K3396" s="1"/>
  <c r="M3396" s="1"/>
  <c r="F3397" l="1"/>
  <c r="G3397" s="1"/>
  <c r="E3397"/>
  <c r="O3396"/>
  <c r="R3397" s="1"/>
  <c r="I3397" l="1"/>
  <c r="K3397" s="1"/>
  <c r="M3397" s="1"/>
  <c r="O3397" s="1"/>
  <c r="R3398" s="1"/>
  <c r="T3396"/>
  <c r="S3396"/>
  <c r="H3397"/>
  <c r="J3397" s="1"/>
  <c r="L3397" s="1"/>
  <c r="S3397" l="1"/>
  <c r="T3397"/>
  <c r="D3398"/>
  <c r="N3397"/>
  <c r="Q3398" s="1"/>
  <c r="E3398"/>
  <c r="F3398" l="1"/>
  <c r="G3398" s="1"/>
  <c r="I3398" s="1"/>
  <c r="K3398" s="1"/>
  <c r="M3398" s="1"/>
  <c r="E3399" s="1"/>
  <c r="H3398" l="1"/>
  <c r="J3398" s="1"/>
  <c r="L3398" s="1"/>
  <c r="O3398"/>
  <c r="R3399" s="1"/>
  <c r="D3399" l="1"/>
  <c r="N3398"/>
  <c r="Q3399" s="1"/>
  <c r="T3398"/>
  <c r="S3398"/>
  <c r="F3399" l="1"/>
  <c r="G3399" l="1"/>
  <c r="H3399" s="1"/>
  <c r="J3399" s="1"/>
  <c r="L3399" s="1"/>
  <c r="N3399" l="1"/>
  <c r="Q3400" s="1"/>
  <c r="D3400"/>
  <c r="I3399"/>
  <c r="K3399" s="1"/>
  <c r="M3399" s="1"/>
  <c r="F3400" l="1"/>
  <c r="G3400" s="1"/>
  <c r="H3400" s="1"/>
  <c r="J3400" s="1"/>
  <c r="L3400" s="1"/>
  <c r="N3400" s="1"/>
  <c r="Q3401" s="1"/>
  <c r="O3399"/>
  <c r="R3400" s="1"/>
  <c r="E3400"/>
  <c r="S3400" l="1"/>
  <c r="T3399"/>
  <c r="S3399"/>
  <c r="E3401"/>
  <c r="I3400"/>
  <c r="K3400" s="1"/>
  <c r="M3400" s="1"/>
  <c r="O3400" s="1"/>
  <c r="R3401" s="1"/>
  <c r="D3401"/>
  <c r="I3401" l="1"/>
  <c r="K3401" s="1"/>
  <c r="M3401" s="1"/>
  <c r="E3402" s="1"/>
  <c r="T3400"/>
  <c r="F3401"/>
  <c r="G3401" s="1"/>
  <c r="O3401" l="1"/>
  <c r="R3402" s="1"/>
  <c r="H3401"/>
  <c r="J3401" s="1"/>
  <c r="L3401" s="1"/>
  <c r="T3401" l="1"/>
  <c r="S3401"/>
  <c r="D3402"/>
  <c r="N3401"/>
  <c r="Q3402" s="1"/>
  <c r="F3402" l="1"/>
  <c r="G3402" l="1"/>
  <c r="H3402" s="1"/>
  <c r="J3402" s="1"/>
  <c r="L3402" s="1"/>
  <c r="N3402" l="1"/>
  <c r="Q3403" s="1"/>
  <c r="D3403"/>
  <c r="I3402"/>
  <c r="K3402" s="1"/>
  <c r="M3402" s="1"/>
  <c r="F3403" l="1"/>
  <c r="G3403" s="1"/>
  <c r="O3402"/>
  <c r="R3403" s="1"/>
  <c r="E3403"/>
  <c r="T3402" l="1"/>
  <c r="S3402"/>
  <c r="I3403"/>
  <c r="K3403" s="1"/>
  <c r="M3403" s="1"/>
  <c r="O3403" s="1"/>
  <c r="R3404" s="1"/>
  <c r="H3403"/>
  <c r="J3403" s="1"/>
  <c r="L3403" s="1"/>
  <c r="T3403" l="1"/>
  <c r="S3403"/>
  <c r="D3404"/>
  <c r="N3403"/>
  <c r="Q3404" s="1"/>
  <c r="E3404"/>
  <c r="F3404" l="1"/>
  <c r="G3404" s="1"/>
  <c r="H3404" l="1"/>
  <c r="J3404" s="1"/>
  <c r="L3404" s="1"/>
  <c r="I3404"/>
  <c r="K3404" s="1"/>
  <c r="M3404" s="1"/>
  <c r="N3404" l="1"/>
  <c r="Q3405" s="1"/>
  <c r="D3405"/>
  <c r="E3405"/>
  <c r="O3404"/>
  <c r="R3405" s="1"/>
  <c r="F3405" l="1"/>
  <c r="G3405" s="1"/>
  <c r="I3405" s="1"/>
  <c r="K3405" s="1"/>
  <c r="M3405" s="1"/>
  <c r="E3406" s="1"/>
  <c r="T3404"/>
  <c r="S3404"/>
  <c r="H3405" l="1"/>
  <c r="J3405" s="1"/>
  <c r="L3405" s="1"/>
  <c r="O3405"/>
  <c r="R3406" s="1"/>
  <c r="D3406" l="1"/>
  <c r="N3405"/>
  <c r="Q3406" s="1"/>
  <c r="S3405"/>
  <c r="T3405"/>
  <c r="F3406" l="1"/>
  <c r="G3406" l="1"/>
  <c r="H3406" s="1"/>
  <c r="J3406" s="1"/>
  <c r="L3406" s="1"/>
  <c r="D3407" l="1"/>
  <c r="N3406"/>
  <c r="Q3407" s="1"/>
  <c r="I3406"/>
  <c r="K3406" s="1"/>
  <c r="M3406" s="1"/>
  <c r="F3407" l="1"/>
  <c r="G3407" s="1"/>
  <c r="I3407" s="1"/>
  <c r="K3407" s="1"/>
  <c r="M3407" s="1"/>
  <c r="O3406"/>
  <c r="R3407" s="1"/>
  <c r="E3407"/>
  <c r="T3407" l="1"/>
  <c r="S3407"/>
  <c r="S3406"/>
  <c r="T3406"/>
  <c r="O3407"/>
  <c r="R3408" s="1"/>
  <c r="E3408"/>
  <c r="H3407"/>
  <c r="J3407" s="1"/>
  <c r="L3407" s="1"/>
  <c r="D3408" l="1"/>
  <c r="N3407"/>
  <c r="Q3408" s="1"/>
  <c r="F3408" l="1"/>
  <c r="G3408" l="1"/>
  <c r="H3408" s="1"/>
  <c r="J3408" s="1"/>
  <c r="L3408" s="1"/>
  <c r="N3408" l="1"/>
  <c r="Q3409" s="1"/>
  <c r="D3409"/>
  <c r="I3408"/>
  <c r="K3408" s="1"/>
  <c r="M3408" s="1"/>
  <c r="F3409" l="1"/>
  <c r="G3409" s="1"/>
  <c r="H3409" s="1"/>
  <c r="J3409" s="1"/>
  <c r="L3409" s="1"/>
  <c r="N3409" s="1"/>
  <c r="Q3410" s="1"/>
  <c r="O3408"/>
  <c r="R3409" s="1"/>
  <c r="E3409"/>
  <c r="S3408" l="1"/>
  <c r="T3408"/>
  <c r="I3409"/>
  <c r="K3409" s="1"/>
  <c r="M3409" s="1"/>
  <c r="O3409" s="1"/>
  <c r="R3410" s="1"/>
  <c r="D3410"/>
  <c r="S3409" l="1"/>
  <c r="T3409"/>
  <c r="F3410"/>
  <c r="G3410" s="1"/>
  <c r="E3410"/>
  <c r="I3410" l="1"/>
  <c r="K3410" s="1"/>
  <c r="M3410" s="1"/>
  <c r="O3410" s="1"/>
  <c r="R3411" s="1"/>
  <c r="H3410"/>
  <c r="J3410" s="1"/>
  <c r="L3410" s="1"/>
  <c r="S3410" l="1"/>
  <c r="T3410"/>
  <c r="D3411"/>
  <c r="N3410"/>
  <c r="Q3411" s="1"/>
  <c r="E3411"/>
  <c r="F3411" l="1"/>
  <c r="G3411" s="1"/>
  <c r="I3411" s="1"/>
  <c r="K3411" s="1"/>
  <c r="M3411" s="1"/>
  <c r="E3412" s="1"/>
  <c r="H3411" l="1"/>
  <c r="J3411" s="1"/>
  <c r="L3411" s="1"/>
  <c r="O3411"/>
  <c r="R3412" s="1"/>
  <c r="N3411" l="1"/>
  <c r="Q3412" s="1"/>
  <c r="D3412"/>
  <c r="S3411"/>
  <c r="T3411"/>
  <c r="F3412" l="1"/>
  <c r="G3412" l="1"/>
  <c r="H3412" s="1"/>
  <c r="J3412" s="1"/>
  <c r="L3412" s="1"/>
  <c r="N3412" l="1"/>
  <c r="Q3413" s="1"/>
  <c r="D3413"/>
  <c r="I3412"/>
  <c r="K3412" s="1"/>
  <c r="M3412" s="1"/>
  <c r="F3413" l="1"/>
  <c r="G3413" s="1"/>
  <c r="I3413" s="1"/>
  <c r="K3413" s="1"/>
  <c r="M3413" s="1"/>
  <c r="E3413"/>
  <c r="O3412"/>
  <c r="R3413" s="1"/>
  <c r="O3413" l="1"/>
  <c r="R3414" s="1"/>
  <c r="E3414"/>
  <c r="T3412"/>
  <c r="S3412"/>
  <c r="H3413"/>
  <c r="J3413" s="1"/>
  <c r="L3413" s="1"/>
  <c r="S3413" l="1"/>
  <c r="N3413"/>
  <c r="Q3414" s="1"/>
  <c r="D3414"/>
  <c r="T3413"/>
  <c r="F3414" l="1"/>
  <c r="G3414" l="1"/>
  <c r="H3414" s="1"/>
  <c r="J3414" s="1"/>
  <c r="L3414" s="1"/>
  <c r="N3414" l="1"/>
  <c r="Q3415" s="1"/>
  <c r="D3415"/>
  <c r="I3414"/>
  <c r="K3414" s="1"/>
  <c r="M3414" s="1"/>
  <c r="F3415" l="1"/>
  <c r="G3415" s="1"/>
  <c r="H3415" s="1"/>
  <c r="J3415" s="1"/>
  <c r="L3415" s="1"/>
  <c r="N3415" s="1"/>
  <c r="Q3416" s="1"/>
  <c r="O3414"/>
  <c r="R3415" s="1"/>
  <c r="E3415"/>
  <c r="S3414" l="1"/>
  <c r="T3414"/>
  <c r="I3415"/>
  <c r="K3415" s="1"/>
  <c r="M3415" s="1"/>
  <c r="O3415" s="1"/>
  <c r="R3416" s="1"/>
  <c r="D3416"/>
  <c r="T3415" l="1"/>
  <c r="S3415"/>
  <c r="E3416"/>
  <c r="F3416" l="1"/>
  <c r="G3416" l="1"/>
  <c r="I3416" s="1"/>
  <c r="K3416" s="1"/>
  <c r="M3416" s="1"/>
  <c r="O3416" l="1"/>
  <c r="R3417" s="1"/>
  <c r="E3417"/>
  <c r="H3416"/>
  <c r="J3416" s="1"/>
  <c r="L3416" s="1"/>
  <c r="S3416" l="1"/>
  <c r="T3416"/>
  <c r="N3416"/>
  <c r="Q3417" s="1"/>
  <c r="D3417"/>
  <c r="F3417" l="1"/>
  <c r="G3417" s="1"/>
  <c r="I3417" s="1"/>
  <c r="K3417" s="1"/>
  <c r="M3417" s="1"/>
  <c r="O3417" l="1"/>
  <c r="R3418" s="1"/>
  <c r="E3418"/>
  <c r="H3417"/>
  <c r="J3417" s="1"/>
  <c r="L3417" s="1"/>
  <c r="S3417" l="1"/>
  <c r="T3417"/>
  <c r="D3418"/>
  <c r="N3417"/>
  <c r="Q3418" s="1"/>
  <c r="F3418" l="1"/>
  <c r="G3418" s="1"/>
  <c r="I3418" s="1"/>
  <c r="K3418" s="1"/>
  <c r="M3418" s="1"/>
  <c r="O3418" l="1"/>
  <c r="R3419" s="1"/>
  <c r="E3419"/>
  <c r="H3418"/>
  <c r="J3418" s="1"/>
  <c r="L3418" s="1"/>
  <c r="S3418" l="1"/>
  <c r="T3418"/>
  <c r="N3418"/>
  <c r="Q3419" s="1"/>
  <c r="D3419"/>
  <c r="F3419" l="1"/>
  <c r="G3419" l="1"/>
  <c r="H3419" s="1"/>
  <c r="J3419" s="1"/>
  <c r="L3419" s="1"/>
  <c r="D3420" l="1"/>
  <c r="N3419"/>
  <c r="Q3420" s="1"/>
  <c r="I3419"/>
  <c r="K3419" s="1"/>
  <c r="M3419" s="1"/>
  <c r="F3420" l="1"/>
  <c r="G3420" s="1"/>
  <c r="O3419"/>
  <c r="R3420" s="1"/>
  <c r="E3420"/>
  <c r="S3420" l="1"/>
  <c r="S3419"/>
  <c r="T3419"/>
  <c r="E3421"/>
  <c r="I3420"/>
  <c r="K3420" s="1"/>
  <c r="M3420" s="1"/>
  <c r="O3420" s="1"/>
  <c r="R3421" s="1"/>
  <c r="H3420"/>
  <c r="J3420" s="1"/>
  <c r="L3420" s="1"/>
  <c r="T3420" l="1"/>
  <c r="N3420"/>
  <c r="Q3421" s="1"/>
  <c r="D3421"/>
  <c r="F3421" l="1"/>
  <c r="G3421" s="1"/>
  <c r="I3421" s="1"/>
  <c r="K3421" s="1"/>
  <c r="M3421" s="1"/>
  <c r="O3421" l="1"/>
  <c r="R3422" s="1"/>
  <c r="E3422"/>
  <c r="H3421"/>
  <c r="J3421" s="1"/>
  <c r="L3421" s="1"/>
  <c r="T3421" l="1"/>
  <c r="S3421"/>
  <c r="D3422"/>
  <c r="N3421"/>
  <c r="Q3422" s="1"/>
  <c r="F3422" l="1"/>
  <c r="G3422" s="1"/>
  <c r="I3422" s="1"/>
  <c r="K3422" s="1"/>
  <c r="M3422" s="1"/>
  <c r="E3423" l="1"/>
  <c r="O3422"/>
  <c r="R3423" s="1"/>
  <c r="H3422"/>
  <c r="J3422" s="1"/>
  <c r="L3422" s="1"/>
  <c r="T3422" l="1"/>
  <c r="S3422"/>
  <c r="D3423"/>
  <c r="N3422"/>
  <c r="Q3423" s="1"/>
  <c r="F3423" l="1"/>
  <c r="G3423" l="1"/>
  <c r="H3423" s="1"/>
  <c r="J3423" s="1"/>
  <c r="L3423" s="1"/>
  <c r="N3423" l="1"/>
  <c r="Q3424" s="1"/>
  <c r="D3424"/>
  <c r="I3423"/>
  <c r="K3423" s="1"/>
  <c r="M3423" s="1"/>
  <c r="F3424" l="1"/>
  <c r="G3424" s="1"/>
  <c r="I3424" s="1"/>
  <c r="K3424" s="1"/>
  <c r="M3424" s="1"/>
  <c r="O3423"/>
  <c r="R3424" s="1"/>
  <c r="E3424"/>
  <c r="T3424" l="1"/>
  <c r="S3424"/>
  <c r="S3423"/>
  <c r="T3423"/>
  <c r="O3424"/>
  <c r="R3425" s="1"/>
  <c r="E3425"/>
  <c r="H3424"/>
  <c r="J3424" s="1"/>
  <c r="L3424" s="1"/>
  <c r="N3424" l="1"/>
  <c r="Q3425" s="1"/>
  <c r="D3425"/>
  <c r="F3425" l="1"/>
  <c r="G3425" l="1"/>
  <c r="H3425" s="1"/>
  <c r="J3425" s="1"/>
  <c r="L3425" s="1"/>
  <c r="D3426" l="1"/>
  <c r="N3425"/>
  <c r="Q3426" s="1"/>
  <c r="I3425"/>
  <c r="K3425" s="1"/>
  <c r="M3425" s="1"/>
  <c r="F3426" l="1"/>
  <c r="G3426" s="1"/>
  <c r="O3425"/>
  <c r="R3426" s="1"/>
  <c r="E3426"/>
  <c r="T3425" l="1"/>
  <c r="S3425"/>
  <c r="I3426"/>
  <c r="K3426" s="1"/>
  <c r="M3426" s="1"/>
  <c r="O3426" s="1"/>
  <c r="R3427" s="1"/>
  <c r="H3426"/>
  <c r="J3426" s="1"/>
  <c r="L3426" s="1"/>
  <c r="S3426" l="1"/>
  <c r="T3426"/>
  <c r="N3426"/>
  <c r="Q3427" s="1"/>
  <c r="D3427"/>
  <c r="E3427"/>
  <c r="F3427" l="1"/>
  <c r="G3427" s="1"/>
  <c r="H3427" l="1"/>
  <c r="J3427" s="1"/>
  <c r="L3427" s="1"/>
  <c r="I3427"/>
  <c r="K3427" s="1"/>
  <c r="M3427" s="1"/>
  <c r="D3428" l="1"/>
  <c r="N3427"/>
  <c r="Q3428" s="1"/>
  <c r="E3428"/>
  <c r="O3427"/>
  <c r="R3428" s="1"/>
  <c r="F3428" l="1"/>
  <c r="G3428" s="1"/>
  <c r="I3428" s="1"/>
  <c r="K3428" s="1"/>
  <c r="M3428" s="1"/>
  <c r="E3429" s="1"/>
  <c r="S3427"/>
  <c r="T3427"/>
  <c r="H3428" l="1"/>
  <c r="J3428" s="1"/>
  <c r="L3428" s="1"/>
  <c r="O3428"/>
  <c r="R3429" s="1"/>
  <c r="N3428" l="1"/>
  <c r="Q3429" s="1"/>
  <c r="D3429"/>
  <c r="S3428"/>
  <c r="T3428"/>
  <c r="F3429" l="1"/>
  <c r="G3429" l="1"/>
  <c r="H3429" s="1"/>
  <c r="J3429" s="1"/>
  <c r="L3429" s="1"/>
  <c r="N3429" l="1"/>
  <c r="Q3430" s="1"/>
  <c r="D3430"/>
  <c r="I3429"/>
  <c r="K3429" s="1"/>
  <c r="M3429" s="1"/>
  <c r="F3430" l="1"/>
  <c r="G3430" s="1"/>
  <c r="O3429"/>
  <c r="R3430" s="1"/>
  <c r="E3430"/>
  <c r="T3430" l="1"/>
  <c r="T3429"/>
  <c r="S3429"/>
  <c r="I3430"/>
  <c r="K3430" s="1"/>
  <c r="M3430" s="1"/>
  <c r="O3430" s="1"/>
  <c r="R3431" s="1"/>
  <c r="S3430" s="1"/>
  <c r="H3430"/>
  <c r="J3430" s="1"/>
  <c r="L3430" s="1"/>
  <c r="E3431" l="1"/>
  <c r="N3430"/>
  <c r="Q3431" s="1"/>
  <c r="D3431"/>
  <c r="F3431" l="1"/>
  <c r="G3431" s="1"/>
  <c r="I3431" s="1"/>
  <c r="K3431" s="1"/>
  <c r="M3431" s="1"/>
  <c r="O3431" s="1"/>
  <c r="R3432" s="1"/>
  <c r="S3431" l="1"/>
  <c r="T3431"/>
  <c r="E3432"/>
  <c r="H3431"/>
  <c r="J3431" s="1"/>
  <c r="L3431" s="1"/>
  <c r="N3431" l="1"/>
  <c r="Q3432" s="1"/>
  <c r="D3432"/>
  <c r="F3432" l="1"/>
  <c r="G3432" l="1"/>
  <c r="H3432" s="1"/>
  <c r="J3432" s="1"/>
  <c r="L3432" s="1"/>
  <c r="N3432" l="1"/>
  <c r="Q3433" s="1"/>
  <c r="D3433"/>
  <c r="I3432"/>
  <c r="K3432" s="1"/>
  <c r="M3432" s="1"/>
  <c r="F3433" l="1"/>
  <c r="G3433" s="1"/>
  <c r="E3433"/>
  <c r="O3432"/>
  <c r="R3433" s="1"/>
  <c r="I3433" l="1"/>
  <c r="K3433" s="1"/>
  <c r="M3433" s="1"/>
  <c r="E3434" s="1"/>
  <c r="S3432"/>
  <c r="T3432"/>
  <c r="H3433"/>
  <c r="J3433" s="1"/>
  <c r="L3433" s="1"/>
  <c r="D3434" l="1"/>
  <c r="N3433"/>
  <c r="Q3434" s="1"/>
  <c r="O3433"/>
  <c r="R3434" s="1"/>
  <c r="F3434" l="1"/>
  <c r="G3434" s="1"/>
  <c r="I3434" s="1"/>
  <c r="K3434" s="1"/>
  <c r="M3434" s="1"/>
  <c r="T3433"/>
  <c r="S3433"/>
  <c r="E3435" l="1"/>
  <c r="O3434"/>
  <c r="R3435" s="1"/>
  <c r="H3434"/>
  <c r="J3434" s="1"/>
  <c r="L3434" s="1"/>
  <c r="S3434" l="1"/>
  <c r="T3434"/>
  <c r="D3435"/>
  <c r="N3434"/>
  <c r="Q3435" s="1"/>
  <c r="F3435" l="1"/>
  <c r="G3435" l="1"/>
  <c r="H3435" s="1"/>
  <c r="J3435" s="1"/>
  <c r="L3435" s="1"/>
  <c r="N3435" l="1"/>
  <c r="Q3436" s="1"/>
  <c r="D3436"/>
  <c r="I3435"/>
  <c r="K3435" s="1"/>
  <c r="M3435" s="1"/>
  <c r="F3436" l="1"/>
  <c r="G3436" s="1"/>
  <c r="E3436"/>
  <c r="O3435"/>
  <c r="R3436" s="1"/>
  <c r="I3436" l="1"/>
  <c r="K3436" s="1"/>
  <c r="M3436" s="1"/>
  <c r="O3436" s="1"/>
  <c r="R3437" s="1"/>
  <c r="S3435"/>
  <c r="T3435"/>
  <c r="H3436"/>
  <c r="J3436" s="1"/>
  <c r="L3436" s="1"/>
  <c r="D3437" l="1"/>
  <c r="N3436"/>
  <c r="Q3437" s="1"/>
  <c r="E3437"/>
  <c r="S3436"/>
  <c r="T3436"/>
  <c r="F3437" l="1"/>
  <c r="G3437" s="1"/>
  <c r="I3437" s="1"/>
  <c r="K3437" s="1"/>
  <c r="M3437" s="1"/>
  <c r="E3438" s="1"/>
  <c r="H3437" l="1"/>
  <c r="J3437" s="1"/>
  <c r="L3437" s="1"/>
  <c r="O3437"/>
  <c r="R3438" s="1"/>
  <c r="N3437" l="1"/>
  <c r="Q3438" s="1"/>
  <c r="D3438"/>
  <c r="S3437"/>
  <c r="T3437"/>
  <c r="F3438" l="1"/>
  <c r="G3438" s="1"/>
  <c r="I3438" s="1"/>
  <c r="K3438" s="1"/>
  <c r="M3438" s="1"/>
  <c r="E3439" l="1"/>
  <c r="O3438"/>
  <c r="R3439" s="1"/>
  <c r="H3438"/>
  <c r="J3438" s="1"/>
  <c r="L3438" s="1"/>
  <c r="T3438" l="1"/>
  <c r="S3438"/>
  <c r="N3438"/>
  <c r="Q3439" s="1"/>
  <c r="D3439"/>
  <c r="F3439" l="1"/>
  <c r="G3439" l="1"/>
  <c r="H3439" s="1"/>
  <c r="J3439" s="1"/>
  <c r="L3439" s="1"/>
  <c r="N3439" l="1"/>
  <c r="Q3440" s="1"/>
  <c r="D3440"/>
  <c r="I3439"/>
  <c r="K3439" s="1"/>
  <c r="M3439" s="1"/>
  <c r="F3440" l="1"/>
  <c r="G3440" s="1"/>
  <c r="O3439"/>
  <c r="R3440" s="1"/>
  <c r="E3440"/>
  <c r="T3439" l="1"/>
  <c r="S3439"/>
  <c r="I3440"/>
  <c r="K3440" s="1"/>
  <c r="M3440" s="1"/>
  <c r="E3441" s="1"/>
  <c r="H3440"/>
  <c r="J3440" s="1"/>
  <c r="L3440" s="1"/>
  <c r="N3440" l="1"/>
  <c r="Q3441" s="1"/>
  <c r="D3441"/>
  <c r="O3440"/>
  <c r="R3441" s="1"/>
  <c r="F3441" l="1"/>
  <c r="T3440"/>
  <c r="S3440"/>
  <c r="G3441" l="1"/>
  <c r="H3441" s="1"/>
  <c r="J3441" s="1"/>
  <c r="L3441" s="1"/>
  <c r="N3441" l="1"/>
  <c r="Q3442" s="1"/>
  <c r="D3442"/>
  <c r="I3441"/>
  <c r="K3441" s="1"/>
  <c r="M3441" s="1"/>
  <c r="F3442" l="1"/>
  <c r="G3442" s="1"/>
  <c r="I3442" s="1"/>
  <c r="K3442" s="1"/>
  <c r="M3442" s="1"/>
  <c r="O3441"/>
  <c r="R3442" s="1"/>
  <c r="E3442"/>
  <c r="T3442" l="1"/>
  <c r="S3442"/>
  <c r="T3441"/>
  <c r="S3441"/>
  <c r="E3443"/>
  <c r="O3442"/>
  <c r="R3443" s="1"/>
  <c r="H3442"/>
  <c r="J3442" s="1"/>
  <c r="L3442" s="1"/>
  <c r="D3443" l="1"/>
  <c r="N3442"/>
  <c r="Q3443" s="1"/>
  <c r="F3443" l="1"/>
  <c r="G3443" l="1"/>
  <c r="H3443" s="1"/>
  <c r="J3443" s="1"/>
  <c r="L3443" s="1"/>
  <c r="D3444" l="1"/>
  <c r="N3443"/>
  <c r="Q3444" s="1"/>
  <c r="I3443"/>
  <c r="K3443" s="1"/>
  <c r="M3443" s="1"/>
  <c r="F3444" l="1"/>
  <c r="G3444" s="1"/>
  <c r="I3444" s="1"/>
  <c r="K3444" s="1"/>
  <c r="M3444" s="1"/>
  <c r="O3444" s="1"/>
  <c r="R3445" s="1"/>
  <c r="E3444"/>
  <c r="O3443"/>
  <c r="R3444" s="1"/>
  <c r="T3444" l="1"/>
  <c r="S3444"/>
  <c r="S3443"/>
  <c r="T3443"/>
  <c r="H3444"/>
  <c r="J3444" s="1"/>
  <c r="L3444" s="1"/>
  <c r="E3445"/>
  <c r="N3444" l="1"/>
  <c r="Q3445" s="1"/>
  <c r="D3445"/>
  <c r="F3445" l="1"/>
  <c r="G3445" s="1"/>
  <c r="I3445" s="1"/>
  <c r="K3445" s="1"/>
  <c r="M3445" s="1"/>
  <c r="O3445" l="1"/>
  <c r="R3446" s="1"/>
  <c r="E3446"/>
  <c r="H3445"/>
  <c r="J3445" s="1"/>
  <c r="L3445" s="1"/>
  <c r="T3445" l="1"/>
  <c r="S3445"/>
  <c r="N3445"/>
  <c r="Q3446" s="1"/>
  <c r="D3446"/>
  <c r="F3446" l="1"/>
  <c r="G3446" l="1"/>
  <c r="H3446" s="1"/>
  <c r="J3446" s="1"/>
  <c r="L3446" s="1"/>
  <c r="D3447" l="1"/>
  <c r="N3446"/>
  <c r="Q3447" s="1"/>
  <c r="I3446"/>
  <c r="K3446" s="1"/>
  <c r="M3446" s="1"/>
  <c r="F3447" l="1"/>
  <c r="G3447" s="1"/>
  <c r="I3447" s="1"/>
  <c r="K3447" s="1"/>
  <c r="M3447" s="1"/>
  <c r="O3446"/>
  <c r="R3447" s="1"/>
  <c r="E3447"/>
  <c r="S3446" l="1"/>
  <c r="T3447"/>
  <c r="S3447"/>
  <c r="T3446"/>
  <c r="O3447"/>
  <c r="R3448" s="1"/>
  <c r="E3448"/>
  <c r="H3447"/>
  <c r="J3447" s="1"/>
  <c r="L3447" s="1"/>
  <c r="N3447" l="1"/>
  <c r="Q3448" s="1"/>
  <c r="D3448"/>
  <c r="F3448" l="1"/>
  <c r="G3448" l="1"/>
  <c r="H3448" s="1"/>
  <c r="J3448" s="1"/>
  <c r="L3448" s="1"/>
  <c r="N3448" l="1"/>
  <c r="Q3449" s="1"/>
  <c r="D3449"/>
  <c r="I3448"/>
  <c r="K3448" s="1"/>
  <c r="M3448" s="1"/>
  <c r="E3449" l="1"/>
  <c r="O3448"/>
  <c r="R3449" s="1"/>
  <c r="F3449" l="1"/>
  <c r="T3448"/>
  <c r="S3448"/>
  <c r="G3449" l="1"/>
  <c r="I3449" s="1"/>
  <c r="K3449" s="1"/>
  <c r="M3449" s="1"/>
  <c r="O3449" l="1"/>
  <c r="R3450" s="1"/>
  <c r="E3450"/>
  <c r="H3449"/>
  <c r="J3449" s="1"/>
  <c r="L3449" s="1"/>
  <c r="S3449" l="1"/>
  <c r="T3449"/>
  <c r="D3450"/>
  <c r="N3449"/>
  <c r="Q3450" s="1"/>
  <c r="F3450" l="1"/>
  <c r="G3450" l="1"/>
  <c r="H3450" s="1"/>
  <c r="J3450" s="1"/>
  <c r="L3450" s="1"/>
  <c r="N3450" l="1"/>
  <c r="Q3451" s="1"/>
  <c r="D3451"/>
  <c r="I3450"/>
  <c r="K3450" s="1"/>
  <c r="M3450" s="1"/>
  <c r="F3451" l="1"/>
  <c r="G3451" s="1"/>
  <c r="O3450"/>
  <c r="R3451" s="1"/>
  <c r="E3451"/>
  <c r="S3450" l="1"/>
  <c r="T3450"/>
  <c r="I3451"/>
  <c r="K3451" s="1"/>
  <c r="M3451" s="1"/>
  <c r="E3452" s="1"/>
  <c r="H3451"/>
  <c r="J3451" s="1"/>
  <c r="L3451" s="1"/>
  <c r="N3451" l="1"/>
  <c r="Q3452" s="1"/>
  <c r="D3452"/>
  <c r="O3451"/>
  <c r="R3452" s="1"/>
  <c r="F3452" l="1"/>
  <c r="T3451"/>
  <c r="S3451"/>
  <c r="G3452" l="1"/>
  <c r="H3452" s="1"/>
  <c r="J3452" s="1"/>
  <c r="L3452" s="1"/>
  <c r="N3452" l="1"/>
  <c r="Q3453" s="1"/>
  <c r="D3453"/>
  <c r="I3452"/>
  <c r="K3452" s="1"/>
  <c r="M3452" s="1"/>
  <c r="F3453" l="1"/>
  <c r="G3453" s="1"/>
  <c r="E3453"/>
  <c r="O3452"/>
  <c r="R3453" s="1"/>
  <c r="I3453" l="1"/>
  <c r="K3453" s="1"/>
  <c r="M3453" s="1"/>
  <c r="E3454" s="1"/>
  <c r="T3452"/>
  <c r="S3452"/>
  <c r="H3453"/>
  <c r="J3453" s="1"/>
  <c r="L3453" s="1"/>
  <c r="N3453" l="1"/>
  <c r="Q3454" s="1"/>
  <c r="D3454"/>
  <c r="O3453"/>
  <c r="R3454" s="1"/>
  <c r="F3454" l="1"/>
  <c r="T3453"/>
  <c r="S3453"/>
  <c r="G3454" l="1"/>
  <c r="I3454" s="1"/>
  <c r="K3454" s="1"/>
  <c r="M3454" s="1"/>
  <c r="E3455" l="1"/>
  <c r="O3454"/>
  <c r="R3455" s="1"/>
  <c r="H3454"/>
  <c r="J3454" s="1"/>
  <c r="L3454" s="1"/>
  <c r="T3454" l="1"/>
  <c r="S3454"/>
  <c r="D3455"/>
  <c r="N3454"/>
  <c r="Q3455" s="1"/>
  <c r="F3455" l="1"/>
  <c r="G3455" l="1"/>
  <c r="H3455" s="1"/>
  <c r="J3455" s="1"/>
  <c r="L3455" s="1"/>
  <c r="N3455" l="1"/>
  <c r="Q3456" s="1"/>
  <c r="D3456"/>
  <c r="I3455"/>
  <c r="K3455" s="1"/>
  <c r="M3455" s="1"/>
  <c r="F3456" l="1"/>
  <c r="G3456" s="1"/>
  <c r="E3456"/>
  <c r="O3455"/>
  <c r="R3456" s="1"/>
  <c r="I3456" l="1"/>
  <c r="K3456" s="1"/>
  <c r="M3456" s="1"/>
  <c r="O3456" s="1"/>
  <c r="R3457" s="1"/>
  <c r="T3455"/>
  <c r="S3455"/>
  <c r="H3456"/>
  <c r="J3456" s="1"/>
  <c r="L3456" s="1"/>
  <c r="T3456" l="1"/>
  <c r="S3456"/>
  <c r="E3457"/>
  <c r="D3457"/>
  <c r="N3456"/>
  <c r="Q3457" s="1"/>
  <c r="I3457" l="1"/>
  <c r="K3457" s="1"/>
  <c r="M3457" s="1"/>
  <c r="O3457" s="1"/>
  <c r="R3458" s="1"/>
  <c r="F3457"/>
  <c r="G3457" s="1"/>
  <c r="T3457" l="1"/>
  <c r="S3457"/>
  <c r="E3458"/>
  <c r="H3457"/>
  <c r="J3457" s="1"/>
  <c r="L3457" s="1"/>
  <c r="N3457" l="1"/>
  <c r="Q3458" s="1"/>
  <c r="D3458"/>
  <c r="F3458" l="1"/>
  <c r="G3458" s="1"/>
  <c r="I3458" s="1"/>
  <c r="K3458" s="1"/>
  <c r="M3458" s="1"/>
  <c r="O3458" l="1"/>
  <c r="R3459" s="1"/>
  <c r="E3459"/>
  <c r="H3458"/>
  <c r="J3458" s="1"/>
  <c r="L3458" s="1"/>
  <c r="S3458" l="1"/>
  <c r="T3458"/>
  <c r="D3459"/>
  <c r="N3458"/>
  <c r="Q3459" s="1"/>
  <c r="F3459" l="1"/>
  <c r="G3459" s="1"/>
  <c r="I3459" s="1"/>
  <c r="K3459" s="1"/>
  <c r="M3459" s="1"/>
  <c r="E3460" l="1"/>
  <c r="O3459"/>
  <c r="R3460" s="1"/>
  <c r="H3459"/>
  <c r="J3459" s="1"/>
  <c r="L3459" s="1"/>
  <c r="S3459" l="1"/>
  <c r="T3459"/>
  <c r="N3459"/>
  <c r="Q3460" s="1"/>
  <c r="D3460"/>
  <c r="F3460" l="1"/>
  <c r="G3460" s="1"/>
  <c r="I3460" s="1"/>
  <c r="K3460" s="1"/>
  <c r="M3460" s="1"/>
  <c r="E3461" l="1"/>
  <c r="O3460"/>
  <c r="R3461" s="1"/>
  <c r="H3460"/>
  <c r="J3460" s="1"/>
  <c r="L3460" s="1"/>
  <c r="T3460" l="1"/>
  <c r="S3460"/>
  <c r="N3460"/>
  <c r="Q3461" s="1"/>
  <c r="D3461"/>
  <c r="F3461" l="1"/>
  <c r="G3461" l="1"/>
  <c r="H3461" s="1"/>
  <c r="J3461" s="1"/>
  <c r="L3461" s="1"/>
  <c r="I3461" l="1"/>
  <c r="K3461" s="1"/>
  <c r="M3461" s="1"/>
  <c r="N3461"/>
  <c r="Q3462" s="1"/>
  <c r="D3462"/>
  <c r="O3461" l="1"/>
  <c r="R3462" s="1"/>
  <c r="E3462"/>
  <c r="S3461" l="1"/>
  <c r="T3461"/>
  <c r="F3462"/>
  <c r="G3462" l="1"/>
  <c r="I3462" s="1"/>
  <c r="K3462" s="1"/>
  <c r="M3462" s="1"/>
  <c r="H3462" l="1"/>
  <c r="J3462" s="1"/>
  <c r="L3462" s="1"/>
  <c r="E3463"/>
  <c r="O3462"/>
  <c r="R3463" s="1"/>
  <c r="D3463" l="1"/>
  <c r="N3462"/>
  <c r="Q3463" s="1"/>
  <c r="S3462"/>
  <c r="T3462"/>
  <c r="F3463" l="1"/>
  <c r="G3463" l="1"/>
  <c r="H3463" s="1"/>
  <c r="J3463" s="1"/>
  <c r="L3463" s="1"/>
  <c r="D3464" l="1"/>
  <c r="N3463"/>
  <c r="Q3464" s="1"/>
  <c r="I3463"/>
  <c r="K3463" s="1"/>
  <c r="M3463" s="1"/>
  <c r="F3464" l="1"/>
  <c r="G3464" s="1"/>
  <c r="H3464" s="1"/>
  <c r="J3464" s="1"/>
  <c r="L3464" s="1"/>
  <c r="D3465" s="1"/>
  <c r="E3464"/>
  <c r="O3463"/>
  <c r="R3464" s="1"/>
  <c r="N3464" l="1"/>
  <c r="Q3465" s="1"/>
  <c r="I3464"/>
  <c r="K3464" s="1"/>
  <c r="M3464" s="1"/>
  <c r="E3465" s="1"/>
  <c r="T3463"/>
  <c r="S3463"/>
  <c r="F3465" l="1"/>
  <c r="O3464"/>
  <c r="R3465" s="1"/>
  <c r="G3465" l="1"/>
  <c r="I3465" s="1"/>
  <c r="K3465" s="1"/>
  <c r="M3465" s="1"/>
  <c r="T3464"/>
  <c r="S3464"/>
  <c r="E3466" l="1"/>
  <c r="O3465"/>
  <c r="R3466" s="1"/>
  <c r="H3465"/>
  <c r="J3465" s="1"/>
  <c r="L3465" s="1"/>
  <c r="T3465" l="1"/>
  <c r="S3465"/>
  <c r="D3466"/>
  <c r="N3465"/>
  <c r="Q3466" s="1"/>
  <c r="F3466" l="1"/>
  <c r="G3466" s="1"/>
  <c r="I3466" s="1"/>
  <c r="K3466" s="1"/>
  <c r="M3466" s="1"/>
  <c r="O3466" l="1"/>
  <c r="R3467" s="1"/>
  <c r="E3467"/>
  <c r="H3466"/>
  <c r="J3466" s="1"/>
  <c r="L3466" s="1"/>
  <c r="T3466" l="1"/>
  <c r="S3466"/>
  <c r="D3467"/>
  <c r="N3466"/>
  <c r="Q3467" s="1"/>
  <c r="F3467" l="1"/>
  <c r="G3467" s="1"/>
  <c r="I3467" s="1"/>
  <c r="K3467" s="1"/>
  <c r="M3467" s="1"/>
  <c r="E3468" l="1"/>
  <c r="O3467"/>
  <c r="R3468" s="1"/>
  <c r="H3467"/>
  <c r="J3467" s="1"/>
  <c r="L3467" s="1"/>
  <c r="S3467" l="1"/>
  <c r="T3467"/>
  <c r="D3468"/>
  <c r="N3467"/>
  <c r="Q3468" s="1"/>
  <c r="F3468" l="1"/>
  <c r="G3468" l="1"/>
  <c r="H3468" s="1"/>
  <c r="J3468" s="1"/>
  <c r="L3468" s="1"/>
  <c r="N3468" l="1"/>
  <c r="Q3469" s="1"/>
  <c r="D3469"/>
  <c r="I3468"/>
  <c r="K3468" s="1"/>
  <c r="M3468" s="1"/>
  <c r="F3469" l="1"/>
  <c r="G3469" s="1"/>
  <c r="H3469" s="1"/>
  <c r="J3469" s="1"/>
  <c r="L3469" s="1"/>
  <c r="D3470" s="1"/>
  <c r="O3468"/>
  <c r="R3469" s="1"/>
  <c r="E3469"/>
  <c r="S3468" l="1"/>
  <c r="T3468"/>
  <c r="I3469"/>
  <c r="K3469" s="1"/>
  <c r="M3469" s="1"/>
  <c r="E3470" s="1"/>
  <c r="N3469"/>
  <c r="Q3470" s="1"/>
  <c r="F3470" l="1"/>
  <c r="O3469"/>
  <c r="R3470" s="1"/>
  <c r="G3470" l="1"/>
  <c r="I3470" s="1"/>
  <c r="K3470" s="1"/>
  <c r="M3470" s="1"/>
  <c r="S3469"/>
  <c r="T3469"/>
  <c r="H3470" l="1"/>
  <c r="J3470" s="1"/>
  <c r="L3470" s="1"/>
  <c r="E3471"/>
  <c r="O3470"/>
  <c r="R3471" s="1"/>
  <c r="D3471" l="1"/>
  <c r="N3470"/>
  <c r="Q3471" s="1"/>
  <c r="S3470"/>
  <c r="T3470"/>
  <c r="F3471" l="1"/>
  <c r="G3471" s="1"/>
  <c r="I3471" s="1"/>
  <c r="K3471" s="1"/>
  <c r="M3471" s="1"/>
  <c r="E3472" l="1"/>
  <c r="O3471"/>
  <c r="R3472" s="1"/>
  <c r="H3471"/>
  <c r="J3471" s="1"/>
  <c r="L3471" s="1"/>
  <c r="S3471" l="1"/>
  <c r="T3471"/>
  <c r="N3471"/>
  <c r="Q3472" s="1"/>
  <c r="D3472"/>
  <c r="F3472" l="1"/>
  <c r="G3472" l="1"/>
  <c r="H3472" s="1"/>
  <c r="J3472" s="1"/>
  <c r="L3472" s="1"/>
  <c r="N3472" l="1"/>
  <c r="Q3473" s="1"/>
  <c r="D3473"/>
  <c r="I3472"/>
  <c r="K3472" s="1"/>
  <c r="M3472" s="1"/>
  <c r="F3473" l="1"/>
  <c r="G3473" s="1"/>
  <c r="H3473" s="1"/>
  <c r="J3473" s="1"/>
  <c r="L3473" s="1"/>
  <c r="N3473" s="1"/>
  <c r="Q3474" s="1"/>
  <c r="E3473"/>
  <c r="O3472"/>
  <c r="R3473" s="1"/>
  <c r="I3473" l="1"/>
  <c r="K3473" s="1"/>
  <c r="M3473" s="1"/>
  <c r="E3474" s="1"/>
  <c r="T3472"/>
  <c r="S3472"/>
  <c r="D3474"/>
  <c r="I3474" l="1"/>
  <c r="K3474" s="1"/>
  <c r="M3474" s="1"/>
  <c r="E3475" s="1"/>
  <c r="O3473"/>
  <c r="R3474" s="1"/>
  <c r="F3474"/>
  <c r="G3474" s="1"/>
  <c r="O3474" l="1"/>
  <c r="R3475" s="1"/>
  <c r="T3474" s="1"/>
  <c r="T3473"/>
  <c r="S3473"/>
  <c r="H3474"/>
  <c r="J3474" s="1"/>
  <c r="L3474" s="1"/>
  <c r="D3475" l="1"/>
  <c r="N3474"/>
  <c r="Q3475" s="1"/>
  <c r="S3474"/>
  <c r="F3475" l="1"/>
  <c r="G3475" l="1"/>
  <c r="H3475" s="1"/>
  <c r="J3475" s="1"/>
  <c r="L3475" s="1"/>
  <c r="N3475" l="1"/>
  <c r="Q3476" s="1"/>
  <c r="D3476"/>
  <c r="I3475"/>
  <c r="K3475" s="1"/>
  <c r="M3475" s="1"/>
  <c r="F3476" l="1"/>
  <c r="G3476" s="1"/>
  <c r="I3476" s="1"/>
  <c r="K3476" s="1"/>
  <c r="M3476" s="1"/>
  <c r="O3475"/>
  <c r="R3476" s="1"/>
  <c r="E3476"/>
  <c r="S3475" l="1"/>
  <c r="S3476"/>
  <c r="T3476"/>
  <c r="T3475"/>
  <c r="E3477"/>
  <c r="O3476"/>
  <c r="R3477" s="1"/>
  <c r="H3476"/>
  <c r="J3476" s="1"/>
  <c r="L3476" s="1"/>
  <c r="D3477" l="1"/>
  <c r="N3476"/>
  <c r="Q3477" s="1"/>
  <c r="F3477" l="1"/>
  <c r="G3477" l="1"/>
  <c r="H3477" s="1"/>
  <c r="J3477" s="1"/>
  <c r="L3477" s="1"/>
  <c r="N3477" l="1"/>
  <c r="Q3478" s="1"/>
  <c r="D3478"/>
  <c r="I3477"/>
  <c r="K3477" s="1"/>
  <c r="M3477" s="1"/>
  <c r="F3478" l="1"/>
  <c r="G3478" s="1"/>
  <c r="I3478" s="1"/>
  <c r="K3478" s="1"/>
  <c r="M3478" s="1"/>
  <c r="E3478"/>
  <c r="O3477"/>
  <c r="R3478" s="1"/>
  <c r="O3478" l="1"/>
  <c r="R3479" s="1"/>
  <c r="S3478" s="1"/>
  <c r="E3479"/>
  <c r="S3477"/>
  <c r="T3477"/>
  <c r="H3478"/>
  <c r="J3478" s="1"/>
  <c r="L3478" s="1"/>
  <c r="D3479" l="1"/>
  <c r="N3478"/>
  <c r="Q3479" s="1"/>
  <c r="T3478"/>
  <c r="F3479" l="1"/>
  <c r="G3479" l="1"/>
  <c r="H3479" s="1"/>
  <c r="J3479" s="1"/>
  <c r="L3479" s="1"/>
  <c r="N3479" l="1"/>
  <c r="Q3480" s="1"/>
  <c r="D3480"/>
  <c r="I3479"/>
  <c r="K3479" s="1"/>
  <c r="M3479" s="1"/>
  <c r="F3480" l="1"/>
  <c r="G3480" s="1"/>
  <c r="O3479"/>
  <c r="R3480" s="1"/>
  <c r="E3480"/>
  <c r="T3479" l="1"/>
  <c r="S3479"/>
  <c r="I3480"/>
  <c r="K3480" s="1"/>
  <c r="M3480" s="1"/>
  <c r="O3480" s="1"/>
  <c r="R3481" s="1"/>
  <c r="T3480" s="1"/>
  <c r="H3480"/>
  <c r="J3480" s="1"/>
  <c r="L3480" s="1"/>
  <c r="S3480" l="1"/>
  <c r="D3481"/>
  <c r="N3480"/>
  <c r="Q3481" s="1"/>
  <c r="E3481"/>
  <c r="F3481" l="1"/>
  <c r="G3481" s="1"/>
  <c r="H3481" l="1"/>
  <c r="J3481" s="1"/>
  <c r="L3481" s="1"/>
  <c r="I3481"/>
  <c r="K3481" s="1"/>
  <c r="M3481" s="1"/>
  <c r="D3482" l="1"/>
  <c r="N3481"/>
  <c r="Q3482" s="1"/>
  <c r="E3482"/>
  <c r="O3481"/>
  <c r="R3482" s="1"/>
  <c r="F3482" l="1"/>
  <c r="G3482" s="1"/>
  <c r="H3482" s="1"/>
  <c r="J3482" s="1"/>
  <c r="L3482" s="1"/>
  <c r="N3482" s="1"/>
  <c r="Q3483" s="1"/>
  <c r="T3481"/>
  <c r="S3481"/>
  <c r="D3483" l="1"/>
  <c r="I3482"/>
  <c r="K3482" s="1"/>
  <c r="M3482" s="1"/>
  <c r="F3483" l="1"/>
  <c r="G3483" s="1"/>
  <c r="E3483"/>
  <c r="O3482"/>
  <c r="R3483" s="1"/>
  <c r="I3483" l="1"/>
  <c r="K3483" s="1"/>
  <c r="M3483" s="1"/>
  <c r="O3483" s="1"/>
  <c r="R3484" s="1"/>
  <c r="S3482"/>
  <c r="T3482"/>
  <c r="H3483"/>
  <c r="J3483" s="1"/>
  <c r="L3483" s="1"/>
  <c r="D3484" l="1"/>
  <c r="N3483"/>
  <c r="Q3484" s="1"/>
  <c r="E3484"/>
  <c r="S3483"/>
  <c r="T3483"/>
  <c r="F3484" l="1"/>
  <c r="G3484" s="1"/>
  <c r="I3484" s="1"/>
  <c r="K3484" s="1"/>
  <c r="M3484" s="1"/>
  <c r="O3484" s="1"/>
  <c r="R3485" s="1"/>
  <c r="S3484" l="1"/>
  <c r="T3484"/>
  <c r="H3484"/>
  <c r="J3484" s="1"/>
  <c r="L3484" s="1"/>
  <c r="E3485"/>
  <c r="N3484" l="1"/>
  <c r="Q3485" s="1"/>
  <c r="D3485"/>
  <c r="F3485" l="1"/>
  <c r="G3485" l="1"/>
  <c r="H3485" s="1"/>
  <c r="J3485" s="1"/>
  <c r="L3485" s="1"/>
  <c r="N3485" l="1"/>
  <c r="Q3486" s="1"/>
  <c r="D3486"/>
  <c r="I3485"/>
  <c r="K3485" s="1"/>
  <c r="M3485" s="1"/>
  <c r="F3486" l="1"/>
  <c r="G3486" s="1"/>
  <c r="E3486"/>
  <c r="O3485"/>
  <c r="R3486" s="1"/>
  <c r="I3486" l="1"/>
  <c r="K3486" s="1"/>
  <c r="M3486" s="1"/>
  <c r="E3487" s="1"/>
  <c r="S3485"/>
  <c r="T3485"/>
  <c r="H3486"/>
  <c r="J3486" s="1"/>
  <c r="L3486" s="1"/>
  <c r="O3486" l="1"/>
  <c r="R3487" s="1"/>
  <c r="N3486"/>
  <c r="Q3487" s="1"/>
  <c r="D3487"/>
  <c r="S3486" l="1"/>
  <c r="T3486"/>
  <c r="F3487"/>
  <c r="G3487" l="1"/>
  <c r="H3487" s="1"/>
  <c r="J3487" s="1"/>
  <c r="L3487" s="1"/>
  <c r="D3488" l="1"/>
  <c r="N3487"/>
  <c r="Q3488" s="1"/>
  <c r="I3487"/>
  <c r="K3487" s="1"/>
  <c r="M3487" s="1"/>
  <c r="F3488" l="1"/>
  <c r="G3488" s="1"/>
  <c r="H3488" s="1"/>
  <c r="J3488" s="1"/>
  <c r="L3488" s="1"/>
  <c r="N3488" s="1"/>
  <c r="Q3489" s="1"/>
  <c r="O3487"/>
  <c r="R3488" s="1"/>
  <c r="E3488"/>
  <c r="T3487" l="1"/>
  <c r="S3487"/>
  <c r="I3488"/>
  <c r="K3488" s="1"/>
  <c r="M3488" s="1"/>
  <c r="E3489" s="1"/>
  <c r="D3489"/>
  <c r="I3489" l="1"/>
  <c r="K3489" s="1"/>
  <c r="M3489" s="1"/>
  <c r="E3490" s="1"/>
  <c r="F3489"/>
  <c r="G3489" s="1"/>
  <c r="O3488"/>
  <c r="R3489" s="1"/>
  <c r="O3489" l="1"/>
  <c r="R3490" s="1"/>
  <c r="S3488"/>
  <c r="T3488"/>
  <c r="H3489"/>
  <c r="J3489" s="1"/>
  <c r="L3489" s="1"/>
  <c r="D3490" l="1"/>
  <c r="N3489"/>
  <c r="Q3490" s="1"/>
  <c r="S3489"/>
  <c r="T3489"/>
  <c r="F3490" l="1"/>
  <c r="G3490" l="1"/>
  <c r="H3490" s="1"/>
  <c r="J3490" s="1"/>
  <c r="L3490" s="1"/>
  <c r="D3491" l="1"/>
  <c r="N3490"/>
  <c r="Q3491" s="1"/>
  <c r="I3490"/>
  <c r="K3490" s="1"/>
  <c r="M3490" s="1"/>
  <c r="F3491" l="1"/>
  <c r="G3491" s="1"/>
  <c r="E3491"/>
  <c r="O3490"/>
  <c r="R3491" s="1"/>
  <c r="I3491" l="1"/>
  <c r="K3491" s="1"/>
  <c r="M3491" s="1"/>
  <c r="O3491" s="1"/>
  <c r="R3492" s="1"/>
  <c r="T3490"/>
  <c r="S3490"/>
  <c r="H3491"/>
  <c r="J3491" s="1"/>
  <c r="L3491" s="1"/>
  <c r="S3491" l="1"/>
  <c r="T3491"/>
  <c r="N3491"/>
  <c r="Q3492" s="1"/>
  <c r="D3492"/>
  <c r="E3492"/>
  <c r="F3492" l="1"/>
  <c r="G3492" s="1"/>
  <c r="I3492" s="1"/>
  <c r="K3492" s="1"/>
  <c r="M3492" s="1"/>
  <c r="E3493" s="1"/>
  <c r="H3492" l="1"/>
  <c r="J3492" s="1"/>
  <c r="L3492" s="1"/>
  <c r="O3492"/>
  <c r="R3493" s="1"/>
  <c r="N3492" l="1"/>
  <c r="Q3493" s="1"/>
  <c r="D3493"/>
  <c r="T3492"/>
  <c r="S3492"/>
  <c r="F3493" l="1"/>
  <c r="G3493" l="1"/>
  <c r="H3493" s="1"/>
  <c r="J3493" s="1"/>
  <c r="L3493" s="1"/>
  <c r="N3493" l="1"/>
  <c r="Q3494" s="1"/>
  <c r="D3494"/>
  <c r="I3493"/>
  <c r="K3493" s="1"/>
  <c r="M3493" s="1"/>
  <c r="F3494" l="1"/>
  <c r="G3494" s="1"/>
  <c r="I3494" s="1"/>
  <c r="K3494" s="1"/>
  <c r="M3494" s="1"/>
  <c r="E3494"/>
  <c r="O3493"/>
  <c r="R3494" s="1"/>
  <c r="E3495" l="1"/>
  <c r="O3494"/>
  <c r="R3495" s="1"/>
  <c r="T3494" s="1"/>
  <c r="S3493"/>
  <c r="T3493"/>
  <c r="H3494"/>
  <c r="J3494" s="1"/>
  <c r="L3494" s="1"/>
  <c r="D3495" l="1"/>
  <c r="N3494"/>
  <c r="Q3495" s="1"/>
  <c r="S3494"/>
  <c r="F3495" l="1"/>
  <c r="G3495" s="1"/>
  <c r="I3495" s="1"/>
  <c r="K3495" s="1"/>
  <c r="M3495" s="1"/>
  <c r="E3496" l="1"/>
  <c r="O3495"/>
  <c r="R3496" s="1"/>
  <c r="H3495"/>
  <c r="J3495" s="1"/>
  <c r="L3495" s="1"/>
  <c r="S3495" l="1"/>
  <c r="T3495"/>
  <c r="D3496"/>
  <c r="N3495"/>
  <c r="Q3496" s="1"/>
  <c r="F3496" l="1"/>
  <c r="G3496" l="1"/>
  <c r="H3496" s="1"/>
  <c r="J3496" s="1"/>
  <c r="L3496" s="1"/>
  <c r="N3496" l="1"/>
  <c r="Q3497" s="1"/>
  <c r="D3497"/>
  <c r="I3496"/>
  <c r="K3496" s="1"/>
  <c r="M3496" s="1"/>
  <c r="F3497" l="1"/>
  <c r="G3497" s="1"/>
  <c r="E3497"/>
  <c r="O3496"/>
  <c r="R3497" s="1"/>
  <c r="I3497" l="1"/>
  <c r="K3497" s="1"/>
  <c r="M3497" s="1"/>
  <c r="E3498" s="1"/>
  <c r="T3496"/>
  <c r="S3496"/>
  <c r="H3497"/>
  <c r="J3497" s="1"/>
  <c r="L3497" s="1"/>
  <c r="N3497" l="1"/>
  <c r="Q3498" s="1"/>
  <c r="D3498"/>
  <c r="O3497"/>
  <c r="R3498" s="1"/>
  <c r="F3498" l="1"/>
  <c r="S3497"/>
  <c r="T3497"/>
  <c r="G3498" l="1"/>
  <c r="H3498" s="1"/>
  <c r="J3498" s="1"/>
  <c r="L3498" s="1"/>
  <c r="N3498" l="1"/>
  <c r="Q3499" s="1"/>
  <c r="D3499"/>
  <c r="I3498"/>
  <c r="K3498" s="1"/>
  <c r="M3498" s="1"/>
  <c r="F3499" l="1"/>
  <c r="G3499" s="1"/>
  <c r="O3498"/>
  <c r="R3499" s="1"/>
  <c r="E3499"/>
  <c r="T3498" l="1"/>
  <c r="S3498"/>
  <c r="I3499"/>
  <c r="K3499" s="1"/>
  <c r="M3499" s="1"/>
  <c r="O3499" s="1"/>
  <c r="R3500" s="1"/>
  <c r="H3499"/>
  <c r="J3499" s="1"/>
  <c r="L3499" s="1"/>
  <c r="T3499" l="1"/>
  <c r="S3499"/>
  <c r="D3500"/>
  <c r="N3499"/>
  <c r="Q3500" s="1"/>
  <c r="E3500"/>
  <c r="F3500" l="1"/>
  <c r="G3500" s="1"/>
  <c r="I3500" s="1"/>
  <c r="K3500" s="1"/>
  <c r="M3500" s="1"/>
  <c r="E3501" s="1"/>
  <c r="H3500" l="1"/>
  <c r="J3500" s="1"/>
  <c r="L3500" s="1"/>
  <c r="O3500"/>
  <c r="R3501" s="1"/>
  <c r="N3500" l="1"/>
  <c r="Q3501" s="1"/>
  <c r="D3501"/>
  <c r="S3500"/>
  <c r="T3500"/>
  <c r="F3501" l="1"/>
  <c r="G3501" s="1"/>
  <c r="I3501" s="1"/>
  <c r="K3501" s="1"/>
  <c r="M3501" s="1"/>
  <c r="E3502" l="1"/>
  <c r="O3501"/>
  <c r="R3502" s="1"/>
  <c r="H3501"/>
  <c r="J3501" s="1"/>
  <c r="L3501" s="1"/>
  <c r="T3501" l="1"/>
  <c r="S3501"/>
  <c r="D3502"/>
  <c r="N3501"/>
  <c r="Q3502" s="1"/>
  <c r="F3502" l="1"/>
  <c r="G3502" l="1"/>
  <c r="H3502" s="1"/>
  <c r="J3502" s="1"/>
  <c r="L3502" s="1"/>
  <c r="D3503" l="1"/>
  <c r="N3502"/>
  <c r="Q3503" s="1"/>
  <c r="I3502"/>
  <c r="K3502" s="1"/>
  <c r="M3502" s="1"/>
  <c r="F3503" l="1"/>
  <c r="G3503" s="1"/>
  <c r="I3503" s="1"/>
  <c r="K3503" s="1"/>
  <c r="M3503" s="1"/>
  <c r="E3503"/>
  <c r="O3502"/>
  <c r="R3503" s="1"/>
  <c r="O3503" l="1"/>
  <c r="R3504" s="1"/>
  <c r="T3503" s="1"/>
  <c r="E3504"/>
  <c r="T3502"/>
  <c r="S3502"/>
  <c r="H3503"/>
  <c r="J3503" s="1"/>
  <c r="L3503" s="1"/>
  <c r="D3504" l="1"/>
  <c r="N3503"/>
  <c r="Q3504" s="1"/>
  <c r="S3503"/>
  <c r="F3504" l="1"/>
  <c r="G3504" l="1"/>
  <c r="H3504" s="1"/>
  <c r="J3504" s="1"/>
  <c r="L3504" s="1"/>
  <c r="D3505" l="1"/>
  <c r="N3504"/>
  <c r="Q3505" s="1"/>
  <c r="I3504"/>
  <c r="K3504" s="1"/>
  <c r="M3504" s="1"/>
  <c r="F3505" l="1"/>
  <c r="G3505" s="1"/>
  <c r="H3505" s="1"/>
  <c r="J3505" s="1"/>
  <c r="L3505" s="1"/>
  <c r="N3505" s="1"/>
  <c r="Q3506" s="1"/>
  <c r="E3505"/>
  <c r="O3504"/>
  <c r="R3505" s="1"/>
  <c r="I3505" l="1"/>
  <c r="K3505" s="1"/>
  <c r="M3505" s="1"/>
  <c r="O3505" s="1"/>
  <c r="R3506" s="1"/>
  <c r="S3504"/>
  <c r="T3504"/>
  <c r="D3506"/>
  <c r="F3506" l="1"/>
  <c r="G3506" s="1"/>
  <c r="E3506"/>
  <c r="S3505"/>
  <c r="T3505"/>
  <c r="I3506" l="1"/>
  <c r="K3506" s="1"/>
  <c r="M3506" s="1"/>
  <c r="E3507" s="1"/>
  <c r="H3506"/>
  <c r="J3506" s="1"/>
  <c r="L3506" s="1"/>
  <c r="N3506" l="1"/>
  <c r="Q3507" s="1"/>
  <c r="D3507"/>
  <c r="O3506"/>
  <c r="R3507" s="1"/>
  <c r="F3507" l="1"/>
  <c r="S3506"/>
  <c r="T3506"/>
  <c r="G3507" l="1"/>
  <c r="H3507" s="1"/>
  <c r="J3507" s="1"/>
  <c r="L3507" s="1"/>
  <c r="D3508" l="1"/>
  <c r="N3507"/>
  <c r="Q3508" s="1"/>
  <c r="I3507"/>
  <c r="K3507" s="1"/>
  <c r="M3507" s="1"/>
  <c r="F3508" l="1"/>
  <c r="G3508" s="1"/>
  <c r="O3507"/>
  <c r="R3508" s="1"/>
  <c r="E3508"/>
  <c r="T3507" l="1"/>
  <c r="S3507"/>
  <c r="I3508"/>
  <c r="K3508" s="1"/>
  <c r="M3508" s="1"/>
  <c r="O3508" s="1"/>
  <c r="R3509" s="1"/>
  <c r="H3508"/>
  <c r="J3508" s="1"/>
  <c r="L3508" s="1"/>
  <c r="T3508" l="1"/>
  <c r="N3508"/>
  <c r="Q3509" s="1"/>
  <c r="D3509"/>
  <c r="S3508"/>
  <c r="E3509"/>
  <c r="F3509" l="1"/>
  <c r="G3509" s="1"/>
  <c r="I3509" s="1"/>
  <c r="K3509" s="1"/>
  <c r="M3509" s="1"/>
  <c r="E3510" s="1"/>
  <c r="H3509" l="1"/>
  <c r="J3509" s="1"/>
  <c r="L3509" s="1"/>
  <c r="O3509"/>
  <c r="R3510" s="1"/>
  <c r="N3509" l="1"/>
  <c r="Q3510" s="1"/>
  <c r="D3510"/>
  <c r="T3509"/>
  <c r="S3509"/>
  <c r="F3510" l="1"/>
  <c r="G3510" l="1"/>
  <c r="H3510" s="1"/>
  <c r="J3510" s="1"/>
  <c r="L3510" s="1"/>
  <c r="D3511" l="1"/>
  <c r="N3510"/>
  <c r="Q3511" s="1"/>
  <c r="I3510"/>
  <c r="K3510" s="1"/>
  <c r="M3510" s="1"/>
  <c r="F3511" l="1"/>
  <c r="G3511" s="1"/>
  <c r="I3511" s="1"/>
  <c r="K3511" s="1"/>
  <c r="M3511" s="1"/>
  <c r="O3511" s="1"/>
  <c r="R3512" s="1"/>
  <c r="O3510"/>
  <c r="R3511" s="1"/>
  <c r="E3511"/>
  <c r="S3511" l="1"/>
  <c r="T3511"/>
  <c r="T3510"/>
  <c r="S3510"/>
  <c r="H3511"/>
  <c r="J3511" s="1"/>
  <c r="L3511" s="1"/>
  <c r="E3512"/>
  <c r="D3512" l="1"/>
  <c r="N3511"/>
  <c r="Q3512" s="1"/>
  <c r="F3512" l="1"/>
  <c r="G3512" s="1"/>
  <c r="I3512" s="1"/>
  <c r="K3512" s="1"/>
  <c r="M3512" s="1"/>
  <c r="O3512" l="1"/>
  <c r="R3513" s="1"/>
  <c r="E3513"/>
  <c r="H3512"/>
  <c r="J3512" s="1"/>
  <c r="L3512" s="1"/>
  <c r="S3512" l="1"/>
  <c r="T3512"/>
  <c r="N3512"/>
  <c r="Q3513" s="1"/>
  <c r="D3513"/>
  <c r="F3513" l="1"/>
  <c r="G3513" s="1"/>
  <c r="I3513" s="1"/>
  <c r="K3513" s="1"/>
  <c r="M3513" s="1"/>
  <c r="O3513" l="1"/>
  <c r="R3514" s="1"/>
  <c r="E3514"/>
  <c r="H3513"/>
  <c r="J3513" s="1"/>
  <c r="L3513" s="1"/>
  <c r="T3513" l="1"/>
  <c r="S3513"/>
  <c r="N3513"/>
  <c r="Q3514" s="1"/>
  <c r="D3514"/>
  <c r="F3514" l="1"/>
  <c r="G3514" l="1"/>
  <c r="H3514" s="1"/>
  <c r="J3514" s="1"/>
  <c r="L3514" s="1"/>
  <c r="D3515" l="1"/>
  <c r="N3514"/>
  <c r="Q3515" s="1"/>
  <c r="I3514"/>
  <c r="K3514" s="1"/>
  <c r="M3514" s="1"/>
  <c r="F3515" l="1"/>
  <c r="G3515" s="1"/>
  <c r="I3515" s="1"/>
  <c r="K3515" s="1"/>
  <c r="M3515" s="1"/>
  <c r="O3514"/>
  <c r="R3515" s="1"/>
  <c r="E3515"/>
  <c r="T3515" l="1"/>
  <c r="S3515"/>
  <c r="S3514"/>
  <c r="T3514"/>
  <c r="O3515"/>
  <c r="R3516" s="1"/>
  <c r="E3516"/>
  <c r="H3515"/>
  <c r="J3515" s="1"/>
  <c r="L3515" s="1"/>
  <c r="D3516" l="1"/>
  <c r="N3515"/>
  <c r="Q3516" s="1"/>
  <c r="F3516" l="1"/>
  <c r="G3516" l="1"/>
  <c r="H3516" s="1"/>
  <c r="J3516" s="1"/>
  <c r="L3516" s="1"/>
  <c r="D3517" l="1"/>
  <c r="N3516"/>
  <c r="Q3517" s="1"/>
  <c r="I3516"/>
  <c r="K3516" s="1"/>
  <c r="M3516" s="1"/>
  <c r="E3517" l="1"/>
  <c r="O3516"/>
  <c r="R3517" s="1"/>
  <c r="F3517" l="1"/>
  <c r="S3516"/>
  <c r="T3516"/>
  <c r="G3517" l="1"/>
  <c r="I3517" s="1"/>
  <c r="K3517" s="1"/>
  <c r="M3517" s="1"/>
  <c r="O3517" l="1"/>
  <c r="R3518" s="1"/>
  <c r="E3518"/>
  <c r="H3517"/>
  <c r="J3517" s="1"/>
  <c r="L3517" s="1"/>
  <c r="S3517" l="1"/>
  <c r="T3517"/>
  <c r="N3517"/>
  <c r="Q3518" s="1"/>
  <c r="D3518"/>
  <c r="F3518" l="1"/>
  <c r="G3518" s="1"/>
  <c r="I3518" s="1"/>
  <c r="K3518" s="1"/>
  <c r="M3518" s="1"/>
  <c r="O3518" l="1"/>
  <c r="R3519" s="1"/>
  <c r="E3519"/>
  <c r="H3518"/>
  <c r="J3518" s="1"/>
  <c r="L3518" s="1"/>
  <c r="T3518" l="1"/>
  <c r="S3518"/>
  <c r="D3519"/>
  <c r="N3518"/>
  <c r="Q3519" s="1"/>
  <c r="F3519" l="1"/>
  <c r="G3519" l="1"/>
  <c r="H3519" s="1"/>
  <c r="J3519" s="1"/>
  <c r="L3519" s="1"/>
  <c r="D3520" l="1"/>
  <c r="N3519"/>
  <c r="Q3520" s="1"/>
  <c r="I3519"/>
  <c r="K3519" s="1"/>
  <c r="M3519" s="1"/>
  <c r="F3520" l="1"/>
  <c r="G3520" s="1"/>
  <c r="O3519"/>
  <c r="R3520" s="1"/>
  <c r="E3520"/>
  <c r="H3520" l="1"/>
  <c r="J3520" s="1"/>
  <c r="L3520" s="1"/>
  <c r="T3519"/>
  <c r="S3519"/>
  <c r="I3520"/>
  <c r="K3520" s="1"/>
  <c r="M3520" s="1"/>
  <c r="E3521" s="1"/>
  <c r="N3520" l="1"/>
  <c r="Q3521" s="1"/>
  <c r="D3521"/>
  <c r="O3520"/>
  <c r="R3521" s="1"/>
  <c r="F3521" l="1"/>
  <c r="S3520"/>
  <c r="T3520"/>
  <c r="G3521" l="1"/>
  <c r="H3521" s="1"/>
  <c r="J3521" s="1"/>
  <c r="L3521" s="1"/>
  <c r="N3521" l="1"/>
  <c r="Q3522" s="1"/>
  <c r="D3522"/>
  <c r="I3521"/>
  <c r="K3521" s="1"/>
  <c r="M3521" s="1"/>
  <c r="F3522" l="1"/>
  <c r="G3522" s="1"/>
  <c r="H3522" s="1"/>
  <c r="J3522" s="1"/>
  <c r="L3522" s="1"/>
  <c r="N3522" s="1"/>
  <c r="Q3523" s="1"/>
  <c r="O3521"/>
  <c r="R3522" s="1"/>
  <c r="E3522"/>
  <c r="T3521" l="1"/>
  <c r="S3521"/>
  <c r="I3522"/>
  <c r="K3522" s="1"/>
  <c r="M3522" s="1"/>
  <c r="E3523" s="1"/>
  <c r="D3523"/>
  <c r="F3523" l="1"/>
  <c r="G3523" s="1"/>
  <c r="H3523" s="1"/>
  <c r="J3523" s="1"/>
  <c r="L3523" s="1"/>
  <c r="D3524" s="1"/>
  <c r="O3522"/>
  <c r="R3523" s="1"/>
  <c r="T3522" l="1"/>
  <c r="S3522"/>
  <c r="I3523"/>
  <c r="K3523" s="1"/>
  <c r="M3523" s="1"/>
  <c r="N3523"/>
  <c r="Q3524" s="1"/>
  <c r="O3523" l="1"/>
  <c r="R3524" s="1"/>
  <c r="E3524"/>
  <c r="S3523" l="1"/>
  <c r="T3523"/>
  <c r="F3524"/>
  <c r="G3524" l="1"/>
  <c r="I3524" s="1"/>
  <c r="K3524" s="1"/>
  <c r="M3524" s="1"/>
  <c r="E3525" l="1"/>
  <c r="O3524"/>
  <c r="R3525" s="1"/>
  <c r="H3524"/>
  <c r="J3524" s="1"/>
  <c r="L3524" s="1"/>
  <c r="T3524" l="1"/>
  <c r="S3524"/>
  <c r="N3524"/>
  <c r="Q3525" s="1"/>
  <c r="D3525"/>
  <c r="F3525" l="1"/>
  <c r="G3525" l="1"/>
  <c r="H3525" s="1"/>
  <c r="J3525" s="1"/>
  <c r="L3525" s="1"/>
  <c r="N3525" l="1"/>
  <c r="Q3526" s="1"/>
  <c r="D3526"/>
  <c r="I3525"/>
  <c r="K3525" s="1"/>
  <c r="M3525" s="1"/>
  <c r="F3526" l="1"/>
  <c r="G3526" s="1"/>
  <c r="O3525"/>
  <c r="R3526" s="1"/>
  <c r="E3526"/>
  <c r="H3526" l="1"/>
  <c r="J3526" s="1"/>
  <c r="L3526" s="1"/>
  <c r="T3525"/>
  <c r="S3525"/>
  <c r="I3526"/>
  <c r="K3526" s="1"/>
  <c r="M3526" s="1"/>
  <c r="O3526" s="1"/>
  <c r="R3527" s="1"/>
  <c r="S3526" l="1"/>
  <c r="T3526"/>
  <c r="N3526"/>
  <c r="Q3527" s="1"/>
  <c r="D3527"/>
  <c r="E3527"/>
  <c r="F3527" l="1"/>
  <c r="G3527" s="1"/>
  <c r="H3527" l="1"/>
  <c r="J3527" s="1"/>
  <c r="L3527" s="1"/>
  <c r="I3527"/>
  <c r="K3527" s="1"/>
  <c r="M3527" s="1"/>
  <c r="N3527" l="1"/>
  <c r="Q3528" s="1"/>
  <c r="D3528"/>
  <c r="O3527"/>
  <c r="R3528" s="1"/>
  <c r="E3528"/>
  <c r="F3528" l="1"/>
  <c r="G3528" s="1"/>
  <c r="S3527"/>
  <c r="T3527"/>
  <c r="I3528" l="1"/>
  <c r="K3528" s="1"/>
  <c r="M3528" s="1"/>
  <c r="H3528"/>
  <c r="J3528" s="1"/>
  <c r="L3528" s="1"/>
  <c r="O3528" l="1"/>
  <c r="R3529" s="1"/>
  <c r="E3529"/>
  <c r="N3528"/>
  <c r="Q3529" s="1"/>
  <c r="D3529"/>
  <c r="T3528" l="1"/>
  <c r="S3528"/>
  <c r="I3529"/>
  <c r="K3529" s="1"/>
  <c r="M3529" s="1"/>
  <c r="O3529" s="1"/>
  <c r="R3530" s="1"/>
  <c r="F3529"/>
  <c r="G3529" s="1"/>
  <c r="H3529" s="1"/>
  <c r="J3529" s="1"/>
  <c r="L3529" s="1"/>
  <c r="N3529" s="1"/>
  <c r="Q3530" s="1"/>
  <c r="S3529" l="1"/>
  <c r="T3529"/>
  <c r="E3530"/>
  <c r="D3530"/>
  <c r="I3530" l="1"/>
  <c r="K3530" s="1"/>
  <c r="M3530" s="1"/>
  <c r="E3531" s="1"/>
  <c r="F3530"/>
  <c r="G3530" s="1"/>
  <c r="H3530" s="1"/>
  <c r="J3530" s="1"/>
  <c r="L3530" s="1"/>
  <c r="N3530" s="1"/>
  <c r="Q3531" s="1"/>
  <c r="O3530" l="1"/>
  <c r="R3531" s="1"/>
  <c r="D3531"/>
  <c r="T3530" l="1"/>
  <c r="S3530"/>
  <c r="F3531"/>
  <c r="G3531" s="1"/>
  <c r="I3531" s="1"/>
  <c r="K3531" s="1"/>
  <c r="M3531" s="1"/>
  <c r="E3532" l="1"/>
  <c r="O3531"/>
  <c r="R3532" s="1"/>
  <c r="H3531"/>
  <c r="J3531" s="1"/>
  <c r="L3531" s="1"/>
  <c r="S3531" l="1"/>
  <c r="T3531"/>
  <c r="D3532"/>
  <c r="N3531"/>
  <c r="Q3532" s="1"/>
  <c r="F3532" l="1"/>
  <c r="G3532" s="1"/>
  <c r="I3532" s="1"/>
  <c r="K3532" s="1"/>
  <c r="M3532" s="1"/>
  <c r="O3532" l="1"/>
  <c r="R3533" s="1"/>
  <c r="E3533"/>
  <c r="H3532"/>
  <c r="J3532" s="1"/>
  <c r="L3532" s="1"/>
  <c r="S3532" l="1"/>
  <c r="T3532"/>
  <c r="N3532"/>
  <c r="Q3533" s="1"/>
  <c r="D3533"/>
  <c r="F3533" l="1"/>
  <c r="G3533" l="1"/>
  <c r="H3533" s="1"/>
  <c r="J3533" s="1"/>
  <c r="L3533" s="1"/>
  <c r="D3534" l="1"/>
  <c r="N3533"/>
  <c r="Q3534" s="1"/>
  <c r="I3533"/>
  <c r="K3533" s="1"/>
  <c r="M3533" s="1"/>
  <c r="F3534" l="1"/>
  <c r="G3534" s="1"/>
  <c r="O3533"/>
  <c r="R3534" s="1"/>
  <c r="E3534"/>
  <c r="S3533" l="1"/>
  <c r="T3533"/>
  <c r="I3534"/>
  <c r="K3534" s="1"/>
  <c r="M3534" s="1"/>
  <c r="E3535" s="1"/>
  <c r="H3534"/>
  <c r="J3534" s="1"/>
  <c r="L3534" s="1"/>
  <c r="N3534" l="1"/>
  <c r="Q3535" s="1"/>
  <c r="D3535"/>
  <c r="O3534"/>
  <c r="R3535" s="1"/>
  <c r="F3535" l="1"/>
  <c r="T3534"/>
  <c r="S3534"/>
  <c r="H3535" l="1"/>
  <c r="J3535" s="1"/>
  <c r="L3535" s="1"/>
  <c r="G3535"/>
  <c r="I3535" s="1"/>
  <c r="K3535" s="1"/>
  <c r="M3535" s="1"/>
  <c r="E3536" l="1"/>
  <c r="O3535"/>
  <c r="R3536" s="1"/>
  <c r="D3536"/>
  <c r="N3535"/>
  <c r="Q3536" s="1"/>
  <c r="T3536" l="1"/>
  <c r="S3536"/>
  <c r="T3535"/>
  <c r="S3535"/>
  <c r="F3536"/>
  <c r="G3536" s="1"/>
  <c r="I3536" s="1"/>
  <c r="K3536" s="1"/>
  <c r="M3536" s="1"/>
  <c r="O3536" s="1"/>
  <c r="R3537" s="1"/>
  <c r="H3536" l="1"/>
  <c r="J3536" s="1"/>
  <c r="L3536" s="1"/>
  <c r="E3537"/>
  <c r="D3537" l="1"/>
  <c r="N3536"/>
  <c r="Q3537" s="1"/>
  <c r="F3537" l="1"/>
  <c r="G3537" l="1"/>
  <c r="H3537" s="1"/>
  <c r="J3537" s="1"/>
  <c r="L3537" s="1"/>
  <c r="D3538" l="1"/>
  <c r="N3537"/>
  <c r="Q3538" s="1"/>
  <c r="I3537"/>
  <c r="K3537" s="1"/>
  <c r="M3537" s="1"/>
  <c r="F3538" l="1"/>
  <c r="G3538" s="1"/>
  <c r="H3538" s="1"/>
  <c r="J3538" s="1"/>
  <c r="L3538" s="1"/>
  <c r="D3539" s="1"/>
  <c r="O3537"/>
  <c r="R3538" s="1"/>
  <c r="E3538"/>
  <c r="S3538" l="1"/>
  <c r="T3537"/>
  <c r="S3537"/>
  <c r="I3538"/>
  <c r="K3538" s="1"/>
  <c r="M3538" s="1"/>
  <c r="O3538" s="1"/>
  <c r="R3539" s="1"/>
  <c r="N3538"/>
  <c r="Q3539" s="1"/>
  <c r="E3539" l="1"/>
  <c r="F3539" s="1"/>
  <c r="G3539" s="1"/>
  <c r="T3538"/>
  <c r="H3539" l="1"/>
  <c r="J3539" s="1"/>
  <c r="L3539" s="1"/>
  <c r="N3539" s="1"/>
  <c r="Q3540" s="1"/>
  <c r="I3539"/>
  <c r="K3539" s="1"/>
  <c r="M3539" s="1"/>
  <c r="O3539" s="1"/>
  <c r="R3540" s="1"/>
  <c r="S3539" s="1"/>
  <c r="T3539" l="1"/>
  <c r="D3540"/>
  <c r="F3540" s="1"/>
  <c r="G3540" s="1"/>
  <c r="E3540"/>
  <c r="H3540" l="1"/>
  <c r="J3540" s="1"/>
  <c r="L3540" s="1"/>
  <c r="I3540"/>
  <c r="K3540" s="1"/>
  <c r="M3540" s="1"/>
  <c r="N3540" l="1"/>
  <c r="Q3541" s="1"/>
  <c r="D3541"/>
  <c r="O3540"/>
  <c r="R3541" s="1"/>
  <c r="E3541"/>
  <c r="F3541" l="1"/>
  <c r="G3541" s="1"/>
  <c r="I3541" s="1"/>
  <c r="K3541" s="1"/>
  <c r="M3541" s="1"/>
  <c r="E3542" s="1"/>
  <c r="S3540"/>
  <c r="T3540"/>
  <c r="H3541" l="1"/>
  <c r="J3541" s="1"/>
  <c r="L3541" s="1"/>
  <c r="O3541"/>
  <c r="R3542" s="1"/>
  <c r="N3541" l="1"/>
  <c r="Q3542" s="1"/>
  <c r="D3542"/>
  <c r="T3541"/>
  <c r="S3541"/>
  <c r="F3542" l="1"/>
  <c r="G3542" l="1"/>
  <c r="H3542" s="1"/>
  <c r="J3542" s="1"/>
  <c r="L3542" s="1"/>
  <c r="D3543" l="1"/>
  <c r="N3542"/>
  <c r="Q3543" s="1"/>
  <c r="I3542"/>
  <c r="K3542" s="1"/>
  <c r="M3542" s="1"/>
  <c r="F3543" l="1"/>
  <c r="G3543" s="1"/>
  <c r="I3543" s="1"/>
  <c r="K3543" s="1"/>
  <c r="M3543" s="1"/>
  <c r="O3542"/>
  <c r="R3543" s="1"/>
  <c r="E3543"/>
  <c r="S3543" l="1"/>
  <c r="T3543"/>
  <c r="T3542"/>
  <c r="S3542"/>
  <c r="E3544"/>
  <c r="O3543"/>
  <c r="R3544" s="1"/>
  <c r="H3543"/>
  <c r="J3543" s="1"/>
  <c r="L3543" s="1"/>
  <c r="N3543" l="1"/>
  <c r="Q3544" s="1"/>
  <c r="D3544"/>
  <c r="F3544" l="1"/>
  <c r="G3544" s="1"/>
  <c r="I3544" s="1"/>
  <c r="K3544" s="1"/>
  <c r="M3544" s="1"/>
  <c r="O3544" l="1"/>
  <c r="R3545" s="1"/>
  <c r="E3545"/>
  <c r="H3544"/>
  <c r="J3544" s="1"/>
  <c r="L3544" s="1"/>
  <c r="S3544" l="1"/>
  <c r="T3544"/>
  <c r="N3544"/>
  <c r="Q3545" s="1"/>
  <c r="D3545"/>
  <c r="F3545" l="1"/>
  <c r="G3545" s="1"/>
  <c r="I3545" s="1"/>
  <c r="K3545" s="1"/>
  <c r="M3545" s="1"/>
  <c r="E3546" l="1"/>
  <c r="O3545"/>
  <c r="R3546" s="1"/>
  <c r="H3545"/>
  <c r="J3545" s="1"/>
  <c r="L3545" s="1"/>
  <c r="S3545" l="1"/>
  <c r="T3545"/>
  <c r="N3545"/>
  <c r="Q3546" s="1"/>
  <c r="D3546"/>
  <c r="F3546" l="1"/>
  <c r="G3546" l="1"/>
  <c r="H3546" s="1"/>
  <c r="J3546" s="1"/>
  <c r="L3546" s="1"/>
  <c r="D3547" l="1"/>
  <c r="N3546"/>
  <c r="Q3547" s="1"/>
  <c r="I3546"/>
  <c r="K3546" s="1"/>
  <c r="M3546" s="1"/>
  <c r="F3547" l="1"/>
  <c r="G3547" s="1"/>
  <c r="E3547"/>
  <c r="O3546"/>
  <c r="R3547" s="1"/>
  <c r="I3547" l="1"/>
  <c r="K3547" s="1"/>
  <c r="M3547" s="1"/>
  <c r="O3547" s="1"/>
  <c r="R3548" s="1"/>
  <c r="T3546"/>
  <c r="S3546"/>
  <c r="H3547"/>
  <c r="J3547" s="1"/>
  <c r="L3547" s="1"/>
  <c r="S3547" l="1"/>
  <c r="T3547"/>
  <c r="N3547"/>
  <c r="Q3548" s="1"/>
  <c r="D3548"/>
  <c r="E3548"/>
  <c r="F3548" l="1"/>
  <c r="G3548" s="1"/>
  <c r="H3548" l="1"/>
  <c r="J3548" s="1"/>
  <c r="L3548" s="1"/>
  <c r="I3548"/>
  <c r="K3548" s="1"/>
  <c r="M3548" s="1"/>
  <c r="N3548" l="1"/>
  <c r="Q3549" s="1"/>
  <c r="D3549"/>
  <c r="E3549"/>
  <c r="O3548"/>
  <c r="R3549" s="1"/>
  <c r="F3549" l="1"/>
  <c r="G3549" s="1"/>
  <c r="S3548"/>
  <c r="T3548"/>
  <c r="H3549" l="1"/>
  <c r="J3549" s="1"/>
  <c r="L3549" s="1"/>
  <c r="I3549"/>
  <c r="K3549" s="1"/>
  <c r="M3549" s="1"/>
  <c r="N3549" l="1"/>
  <c r="Q3550" s="1"/>
  <c r="D3550"/>
  <c r="O3549"/>
  <c r="R3550" s="1"/>
  <c r="E3550"/>
  <c r="F3550" l="1"/>
  <c r="G3550" s="1"/>
  <c r="I3550" s="1"/>
  <c r="K3550" s="1"/>
  <c r="M3550" s="1"/>
  <c r="O3550" s="1"/>
  <c r="R3551" s="1"/>
  <c r="T3549"/>
  <c r="S3549"/>
  <c r="T3550" l="1"/>
  <c r="S3550"/>
  <c r="E3551"/>
  <c r="H3550"/>
  <c r="J3550" s="1"/>
  <c r="L3550" s="1"/>
  <c r="D3551" l="1"/>
  <c r="N3550"/>
  <c r="Q3551" s="1"/>
  <c r="F3551" l="1"/>
  <c r="G3551" s="1"/>
  <c r="I3551" s="1"/>
  <c r="K3551" s="1"/>
  <c r="M3551" s="1"/>
  <c r="O3551" l="1"/>
  <c r="R3552" s="1"/>
  <c r="E3552"/>
  <c r="H3551"/>
  <c r="J3551" s="1"/>
  <c r="L3551" s="1"/>
  <c r="T3551" l="1"/>
  <c r="S3551"/>
  <c r="N3551"/>
  <c r="Q3552" s="1"/>
  <c r="D3552"/>
  <c r="F3552" l="1"/>
  <c r="H3552" l="1"/>
  <c r="J3552" s="1"/>
  <c r="L3552" s="1"/>
  <c r="G3552"/>
  <c r="I3552" s="1"/>
  <c r="K3552" s="1"/>
  <c r="M3552" s="1"/>
  <c r="O3552" l="1"/>
  <c r="R3553" s="1"/>
  <c r="E3553"/>
  <c r="N3552"/>
  <c r="Q3553" s="1"/>
  <c r="D3553"/>
  <c r="S3552" l="1"/>
  <c r="T3552"/>
  <c r="I3553"/>
  <c r="K3553" s="1"/>
  <c r="M3553" s="1"/>
  <c r="E3554" s="1"/>
  <c r="F3553"/>
  <c r="G3553" s="1"/>
  <c r="H3553" s="1"/>
  <c r="J3553" s="1"/>
  <c r="L3553" s="1"/>
  <c r="D3554" s="1"/>
  <c r="N3553" l="1"/>
  <c r="Q3554" s="1"/>
  <c r="F3554"/>
  <c r="G3554" s="1"/>
  <c r="O3553"/>
  <c r="R3554" s="1"/>
  <c r="T3553" l="1"/>
  <c r="S3553"/>
  <c r="H3554"/>
  <c r="J3554" s="1"/>
  <c r="L3554" s="1"/>
  <c r="I3554"/>
  <c r="K3554" s="1"/>
  <c r="M3554" s="1"/>
  <c r="N3554" l="1"/>
  <c r="Q3555" s="1"/>
  <c r="D3555"/>
  <c r="E3555"/>
  <c r="O3554"/>
  <c r="R3555" s="1"/>
  <c r="F3555" l="1"/>
  <c r="G3555" s="1"/>
  <c r="S3554"/>
  <c r="T3554"/>
  <c r="H3555" l="1"/>
  <c r="J3555" s="1"/>
  <c r="L3555" s="1"/>
  <c r="I3555"/>
  <c r="K3555" s="1"/>
  <c r="M3555" s="1"/>
  <c r="N3555" l="1"/>
  <c r="Q3556" s="1"/>
  <c r="D3556"/>
  <c r="O3555"/>
  <c r="R3556" s="1"/>
  <c r="E3556"/>
  <c r="F3556" l="1"/>
  <c r="G3556" s="1"/>
  <c r="T3555"/>
  <c r="S3555"/>
  <c r="I3556" l="1"/>
  <c r="K3556" s="1"/>
  <c r="M3556" s="1"/>
  <c r="H3556"/>
  <c r="J3556" s="1"/>
  <c r="L3556" s="1"/>
  <c r="O3556" l="1"/>
  <c r="R3557" s="1"/>
  <c r="E3557"/>
  <c r="N3556"/>
  <c r="Q3557" s="1"/>
  <c r="D3557"/>
  <c r="S3557" l="1"/>
  <c r="T3557"/>
  <c r="T3556"/>
  <c r="S3556"/>
  <c r="O3557"/>
  <c r="R3558" s="1"/>
  <c r="E3558"/>
  <c r="F3557"/>
  <c r="G3557" s="1"/>
  <c r="I3557" s="1"/>
  <c r="K3557" s="1"/>
  <c r="M3557" s="1"/>
  <c r="H3557" l="1"/>
  <c r="J3557" s="1"/>
  <c r="L3557" s="1"/>
  <c r="D3558" l="1"/>
  <c r="N3557"/>
  <c r="Q3558" s="1"/>
  <c r="F3558" l="1"/>
  <c r="G3558" l="1"/>
  <c r="H3558" s="1"/>
  <c r="J3558" s="1"/>
  <c r="L3558" s="1"/>
  <c r="D3559" l="1"/>
  <c r="N3558"/>
  <c r="Q3559" s="1"/>
  <c r="I3558"/>
  <c r="K3558" s="1"/>
  <c r="M3558" s="1"/>
  <c r="F3559" l="1"/>
  <c r="G3559" s="1"/>
  <c r="E3559"/>
  <c r="O3558"/>
  <c r="R3559" s="1"/>
  <c r="I3559" l="1"/>
  <c r="K3559" s="1"/>
  <c r="M3559" s="1"/>
  <c r="O3559" s="1"/>
  <c r="R3560" s="1"/>
  <c r="H3559"/>
  <c r="J3559" s="1"/>
  <c r="L3559" s="1"/>
  <c r="T3558"/>
  <c r="S3558"/>
  <c r="T3559" l="1"/>
  <c r="S3559"/>
  <c r="E3560"/>
  <c r="D3560"/>
  <c r="N3559"/>
  <c r="Q3560" s="1"/>
  <c r="I3560" l="1"/>
  <c r="K3560" s="1"/>
  <c r="M3560" s="1"/>
  <c r="O3560" s="1"/>
  <c r="R3561" s="1"/>
  <c r="F3560"/>
  <c r="G3560" s="1"/>
  <c r="E3561" l="1"/>
  <c r="S3560"/>
  <c r="T3560"/>
  <c r="H3560"/>
  <c r="J3560" s="1"/>
  <c r="L3560" s="1"/>
  <c r="N3560" l="1"/>
  <c r="Q3561" s="1"/>
  <c r="D3561"/>
  <c r="F3561" l="1"/>
  <c r="G3561" l="1"/>
  <c r="H3561" s="1"/>
  <c r="J3561" s="1"/>
  <c r="L3561" s="1"/>
  <c r="N3561" l="1"/>
  <c r="Q3562" s="1"/>
  <c r="D3562"/>
  <c r="I3561"/>
  <c r="K3561" s="1"/>
  <c r="M3561" s="1"/>
  <c r="O3561" l="1"/>
  <c r="R3562" s="1"/>
  <c r="E3562"/>
  <c r="T3561" l="1"/>
  <c r="S3561"/>
  <c r="F3562"/>
  <c r="G3562" s="1"/>
  <c r="H3562" s="1"/>
  <c r="J3562" s="1"/>
  <c r="L3562" s="1"/>
  <c r="N3562" l="1"/>
  <c r="Q3563" s="1"/>
  <c r="D3563"/>
  <c r="I3562"/>
  <c r="K3562" s="1"/>
  <c r="M3562" s="1"/>
  <c r="F3563" l="1"/>
  <c r="G3563" s="1"/>
  <c r="H3563" s="1"/>
  <c r="J3563" s="1"/>
  <c r="L3563" s="1"/>
  <c r="N3563" s="1"/>
  <c r="Q3564" s="1"/>
  <c r="E3563"/>
  <c r="O3562"/>
  <c r="R3563" s="1"/>
  <c r="I3563" l="1"/>
  <c r="K3563" s="1"/>
  <c r="M3563" s="1"/>
  <c r="E3564" s="1"/>
  <c r="T3562"/>
  <c r="S3562"/>
  <c r="D3564"/>
  <c r="I3564" l="1"/>
  <c r="K3564" s="1"/>
  <c r="M3564" s="1"/>
  <c r="O3564" s="1"/>
  <c r="R3565" s="1"/>
  <c r="F3564"/>
  <c r="G3564" s="1"/>
  <c r="O3563"/>
  <c r="R3564" s="1"/>
  <c r="E3565" l="1"/>
  <c r="S3564"/>
  <c r="T3564"/>
  <c r="T3563"/>
  <c r="S3563"/>
  <c r="H3564"/>
  <c r="J3564" s="1"/>
  <c r="L3564" s="1"/>
  <c r="N3564" l="1"/>
  <c r="Q3565" s="1"/>
  <c r="D3565"/>
  <c r="F3565" l="1"/>
  <c r="G3565" l="1"/>
  <c r="H3565" s="1"/>
  <c r="J3565" s="1"/>
  <c r="L3565" s="1"/>
  <c r="D3566" l="1"/>
  <c r="N3565"/>
  <c r="Q3566" s="1"/>
  <c r="I3565"/>
  <c r="K3565" s="1"/>
  <c r="M3565" s="1"/>
  <c r="F3566" l="1"/>
  <c r="G3566" s="1"/>
  <c r="I3566" s="1"/>
  <c r="K3566" s="1"/>
  <c r="M3566" s="1"/>
  <c r="O3566" s="1"/>
  <c r="R3567" s="1"/>
  <c r="O3565"/>
  <c r="R3566" s="1"/>
  <c r="E3566"/>
  <c r="H3566" l="1"/>
  <c r="J3566" s="1"/>
  <c r="L3566" s="1"/>
  <c r="E3567"/>
  <c r="T3566"/>
  <c r="S3566"/>
  <c r="S3565"/>
  <c r="T3565"/>
  <c r="N3566" l="1"/>
  <c r="Q3567" s="1"/>
  <c r="D3567"/>
  <c r="F3567" l="1"/>
  <c r="G3567" l="1"/>
  <c r="H3567" s="1"/>
  <c r="J3567" s="1"/>
  <c r="L3567" s="1"/>
  <c r="N3567" l="1"/>
  <c r="Q3568" s="1"/>
  <c r="D3568"/>
  <c r="I3567"/>
  <c r="K3567" s="1"/>
  <c r="M3567" s="1"/>
  <c r="F3568" l="1"/>
  <c r="G3568" s="1"/>
  <c r="O3567"/>
  <c r="R3568" s="1"/>
  <c r="E3568"/>
  <c r="H3568" l="1"/>
  <c r="J3568" s="1"/>
  <c r="L3568" s="1"/>
  <c r="T3568"/>
  <c r="T3567"/>
  <c r="S3567"/>
  <c r="I3568"/>
  <c r="K3568" s="1"/>
  <c r="M3568" s="1"/>
  <c r="O3568" s="1"/>
  <c r="R3569" s="1"/>
  <c r="N3568" l="1"/>
  <c r="Q3569" s="1"/>
  <c r="D3569"/>
  <c r="S3568"/>
  <c r="E3569"/>
  <c r="F3569" l="1"/>
  <c r="G3569" s="1"/>
  <c r="H3569" s="1"/>
  <c r="J3569" s="1"/>
  <c r="L3569" s="1"/>
  <c r="N3569" s="1"/>
  <c r="Q3570" s="1"/>
  <c r="D3570" l="1"/>
  <c r="I3569"/>
  <c r="K3569" s="1"/>
  <c r="M3569" s="1"/>
  <c r="F3570" l="1"/>
  <c r="G3570" s="1"/>
  <c r="H3570" s="1"/>
  <c r="J3570" s="1"/>
  <c r="L3570" s="1"/>
  <c r="D3571" s="1"/>
  <c r="O3569"/>
  <c r="R3570" s="1"/>
  <c r="E3570"/>
  <c r="F3571" l="1"/>
  <c r="G3571" s="1"/>
  <c r="N3570"/>
  <c r="Q3571" s="1"/>
  <c r="T3569"/>
  <c r="S3569"/>
  <c r="E3571"/>
  <c r="I3570"/>
  <c r="K3570" s="1"/>
  <c r="M3570" s="1"/>
  <c r="O3570" s="1"/>
  <c r="R3571" s="1"/>
  <c r="I3571" l="1"/>
  <c r="K3571" s="1"/>
  <c r="M3571" s="1"/>
  <c r="E3572" s="1"/>
  <c r="S3570"/>
  <c r="H3571"/>
  <c r="J3571" s="1"/>
  <c r="L3571" s="1"/>
  <c r="T3570"/>
  <c r="O3571" l="1"/>
  <c r="R3572" s="1"/>
  <c r="D3572"/>
  <c r="N3571"/>
  <c r="Q3572" s="1"/>
  <c r="T3571" l="1"/>
  <c r="S3571"/>
  <c r="F3572"/>
  <c r="G3572" l="1"/>
  <c r="H3572" s="1"/>
  <c r="J3572" s="1"/>
  <c r="L3572" s="1"/>
  <c r="N3572" l="1"/>
  <c r="Q3573" s="1"/>
  <c r="D3573"/>
  <c r="I3572"/>
  <c r="K3572" s="1"/>
  <c r="M3572" s="1"/>
  <c r="F3573" l="1"/>
  <c r="G3573" s="1"/>
  <c r="I3573" s="1"/>
  <c r="K3573" s="1"/>
  <c r="M3573" s="1"/>
  <c r="E3573"/>
  <c r="O3572"/>
  <c r="R3573" s="1"/>
  <c r="O3573" l="1"/>
  <c r="R3574" s="1"/>
  <c r="T3573" s="1"/>
  <c r="E3574"/>
  <c r="S3572"/>
  <c r="T3572"/>
  <c r="H3573"/>
  <c r="J3573" s="1"/>
  <c r="L3573" s="1"/>
  <c r="N3573" l="1"/>
  <c r="Q3574" s="1"/>
  <c r="D3574"/>
  <c r="S3573"/>
  <c r="F3574" l="1"/>
  <c r="G3574" l="1"/>
  <c r="H3574" s="1"/>
  <c r="J3574" s="1"/>
  <c r="L3574" s="1"/>
  <c r="N3574" l="1"/>
  <c r="Q3575" s="1"/>
  <c r="D3575"/>
  <c r="I3574"/>
  <c r="K3574" s="1"/>
  <c r="M3574" s="1"/>
  <c r="F3575" l="1"/>
  <c r="G3575" s="1"/>
  <c r="I3575" s="1"/>
  <c r="K3575" s="1"/>
  <c r="M3575" s="1"/>
  <c r="O3574"/>
  <c r="R3575" s="1"/>
  <c r="E3575"/>
  <c r="S3575" l="1"/>
  <c r="T3575"/>
  <c r="T3574"/>
  <c r="S3574"/>
  <c r="E3576"/>
  <c r="O3575"/>
  <c r="R3576" s="1"/>
  <c r="H3575"/>
  <c r="J3575" s="1"/>
  <c r="L3575" s="1"/>
  <c r="N3575" l="1"/>
  <c r="Q3576" s="1"/>
  <c r="D3576"/>
  <c r="F3576" l="1"/>
  <c r="G3576" s="1"/>
  <c r="I3576" s="1"/>
  <c r="K3576" s="1"/>
  <c r="M3576" s="1"/>
  <c r="O3576" l="1"/>
  <c r="R3577" s="1"/>
  <c r="E3577"/>
  <c r="H3576"/>
  <c r="J3576" s="1"/>
  <c r="L3576" s="1"/>
  <c r="S3576" l="1"/>
  <c r="T3576"/>
  <c r="N3576"/>
  <c r="Q3577" s="1"/>
  <c r="D3577"/>
  <c r="F3577" l="1"/>
  <c r="G3577" l="1"/>
  <c r="H3577" s="1"/>
  <c r="J3577" s="1"/>
  <c r="L3577" s="1"/>
  <c r="N3577" l="1"/>
  <c r="Q3578" s="1"/>
  <c r="D3578"/>
  <c r="I3577"/>
  <c r="K3577" s="1"/>
  <c r="M3577" s="1"/>
  <c r="F3578" l="1"/>
  <c r="G3578" s="1"/>
  <c r="H3578" s="1"/>
  <c r="J3578" s="1"/>
  <c r="L3578" s="1"/>
  <c r="N3578" s="1"/>
  <c r="Q3579" s="1"/>
  <c r="O3577"/>
  <c r="R3578" s="1"/>
  <c r="E3578"/>
  <c r="T3577" l="1"/>
  <c r="S3577"/>
  <c r="I3578"/>
  <c r="K3578" s="1"/>
  <c r="M3578" s="1"/>
  <c r="E3579" s="1"/>
  <c r="D3579"/>
  <c r="I3579" l="1"/>
  <c r="K3579" s="1"/>
  <c r="M3579" s="1"/>
  <c r="E3580" s="1"/>
  <c r="F3579"/>
  <c r="G3579" s="1"/>
  <c r="H3579" s="1"/>
  <c r="J3579" s="1"/>
  <c r="L3579" s="1"/>
  <c r="D3580" s="1"/>
  <c r="O3578"/>
  <c r="R3579" s="1"/>
  <c r="I3580" l="1"/>
  <c r="K3580" s="1"/>
  <c r="M3580" s="1"/>
  <c r="O3580" s="1"/>
  <c r="R3581" s="1"/>
  <c r="F3580"/>
  <c r="G3580" s="1"/>
  <c r="O3579"/>
  <c r="R3580" s="1"/>
  <c r="T3579" s="1"/>
  <c r="T3578"/>
  <c r="S3578"/>
  <c r="N3579"/>
  <c r="Q3580" s="1"/>
  <c r="S3580" l="1"/>
  <c r="T3580"/>
  <c r="E3581"/>
  <c r="H3580"/>
  <c r="J3580" s="1"/>
  <c r="L3580" s="1"/>
  <c r="S3579"/>
  <c r="D3581" l="1"/>
  <c r="N3580"/>
  <c r="Q3581" s="1"/>
  <c r="F3581" l="1"/>
  <c r="G3581" l="1"/>
  <c r="H3581" s="1"/>
  <c r="J3581" s="1"/>
  <c r="L3581" s="1"/>
  <c r="N3581" l="1"/>
  <c r="Q3582" s="1"/>
  <c r="D3582"/>
  <c r="I3581"/>
  <c r="K3581" s="1"/>
  <c r="M3581" s="1"/>
  <c r="F3582" l="1"/>
  <c r="G3582" s="1"/>
  <c r="O3581"/>
  <c r="R3582" s="1"/>
  <c r="E3582"/>
  <c r="T3581" l="1"/>
  <c r="S3581"/>
  <c r="I3582"/>
  <c r="K3582" s="1"/>
  <c r="M3582" s="1"/>
  <c r="E3583" s="1"/>
  <c r="H3582"/>
  <c r="J3582" s="1"/>
  <c r="L3582" s="1"/>
  <c r="N3582" l="1"/>
  <c r="Q3583" s="1"/>
  <c r="D3583"/>
  <c r="O3582"/>
  <c r="R3583" s="1"/>
  <c r="F3583" l="1"/>
  <c r="T3582"/>
  <c r="S3582"/>
  <c r="G3583" l="1"/>
  <c r="H3583" s="1"/>
  <c r="J3583" s="1"/>
  <c r="L3583" s="1"/>
  <c r="D3584" l="1"/>
  <c r="N3583"/>
  <c r="Q3584" s="1"/>
  <c r="I3583"/>
  <c r="K3583" s="1"/>
  <c r="M3583" s="1"/>
  <c r="F3584" l="1"/>
  <c r="G3584" s="1"/>
  <c r="H3584" s="1"/>
  <c r="J3584" s="1"/>
  <c r="L3584" s="1"/>
  <c r="D3585" s="1"/>
  <c r="E3584"/>
  <c r="O3583"/>
  <c r="R3584" s="1"/>
  <c r="I3584" l="1"/>
  <c r="K3584" s="1"/>
  <c r="M3584" s="1"/>
  <c r="E3585" s="1"/>
  <c r="F3585" s="1"/>
  <c r="G3585" s="1"/>
  <c r="T3583"/>
  <c r="S3583"/>
  <c r="N3584"/>
  <c r="Q3585" s="1"/>
  <c r="I3585" l="1"/>
  <c r="K3585" s="1"/>
  <c r="M3585" s="1"/>
  <c r="O3585" s="1"/>
  <c r="R3586" s="1"/>
  <c r="H3585"/>
  <c r="J3585" s="1"/>
  <c r="L3585" s="1"/>
  <c r="O3584"/>
  <c r="R3585" s="1"/>
  <c r="T3585" l="1"/>
  <c r="D3586"/>
  <c r="N3585"/>
  <c r="Q3586" s="1"/>
  <c r="T3584"/>
  <c r="S3585"/>
  <c r="S3584"/>
  <c r="E3586"/>
  <c r="F3586" l="1"/>
  <c r="G3586" s="1"/>
  <c r="I3586" s="1"/>
  <c r="K3586" s="1"/>
  <c r="M3586" s="1"/>
  <c r="E3587" s="1"/>
  <c r="O3586" l="1"/>
  <c r="R3587" s="1"/>
  <c r="H3586"/>
  <c r="J3586" s="1"/>
  <c r="L3586" s="1"/>
  <c r="S3586" l="1"/>
  <c r="T3586"/>
  <c r="N3586"/>
  <c r="Q3587" s="1"/>
  <c r="D3587"/>
  <c r="F3587" l="1"/>
  <c r="G3587" l="1"/>
  <c r="H3587" s="1"/>
  <c r="J3587" s="1"/>
  <c r="L3587" s="1"/>
  <c r="N3587" l="1"/>
  <c r="Q3588" s="1"/>
  <c r="D3588"/>
  <c r="I3587"/>
  <c r="K3587" s="1"/>
  <c r="M3587" s="1"/>
  <c r="F3588" l="1"/>
  <c r="G3588" s="1"/>
  <c r="E3588"/>
  <c r="O3587"/>
  <c r="R3588" s="1"/>
  <c r="I3588" l="1"/>
  <c r="K3588" s="1"/>
  <c r="M3588" s="1"/>
  <c r="E3589" s="1"/>
  <c r="T3587"/>
  <c r="S3587"/>
  <c r="H3588"/>
  <c r="J3588" s="1"/>
  <c r="L3588" s="1"/>
  <c r="N3588" l="1"/>
  <c r="Q3589" s="1"/>
  <c r="D3589"/>
  <c r="O3588"/>
  <c r="R3589" s="1"/>
  <c r="F3589" l="1"/>
  <c r="T3588"/>
  <c r="S3588"/>
  <c r="G3589" l="1"/>
  <c r="H3589" s="1"/>
  <c r="J3589" s="1"/>
  <c r="L3589" s="1"/>
  <c r="D3590" l="1"/>
  <c r="N3589"/>
  <c r="Q3590" s="1"/>
  <c r="I3589"/>
  <c r="K3589" s="1"/>
  <c r="M3589" s="1"/>
  <c r="F3590" l="1"/>
  <c r="G3590" s="1"/>
  <c r="H3590" s="1"/>
  <c r="J3590" s="1"/>
  <c r="L3590" s="1"/>
  <c r="N3590" s="1"/>
  <c r="Q3591" s="1"/>
  <c r="O3589"/>
  <c r="R3590" s="1"/>
  <c r="E3590"/>
  <c r="S3589" l="1"/>
  <c r="T3589"/>
  <c r="I3590"/>
  <c r="K3590" s="1"/>
  <c r="M3590" s="1"/>
  <c r="O3590" s="1"/>
  <c r="R3591" s="1"/>
  <c r="D3591"/>
  <c r="T3590" l="1"/>
  <c r="S3590"/>
  <c r="E3591"/>
  <c r="F3591" l="1"/>
  <c r="G3591" l="1"/>
  <c r="I3591" s="1"/>
  <c r="K3591" s="1"/>
  <c r="M3591" s="1"/>
  <c r="E3592" l="1"/>
  <c r="O3591"/>
  <c r="R3592" s="1"/>
  <c r="H3591"/>
  <c r="J3591" s="1"/>
  <c r="L3591" s="1"/>
  <c r="T3591" l="1"/>
  <c r="S3591"/>
  <c r="N3591"/>
  <c r="Q3592" s="1"/>
  <c r="D3592"/>
  <c r="F3592" l="1"/>
  <c r="G3592" s="1"/>
  <c r="I3592" s="1"/>
  <c r="K3592" s="1"/>
  <c r="M3592" s="1"/>
  <c r="E3593" l="1"/>
  <c r="O3592"/>
  <c r="R3593" s="1"/>
  <c r="H3592"/>
  <c r="J3592" s="1"/>
  <c r="L3592" s="1"/>
  <c r="T3592" l="1"/>
  <c r="S3592"/>
  <c r="D3593"/>
  <c r="N3592"/>
  <c r="Q3593" s="1"/>
  <c r="F3593" l="1"/>
  <c r="G3593" l="1"/>
  <c r="H3593" s="1"/>
  <c r="J3593" s="1"/>
  <c r="L3593" s="1"/>
  <c r="N3593" l="1"/>
  <c r="Q3594" s="1"/>
  <c r="D3594"/>
  <c r="I3593"/>
  <c r="K3593" s="1"/>
  <c r="M3593" s="1"/>
  <c r="F3594" l="1"/>
  <c r="G3594" s="1"/>
  <c r="H3594" s="1"/>
  <c r="J3594" s="1"/>
  <c r="L3594" s="1"/>
  <c r="N3594" s="1"/>
  <c r="Q3595" s="1"/>
  <c r="E3594"/>
  <c r="O3593"/>
  <c r="R3594" s="1"/>
  <c r="I3594" l="1"/>
  <c r="K3594" s="1"/>
  <c r="M3594" s="1"/>
  <c r="E3595" s="1"/>
  <c r="T3593"/>
  <c r="S3593"/>
  <c r="D3595"/>
  <c r="I3595" l="1"/>
  <c r="K3595" s="1"/>
  <c r="M3595" s="1"/>
  <c r="O3595" s="1"/>
  <c r="R3596" s="1"/>
  <c r="F3595"/>
  <c r="G3595" s="1"/>
  <c r="H3595" s="1"/>
  <c r="J3595" s="1"/>
  <c r="L3595" s="1"/>
  <c r="D3596" s="1"/>
  <c r="O3594"/>
  <c r="R3595" s="1"/>
  <c r="F3596" l="1"/>
  <c r="G3596" s="1"/>
  <c r="H3596" s="1"/>
  <c r="J3596" s="1"/>
  <c r="L3596" s="1"/>
  <c r="N3596" s="1"/>
  <c r="Q3597" s="1"/>
  <c r="E3596"/>
  <c r="T3594"/>
  <c r="T3595"/>
  <c r="S3595"/>
  <c r="S3594"/>
  <c r="N3595"/>
  <c r="Q3596" s="1"/>
  <c r="I3596" l="1"/>
  <c r="K3596" s="1"/>
  <c r="M3596" s="1"/>
  <c r="O3596" s="1"/>
  <c r="R3597" s="1"/>
  <c r="D3597"/>
  <c r="S3596" l="1"/>
  <c r="T3596"/>
  <c r="E3597"/>
  <c r="F3597" l="1"/>
  <c r="G3597" l="1"/>
  <c r="I3597" s="1"/>
  <c r="K3597" s="1"/>
  <c r="M3597" s="1"/>
  <c r="E3598" l="1"/>
  <c r="O3597"/>
  <c r="R3598" s="1"/>
  <c r="H3597"/>
  <c r="J3597" s="1"/>
  <c r="L3597" s="1"/>
  <c r="S3597" l="1"/>
  <c r="T3597"/>
  <c r="N3597"/>
  <c r="Q3598" s="1"/>
  <c r="D3598"/>
  <c r="F3598" l="1"/>
  <c r="G3598" l="1"/>
  <c r="H3598" s="1"/>
  <c r="J3598" s="1"/>
  <c r="L3598" s="1"/>
  <c r="N3598" l="1"/>
  <c r="Q3599" s="1"/>
  <c r="D3599"/>
  <c r="I3598"/>
  <c r="K3598" s="1"/>
  <c r="M3598" s="1"/>
  <c r="O3598" l="1"/>
  <c r="R3599" s="1"/>
  <c r="E3599"/>
  <c r="T3598" l="1"/>
  <c r="S3598"/>
  <c r="F3599"/>
  <c r="G3599" s="1"/>
  <c r="H3599" s="1"/>
  <c r="J3599" s="1"/>
  <c r="L3599" s="1"/>
  <c r="D3600" l="1"/>
  <c r="N3599"/>
  <c r="Q3600" s="1"/>
  <c r="I3599"/>
  <c r="K3599" s="1"/>
  <c r="M3599" s="1"/>
  <c r="F3600" l="1"/>
  <c r="G3600" s="1"/>
  <c r="E3600"/>
  <c r="O3599"/>
  <c r="R3600" s="1"/>
  <c r="I3600" l="1"/>
  <c r="K3600" s="1"/>
  <c r="M3600" s="1"/>
  <c r="E3601" s="1"/>
  <c r="S3599"/>
  <c r="T3599"/>
  <c r="H3600"/>
  <c r="J3600" s="1"/>
  <c r="L3600" s="1"/>
  <c r="N3600" l="1"/>
  <c r="Q3601" s="1"/>
  <c r="D3601"/>
  <c r="O3600"/>
  <c r="R3601" s="1"/>
  <c r="F3601" l="1"/>
  <c r="T3600"/>
  <c r="S3600"/>
  <c r="G3601" l="1"/>
  <c r="H3601" s="1"/>
  <c r="J3601" s="1"/>
  <c r="L3601" s="1"/>
  <c r="D3602" l="1"/>
  <c r="N3601"/>
  <c r="Q3602" s="1"/>
  <c r="I3601"/>
  <c r="K3601" s="1"/>
  <c r="M3601" s="1"/>
  <c r="F3602" l="1"/>
  <c r="G3602" s="1"/>
  <c r="O3601"/>
  <c r="R3602" s="1"/>
  <c r="E3602"/>
  <c r="T3601" l="1"/>
  <c r="S3601"/>
  <c r="I3602"/>
  <c r="K3602" s="1"/>
  <c r="M3602" s="1"/>
  <c r="E3603" s="1"/>
  <c r="H3602"/>
  <c r="J3602" s="1"/>
  <c r="L3602" s="1"/>
  <c r="N3602" l="1"/>
  <c r="Q3603" s="1"/>
  <c r="D3603"/>
  <c r="O3602"/>
  <c r="R3603" s="1"/>
  <c r="F3603" l="1"/>
  <c r="G3603" s="1"/>
  <c r="I3603" s="1"/>
  <c r="K3603" s="1"/>
  <c r="M3603" s="1"/>
  <c r="S3602"/>
  <c r="T3602"/>
  <c r="E3604" l="1"/>
  <c r="O3603"/>
  <c r="R3604" s="1"/>
  <c r="H3603"/>
  <c r="J3603" s="1"/>
  <c r="L3603" s="1"/>
  <c r="T3603" l="1"/>
  <c r="S3603"/>
  <c r="N3603"/>
  <c r="Q3604" s="1"/>
  <c r="D3604"/>
  <c r="F3604" l="1"/>
  <c r="G3604" s="1"/>
  <c r="I3604" s="1"/>
  <c r="K3604" s="1"/>
  <c r="M3604" s="1"/>
  <c r="E3605" l="1"/>
  <c r="O3604"/>
  <c r="R3605" s="1"/>
  <c r="H3604"/>
  <c r="J3604" s="1"/>
  <c r="L3604" s="1"/>
  <c r="T3604" l="1"/>
  <c r="S3604"/>
  <c r="D3605"/>
  <c r="N3604"/>
  <c r="Q3605" s="1"/>
  <c r="F3605" l="1"/>
  <c r="G3605" l="1"/>
  <c r="H3605" s="1"/>
  <c r="J3605" s="1"/>
  <c r="L3605" s="1"/>
  <c r="N3605" l="1"/>
  <c r="Q3606" s="1"/>
  <c r="D3606"/>
  <c r="I3605"/>
  <c r="K3605" s="1"/>
  <c r="M3605" s="1"/>
  <c r="F3606" l="1"/>
  <c r="G3606" s="1"/>
  <c r="O3605"/>
  <c r="R3606" s="1"/>
  <c r="E3606"/>
  <c r="S3605" l="1"/>
  <c r="T3605"/>
  <c r="I3606"/>
  <c r="K3606" s="1"/>
  <c r="M3606" s="1"/>
  <c r="E3607" s="1"/>
  <c r="H3606"/>
  <c r="J3606" s="1"/>
  <c r="L3606" s="1"/>
  <c r="N3606" l="1"/>
  <c r="Q3607" s="1"/>
  <c r="D3607"/>
  <c r="O3606"/>
  <c r="R3607" s="1"/>
  <c r="F3607" l="1"/>
  <c r="T3606"/>
  <c r="S3606"/>
  <c r="G3607" l="1"/>
  <c r="H3607" s="1"/>
  <c r="J3607" s="1"/>
  <c r="L3607" s="1"/>
  <c r="N3607" l="1"/>
  <c r="Q3608" s="1"/>
  <c r="D3608"/>
  <c r="I3607"/>
  <c r="K3607" s="1"/>
  <c r="M3607" s="1"/>
  <c r="F3608" l="1"/>
  <c r="G3608" s="1"/>
  <c r="I3608" s="1"/>
  <c r="K3608" s="1"/>
  <c r="M3608" s="1"/>
  <c r="E3608"/>
  <c r="O3607"/>
  <c r="R3608" s="1"/>
  <c r="O3608" l="1"/>
  <c r="R3609" s="1"/>
  <c r="T3608" s="1"/>
  <c r="E3609"/>
  <c r="S3607"/>
  <c r="T3607"/>
  <c r="H3608"/>
  <c r="J3608" s="1"/>
  <c r="L3608" s="1"/>
  <c r="D3609" l="1"/>
  <c r="N3608"/>
  <c r="Q3609" s="1"/>
  <c r="S3608"/>
  <c r="F3609" l="1"/>
  <c r="G3609" l="1"/>
  <c r="H3609" s="1"/>
  <c r="J3609" s="1"/>
  <c r="L3609" s="1"/>
  <c r="N3609" l="1"/>
  <c r="Q3610" s="1"/>
  <c r="D3610"/>
  <c r="I3609"/>
  <c r="K3609" s="1"/>
  <c r="M3609" s="1"/>
  <c r="F3610" l="1"/>
  <c r="G3610" s="1"/>
  <c r="I3610" s="1"/>
  <c r="K3610" s="1"/>
  <c r="M3610" s="1"/>
  <c r="E3610"/>
  <c r="O3609"/>
  <c r="R3610" s="1"/>
  <c r="E3611" l="1"/>
  <c r="O3610"/>
  <c r="R3611" s="1"/>
  <c r="S3610" s="1"/>
  <c r="S3609"/>
  <c r="T3609"/>
  <c r="H3610"/>
  <c r="J3610" s="1"/>
  <c r="L3610" s="1"/>
  <c r="D3611" l="1"/>
  <c r="N3610"/>
  <c r="Q3611" s="1"/>
  <c r="T3610"/>
  <c r="F3611" l="1"/>
  <c r="G3611" s="1"/>
  <c r="I3611" s="1"/>
  <c r="K3611" s="1"/>
  <c r="M3611" s="1"/>
  <c r="H3611" l="1"/>
  <c r="J3611" s="1"/>
  <c r="L3611" s="1"/>
  <c r="E3612"/>
  <c r="O3611"/>
  <c r="R3612" s="1"/>
  <c r="D3612" l="1"/>
  <c r="N3611"/>
  <c r="Q3612" s="1"/>
  <c r="T3611"/>
  <c r="S3611"/>
  <c r="F3612" l="1"/>
  <c r="G3612" l="1"/>
  <c r="H3612" s="1"/>
  <c r="J3612" s="1"/>
  <c r="L3612" s="1"/>
  <c r="N3612" l="1"/>
  <c r="Q3613" s="1"/>
  <c r="D3613"/>
  <c r="I3612"/>
  <c r="K3612" s="1"/>
  <c r="M3612" s="1"/>
  <c r="F3613" l="1"/>
  <c r="G3613" s="1"/>
  <c r="O3612"/>
  <c r="R3613" s="1"/>
  <c r="E3613"/>
  <c r="T3612" l="1"/>
  <c r="S3612"/>
  <c r="I3613"/>
  <c r="K3613" s="1"/>
  <c r="M3613" s="1"/>
  <c r="O3613" s="1"/>
  <c r="R3614" s="1"/>
  <c r="H3613"/>
  <c r="J3613" s="1"/>
  <c r="L3613" s="1"/>
  <c r="T3613" l="1"/>
  <c r="S3613"/>
  <c r="D3614"/>
  <c r="N3613"/>
  <c r="Q3614" s="1"/>
  <c r="E3614"/>
  <c r="F3614" l="1"/>
  <c r="G3614" s="1"/>
  <c r="H3614" l="1"/>
  <c r="J3614" s="1"/>
  <c r="L3614" s="1"/>
  <c r="I3614"/>
  <c r="K3614" s="1"/>
  <c r="M3614" s="1"/>
  <c r="N3614" l="1"/>
  <c r="Q3615" s="1"/>
  <c r="D3615"/>
  <c r="O3614"/>
  <c r="R3615" s="1"/>
  <c r="E3615"/>
  <c r="F3615" l="1"/>
  <c r="G3615" s="1"/>
  <c r="T3614"/>
  <c r="S3614"/>
  <c r="I3615" l="1"/>
  <c r="K3615" s="1"/>
  <c r="M3615" s="1"/>
  <c r="H3615"/>
  <c r="J3615" s="1"/>
  <c r="L3615" s="1"/>
  <c r="O3615" l="1"/>
  <c r="R3616" s="1"/>
  <c r="E3616"/>
  <c r="N3615"/>
  <c r="Q3616" s="1"/>
  <c r="D3616"/>
  <c r="T3615" l="1"/>
  <c r="S3615"/>
  <c r="I3616"/>
  <c r="K3616" s="1"/>
  <c r="M3616" s="1"/>
  <c r="E3617" s="1"/>
  <c r="F3616"/>
  <c r="G3616" s="1"/>
  <c r="H3616" l="1"/>
  <c r="J3616" s="1"/>
  <c r="L3616" s="1"/>
  <c r="N3616" s="1"/>
  <c r="Q3617" s="1"/>
  <c r="O3616"/>
  <c r="R3617" s="1"/>
  <c r="D3617" l="1"/>
  <c r="F3617" s="1"/>
  <c r="T3616"/>
  <c r="S3616"/>
  <c r="G3617" l="1"/>
  <c r="H3617" s="1"/>
  <c r="J3617" s="1"/>
  <c r="L3617" s="1"/>
  <c r="D3618" l="1"/>
  <c r="N3617"/>
  <c r="Q3618" s="1"/>
  <c r="I3617"/>
  <c r="K3617" s="1"/>
  <c r="M3617" s="1"/>
  <c r="F3618" l="1"/>
  <c r="G3618" s="1"/>
  <c r="E3618"/>
  <c r="O3617"/>
  <c r="R3618" s="1"/>
  <c r="I3618" l="1"/>
  <c r="K3618" s="1"/>
  <c r="M3618" s="1"/>
  <c r="E3619" s="1"/>
  <c r="T3617"/>
  <c r="S3617"/>
  <c r="H3618"/>
  <c r="J3618" s="1"/>
  <c r="L3618" s="1"/>
  <c r="N3618" l="1"/>
  <c r="Q3619" s="1"/>
  <c r="D3619"/>
  <c r="O3618"/>
  <c r="R3619" s="1"/>
  <c r="F3619" l="1"/>
  <c r="S3618"/>
  <c r="T3618"/>
  <c r="G3619" l="1"/>
  <c r="H3619" s="1"/>
  <c r="J3619" s="1"/>
  <c r="L3619" s="1"/>
  <c r="N3619" l="1"/>
  <c r="Q3620" s="1"/>
  <c r="D3620"/>
  <c r="I3619"/>
  <c r="K3619" s="1"/>
  <c r="M3619" s="1"/>
  <c r="F3620" l="1"/>
  <c r="G3620" s="1"/>
  <c r="O3619"/>
  <c r="R3620" s="1"/>
  <c r="E3620"/>
  <c r="S3619" l="1"/>
  <c r="T3619"/>
  <c r="I3620"/>
  <c r="K3620" s="1"/>
  <c r="M3620" s="1"/>
  <c r="O3620" s="1"/>
  <c r="R3621" s="1"/>
  <c r="H3620"/>
  <c r="J3620" s="1"/>
  <c r="L3620" s="1"/>
  <c r="T3620" l="1"/>
  <c r="S3620"/>
  <c r="D3621"/>
  <c r="N3620"/>
  <c r="Q3621" s="1"/>
  <c r="E3621"/>
  <c r="F3621" l="1"/>
  <c r="G3621" s="1"/>
  <c r="H3621" l="1"/>
  <c r="J3621" s="1"/>
  <c r="L3621" s="1"/>
  <c r="I3621"/>
  <c r="K3621" s="1"/>
  <c r="M3621" s="1"/>
  <c r="N3621" l="1"/>
  <c r="Q3622" s="1"/>
  <c r="D3622"/>
  <c r="E3622"/>
  <c r="O3621"/>
  <c r="R3622" s="1"/>
  <c r="F3622" l="1"/>
  <c r="G3622" s="1"/>
  <c r="I3622" s="1"/>
  <c r="K3622" s="1"/>
  <c r="M3622" s="1"/>
  <c r="E3623" s="1"/>
  <c r="S3621"/>
  <c r="T3621"/>
  <c r="H3622" l="1"/>
  <c r="J3622" s="1"/>
  <c r="L3622" s="1"/>
  <c r="O3622"/>
  <c r="R3623" s="1"/>
  <c r="D3623" l="1"/>
  <c r="N3622"/>
  <c r="Q3623" s="1"/>
  <c r="S3622"/>
  <c r="T3622"/>
  <c r="F3623" l="1"/>
  <c r="G3623" s="1"/>
  <c r="I3623" s="1"/>
  <c r="K3623" s="1"/>
  <c r="M3623" s="1"/>
  <c r="E3624" l="1"/>
  <c r="O3623"/>
  <c r="R3624" s="1"/>
  <c r="H3623"/>
  <c r="J3623" s="1"/>
  <c r="L3623" s="1"/>
  <c r="S3623" l="1"/>
  <c r="T3623"/>
  <c r="N3623"/>
  <c r="Q3624" s="1"/>
  <c r="D3624"/>
  <c r="F3624" l="1"/>
  <c r="G3624" l="1"/>
  <c r="H3624" s="1"/>
  <c r="J3624" s="1"/>
  <c r="L3624" s="1"/>
  <c r="D3625" l="1"/>
  <c r="N3624"/>
  <c r="Q3625" s="1"/>
  <c r="I3624"/>
  <c r="K3624" s="1"/>
  <c r="M3624" s="1"/>
  <c r="F3625" l="1"/>
  <c r="G3625" s="1"/>
  <c r="H3625" s="1"/>
  <c r="J3625" s="1"/>
  <c r="L3625" s="1"/>
  <c r="N3625" s="1"/>
  <c r="Q3626" s="1"/>
  <c r="O3624"/>
  <c r="R3625" s="1"/>
  <c r="E3625"/>
  <c r="T3624" l="1"/>
  <c r="S3624"/>
  <c r="I3625"/>
  <c r="K3625" s="1"/>
  <c r="M3625" s="1"/>
  <c r="O3625" s="1"/>
  <c r="R3626" s="1"/>
  <c r="D3626"/>
  <c r="S3625" l="1"/>
  <c r="T3625"/>
  <c r="E3626"/>
  <c r="F3626" l="1"/>
  <c r="G3626" l="1"/>
  <c r="I3626" s="1"/>
  <c r="K3626" s="1"/>
  <c r="M3626" s="1"/>
  <c r="O3626" l="1"/>
  <c r="R3627" s="1"/>
  <c r="E3627"/>
  <c r="H3626"/>
  <c r="J3626" s="1"/>
  <c r="L3626" s="1"/>
  <c r="S3626" l="1"/>
  <c r="T3626"/>
  <c r="D3627"/>
  <c r="N3626"/>
  <c r="Q3627" s="1"/>
  <c r="F3627" l="1"/>
  <c r="G3627" s="1"/>
  <c r="I3627" s="1"/>
  <c r="K3627" s="1"/>
  <c r="M3627" s="1"/>
  <c r="E3628" l="1"/>
  <c r="O3627"/>
  <c r="R3628" s="1"/>
  <c r="H3627"/>
  <c r="J3627" s="1"/>
  <c r="L3627" s="1"/>
  <c r="T3627" l="1"/>
  <c r="S3627"/>
  <c r="N3627"/>
  <c r="Q3628" s="1"/>
  <c r="D3628"/>
  <c r="F3628" l="1"/>
  <c r="G3628" s="1"/>
  <c r="I3628" s="1"/>
  <c r="K3628" s="1"/>
  <c r="M3628" s="1"/>
  <c r="E3629" l="1"/>
  <c r="O3628"/>
  <c r="R3629" s="1"/>
  <c r="H3628"/>
  <c r="J3628" s="1"/>
  <c r="L3628" s="1"/>
  <c r="S3628" l="1"/>
  <c r="T3628"/>
  <c r="N3628"/>
  <c r="Q3629" s="1"/>
  <c r="D3629"/>
  <c r="F3629" l="1"/>
  <c r="G3629" s="1"/>
  <c r="I3629" s="1"/>
  <c r="K3629" s="1"/>
  <c r="M3629" s="1"/>
  <c r="O3629" l="1"/>
  <c r="R3630" s="1"/>
  <c r="E3630"/>
  <c r="H3629"/>
  <c r="J3629" s="1"/>
  <c r="L3629" s="1"/>
  <c r="T3629" l="1"/>
  <c r="S3629"/>
  <c r="N3629"/>
  <c r="Q3630" s="1"/>
  <c r="D3630"/>
  <c r="F3630" l="1"/>
  <c r="G3630" l="1"/>
  <c r="H3630" s="1"/>
  <c r="J3630" s="1"/>
  <c r="L3630" s="1"/>
  <c r="N3630" l="1"/>
  <c r="Q3631" s="1"/>
  <c r="D3631"/>
  <c r="I3630"/>
  <c r="K3630" s="1"/>
  <c r="M3630" s="1"/>
  <c r="F3631" l="1"/>
  <c r="G3631" s="1"/>
  <c r="H3631" s="1"/>
  <c r="J3631" s="1"/>
  <c r="L3631" s="1"/>
  <c r="N3631" s="1"/>
  <c r="Q3632" s="1"/>
  <c r="O3630"/>
  <c r="R3631" s="1"/>
  <c r="E3631"/>
  <c r="T3630" l="1"/>
  <c r="S3630"/>
  <c r="I3631"/>
  <c r="K3631" s="1"/>
  <c r="M3631" s="1"/>
  <c r="E3632" s="1"/>
  <c r="D3632"/>
  <c r="I3632" l="1"/>
  <c r="K3632" s="1"/>
  <c r="M3632" s="1"/>
  <c r="O3632" s="1"/>
  <c r="R3633" s="1"/>
  <c r="F3632"/>
  <c r="G3632" s="1"/>
  <c r="H3632" s="1"/>
  <c r="J3632" s="1"/>
  <c r="L3632" s="1"/>
  <c r="N3632" s="1"/>
  <c r="Q3633" s="1"/>
  <c r="O3631"/>
  <c r="R3632" s="1"/>
  <c r="E3633" l="1"/>
  <c r="T3631"/>
  <c r="T3632"/>
  <c r="S3632"/>
  <c r="S3631"/>
  <c r="D3633"/>
  <c r="I3633" l="1"/>
  <c r="K3633" s="1"/>
  <c r="M3633" s="1"/>
  <c r="E3634" s="1"/>
  <c r="F3633"/>
  <c r="G3633" s="1"/>
  <c r="O3633" l="1"/>
  <c r="R3634" s="1"/>
  <c r="H3633"/>
  <c r="J3633" s="1"/>
  <c r="L3633" s="1"/>
  <c r="S3633" l="1"/>
  <c r="T3633"/>
  <c r="N3633"/>
  <c r="Q3634" s="1"/>
  <c r="D3634"/>
  <c r="F3634" l="1"/>
  <c r="G3634" s="1"/>
  <c r="I3634" s="1"/>
  <c r="K3634" s="1"/>
  <c r="M3634" s="1"/>
  <c r="O3634" l="1"/>
  <c r="R3635" s="1"/>
  <c r="E3635"/>
  <c r="H3634"/>
  <c r="J3634" s="1"/>
  <c r="L3634" s="1"/>
  <c r="S3634" l="1"/>
  <c r="T3634"/>
  <c r="D3635"/>
  <c r="N3634"/>
  <c r="Q3635" s="1"/>
  <c r="F3635" l="1"/>
  <c r="G3635" l="1"/>
  <c r="H3635" s="1"/>
  <c r="J3635" s="1"/>
  <c r="L3635" s="1"/>
  <c r="D3636" l="1"/>
  <c r="N3635"/>
  <c r="Q3636" s="1"/>
  <c r="I3635"/>
  <c r="K3635" s="1"/>
  <c r="M3635" s="1"/>
  <c r="F3636" l="1"/>
  <c r="G3636" s="1"/>
  <c r="H3636" s="1"/>
  <c r="J3636" s="1"/>
  <c r="L3636" s="1"/>
  <c r="N3636" s="1"/>
  <c r="Q3637" s="1"/>
  <c r="E3636"/>
  <c r="O3635"/>
  <c r="R3636" s="1"/>
  <c r="I3636" l="1"/>
  <c r="K3636" s="1"/>
  <c r="M3636" s="1"/>
  <c r="E3637" s="1"/>
  <c r="T3635"/>
  <c r="S3635"/>
  <c r="D3637"/>
  <c r="I3637" l="1"/>
  <c r="K3637" s="1"/>
  <c r="M3637" s="1"/>
  <c r="E3638" s="1"/>
  <c r="F3637"/>
  <c r="G3637" s="1"/>
  <c r="O3636"/>
  <c r="R3637" s="1"/>
  <c r="O3637" l="1"/>
  <c r="R3638" s="1"/>
  <c r="S3637" s="1"/>
  <c r="T3636"/>
  <c r="S3636"/>
  <c r="H3637"/>
  <c r="J3637" s="1"/>
  <c r="L3637" s="1"/>
  <c r="N3637" l="1"/>
  <c r="Q3638" s="1"/>
  <c r="D3638"/>
  <c r="T3637"/>
  <c r="F3638" l="1"/>
  <c r="G3638" l="1"/>
  <c r="H3638" s="1"/>
  <c r="J3638" s="1"/>
  <c r="L3638" s="1"/>
  <c r="N3638" l="1"/>
  <c r="Q3639" s="1"/>
  <c r="D3639"/>
  <c r="I3638"/>
  <c r="K3638" s="1"/>
  <c r="M3638" s="1"/>
  <c r="F3639" l="1"/>
  <c r="G3639" s="1"/>
  <c r="H3639" s="1"/>
  <c r="J3639" s="1"/>
  <c r="L3639" s="1"/>
  <c r="N3639" s="1"/>
  <c r="Q3640" s="1"/>
  <c r="O3638"/>
  <c r="R3639" s="1"/>
  <c r="E3639"/>
  <c r="T3638" l="1"/>
  <c r="T3639"/>
  <c r="S3639"/>
  <c r="S3638"/>
  <c r="I3639"/>
  <c r="K3639" s="1"/>
  <c r="M3639" s="1"/>
  <c r="O3639" s="1"/>
  <c r="R3640" s="1"/>
  <c r="D3640"/>
  <c r="F3640" l="1"/>
  <c r="G3640" s="1"/>
  <c r="I3640" s="1"/>
  <c r="K3640" s="1"/>
  <c r="M3640" s="1"/>
  <c r="E3640"/>
  <c r="O3640" l="1"/>
  <c r="R3641" s="1"/>
  <c r="E3641"/>
  <c r="H3640"/>
  <c r="J3640" s="1"/>
  <c r="L3640" s="1"/>
  <c r="T3640" l="1"/>
  <c r="S3640"/>
  <c r="D3641"/>
  <c r="N3640"/>
  <c r="Q3641" s="1"/>
  <c r="F3641" l="1"/>
  <c r="G3641" s="1"/>
  <c r="I3641" s="1"/>
  <c r="K3641" s="1"/>
  <c r="M3641" s="1"/>
  <c r="O3641" l="1"/>
  <c r="R3642" s="1"/>
  <c r="E3642"/>
  <c r="H3641"/>
  <c r="J3641" s="1"/>
  <c r="L3641" s="1"/>
  <c r="T3641" l="1"/>
  <c r="S3641"/>
  <c r="D3642"/>
  <c r="N3641"/>
  <c r="Q3642" s="1"/>
  <c r="F3642" l="1"/>
  <c r="G3642" l="1"/>
  <c r="H3642" s="1"/>
  <c r="J3642" s="1"/>
  <c r="L3642" s="1"/>
  <c r="D3643" l="1"/>
  <c r="N3642"/>
  <c r="Q3643" s="1"/>
  <c r="I3642"/>
  <c r="K3642" s="1"/>
  <c r="M3642" s="1"/>
  <c r="F3643" l="1"/>
  <c r="G3643" s="1"/>
  <c r="I3643" s="1"/>
  <c r="K3643" s="1"/>
  <c r="M3643" s="1"/>
  <c r="E3643"/>
  <c r="O3642"/>
  <c r="R3643" s="1"/>
  <c r="E3644" l="1"/>
  <c r="O3643"/>
  <c r="R3644" s="1"/>
  <c r="S3642"/>
  <c r="T3642"/>
  <c r="H3643"/>
  <c r="J3643" s="1"/>
  <c r="L3643" s="1"/>
  <c r="N3643" l="1"/>
  <c r="Q3644" s="1"/>
  <c r="D3644"/>
  <c r="T3643"/>
  <c r="S3643"/>
  <c r="F3644" l="1"/>
  <c r="G3644" s="1"/>
  <c r="I3644" s="1"/>
  <c r="K3644" s="1"/>
  <c r="M3644" s="1"/>
  <c r="O3644" l="1"/>
  <c r="R3645" s="1"/>
  <c r="E3645"/>
  <c r="H3644"/>
  <c r="J3644" s="1"/>
  <c r="L3644" s="1"/>
  <c r="S3644" l="1"/>
  <c r="T3644"/>
  <c r="D3645"/>
  <c r="N3644"/>
  <c r="Q3645" s="1"/>
  <c r="F3645" l="1"/>
  <c r="G3645" l="1"/>
  <c r="H3645" s="1"/>
  <c r="J3645" s="1"/>
  <c r="L3645" s="1"/>
  <c r="N3645" l="1"/>
  <c r="Q3646" s="1"/>
  <c r="D3646"/>
  <c r="I3645"/>
  <c r="K3645" s="1"/>
  <c r="M3645" s="1"/>
  <c r="F3646" l="1"/>
  <c r="G3646" s="1"/>
  <c r="I3646" s="1"/>
  <c r="K3646" s="1"/>
  <c r="M3646" s="1"/>
  <c r="O3645"/>
  <c r="R3646" s="1"/>
  <c r="E3646"/>
  <c r="S3645" l="1"/>
  <c r="T3646"/>
  <c r="S3646"/>
  <c r="T3645"/>
  <c r="E3647"/>
  <c r="O3646"/>
  <c r="R3647" s="1"/>
  <c r="H3646"/>
  <c r="J3646" s="1"/>
  <c r="L3646" s="1"/>
  <c r="D3647" l="1"/>
  <c r="N3646"/>
  <c r="Q3647" s="1"/>
  <c r="F3647" l="1"/>
  <c r="G3647" l="1"/>
  <c r="H3647" s="1"/>
  <c r="J3647" s="1"/>
  <c r="L3647" s="1"/>
  <c r="N3647" l="1"/>
  <c r="Q3648" s="1"/>
  <c r="D3648"/>
  <c r="I3647"/>
  <c r="K3647" s="1"/>
  <c r="M3647" s="1"/>
  <c r="F3648" l="1"/>
  <c r="G3648" s="1"/>
  <c r="I3648" s="1"/>
  <c r="K3648" s="1"/>
  <c r="M3648" s="1"/>
  <c r="E3648"/>
  <c r="O3647"/>
  <c r="R3648" s="1"/>
  <c r="E3649" l="1"/>
  <c r="O3648"/>
  <c r="R3649" s="1"/>
  <c r="T3648" s="1"/>
  <c r="T3647"/>
  <c r="S3647"/>
  <c r="H3648"/>
  <c r="J3648" s="1"/>
  <c r="L3648" s="1"/>
  <c r="D3649" l="1"/>
  <c r="N3648"/>
  <c r="Q3649" s="1"/>
  <c r="S3648"/>
  <c r="F3649" l="1"/>
  <c r="G3649" s="1"/>
  <c r="I3649" s="1"/>
  <c r="K3649" s="1"/>
  <c r="M3649" s="1"/>
  <c r="E3650" l="1"/>
  <c r="O3649"/>
  <c r="R3650" s="1"/>
  <c r="H3649"/>
  <c r="J3649" s="1"/>
  <c r="L3649" s="1"/>
  <c r="S3649" l="1"/>
  <c r="T3649"/>
  <c r="D3650"/>
  <c r="N3649"/>
  <c r="Q3650" s="1"/>
  <c r="F3650" l="1"/>
  <c r="G3650" l="1"/>
  <c r="H3650" s="1"/>
  <c r="J3650" s="1"/>
  <c r="L3650" s="1"/>
  <c r="N3650" l="1"/>
  <c r="Q3651" s="1"/>
  <c r="D3651"/>
  <c r="I3650"/>
  <c r="K3650" s="1"/>
  <c r="M3650" s="1"/>
  <c r="F3651" l="1"/>
  <c r="G3651" s="1"/>
  <c r="E3651"/>
  <c r="O3650"/>
  <c r="R3651" s="1"/>
  <c r="I3651" l="1"/>
  <c r="K3651" s="1"/>
  <c r="M3651" s="1"/>
  <c r="E3652" s="1"/>
  <c r="T3650"/>
  <c r="S3650"/>
  <c r="H3651"/>
  <c r="J3651" s="1"/>
  <c r="L3651" s="1"/>
  <c r="N3651" l="1"/>
  <c r="Q3652" s="1"/>
  <c r="D3652"/>
  <c r="O3651"/>
  <c r="R3652" s="1"/>
  <c r="F3652" l="1"/>
  <c r="G3652" s="1"/>
  <c r="I3652" s="1"/>
  <c r="K3652" s="1"/>
  <c r="M3652" s="1"/>
  <c r="T3651"/>
  <c r="S3651"/>
  <c r="O3652" l="1"/>
  <c r="R3653" s="1"/>
  <c r="E3653"/>
  <c r="H3652"/>
  <c r="J3652" s="1"/>
  <c r="L3652" s="1"/>
  <c r="S3652" l="1"/>
  <c r="T3652"/>
  <c r="D3653"/>
  <c r="N3652"/>
  <c r="Q3653" s="1"/>
  <c r="F3653" l="1"/>
  <c r="G3653" l="1"/>
  <c r="H3653" s="1"/>
  <c r="J3653" s="1"/>
  <c r="L3653" s="1"/>
  <c r="D3654" l="1"/>
  <c r="N3653"/>
  <c r="Q3654" s="1"/>
  <c r="I3653"/>
  <c r="K3653" s="1"/>
  <c r="M3653" s="1"/>
  <c r="F3654" l="1"/>
  <c r="G3654" s="1"/>
  <c r="H3654" s="1"/>
  <c r="J3654" s="1"/>
  <c r="L3654" s="1"/>
  <c r="N3654" s="1"/>
  <c r="Q3655" s="1"/>
  <c r="E3654"/>
  <c r="O3653"/>
  <c r="R3654" s="1"/>
  <c r="I3654" l="1"/>
  <c r="K3654" s="1"/>
  <c r="M3654" s="1"/>
  <c r="O3654" s="1"/>
  <c r="R3655" s="1"/>
  <c r="T3653"/>
  <c r="S3653"/>
  <c r="D3655"/>
  <c r="T3654" l="1"/>
  <c r="S3654"/>
  <c r="F3655"/>
  <c r="G3655" s="1"/>
  <c r="H3655" s="1"/>
  <c r="J3655" s="1"/>
  <c r="L3655" s="1"/>
  <c r="N3655" s="1"/>
  <c r="Q3656" s="1"/>
  <c r="E3655"/>
  <c r="I3655" l="1"/>
  <c r="K3655" s="1"/>
  <c r="M3655" s="1"/>
  <c r="O3655" s="1"/>
  <c r="R3656" s="1"/>
  <c r="D3656"/>
  <c r="T3655" l="1"/>
  <c r="S3655"/>
  <c r="F3656"/>
  <c r="G3656" s="1"/>
  <c r="H3656" s="1"/>
  <c r="J3656" s="1"/>
  <c r="L3656" s="1"/>
  <c r="N3656" s="1"/>
  <c r="Q3657" s="1"/>
  <c r="E3656"/>
  <c r="I3656" l="1"/>
  <c r="K3656" s="1"/>
  <c r="M3656" s="1"/>
  <c r="E3657" s="1"/>
  <c r="D3657"/>
  <c r="I3657" l="1"/>
  <c r="K3657" s="1"/>
  <c r="M3657" s="1"/>
  <c r="O3657" s="1"/>
  <c r="R3658" s="1"/>
  <c r="F3657"/>
  <c r="G3657" s="1"/>
  <c r="H3657" s="1"/>
  <c r="J3657" s="1"/>
  <c r="L3657" s="1"/>
  <c r="N3657" s="1"/>
  <c r="Q3658" s="1"/>
  <c r="O3656"/>
  <c r="R3657" s="1"/>
  <c r="E3658" l="1"/>
  <c r="T3657"/>
  <c r="S3657"/>
  <c r="T3656"/>
  <c r="S3656"/>
  <c r="D3658"/>
  <c r="I3658" l="1"/>
  <c r="K3658" s="1"/>
  <c r="M3658" s="1"/>
  <c r="E3659" s="1"/>
  <c r="F3658"/>
  <c r="G3658" s="1"/>
  <c r="O3658" l="1"/>
  <c r="R3659" s="1"/>
  <c r="H3658"/>
  <c r="J3658" s="1"/>
  <c r="L3658" s="1"/>
  <c r="T3658" l="1"/>
  <c r="S3658"/>
  <c r="N3658"/>
  <c r="Q3659" s="1"/>
  <c r="D3659"/>
  <c r="F3659" l="1"/>
  <c r="G3659" l="1"/>
  <c r="H3659" s="1"/>
  <c r="J3659" s="1"/>
  <c r="L3659" s="1"/>
  <c r="N3659" l="1"/>
  <c r="Q3660" s="1"/>
  <c r="D3660"/>
  <c r="I3659"/>
  <c r="K3659" s="1"/>
  <c r="M3659" s="1"/>
  <c r="E3660" l="1"/>
  <c r="O3659"/>
  <c r="R3660" s="1"/>
  <c r="F3660" l="1"/>
  <c r="T3659"/>
  <c r="S3659"/>
  <c r="G3660" l="1"/>
  <c r="I3660" s="1"/>
  <c r="K3660" s="1"/>
  <c r="M3660" s="1"/>
  <c r="O3660" l="1"/>
  <c r="R3661" s="1"/>
  <c r="E3661"/>
  <c r="H3660"/>
  <c r="J3660" s="1"/>
  <c r="L3660" s="1"/>
  <c r="T3660" l="1"/>
  <c r="S3660"/>
  <c r="N3660"/>
  <c r="Q3661" s="1"/>
  <c r="D3661"/>
  <c r="F3661" l="1"/>
  <c r="G3661" s="1"/>
  <c r="I3661" s="1"/>
  <c r="K3661" s="1"/>
  <c r="M3661" s="1"/>
  <c r="O3661" l="1"/>
  <c r="R3662" s="1"/>
  <c r="E3662"/>
  <c r="H3661"/>
  <c r="J3661" s="1"/>
  <c r="L3661" s="1"/>
  <c r="T3661" l="1"/>
  <c r="S3661"/>
  <c r="D3662"/>
  <c r="N3661"/>
  <c r="Q3662" s="1"/>
  <c r="F3662" l="1"/>
  <c r="G3662" l="1"/>
  <c r="H3662" s="1"/>
  <c r="J3662" s="1"/>
  <c r="L3662" s="1"/>
  <c r="N3662" l="1"/>
  <c r="Q3663" s="1"/>
  <c r="D3663"/>
  <c r="I3662"/>
  <c r="K3662" s="1"/>
  <c r="M3662" s="1"/>
  <c r="O3662" l="1"/>
  <c r="R3663" s="1"/>
  <c r="E3663"/>
  <c r="T3662" l="1"/>
  <c r="S3662"/>
  <c r="F3663"/>
  <c r="G3663" l="1"/>
  <c r="I3663" s="1"/>
  <c r="K3663" s="1"/>
  <c r="M3663" s="1"/>
  <c r="E3664" l="1"/>
  <c r="O3663"/>
  <c r="R3664" s="1"/>
  <c r="H3663"/>
  <c r="J3663" s="1"/>
  <c r="L3663" s="1"/>
  <c r="S3663" l="1"/>
  <c r="T3663"/>
  <c r="N3663"/>
  <c r="Q3664" s="1"/>
  <c r="D3664"/>
  <c r="F3664" l="1"/>
  <c r="G3664" l="1"/>
  <c r="H3664" s="1"/>
  <c r="J3664" s="1"/>
  <c r="L3664" s="1"/>
  <c r="D3665" l="1"/>
  <c r="N3664"/>
  <c r="Q3665" s="1"/>
  <c r="I3664"/>
  <c r="K3664" s="1"/>
  <c r="M3664" s="1"/>
  <c r="F3665" l="1"/>
  <c r="G3665" s="1"/>
  <c r="E3665"/>
  <c r="O3664"/>
  <c r="R3665" s="1"/>
  <c r="I3665" l="1"/>
  <c r="K3665" s="1"/>
  <c r="M3665" s="1"/>
  <c r="E3666" s="1"/>
  <c r="T3664"/>
  <c r="S3664"/>
  <c r="H3665"/>
  <c r="J3665" s="1"/>
  <c r="L3665" s="1"/>
  <c r="D3666" l="1"/>
  <c r="N3665"/>
  <c r="Q3666" s="1"/>
  <c r="O3665"/>
  <c r="R3666" s="1"/>
  <c r="F3666" l="1"/>
  <c r="S3665"/>
  <c r="T3665"/>
  <c r="G3666" l="1"/>
  <c r="H3666" s="1"/>
  <c r="J3666" s="1"/>
  <c r="L3666" s="1"/>
  <c r="N3666" l="1"/>
  <c r="Q3667" s="1"/>
  <c r="D3667"/>
  <c r="I3666"/>
  <c r="K3666" s="1"/>
  <c r="M3666" s="1"/>
  <c r="F3667" l="1"/>
  <c r="G3667" s="1"/>
  <c r="E3667"/>
  <c r="O3666"/>
  <c r="R3667" s="1"/>
  <c r="I3667" l="1"/>
  <c r="K3667" s="1"/>
  <c r="M3667" s="1"/>
  <c r="O3667" s="1"/>
  <c r="R3668" s="1"/>
  <c r="T3666"/>
  <c r="S3666"/>
  <c r="H3667"/>
  <c r="J3667" s="1"/>
  <c r="L3667" s="1"/>
  <c r="T3667" l="1"/>
  <c r="S3667"/>
  <c r="E3668"/>
  <c r="D3668"/>
  <c r="N3667"/>
  <c r="Q3668" s="1"/>
  <c r="F3668" l="1"/>
  <c r="G3668" s="1"/>
  <c r="I3668" s="1"/>
  <c r="K3668" s="1"/>
  <c r="M3668" s="1"/>
  <c r="O3668" l="1"/>
  <c r="R3669" s="1"/>
  <c r="E3669"/>
  <c r="H3668"/>
  <c r="J3668" s="1"/>
  <c r="L3668" s="1"/>
  <c r="T3668" l="1"/>
  <c r="S3668"/>
  <c r="D3669"/>
  <c r="N3668"/>
  <c r="Q3669" s="1"/>
  <c r="F3669" l="1"/>
  <c r="G3669" l="1"/>
  <c r="H3669" s="1"/>
  <c r="J3669" s="1"/>
  <c r="L3669" s="1"/>
  <c r="N3669" l="1"/>
  <c r="Q3670" s="1"/>
  <c r="D3670"/>
  <c r="I3669"/>
  <c r="K3669" s="1"/>
  <c r="M3669" s="1"/>
  <c r="F3670" l="1"/>
  <c r="G3670" s="1"/>
  <c r="I3670" s="1"/>
  <c r="K3670" s="1"/>
  <c r="M3670" s="1"/>
  <c r="O3669"/>
  <c r="R3670" s="1"/>
  <c r="E3670"/>
  <c r="S3670" l="1"/>
  <c r="T3670"/>
  <c r="S3669"/>
  <c r="T3669"/>
  <c r="E3671"/>
  <c r="O3670"/>
  <c r="R3671" s="1"/>
  <c r="H3670"/>
  <c r="J3670" s="1"/>
  <c r="L3670" s="1"/>
  <c r="N3670" l="1"/>
  <c r="Q3671" s="1"/>
  <c r="D3671"/>
  <c r="F3671" l="1"/>
  <c r="G3671" l="1"/>
  <c r="H3671" s="1"/>
  <c r="J3671" s="1"/>
  <c r="L3671" s="1"/>
  <c r="N3671" l="1"/>
  <c r="Q3672" s="1"/>
  <c r="D3672"/>
  <c r="I3671"/>
  <c r="K3671" s="1"/>
  <c r="M3671" s="1"/>
  <c r="F3672" l="1"/>
  <c r="G3672" s="1"/>
  <c r="E3672"/>
  <c r="O3671"/>
  <c r="R3672" s="1"/>
  <c r="I3672" l="1"/>
  <c r="K3672" s="1"/>
  <c r="M3672" s="1"/>
  <c r="E3673" s="1"/>
  <c r="T3671"/>
  <c r="S3671"/>
  <c r="H3672"/>
  <c r="J3672" s="1"/>
  <c r="L3672" s="1"/>
  <c r="O3672" l="1"/>
  <c r="R3673" s="1"/>
  <c r="D3673"/>
  <c r="N3672"/>
  <c r="Q3673" s="1"/>
  <c r="T3672" l="1"/>
  <c r="S3672"/>
  <c r="F3673"/>
  <c r="G3673" s="1"/>
  <c r="I3673" s="1"/>
  <c r="K3673" s="1"/>
  <c r="M3673" s="1"/>
  <c r="E3674" l="1"/>
  <c r="O3673"/>
  <c r="R3674" s="1"/>
  <c r="H3673"/>
  <c r="J3673" s="1"/>
  <c r="L3673" s="1"/>
  <c r="T3673" l="1"/>
  <c r="S3673"/>
  <c r="D3674"/>
  <c r="N3673"/>
  <c r="Q3674" s="1"/>
  <c r="F3674" l="1"/>
  <c r="G3674" l="1"/>
  <c r="H3674" s="1"/>
  <c r="J3674" s="1"/>
  <c r="L3674" s="1"/>
  <c r="N3674" l="1"/>
  <c r="Q3675" s="1"/>
  <c r="D3675"/>
  <c r="I3674"/>
  <c r="K3674" s="1"/>
  <c r="M3674" s="1"/>
  <c r="F3675" l="1"/>
  <c r="G3675" s="1"/>
  <c r="O3674"/>
  <c r="R3675" s="1"/>
  <c r="E3675"/>
  <c r="S3674" l="1"/>
  <c r="T3674"/>
  <c r="I3675"/>
  <c r="K3675" s="1"/>
  <c r="M3675" s="1"/>
  <c r="O3675" s="1"/>
  <c r="R3676" s="1"/>
  <c r="H3675"/>
  <c r="J3675" s="1"/>
  <c r="L3675" s="1"/>
  <c r="T3675" l="1"/>
  <c r="S3675"/>
  <c r="N3675"/>
  <c r="Q3676" s="1"/>
  <c r="D3676"/>
  <c r="E3676"/>
  <c r="F3676" l="1"/>
  <c r="G3676" s="1"/>
  <c r="H3676" l="1"/>
  <c r="J3676" s="1"/>
  <c r="L3676" s="1"/>
  <c r="I3676"/>
  <c r="K3676" s="1"/>
  <c r="M3676" s="1"/>
  <c r="N3676" l="1"/>
  <c r="Q3677" s="1"/>
  <c r="D3677"/>
  <c r="O3676"/>
  <c r="R3677" s="1"/>
  <c r="E3677"/>
  <c r="F3677" l="1"/>
  <c r="G3677" s="1"/>
  <c r="H3677" s="1"/>
  <c r="J3677" s="1"/>
  <c r="L3677" s="1"/>
  <c r="N3677" s="1"/>
  <c r="Q3678" s="1"/>
  <c r="T3676"/>
  <c r="S3676"/>
  <c r="D3678" l="1"/>
  <c r="I3677"/>
  <c r="K3677" s="1"/>
  <c r="M3677" s="1"/>
  <c r="F3678" l="1"/>
  <c r="G3678" s="1"/>
  <c r="E3678"/>
  <c r="O3677"/>
  <c r="R3678" s="1"/>
  <c r="I3678" l="1"/>
  <c r="K3678" s="1"/>
  <c r="M3678" s="1"/>
  <c r="O3678" s="1"/>
  <c r="R3679" s="1"/>
  <c r="S3678" s="1"/>
  <c r="T3677"/>
  <c r="S3677"/>
  <c r="H3678"/>
  <c r="J3678" s="1"/>
  <c r="L3678" s="1"/>
  <c r="D3679" l="1"/>
  <c r="N3678"/>
  <c r="Q3679" s="1"/>
  <c r="E3679"/>
  <c r="T3678"/>
  <c r="F3679" l="1"/>
  <c r="G3679" s="1"/>
  <c r="H3679" l="1"/>
  <c r="J3679" s="1"/>
  <c r="L3679" s="1"/>
  <c r="I3679"/>
  <c r="K3679" s="1"/>
  <c r="M3679" s="1"/>
  <c r="D3680" l="1"/>
  <c r="N3679"/>
  <c r="Q3680" s="1"/>
  <c r="O3679"/>
  <c r="R3680" s="1"/>
  <c r="E3680"/>
  <c r="F3680" l="1"/>
  <c r="G3680" s="1"/>
  <c r="S3679"/>
  <c r="T3679"/>
  <c r="H3680" l="1"/>
  <c r="J3680" s="1"/>
  <c r="L3680" s="1"/>
  <c r="I3680"/>
  <c r="K3680" s="1"/>
  <c r="M3680" s="1"/>
  <c r="N3680" l="1"/>
  <c r="Q3681" s="1"/>
  <c r="D3681"/>
  <c r="O3680"/>
  <c r="R3681" s="1"/>
  <c r="E3681"/>
  <c r="F3681" l="1"/>
  <c r="G3681" s="1"/>
  <c r="I3681" s="1"/>
  <c r="K3681" s="1"/>
  <c r="M3681" s="1"/>
  <c r="O3681" s="1"/>
  <c r="R3682" s="1"/>
  <c r="T3680"/>
  <c r="S3680"/>
  <c r="T3681" l="1"/>
  <c r="S3681"/>
  <c r="E3682"/>
  <c r="H3681"/>
  <c r="J3681" s="1"/>
  <c r="L3681" s="1"/>
  <c r="D3682" l="1"/>
  <c r="N3681"/>
  <c r="Q3682" s="1"/>
  <c r="F3682" l="1"/>
  <c r="G3682" l="1"/>
  <c r="H3682" s="1"/>
  <c r="J3682" s="1"/>
  <c r="L3682" s="1"/>
  <c r="D3683" l="1"/>
  <c r="N3682"/>
  <c r="Q3683" s="1"/>
  <c r="I3682"/>
  <c r="K3682" s="1"/>
  <c r="M3682" s="1"/>
  <c r="F3683" l="1"/>
  <c r="G3683" s="1"/>
  <c r="E3683"/>
  <c r="O3682"/>
  <c r="R3683" s="1"/>
  <c r="I3683" l="1"/>
  <c r="K3683" s="1"/>
  <c r="M3683" s="1"/>
  <c r="O3683" s="1"/>
  <c r="R3684" s="1"/>
  <c r="T3683" s="1"/>
  <c r="S3682"/>
  <c r="T3682"/>
  <c r="H3683"/>
  <c r="J3683" s="1"/>
  <c r="L3683" s="1"/>
  <c r="S3683" l="1"/>
  <c r="N3683"/>
  <c r="Q3684" s="1"/>
  <c r="D3684"/>
  <c r="E3684"/>
  <c r="F3684" l="1"/>
  <c r="G3684" s="1"/>
  <c r="H3684" s="1"/>
  <c r="J3684" s="1"/>
  <c r="L3684" s="1"/>
  <c r="N3684" s="1"/>
  <c r="Q3685" s="1"/>
  <c r="D3685" l="1"/>
  <c r="I3684"/>
  <c r="K3684" s="1"/>
  <c r="M3684" s="1"/>
  <c r="F3685" l="1"/>
  <c r="G3685" s="1"/>
  <c r="H3685" s="1"/>
  <c r="J3685" s="1"/>
  <c r="L3685" s="1"/>
  <c r="N3685" s="1"/>
  <c r="Q3686" s="1"/>
  <c r="O3684"/>
  <c r="R3685" s="1"/>
  <c r="E3685"/>
  <c r="T3685" l="1"/>
  <c r="S3685"/>
  <c r="T3684"/>
  <c r="S3684"/>
  <c r="O3685"/>
  <c r="R3686" s="1"/>
  <c r="I3685"/>
  <c r="K3685" s="1"/>
  <c r="M3685" s="1"/>
  <c r="E3686" s="1"/>
  <c r="D3686"/>
  <c r="I3686" l="1"/>
  <c r="K3686" s="1"/>
  <c r="M3686" s="1"/>
  <c r="O3686" s="1"/>
  <c r="R3687" s="1"/>
  <c r="F3686"/>
  <c r="G3686" s="1"/>
  <c r="H3686" s="1"/>
  <c r="J3686" s="1"/>
  <c r="L3686" s="1"/>
  <c r="D3687" s="1"/>
  <c r="T3686" l="1"/>
  <c r="S3686"/>
  <c r="E3687"/>
  <c r="N3686"/>
  <c r="Q3687" s="1"/>
  <c r="F3687" l="1"/>
  <c r="G3687" l="1"/>
  <c r="I3687" s="1"/>
  <c r="K3687" s="1"/>
  <c r="M3687" s="1"/>
  <c r="O3687" l="1"/>
  <c r="R3688" s="1"/>
  <c r="E3688"/>
  <c r="H3687"/>
  <c r="J3687" s="1"/>
  <c r="L3687" s="1"/>
  <c r="S3687" l="1"/>
  <c r="T3687"/>
  <c r="N3687"/>
  <c r="Q3688" s="1"/>
  <c r="D3688"/>
  <c r="F3688" l="1"/>
  <c r="G3688" l="1"/>
  <c r="H3688" s="1"/>
  <c r="J3688" s="1"/>
  <c r="L3688" s="1"/>
  <c r="N3688" l="1"/>
  <c r="Q3689" s="1"/>
  <c r="D3689"/>
  <c r="I3688"/>
  <c r="K3688" s="1"/>
  <c r="M3688" s="1"/>
  <c r="F3689" l="1"/>
  <c r="G3689" s="1"/>
  <c r="H3689" s="1"/>
  <c r="J3689" s="1"/>
  <c r="L3689" s="1"/>
  <c r="D3690" s="1"/>
  <c r="E3689"/>
  <c r="O3688"/>
  <c r="R3689" s="1"/>
  <c r="F3690" l="1"/>
  <c r="G3690" s="1"/>
  <c r="H3690" s="1"/>
  <c r="J3690" s="1"/>
  <c r="L3690" s="1"/>
  <c r="D3691" s="1"/>
  <c r="I3689"/>
  <c r="K3689" s="1"/>
  <c r="M3689" s="1"/>
  <c r="E3690" s="1"/>
  <c r="T3688"/>
  <c r="S3688"/>
  <c r="N3689"/>
  <c r="Q3690" s="1"/>
  <c r="F3691" l="1"/>
  <c r="G3691" s="1"/>
  <c r="I3691" s="1"/>
  <c r="K3691" s="1"/>
  <c r="M3691" s="1"/>
  <c r="N3690"/>
  <c r="Q3691" s="1"/>
  <c r="I3690"/>
  <c r="K3690" s="1"/>
  <c r="M3690" s="1"/>
  <c r="E3691" s="1"/>
  <c r="O3689"/>
  <c r="R3690" s="1"/>
  <c r="E3692" l="1"/>
  <c r="O3691"/>
  <c r="R3692" s="1"/>
  <c r="S3690"/>
  <c r="T3690"/>
  <c r="T3689"/>
  <c r="S3689"/>
  <c r="H3691"/>
  <c r="J3691" s="1"/>
  <c r="L3691" s="1"/>
  <c r="O3690"/>
  <c r="R3691" s="1"/>
  <c r="N3691" l="1"/>
  <c r="Q3692" s="1"/>
  <c r="D3692"/>
  <c r="T3691"/>
  <c r="S3691"/>
  <c r="F3692" l="1"/>
  <c r="G3692" l="1"/>
  <c r="H3692" s="1"/>
  <c r="J3692" s="1"/>
  <c r="L3692" s="1"/>
  <c r="D3693" l="1"/>
  <c r="N3692"/>
  <c r="Q3693" s="1"/>
  <c r="I3692"/>
  <c r="K3692" s="1"/>
  <c r="M3692" s="1"/>
  <c r="F3693" l="1"/>
  <c r="G3693" s="1"/>
  <c r="H3693" s="1"/>
  <c r="J3693" s="1"/>
  <c r="L3693" s="1"/>
  <c r="N3693" s="1"/>
  <c r="Q3694" s="1"/>
  <c r="O3692"/>
  <c r="R3693" s="1"/>
  <c r="E3693"/>
  <c r="S3692" l="1"/>
  <c r="T3692"/>
  <c r="I3693"/>
  <c r="K3693" s="1"/>
  <c r="M3693" s="1"/>
  <c r="E3694" s="1"/>
  <c r="D3694"/>
  <c r="F3694" l="1"/>
  <c r="G3694" s="1"/>
  <c r="I3694" s="1"/>
  <c r="K3694" s="1"/>
  <c r="M3694" s="1"/>
  <c r="E3695" s="1"/>
  <c r="O3693"/>
  <c r="R3694" s="1"/>
  <c r="O3694" l="1"/>
  <c r="R3695" s="1"/>
  <c r="S3693"/>
  <c r="T3693"/>
  <c r="H3694"/>
  <c r="J3694" s="1"/>
  <c r="L3694" s="1"/>
  <c r="N3694" l="1"/>
  <c r="Q3695" s="1"/>
  <c r="D3695"/>
  <c r="S3694"/>
  <c r="T3694"/>
  <c r="F3695" l="1"/>
  <c r="G3695" l="1"/>
  <c r="H3695" s="1"/>
  <c r="J3695" s="1"/>
  <c r="L3695" s="1"/>
  <c r="N3695" l="1"/>
  <c r="Q3696" s="1"/>
  <c r="D3696"/>
  <c r="I3695"/>
  <c r="K3695" s="1"/>
  <c r="M3695" s="1"/>
  <c r="F3696" l="1"/>
  <c r="G3696" s="1"/>
  <c r="H3696" s="1"/>
  <c r="J3696" s="1"/>
  <c r="L3696" s="1"/>
  <c r="N3696" s="1"/>
  <c r="Q3697" s="1"/>
  <c r="O3695"/>
  <c r="R3696" s="1"/>
  <c r="E3696"/>
  <c r="T3695" l="1"/>
  <c r="S3695"/>
  <c r="I3696"/>
  <c r="K3696" s="1"/>
  <c r="M3696" s="1"/>
  <c r="E3697" s="1"/>
  <c r="D3697"/>
  <c r="F3697" l="1"/>
  <c r="G3697" s="1"/>
  <c r="I3697" s="1"/>
  <c r="K3697" s="1"/>
  <c r="M3697" s="1"/>
  <c r="E3698" s="1"/>
  <c r="O3696"/>
  <c r="R3697" s="1"/>
  <c r="O3697" l="1"/>
  <c r="R3698" s="1"/>
  <c r="S3696"/>
  <c r="T3696"/>
  <c r="H3697"/>
  <c r="J3697" s="1"/>
  <c r="L3697" s="1"/>
  <c r="N3697" l="1"/>
  <c r="Q3698" s="1"/>
  <c r="D3698"/>
  <c r="T3697"/>
  <c r="S3697"/>
  <c r="F3698" l="1"/>
  <c r="G3698" s="1"/>
  <c r="I3698" s="1"/>
  <c r="K3698" s="1"/>
  <c r="M3698" s="1"/>
  <c r="E3699" l="1"/>
  <c r="O3698"/>
  <c r="R3699" s="1"/>
  <c r="H3698"/>
  <c r="J3698" s="1"/>
  <c r="L3698" s="1"/>
  <c r="T3698" l="1"/>
  <c r="S3698"/>
  <c r="D3699"/>
  <c r="N3698"/>
  <c r="Q3699" s="1"/>
  <c r="F3699" l="1"/>
  <c r="G3699" s="1"/>
  <c r="I3699" s="1"/>
  <c r="K3699" s="1"/>
  <c r="M3699" s="1"/>
  <c r="E3700" l="1"/>
  <c r="O3699"/>
  <c r="R3700" s="1"/>
  <c r="H3699"/>
  <c r="J3699" s="1"/>
  <c r="L3699" s="1"/>
  <c r="T3699" l="1"/>
  <c r="S3699"/>
  <c r="D3700"/>
  <c r="N3699"/>
  <c r="Q3700" s="1"/>
  <c r="F3700" l="1"/>
  <c r="G3700" l="1"/>
  <c r="H3700" s="1"/>
  <c r="J3700" s="1"/>
  <c r="L3700" s="1"/>
  <c r="D3701" l="1"/>
  <c r="N3700"/>
  <c r="Q3701" s="1"/>
  <c r="I3700"/>
  <c r="K3700" s="1"/>
  <c r="M3700" s="1"/>
  <c r="F3701" l="1"/>
  <c r="G3701" s="1"/>
  <c r="O3700"/>
  <c r="R3701" s="1"/>
  <c r="E3701"/>
  <c r="T3700" l="1"/>
  <c r="S3700"/>
  <c r="I3701"/>
  <c r="K3701" s="1"/>
  <c r="M3701" s="1"/>
  <c r="O3701" s="1"/>
  <c r="R3702" s="1"/>
  <c r="H3701"/>
  <c r="J3701" s="1"/>
  <c r="L3701" s="1"/>
  <c r="T3701" l="1"/>
  <c r="S3701"/>
  <c r="E3702"/>
  <c r="N3701"/>
  <c r="Q3702" s="1"/>
  <c r="D3702"/>
  <c r="I3702" l="1"/>
  <c r="K3702" s="1"/>
  <c r="M3702" s="1"/>
  <c r="O3702" s="1"/>
  <c r="R3703" s="1"/>
  <c r="F3702"/>
  <c r="G3702" s="1"/>
  <c r="S3702" l="1"/>
  <c r="T3702"/>
  <c r="E3703"/>
  <c r="H3702"/>
  <c r="J3702" s="1"/>
  <c r="L3702" s="1"/>
  <c r="D3703" l="1"/>
  <c r="N3702"/>
  <c r="Q3703" s="1"/>
  <c r="F3703" l="1"/>
  <c r="G3703" s="1"/>
  <c r="I3703" s="1"/>
  <c r="K3703" s="1"/>
  <c r="M3703" s="1"/>
  <c r="E3704" l="1"/>
  <c r="O3703"/>
  <c r="R3704" s="1"/>
  <c r="H3703"/>
  <c r="J3703" s="1"/>
  <c r="L3703" s="1"/>
  <c r="T3703" l="1"/>
  <c r="S3703"/>
  <c r="N3703"/>
  <c r="Q3704" s="1"/>
  <c r="D3704"/>
  <c r="F3704" l="1"/>
  <c r="G3704" l="1"/>
  <c r="H3704" s="1"/>
  <c r="J3704" s="1"/>
  <c r="L3704" s="1"/>
  <c r="D3705" l="1"/>
  <c r="N3704"/>
  <c r="Q3705" s="1"/>
  <c r="I3704"/>
  <c r="K3704" s="1"/>
  <c r="M3704" s="1"/>
  <c r="E3705" l="1"/>
  <c r="O3704"/>
  <c r="R3705" s="1"/>
  <c r="F3705" l="1"/>
  <c r="T3704"/>
  <c r="S3704"/>
  <c r="G3705" l="1"/>
  <c r="I3705" s="1"/>
  <c r="K3705" s="1"/>
  <c r="M3705" s="1"/>
  <c r="O3705" l="1"/>
  <c r="R3706" s="1"/>
  <c r="E3706"/>
  <c r="H3705"/>
  <c r="J3705" s="1"/>
  <c r="L3705" s="1"/>
  <c r="T3705" l="1"/>
  <c r="S3705"/>
  <c r="N3705"/>
  <c r="Q3706" s="1"/>
  <c r="D3706"/>
  <c r="F3706" l="1"/>
  <c r="G3706" l="1"/>
  <c r="H3706" s="1"/>
  <c r="J3706" s="1"/>
  <c r="L3706" s="1"/>
  <c r="D3707" l="1"/>
  <c r="N3706"/>
  <c r="Q3707" s="1"/>
  <c r="I3706"/>
  <c r="K3706" s="1"/>
  <c r="M3706" s="1"/>
  <c r="F3707" l="1"/>
  <c r="G3707" s="1"/>
  <c r="I3707" s="1"/>
  <c r="K3707" s="1"/>
  <c r="M3707" s="1"/>
  <c r="E3707"/>
  <c r="O3706"/>
  <c r="R3707" s="1"/>
  <c r="O3707" l="1"/>
  <c r="R3708" s="1"/>
  <c r="T3707" s="1"/>
  <c r="E3708"/>
  <c r="S3706"/>
  <c r="T3706"/>
  <c r="H3707"/>
  <c r="J3707" s="1"/>
  <c r="L3707" s="1"/>
  <c r="N3707" l="1"/>
  <c r="Q3708" s="1"/>
  <c r="D3708"/>
  <c r="S3707"/>
  <c r="F3708" l="1"/>
  <c r="G3708" l="1"/>
  <c r="H3708" s="1"/>
  <c r="J3708" s="1"/>
  <c r="L3708" s="1"/>
  <c r="N3708" l="1"/>
  <c r="Q3709" s="1"/>
  <c r="D3709"/>
  <c r="I3708"/>
  <c r="K3708" s="1"/>
  <c r="M3708" s="1"/>
  <c r="F3709" l="1"/>
  <c r="G3709" s="1"/>
  <c r="H3709" s="1"/>
  <c r="J3709" s="1"/>
  <c r="L3709" s="1"/>
  <c r="N3709" s="1"/>
  <c r="Q3710" s="1"/>
  <c r="E3709"/>
  <c r="O3708"/>
  <c r="R3709" s="1"/>
  <c r="I3709" l="1"/>
  <c r="K3709" s="1"/>
  <c r="M3709" s="1"/>
  <c r="E3710" s="1"/>
  <c r="S3708"/>
  <c r="T3708"/>
  <c r="D3710"/>
  <c r="I3710" l="1"/>
  <c r="K3710" s="1"/>
  <c r="M3710" s="1"/>
  <c r="O3710" s="1"/>
  <c r="R3711" s="1"/>
  <c r="F3710"/>
  <c r="G3710" s="1"/>
  <c r="O3709"/>
  <c r="R3710" s="1"/>
  <c r="E3711" l="1"/>
  <c r="T3710"/>
  <c r="S3710"/>
  <c r="S3709"/>
  <c r="T3709"/>
  <c r="H3710"/>
  <c r="J3710" s="1"/>
  <c r="L3710" s="1"/>
  <c r="D3711" l="1"/>
  <c r="N3710"/>
  <c r="Q3711" s="1"/>
  <c r="F3711" l="1"/>
  <c r="G3711" l="1"/>
  <c r="H3711" s="1"/>
  <c r="J3711" s="1"/>
  <c r="L3711" s="1"/>
  <c r="D3712" l="1"/>
  <c r="N3711"/>
  <c r="Q3712" s="1"/>
  <c r="I3711"/>
  <c r="K3711" s="1"/>
  <c r="M3711" s="1"/>
  <c r="F3712" l="1"/>
  <c r="G3712" s="1"/>
  <c r="I3712" s="1"/>
  <c r="K3712" s="1"/>
  <c r="M3712" s="1"/>
  <c r="O3711"/>
  <c r="R3712" s="1"/>
  <c r="E3712"/>
  <c r="T3711" l="1"/>
  <c r="S3712"/>
  <c r="T3712"/>
  <c r="S3711"/>
  <c r="O3712"/>
  <c r="R3713" s="1"/>
  <c r="E3713"/>
  <c r="H3712"/>
  <c r="J3712" s="1"/>
  <c r="L3712" s="1"/>
  <c r="N3712" l="1"/>
  <c r="Q3713" s="1"/>
  <c r="D3713"/>
  <c r="F3713" l="1"/>
  <c r="G3713" s="1"/>
  <c r="I3713" s="1"/>
  <c r="K3713" s="1"/>
  <c r="M3713" s="1"/>
  <c r="O3713" l="1"/>
  <c r="R3714" s="1"/>
  <c r="E3714"/>
  <c r="H3713"/>
  <c r="J3713" s="1"/>
  <c r="L3713" s="1"/>
  <c r="T3713" l="1"/>
  <c r="S3713"/>
  <c r="D3714"/>
  <c r="N3713"/>
  <c r="Q3714" s="1"/>
  <c r="F3714" l="1"/>
  <c r="G3714" l="1"/>
  <c r="H3714" s="1"/>
  <c r="J3714" s="1"/>
  <c r="L3714" s="1"/>
  <c r="N3714" l="1"/>
  <c r="Q3715" s="1"/>
  <c r="D3715"/>
  <c r="I3714"/>
  <c r="K3714" s="1"/>
  <c r="M3714" s="1"/>
  <c r="F3715" l="1"/>
  <c r="G3715" s="1"/>
  <c r="E3715"/>
  <c r="O3714"/>
  <c r="R3715" s="1"/>
  <c r="I3715" l="1"/>
  <c r="K3715" s="1"/>
  <c r="M3715" s="1"/>
  <c r="E3716" s="1"/>
  <c r="T3714"/>
  <c r="S3714"/>
  <c r="H3715"/>
  <c r="J3715" s="1"/>
  <c r="L3715" s="1"/>
  <c r="N3715" l="1"/>
  <c r="Q3716" s="1"/>
  <c r="D3716"/>
  <c r="O3715"/>
  <c r="R3716" s="1"/>
  <c r="F3716" l="1"/>
  <c r="T3715"/>
  <c r="S3715"/>
  <c r="G3716" l="1"/>
  <c r="H3716" s="1"/>
  <c r="J3716" s="1"/>
  <c r="L3716" s="1"/>
  <c r="N3716" l="1"/>
  <c r="Q3717" s="1"/>
  <c r="D3717"/>
  <c r="I3716"/>
  <c r="K3716" s="1"/>
  <c r="M3716" s="1"/>
  <c r="F3717" l="1"/>
  <c r="G3717" s="1"/>
  <c r="O3716"/>
  <c r="R3717" s="1"/>
  <c r="E3717"/>
  <c r="T3716" l="1"/>
  <c r="S3716"/>
  <c r="I3717"/>
  <c r="K3717" s="1"/>
  <c r="M3717" s="1"/>
  <c r="E3718" s="1"/>
  <c r="H3717"/>
  <c r="J3717" s="1"/>
  <c r="L3717" s="1"/>
  <c r="N3717" l="1"/>
  <c r="Q3718" s="1"/>
  <c r="D3718"/>
  <c r="O3717"/>
  <c r="R3718" s="1"/>
  <c r="F3718" l="1"/>
  <c r="T3717"/>
  <c r="S3717"/>
  <c r="H3718" l="1"/>
  <c r="J3718" s="1"/>
  <c r="L3718" s="1"/>
  <c r="G3718"/>
  <c r="I3718" s="1"/>
  <c r="K3718" s="1"/>
  <c r="M3718" s="1"/>
  <c r="E3719" l="1"/>
  <c r="O3718"/>
  <c r="R3719" s="1"/>
  <c r="N3718"/>
  <c r="Q3719" s="1"/>
  <c r="D3719"/>
  <c r="E3720" l="1"/>
  <c r="O3719"/>
  <c r="R3720" s="1"/>
  <c r="S3718"/>
  <c r="T3718"/>
  <c r="F3719"/>
  <c r="G3719" s="1"/>
  <c r="I3719" s="1"/>
  <c r="K3719" s="1"/>
  <c r="M3719" s="1"/>
  <c r="S3719" l="1"/>
  <c r="T3719"/>
  <c r="H3719"/>
  <c r="J3719" s="1"/>
  <c r="L3719" s="1"/>
  <c r="N3719" l="1"/>
  <c r="Q3720" s="1"/>
  <c r="D3720"/>
  <c r="F3720" l="1"/>
  <c r="G3720" s="1"/>
  <c r="I3720" s="1"/>
  <c r="K3720" s="1"/>
  <c r="M3720" s="1"/>
  <c r="E3721" l="1"/>
  <c r="O3720"/>
  <c r="R3721" s="1"/>
  <c r="H3720"/>
  <c r="J3720" s="1"/>
  <c r="L3720" s="1"/>
  <c r="T3720" l="1"/>
  <c r="S3720"/>
  <c r="D3721"/>
  <c r="N3720"/>
  <c r="Q3721" s="1"/>
  <c r="F3721" l="1"/>
  <c r="G3721" l="1"/>
  <c r="H3721" s="1"/>
  <c r="J3721" s="1"/>
  <c r="L3721" s="1"/>
  <c r="D3722" l="1"/>
  <c r="N3721"/>
  <c r="Q3722" s="1"/>
  <c r="I3721"/>
  <c r="K3721" s="1"/>
  <c r="M3721" s="1"/>
  <c r="F3722" l="1"/>
  <c r="G3722" s="1"/>
  <c r="I3722" s="1"/>
  <c r="K3722" s="1"/>
  <c r="M3722" s="1"/>
  <c r="O3721"/>
  <c r="R3722" s="1"/>
  <c r="E3722"/>
  <c r="T3721" l="1"/>
  <c r="S3722"/>
  <c r="T3722"/>
  <c r="S3721"/>
  <c r="O3722"/>
  <c r="R3723" s="1"/>
  <c r="E3723"/>
  <c r="H3722"/>
  <c r="J3722" s="1"/>
  <c r="L3722" s="1"/>
  <c r="D3723" l="1"/>
  <c r="N3722"/>
  <c r="Q3723" s="1"/>
  <c r="F3723" l="1"/>
  <c r="G3723" l="1"/>
  <c r="H3723" s="1"/>
  <c r="J3723" s="1"/>
  <c r="L3723" s="1"/>
  <c r="N3723" l="1"/>
  <c r="Q3724" s="1"/>
  <c r="D3724"/>
  <c r="I3723"/>
  <c r="K3723" s="1"/>
  <c r="M3723" s="1"/>
  <c r="F3724" l="1"/>
  <c r="G3724" s="1"/>
  <c r="H3724" s="1"/>
  <c r="J3724" s="1"/>
  <c r="L3724" s="1"/>
  <c r="D3725" s="1"/>
  <c r="E3724"/>
  <c r="O3723"/>
  <c r="R3724" s="1"/>
  <c r="I3724" l="1"/>
  <c r="K3724" s="1"/>
  <c r="M3724" s="1"/>
  <c r="O3724" s="1"/>
  <c r="R3725" s="1"/>
  <c r="S3723"/>
  <c r="T3723"/>
  <c r="N3724"/>
  <c r="Q3725" s="1"/>
  <c r="S3724" l="1"/>
  <c r="T3724"/>
  <c r="E3725"/>
  <c r="O3725" l="1"/>
  <c r="R3726" s="1"/>
  <c r="E3726"/>
  <c r="I3725"/>
  <c r="K3725" s="1"/>
  <c r="M3725" s="1"/>
  <c r="F3725"/>
  <c r="G3725" s="1"/>
  <c r="H3725" s="1"/>
  <c r="J3725" s="1"/>
  <c r="L3725" s="1"/>
  <c r="T3725" l="1"/>
  <c r="S3725"/>
  <c r="D3726"/>
  <c r="N3725"/>
  <c r="Q3726" s="1"/>
  <c r="F3726" l="1"/>
  <c r="G3726" l="1"/>
  <c r="H3726" s="1"/>
  <c r="J3726" s="1"/>
  <c r="L3726" s="1"/>
  <c r="D3727" l="1"/>
  <c r="N3726"/>
  <c r="Q3727" s="1"/>
  <c r="I3726"/>
  <c r="K3726" s="1"/>
  <c r="M3726" s="1"/>
  <c r="F3727" l="1"/>
  <c r="G3727" s="1"/>
  <c r="H3727" s="1"/>
  <c r="J3727" s="1"/>
  <c r="L3727" s="1"/>
  <c r="N3727" s="1"/>
  <c r="Q3728" s="1"/>
  <c r="O3726"/>
  <c r="R3727" s="1"/>
  <c r="E3727"/>
  <c r="T3727" l="1"/>
  <c r="T3726"/>
  <c r="S3726"/>
  <c r="E3728"/>
  <c r="I3727"/>
  <c r="K3727" s="1"/>
  <c r="M3727" s="1"/>
  <c r="O3727" s="1"/>
  <c r="R3728" s="1"/>
  <c r="D3728"/>
  <c r="O3728" l="1"/>
  <c r="R3729" s="1"/>
  <c r="E3729"/>
  <c r="S3727"/>
  <c r="F3728"/>
  <c r="G3728" s="1"/>
  <c r="I3728" s="1"/>
  <c r="K3728" s="1"/>
  <c r="M3728" s="1"/>
  <c r="T3728" l="1"/>
  <c r="S3728"/>
  <c r="H3728"/>
  <c r="J3728" s="1"/>
  <c r="L3728" s="1"/>
  <c r="N3728" l="1"/>
  <c r="Q3729" s="1"/>
  <c r="D3729"/>
  <c r="F3729" l="1"/>
  <c r="G3729" s="1"/>
  <c r="I3729" s="1"/>
  <c r="K3729" s="1"/>
  <c r="M3729" s="1"/>
  <c r="O3729" l="1"/>
  <c r="R3730" s="1"/>
  <c r="E3730"/>
  <c r="H3729"/>
  <c r="J3729" s="1"/>
  <c r="L3729" s="1"/>
  <c r="T3729" l="1"/>
  <c r="S3729"/>
  <c r="N3729"/>
  <c r="Q3730" s="1"/>
  <c r="D3730"/>
  <c r="F3730" l="1"/>
  <c r="G3730" l="1"/>
  <c r="H3730" s="1"/>
  <c r="J3730" s="1"/>
  <c r="L3730" s="1"/>
  <c r="D3731" l="1"/>
  <c r="N3730"/>
  <c r="Q3731" s="1"/>
  <c r="I3730"/>
  <c r="K3730" s="1"/>
  <c r="M3730" s="1"/>
  <c r="F3731" l="1"/>
  <c r="G3731" s="1"/>
  <c r="I3731" s="1"/>
  <c r="K3731" s="1"/>
  <c r="M3731" s="1"/>
  <c r="O3731" s="1"/>
  <c r="R3732" s="1"/>
  <c r="O3730"/>
  <c r="R3731" s="1"/>
  <c r="E3731"/>
  <c r="T3731" l="1"/>
  <c r="S3731"/>
  <c r="S3730"/>
  <c r="T3730"/>
  <c r="H3731"/>
  <c r="J3731" s="1"/>
  <c r="L3731" s="1"/>
  <c r="E3732"/>
  <c r="D3732" l="1"/>
  <c r="N3731"/>
  <c r="Q3732" s="1"/>
  <c r="F3732" l="1"/>
  <c r="G3732" l="1"/>
  <c r="H3732" s="1"/>
  <c r="J3732" s="1"/>
  <c r="L3732" s="1"/>
  <c r="N3732" l="1"/>
  <c r="Q3733" s="1"/>
  <c r="D3733"/>
  <c r="I3732"/>
  <c r="K3732" s="1"/>
  <c r="M3732" s="1"/>
  <c r="F3733" l="1"/>
  <c r="G3733" s="1"/>
  <c r="I3733" s="1"/>
  <c r="K3733" s="1"/>
  <c r="M3733" s="1"/>
  <c r="O3732"/>
  <c r="R3733" s="1"/>
  <c r="E3733"/>
  <c r="S3733" l="1"/>
  <c r="T3733"/>
  <c r="T3732"/>
  <c r="S3732"/>
  <c r="O3733"/>
  <c r="R3734" s="1"/>
  <c r="E3734"/>
  <c r="H3733"/>
  <c r="J3733" s="1"/>
  <c r="L3733" s="1"/>
  <c r="N3733" l="1"/>
  <c r="Q3734" s="1"/>
  <c r="D3734"/>
  <c r="F3734" l="1"/>
  <c r="G3734" l="1"/>
  <c r="H3734" s="1"/>
  <c r="J3734" s="1"/>
  <c r="L3734" s="1"/>
  <c r="D3735" l="1"/>
  <c r="N3734"/>
  <c r="Q3735" s="1"/>
  <c r="I3734"/>
  <c r="K3734" s="1"/>
  <c r="M3734" s="1"/>
  <c r="F3735" l="1"/>
  <c r="G3735" s="1"/>
  <c r="E3735"/>
  <c r="O3734"/>
  <c r="R3735" s="1"/>
  <c r="I3735" l="1"/>
  <c r="K3735" s="1"/>
  <c r="M3735" s="1"/>
  <c r="E3736" s="1"/>
  <c r="T3734"/>
  <c r="S3734"/>
  <c r="H3735"/>
  <c r="J3735" s="1"/>
  <c r="L3735" s="1"/>
  <c r="D3736" l="1"/>
  <c r="N3735"/>
  <c r="Q3736" s="1"/>
  <c r="O3735"/>
  <c r="R3736" s="1"/>
  <c r="F3736" l="1"/>
  <c r="G3736" s="1"/>
  <c r="I3736" s="1"/>
  <c r="K3736" s="1"/>
  <c r="M3736" s="1"/>
  <c r="S3735"/>
  <c r="T3735"/>
  <c r="O3736" l="1"/>
  <c r="R3737" s="1"/>
  <c r="E3737"/>
  <c r="H3736"/>
  <c r="J3736" s="1"/>
  <c r="L3736" s="1"/>
  <c r="T3736" l="1"/>
  <c r="S3736"/>
  <c r="D3737"/>
  <c r="N3736"/>
  <c r="Q3737" s="1"/>
  <c r="F3737" l="1"/>
  <c r="G3737" l="1"/>
  <c r="H3737" s="1"/>
  <c r="J3737" s="1"/>
  <c r="L3737" s="1"/>
  <c r="D3738" l="1"/>
  <c r="N3737"/>
  <c r="Q3738" s="1"/>
  <c r="I3737"/>
  <c r="K3737" s="1"/>
  <c r="M3737" s="1"/>
  <c r="F3738" l="1"/>
  <c r="G3738" s="1"/>
  <c r="I3738" s="1"/>
  <c r="K3738" s="1"/>
  <c r="M3738" s="1"/>
  <c r="E3738"/>
  <c r="O3737"/>
  <c r="R3738" s="1"/>
  <c r="O3738" l="1"/>
  <c r="R3739" s="1"/>
  <c r="S3738" s="1"/>
  <c r="E3739"/>
  <c r="T3737"/>
  <c r="S3737"/>
  <c r="H3738"/>
  <c r="J3738" s="1"/>
  <c r="L3738" s="1"/>
  <c r="N3738" l="1"/>
  <c r="Q3739" s="1"/>
  <c r="D3739"/>
  <c r="T3738"/>
  <c r="F3739" l="1"/>
  <c r="G3739" s="1"/>
  <c r="I3739" s="1"/>
  <c r="K3739" s="1"/>
  <c r="M3739" s="1"/>
  <c r="O3739" l="1"/>
  <c r="R3740" s="1"/>
  <c r="E3740"/>
  <c r="H3739"/>
  <c r="J3739" s="1"/>
  <c r="L3739" s="1"/>
  <c r="T3739" l="1"/>
  <c r="S3739"/>
  <c r="N3739"/>
  <c r="Q3740" s="1"/>
  <c r="D3740"/>
  <c r="F3740" l="1"/>
  <c r="G3740" s="1"/>
  <c r="I3740" s="1"/>
  <c r="K3740" s="1"/>
  <c r="M3740" s="1"/>
  <c r="O3740" l="1"/>
  <c r="R3741" s="1"/>
  <c r="E3741"/>
  <c r="H3740"/>
  <c r="J3740" s="1"/>
  <c r="L3740" s="1"/>
  <c r="T3740" l="1"/>
  <c r="S3740"/>
  <c r="N3740"/>
  <c r="Q3741" s="1"/>
  <c r="D3741"/>
  <c r="F3741" l="1"/>
  <c r="G3741" l="1"/>
  <c r="H3741" s="1"/>
  <c r="J3741" s="1"/>
  <c r="L3741" s="1"/>
  <c r="N3741" l="1"/>
  <c r="Q3742" s="1"/>
  <c r="D3742"/>
  <c r="I3741"/>
  <c r="K3741" s="1"/>
  <c r="M3741" s="1"/>
  <c r="F3742" l="1"/>
  <c r="G3742" s="1"/>
  <c r="I3742" s="1"/>
  <c r="K3742" s="1"/>
  <c r="M3742" s="1"/>
  <c r="E3742"/>
  <c r="O3741"/>
  <c r="R3742" s="1"/>
  <c r="E3743" l="1"/>
  <c r="O3742"/>
  <c r="R3743" s="1"/>
  <c r="S3742" s="1"/>
  <c r="T3741"/>
  <c r="S3741"/>
  <c r="H3742"/>
  <c r="J3742" s="1"/>
  <c r="L3742" s="1"/>
  <c r="N3742" l="1"/>
  <c r="Q3743" s="1"/>
  <c r="D3743"/>
  <c r="T3742"/>
  <c r="F3743" l="1"/>
  <c r="G3743" s="1"/>
  <c r="I3743" s="1"/>
  <c r="K3743" s="1"/>
  <c r="M3743" s="1"/>
  <c r="O3743" l="1"/>
  <c r="R3744" s="1"/>
  <c r="E3744"/>
  <c r="H3743"/>
  <c r="J3743" s="1"/>
  <c r="L3743" s="1"/>
  <c r="S3743" l="1"/>
  <c r="T3743"/>
  <c r="D3744"/>
  <c r="N3743"/>
  <c r="Q3744" s="1"/>
  <c r="F3744" l="1"/>
  <c r="G3744" l="1"/>
  <c r="H3744" s="1"/>
  <c r="J3744" s="1"/>
  <c r="L3744" s="1"/>
  <c r="N3744" l="1"/>
  <c r="Q3745" s="1"/>
  <c r="D3745"/>
  <c r="I3744"/>
  <c r="K3744" s="1"/>
  <c r="M3744" s="1"/>
  <c r="F3745" l="1"/>
  <c r="G3745" s="1"/>
  <c r="O3744"/>
  <c r="R3745" s="1"/>
  <c r="E3745"/>
  <c r="H3745" l="1"/>
  <c r="J3745" s="1"/>
  <c r="L3745" s="1"/>
  <c r="S3744"/>
  <c r="T3744"/>
  <c r="I3745"/>
  <c r="K3745" s="1"/>
  <c r="M3745" s="1"/>
  <c r="E3746" s="1"/>
  <c r="N3745" l="1"/>
  <c r="Q3746" s="1"/>
  <c r="D3746"/>
  <c r="O3745"/>
  <c r="R3746" s="1"/>
  <c r="F3746" l="1"/>
  <c r="T3745"/>
  <c r="S3745"/>
  <c r="G3746" l="1"/>
  <c r="H3746" s="1"/>
  <c r="J3746" s="1"/>
  <c r="L3746" s="1"/>
  <c r="N3746" l="1"/>
  <c r="Q3747" s="1"/>
  <c r="D3747"/>
  <c r="I3746"/>
  <c r="K3746" s="1"/>
  <c r="M3746" s="1"/>
  <c r="F3747" l="1"/>
  <c r="G3747" s="1"/>
  <c r="I3747" s="1"/>
  <c r="K3747" s="1"/>
  <c r="M3747" s="1"/>
  <c r="O3746"/>
  <c r="R3747" s="1"/>
  <c r="E3747"/>
  <c r="T3747" l="1"/>
  <c r="S3747"/>
  <c r="T3746"/>
  <c r="S3746"/>
  <c r="O3747"/>
  <c r="R3748" s="1"/>
  <c r="E3748"/>
  <c r="H3747"/>
  <c r="J3747" s="1"/>
  <c r="L3747" s="1"/>
  <c r="D3748" l="1"/>
  <c r="N3747"/>
  <c r="Q3748" s="1"/>
  <c r="F3748" l="1"/>
  <c r="G3748" l="1"/>
  <c r="H3748" s="1"/>
  <c r="J3748" s="1"/>
  <c r="L3748" s="1"/>
  <c r="D3749" l="1"/>
  <c r="N3748"/>
  <c r="Q3749" s="1"/>
  <c r="I3748"/>
  <c r="K3748" s="1"/>
  <c r="M3748" s="1"/>
  <c r="F3749" l="1"/>
  <c r="G3749" s="1"/>
  <c r="O3748"/>
  <c r="R3749" s="1"/>
  <c r="E3749"/>
  <c r="T3748" l="1"/>
  <c r="S3748"/>
  <c r="I3749"/>
  <c r="K3749" s="1"/>
  <c r="M3749" s="1"/>
  <c r="O3749" s="1"/>
  <c r="R3750" s="1"/>
  <c r="H3749"/>
  <c r="J3749" s="1"/>
  <c r="L3749" s="1"/>
  <c r="S3749" l="1"/>
  <c r="T3749"/>
  <c r="N3749"/>
  <c r="Q3750" s="1"/>
  <c r="D3750"/>
  <c r="E3750"/>
  <c r="F3750" l="1"/>
  <c r="G3750" s="1"/>
  <c r="H3750" l="1"/>
  <c r="J3750" s="1"/>
  <c r="L3750" s="1"/>
  <c r="I3750"/>
  <c r="K3750" s="1"/>
  <c r="M3750" s="1"/>
  <c r="N3750" l="1"/>
  <c r="Q3751" s="1"/>
  <c r="D3751"/>
  <c r="E3751"/>
  <c r="O3750"/>
  <c r="R3751" s="1"/>
  <c r="F3751" l="1"/>
  <c r="G3751" s="1"/>
  <c r="S3750"/>
  <c r="T3750"/>
  <c r="H3751" l="1"/>
  <c r="J3751" s="1"/>
  <c r="L3751" s="1"/>
  <c r="I3751"/>
  <c r="K3751" s="1"/>
  <c r="M3751" s="1"/>
  <c r="N3751" l="1"/>
  <c r="Q3752" s="1"/>
  <c r="D3752"/>
  <c r="E3752"/>
  <c r="O3751"/>
  <c r="R3752" s="1"/>
  <c r="F3752" l="1"/>
  <c r="G3752" s="1"/>
  <c r="S3751"/>
  <c r="T3751"/>
  <c r="H3752" l="1"/>
  <c r="J3752" s="1"/>
  <c r="L3752" s="1"/>
  <c r="I3752"/>
  <c r="K3752" s="1"/>
  <c r="M3752" s="1"/>
  <c r="D3753" l="1"/>
  <c r="N3752"/>
  <c r="Q3753" s="1"/>
  <c r="E3753"/>
  <c r="O3752"/>
  <c r="R3753" s="1"/>
  <c r="F3753" l="1"/>
  <c r="G3753" s="1"/>
  <c r="S3752"/>
  <c r="T3752"/>
  <c r="H3753" l="1"/>
  <c r="J3753" s="1"/>
  <c r="L3753" s="1"/>
  <c r="I3753"/>
  <c r="K3753" s="1"/>
  <c r="M3753" s="1"/>
  <c r="D3754" l="1"/>
  <c r="N3753"/>
  <c r="Q3754" s="1"/>
  <c r="E3754"/>
  <c r="O3753"/>
  <c r="R3754" s="1"/>
  <c r="F3754" l="1"/>
  <c r="G3754" s="1"/>
  <c r="S3753"/>
  <c r="T3753"/>
  <c r="H3754" l="1"/>
  <c r="J3754" s="1"/>
  <c r="L3754" s="1"/>
  <c r="I3754"/>
  <c r="K3754" s="1"/>
  <c r="M3754" s="1"/>
  <c r="N3754" l="1"/>
  <c r="Q3755" s="1"/>
  <c r="D3755"/>
  <c r="O3754"/>
  <c r="R3755" s="1"/>
  <c r="E3755"/>
  <c r="F3755" l="1"/>
  <c r="G3755" s="1"/>
  <c r="I3755" s="1"/>
  <c r="K3755" s="1"/>
  <c r="M3755" s="1"/>
  <c r="E3756" s="1"/>
  <c r="S3754"/>
  <c r="T3754"/>
  <c r="O3755" l="1"/>
  <c r="R3756" s="1"/>
  <c r="H3755"/>
  <c r="J3755" s="1"/>
  <c r="L3755" s="1"/>
  <c r="T3755" l="1"/>
  <c r="S3755"/>
  <c r="N3755"/>
  <c r="Q3756" s="1"/>
  <c r="D3756"/>
  <c r="F3756" l="1"/>
  <c r="G3756" l="1"/>
  <c r="H3756" s="1"/>
  <c r="J3756" s="1"/>
  <c r="L3756" s="1"/>
  <c r="N3756" l="1"/>
  <c r="Q3757" s="1"/>
  <c r="D3757"/>
  <c r="I3756"/>
  <c r="K3756" s="1"/>
  <c r="M3756" s="1"/>
  <c r="F3757" l="1"/>
  <c r="G3757" s="1"/>
  <c r="I3757" s="1"/>
  <c r="K3757" s="1"/>
  <c r="M3757" s="1"/>
  <c r="O3756"/>
  <c r="R3757" s="1"/>
  <c r="E3757"/>
  <c r="S3757" l="1"/>
  <c r="T3757"/>
  <c r="S3756"/>
  <c r="T3756"/>
  <c r="O3757"/>
  <c r="R3758" s="1"/>
  <c r="E3758"/>
  <c r="H3757"/>
  <c r="J3757" s="1"/>
  <c r="L3757" s="1"/>
  <c r="N3757" l="1"/>
  <c r="Q3758" s="1"/>
  <c r="D3758"/>
  <c r="F3758" l="1"/>
  <c r="G3758" l="1"/>
  <c r="H3758" s="1"/>
  <c r="J3758" s="1"/>
  <c r="L3758" s="1"/>
  <c r="N3758" l="1"/>
  <c r="Q3759" s="1"/>
  <c r="D3759"/>
  <c r="I3758"/>
  <c r="K3758" s="1"/>
  <c r="M3758" s="1"/>
  <c r="F3759" l="1"/>
  <c r="G3759" s="1"/>
  <c r="O3758"/>
  <c r="R3759" s="1"/>
  <c r="E3759"/>
  <c r="S3758" l="1"/>
  <c r="T3758"/>
  <c r="I3759"/>
  <c r="K3759" s="1"/>
  <c r="M3759" s="1"/>
  <c r="E3760" s="1"/>
  <c r="H3759"/>
  <c r="J3759" s="1"/>
  <c r="L3759" s="1"/>
  <c r="N3759" l="1"/>
  <c r="Q3760" s="1"/>
  <c r="D3760"/>
  <c r="O3759"/>
  <c r="R3760" s="1"/>
  <c r="F3760" l="1"/>
  <c r="T3759"/>
  <c r="S3759"/>
  <c r="H3760" l="1"/>
  <c r="J3760" s="1"/>
  <c r="L3760" s="1"/>
  <c r="G3760"/>
  <c r="I3760" s="1"/>
  <c r="K3760" s="1"/>
  <c r="M3760" s="1"/>
  <c r="O3760" l="1"/>
  <c r="R3761" s="1"/>
  <c r="E3761"/>
  <c r="D3761"/>
  <c r="N3760"/>
  <c r="Q3761" s="1"/>
  <c r="S3760" l="1"/>
  <c r="T3760"/>
  <c r="I3761"/>
  <c r="K3761" s="1"/>
  <c r="M3761" s="1"/>
  <c r="O3761" s="1"/>
  <c r="R3762" s="1"/>
  <c r="F3761"/>
  <c r="G3761" s="1"/>
  <c r="H3761" l="1"/>
  <c r="J3761" s="1"/>
  <c r="L3761" s="1"/>
  <c r="D3762" s="1"/>
  <c r="F3762" s="1"/>
  <c r="G3762" s="1"/>
  <c r="H3762" s="1"/>
  <c r="J3762" s="1"/>
  <c r="L3762" s="1"/>
  <c r="D3763" s="1"/>
  <c r="T3761"/>
  <c r="S3761"/>
  <c r="E3762"/>
  <c r="N3761" l="1"/>
  <c r="Q3762" s="1"/>
  <c r="I3762"/>
  <c r="K3762" s="1"/>
  <c r="M3762" s="1"/>
  <c r="O3762" s="1"/>
  <c r="R3763" s="1"/>
  <c r="N3762"/>
  <c r="Q3763" l="1"/>
  <c r="T3762"/>
  <c r="S3762"/>
  <c r="E3763"/>
  <c r="F3763" l="1"/>
  <c r="G3763" l="1"/>
  <c r="I3763" s="1"/>
  <c r="K3763" s="1"/>
  <c r="M3763" s="1"/>
  <c r="E3764" l="1"/>
  <c r="O3763"/>
  <c r="R3764" s="1"/>
  <c r="H3763"/>
  <c r="J3763" s="1"/>
  <c r="L3763" s="1"/>
  <c r="S3763" l="1"/>
  <c r="T3763"/>
  <c r="D3764"/>
  <c r="N3763"/>
  <c r="Q3764" s="1"/>
  <c r="F3764" l="1"/>
  <c r="G3764" s="1"/>
  <c r="I3764" s="1"/>
  <c r="K3764" s="1"/>
  <c r="M3764" s="1"/>
  <c r="E3765" l="1"/>
  <c r="O3764"/>
  <c r="R3765" s="1"/>
  <c r="H3764"/>
  <c r="J3764" s="1"/>
  <c r="L3764" s="1"/>
  <c r="T3764" l="1"/>
  <c r="S3764"/>
  <c r="D3765"/>
  <c r="N3764"/>
  <c r="Q3765" s="1"/>
  <c r="F3765" l="1"/>
  <c r="G3765" l="1"/>
  <c r="H3765" s="1"/>
  <c r="J3765" s="1"/>
  <c r="L3765" s="1"/>
  <c r="D3766" l="1"/>
  <c r="N3765"/>
  <c r="Q3766" s="1"/>
  <c r="I3765"/>
  <c r="K3765" s="1"/>
  <c r="M3765" s="1"/>
  <c r="F3766" l="1"/>
  <c r="G3766" s="1"/>
  <c r="H3766" s="1"/>
  <c r="J3766" s="1"/>
  <c r="L3766" s="1"/>
  <c r="D3767" s="1"/>
  <c r="E3766"/>
  <c r="O3765"/>
  <c r="R3766" s="1"/>
  <c r="I3766" l="1"/>
  <c r="K3766" s="1"/>
  <c r="M3766" s="1"/>
  <c r="O3766" s="1"/>
  <c r="R3767" s="1"/>
  <c r="S3765"/>
  <c r="T3765"/>
  <c r="N3766"/>
  <c r="Q3767" s="1"/>
  <c r="E3767" l="1"/>
  <c r="T3766"/>
  <c r="S3766"/>
  <c r="F3767" l="1"/>
  <c r="G3767" l="1"/>
  <c r="I3767" s="1"/>
  <c r="K3767" s="1"/>
  <c r="M3767" s="1"/>
  <c r="O3767" l="1"/>
  <c r="R3768" s="1"/>
  <c r="E3768"/>
  <c r="H3767"/>
  <c r="J3767" s="1"/>
  <c r="L3767" s="1"/>
  <c r="T3767" l="1"/>
  <c r="S3767"/>
  <c r="D3768"/>
  <c r="N3767"/>
  <c r="Q3768" s="1"/>
  <c r="F3768" l="1"/>
  <c r="G3768" l="1"/>
  <c r="H3768" s="1"/>
  <c r="J3768" s="1"/>
  <c r="L3768" s="1"/>
  <c r="N3768" l="1"/>
  <c r="Q3769" s="1"/>
  <c r="D3769"/>
  <c r="I3768"/>
  <c r="K3768" s="1"/>
  <c r="M3768" s="1"/>
  <c r="F3769" l="1"/>
  <c r="G3769" s="1"/>
  <c r="O3768"/>
  <c r="R3769" s="1"/>
  <c r="E3769"/>
  <c r="T3769" l="1"/>
  <c r="S3768"/>
  <c r="T3768"/>
  <c r="I3769"/>
  <c r="K3769" s="1"/>
  <c r="M3769" s="1"/>
  <c r="O3769" s="1"/>
  <c r="R3770" s="1"/>
  <c r="H3769"/>
  <c r="J3769" s="1"/>
  <c r="L3769" s="1"/>
  <c r="S3769" l="1"/>
  <c r="N3769"/>
  <c r="Q3770" s="1"/>
  <c r="D3770"/>
  <c r="E3770"/>
  <c r="F3770" l="1"/>
  <c r="G3770" s="1"/>
  <c r="H3770" s="1"/>
  <c r="J3770" s="1"/>
  <c r="L3770" s="1"/>
  <c r="N3770" s="1"/>
  <c r="Q3771" s="1"/>
  <c r="D3771" l="1"/>
  <c r="I3770"/>
  <c r="K3770" s="1"/>
  <c r="M3770" s="1"/>
  <c r="E3771" l="1"/>
  <c r="O3770"/>
  <c r="R3771" s="1"/>
  <c r="F3771" l="1"/>
  <c r="G3771" s="1"/>
  <c r="H3771" s="1"/>
  <c r="J3771" s="1"/>
  <c r="L3771" s="1"/>
  <c r="S3770"/>
  <c r="T3770"/>
  <c r="N3771" l="1"/>
  <c r="Q3772" s="1"/>
  <c r="D3772"/>
  <c r="I3771"/>
  <c r="K3771" s="1"/>
  <c r="M3771" s="1"/>
  <c r="F3772" l="1"/>
  <c r="G3772" s="1"/>
  <c r="H3772" s="1"/>
  <c r="J3772" s="1"/>
  <c r="L3772" s="1"/>
  <c r="D3773" s="1"/>
  <c r="O3771"/>
  <c r="R3772" s="1"/>
  <c r="E3772"/>
  <c r="T3771" l="1"/>
  <c r="S3771"/>
  <c r="I3772"/>
  <c r="K3772" s="1"/>
  <c r="M3772" s="1"/>
  <c r="O3772" s="1"/>
  <c r="R3773" s="1"/>
  <c r="N3772"/>
  <c r="Q3773" s="1"/>
  <c r="S3772" l="1"/>
  <c r="T3772"/>
  <c r="E3773"/>
  <c r="F3773" l="1"/>
  <c r="G3773" l="1"/>
  <c r="I3773" s="1"/>
  <c r="K3773" s="1"/>
  <c r="M3773" s="1"/>
  <c r="O3773" l="1"/>
  <c r="R3774" s="1"/>
  <c r="E3774"/>
  <c r="H3773"/>
  <c r="J3773" s="1"/>
  <c r="L3773" s="1"/>
  <c r="T3773" l="1"/>
  <c r="S3773"/>
  <c r="N3773"/>
  <c r="Q3774" s="1"/>
  <c r="D3774"/>
  <c r="F3774" l="1"/>
  <c r="G3774" s="1"/>
  <c r="I3774" s="1"/>
  <c r="K3774" s="1"/>
  <c r="M3774" s="1"/>
  <c r="E3775" l="1"/>
  <c r="O3774"/>
  <c r="R3775" s="1"/>
  <c r="H3774"/>
  <c r="J3774" s="1"/>
  <c r="L3774" s="1"/>
  <c r="S3774" l="1"/>
  <c r="T3774"/>
  <c r="N3774"/>
  <c r="Q3775" s="1"/>
  <c r="D3775"/>
  <c r="F3775" l="1"/>
  <c r="G3775" l="1"/>
  <c r="H3775" s="1"/>
  <c r="J3775" s="1"/>
  <c r="L3775" s="1"/>
  <c r="D3776" l="1"/>
  <c r="N3775"/>
  <c r="Q3776" s="1"/>
  <c r="I3775"/>
  <c r="K3775" s="1"/>
  <c r="M3775" s="1"/>
  <c r="F3776" l="1"/>
  <c r="G3776" s="1"/>
  <c r="E3776"/>
  <c r="O3775"/>
  <c r="R3776" s="1"/>
  <c r="I3776" l="1"/>
  <c r="K3776" s="1"/>
  <c r="M3776" s="1"/>
  <c r="O3776" s="1"/>
  <c r="R3777" s="1"/>
  <c r="S3775"/>
  <c r="T3775"/>
  <c r="H3776"/>
  <c r="J3776" s="1"/>
  <c r="L3776" s="1"/>
  <c r="T3776" l="1"/>
  <c r="S3776"/>
  <c r="N3776"/>
  <c r="Q3777" s="1"/>
  <c r="D3777"/>
  <c r="E3777"/>
  <c r="F3777" l="1"/>
  <c r="G3777" s="1"/>
  <c r="I3777" s="1"/>
  <c r="K3777" s="1"/>
  <c r="M3777" s="1"/>
  <c r="O3777" s="1"/>
  <c r="R3778" s="1"/>
  <c r="T3777" l="1"/>
  <c r="S3777"/>
  <c r="H3777"/>
  <c r="J3777" s="1"/>
  <c r="L3777" s="1"/>
  <c r="E3778"/>
  <c r="N3777" l="1"/>
  <c r="Q3778" s="1"/>
  <c r="D3778"/>
  <c r="F3778" l="1"/>
  <c r="G3778" l="1"/>
  <c r="H3778" s="1"/>
  <c r="J3778" s="1"/>
  <c r="L3778" s="1"/>
  <c r="N3778" l="1"/>
  <c r="Q3779" s="1"/>
  <c r="D3779"/>
  <c r="I3778"/>
  <c r="K3778" s="1"/>
  <c r="M3778" s="1"/>
  <c r="F3779" l="1"/>
  <c r="G3779" s="1"/>
  <c r="H3779" s="1"/>
  <c r="J3779" s="1"/>
  <c r="L3779" s="1"/>
  <c r="N3779" s="1"/>
  <c r="Q3780" s="1"/>
  <c r="O3778"/>
  <c r="R3779" s="1"/>
  <c r="E3779"/>
  <c r="S3778" l="1"/>
  <c r="T3778"/>
  <c r="I3779"/>
  <c r="K3779" s="1"/>
  <c r="M3779" s="1"/>
  <c r="O3779" s="1"/>
  <c r="R3780" s="1"/>
  <c r="D3780"/>
  <c r="T3779" l="1"/>
  <c r="S3779"/>
  <c r="E3780"/>
  <c r="F3780" l="1"/>
  <c r="G3780" l="1"/>
  <c r="I3780" s="1"/>
  <c r="K3780" s="1"/>
  <c r="M3780" s="1"/>
  <c r="E3781" l="1"/>
  <c r="O3780"/>
  <c r="R3781" s="1"/>
  <c r="H3780"/>
  <c r="J3780" s="1"/>
  <c r="L3780" s="1"/>
  <c r="S3780" l="1"/>
  <c r="T3780"/>
  <c r="N3780"/>
  <c r="Q3781" s="1"/>
  <c r="D3781"/>
  <c r="F3781" l="1"/>
  <c r="G3781" l="1"/>
  <c r="H3781" s="1"/>
  <c r="J3781" s="1"/>
  <c r="L3781" s="1"/>
  <c r="D3782" l="1"/>
  <c r="N3781"/>
  <c r="Q3782" s="1"/>
  <c r="I3781"/>
  <c r="K3781" s="1"/>
  <c r="M3781" s="1"/>
  <c r="F3782" l="1"/>
  <c r="G3782" s="1"/>
  <c r="O3781"/>
  <c r="R3782" s="1"/>
  <c r="E3782"/>
  <c r="S3782" l="1"/>
  <c r="T3782"/>
  <c r="S3781"/>
  <c r="T3781"/>
  <c r="I3782"/>
  <c r="K3782" s="1"/>
  <c r="M3782" s="1"/>
  <c r="O3782" s="1"/>
  <c r="R3783" s="1"/>
  <c r="H3782"/>
  <c r="J3782" s="1"/>
  <c r="L3782" s="1"/>
  <c r="D3783" l="1"/>
  <c r="N3782"/>
  <c r="Q3783" s="1"/>
  <c r="E3783"/>
  <c r="F3783" l="1"/>
  <c r="G3783" s="1"/>
  <c r="H3783" l="1"/>
  <c r="J3783" s="1"/>
  <c r="L3783" s="1"/>
  <c r="I3783"/>
  <c r="K3783" s="1"/>
  <c r="M3783" s="1"/>
  <c r="N3783" l="1"/>
  <c r="Q3784" s="1"/>
  <c r="D3784"/>
  <c r="O3783"/>
  <c r="R3784" s="1"/>
  <c r="E3784"/>
  <c r="F3784" l="1"/>
  <c r="G3784" s="1"/>
  <c r="T3783"/>
  <c r="S3783"/>
  <c r="I3784" l="1"/>
  <c r="K3784" s="1"/>
  <c r="M3784" s="1"/>
  <c r="H3784"/>
  <c r="J3784" s="1"/>
  <c r="L3784" s="1"/>
  <c r="E3785" l="1"/>
  <c r="O3784"/>
  <c r="R3785" s="1"/>
  <c r="N3784"/>
  <c r="Q3785" s="1"/>
  <c r="D3785"/>
  <c r="I3785" l="1"/>
  <c r="K3785" s="1"/>
  <c r="M3785" s="1"/>
  <c r="O3785" s="1"/>
  <c r="R3786" s="1"/>
  <c r="T3784"/>
  <c r="S3784"/>
  <c r="F3785"/>
  <c r="G3785" s="1"/>
  <c r="H3785" l="1"/>
  <c r="J3785" s="1"/>
  <c r="L3785" s="1"/>
  <c r="D3786" s="1"/>
  <c r="T3785"/>
  <c r="S3785"/>
  <c r="E3786"/>
  <c r="N3785" l="1"/>
  <c r="Q3786" s="1"/>
  <c r="I3786"/>
  <c r="K3786" s="1"/>
  <c r="M3786" s="1"/>
  <c r="E3787" s="1"/>
  <c r="F3786"/>
  <c r="G3786" s="1"/>
  <c r="H3786" s="1"/>
  <c r="J3786" s="1"/>
  <c r="L3786" s="1"/>
  <c r="N3786" l="1"/>
  <c r="Q3787" s="1"/>
  <c r="D3787"/>
  <c r="O3786"/>
  <c r="R3787" s="1"/>
  <c r="F3787" l="1"/>
  <c r="G3787" s="1"/>
  <c r="I3787" s="1"/>
  <c r="K3787" s="1"/>
  <c r="M3787" s="1"/>
  <c r="S3786"/>
  <c r="T3786"/>
  <c r="H3787" l="1"/>
  <c r="J3787" s="1"/>
  <c r="L3787" s="1"/>
  <c r="E3788"/>
  <c r="O3787"/>
  <c r="R3788" s="1"/>
  <c r="N3787" l="1"/>
  <c r="Q3788" s="1"/>
  <c r="D3788"/>
  <c r="S3787"/>
  <c r="T3787"/>
  <c r="F3788" l="1"/>
  <c r="G3788" l="1"/>
  <c r="H3788" s="1"/>
  <c r="J3788" s="1"/>
  <c r="L3788" s="1"/>
  <c r="D3789" l="1"/>
  <c r="N3788"/>
  <c r="Q3789" s="1"/>
  <c r="I3788"/>
  <c r="K3788" s="1"/>
  <c r="M3788" s="1"/>
  <c r="F3789" l="1"/>
  <c r="G3789" s="1"/>
  <c r="H3789" s="1"/>
  <c r="J3789" s="1"/>
  <c r="L3789" s="1"/>
  <c r="D3790" s="1"/>
  <c r="E3789"/>
  <c r="O3788"/>
  <c r="R3789" s="1"/>
  <c r="F3790" l="1"/>
  <c r="G3790" s="1"/>
  <c r="I3789"/>
  <c r="K3789" s="1"/>
  <c r="M3789" s="1"/>
  <c r="E3790" s="1"/>
  <c r="T3788"/>
  <c r="S3788"/>
  <c r="N3789"/>
  <c r="Q3790" s="1"/>
  <c r="H3790" l="1"/>
  <c r="J3790" s="1"/>
  <c r="L3790" s="1"/>
  <c r="I3790"/>
  <c r="K3790" s="1"/>
  <c r="M3790" s="1"/>
  <c r="E3791" s="1"/>
  <c r="O3789"/>
  <c r="R3790" s="1"/>
  <c r="N3790" l="1"/>
  <c r="Q3791" s="1"/>
  <c r="D3791"/>
  <c r="T3789"/>
  <c r="S3789"/>
  <c r="O3790"/>
  <c r="R3791" s="1"/>
  <c r="F3791" l="1"/>
  <c r="S3790"/>
  <c r="T3790"/>
  <c r="G3791" l="1"/>
  <c r="H3791" s="1"/>
  <c r="J3791" s="1"/>
  <c r="L3791" s="1"/>
  <c r="N3791" l="1"/>
  <c r="Q3792" s="1"/>
  <c r="D3792"/>
  <c r="I3791"/>
  <c r="K3791" s="1"/>
  <c r="M3791" s="1"/>
  <c r="F3792" l="1"/>
  <c r="G3792" s="1"/>
  <c r="O3791"/>
  <c r="R3792" s="1"/>
  <c r="E3792"/>
  <c r="T3791" l="1"/>
  <c r="S3791"/>
  <c r="I3792"/>
  <c r="K3792" s="1"/>
  <c r="M3792" s="1"/>
  <c r="E3793" s="1"/>
  <c r="H3792"/>
  <c r="J3792" s="1"/>
  <c r="L3792" s="1"/>
  <c r="D3793" l="1"/>
  <c r="N3792"/>
  <c r="Q3793" s="1"/>
  <c r="O3792"/>
  <c r="R3793" s="1"/>
  <c r="F3793" l="1"/>
  <c r="T3792"/>
  <c r="S3792"/>
  <c r="G3793" l="1"/>
  <c r="H3793" s="1"/>
  <c r="J3793" s="1"/>
  <c r="L3793" s="1"/>
  <c r="D3794" l="1"/>
  <c r="N3793"/>
  <c r="Q3794" s="1"/>
  <c r="I3793"/>
  <c r="K3793" s="1"/>
  <c r="M3793" s="1"/>
  <c r="F3794" l="1"/>
  <c r="G3794" s="1"/>
  <c r="O3793"/>
  <c r="R3794" s="1"/>
  <c r="E3794"/>
  <c r="T3793" l="1"/>
  <c r="S3793"/>
  <c r="I3794"/>
  <c r="K3794" s="1"/>
  <c r="M3794" s="1"/>
  <c r="O3794" s="1"/>
  <c r="R3795" s="1"/>
  <c r="S3794" s="1"/>
  <c r="H3794"/>
  <c r="J3794" s="1"/>
  <c r="L3794" s="1"/>
  <c r="T3794" l="1"/>
  <c r="N3794"/>
  <c r="Q3795" s="1"/>
  <c r="D3795"/>
  <c r="E3795"/>
  <c r="F3795" l="1"/>
  <c r="G3795" s="1"/>
  <c r="H3795" s="1"/>
  <c r="J3795" s="1"/>
  <c r="L3795" s="1"/>
  <c r="N3795" s="1"/>
  <c r="Q3796" s="1"/>
  <c r="D3796" l="1"/>
  <c r="I3795"/>
  <c r="K3795" s="1"/>
  <c r="M3795" s="1"/>
  <c r="F3796" l="1"/>
  <c r="G3796" s="1"/>
  <c r="E3796"/>
  <c r="O3795"/>
  <c r="R3796" s="1"/>
  <c r="I3796" l="1"/>
  <c r="K3796" s="1"/>
  <c r="M3796" s="1"/>
  <c r="O3796" s="1"/>
  <c r="R3797" s="1"/>
  <c r="S3796" s="1"/>
  <c r="T3795"/>
  <c r="S3795"/>
  <c r="H3796"/>
  <c r="J3796" s="1"/>
  <c r="L3796" s="1"/>
  <c r="D3797" l="1"/>
  <c r="N3796"/>
  <c r="Q3797" s="1"/>
  <c r="E3797"/>
  <c r="T3796"/>
  <c r="F3797" l="1"/>
  <c r="G3797" s="1"/>
  <c r="H3797" s="1"/>
  <c r="J3797" s="1"/>
  <c r="L3797" s="1"/>
  <c r="N3797" s="1"/>
  <c r="Q3798" s="1"/>
  <c r="D3798" l="1"/>
  <c r="I3797"/>
  <c r="K3797" s="1"/>
  <c r="M3797" s="1"/>
  <c r="F3798" l="1"/>
  <c r="G3798" s="1"/>
  <c r="H3798" s="1"/>
  <c r="J3798" s="1"/>
  <c r="L3798" s="1"/>
  <c r="D3799" s="1"/>
  <c r="E3798"/>
  <c r="O3797"/>
  <c r="R3798" s="1"/>
  <c r="I3798" l="1"/>
  <c r="K3798" s="1"/>
  <c r="M3798" s="1"/>
  <c r="E3799" s="1"/>
  <c r="S3797"/>
  <c r="T3797"/>
  <c r="N3798"/>
  <c r="Q3799" s="1"/>
  <c r="F3799" l="1"/>
  <c r="O3798"/>
  <c r="R3799" s="1"/>
  <c r="G3799" l="1"/>
  <c r="I3799" s="1"/>
  <c r="K3799" s="1"/>
  <c r="M3799" s="1"/>
  <c r="T3798"/>
  <c r="S3798"/>
  <c r="O3799" l="1"/>
  <c r="R3800" s="1"/>
  <c r="E3800"/>
  <c r="H3799"/>
  <c r="J3799" s="1"/>
  <c r="L3799" s="1"/>
  <c r="S3799" l="1"/>
  <c r="T3799"/>
  <c r="D3800"/>
  <c r="N3799"/>
  <c r="Q3800" s="1"/>
  <c r="F3800" l="1"/>
  <c r="G3800" s="1"/>
  <c r="I3800" s="1"/>
  <c r="K3800" s="1"/>
  <c r="M3800" s="1"/>
  <c r="O3800" l="1"/>
  <c r="R3801" s="1"/>
  <c r="E3801"/>
  <c r="H3800"/>
  <c r="J3800" s="1"/>
  <c r="L3800" s="1"/>
  <c r="S3800" l="1"/>
  <c r="T3800"/>
  <c r="D3801"/>
  <c r="N3800"/>
  <c r="Q3801" s="1"/>
  <c r="F3801" l="1"/>
  <c r="G3801" l="1"/>
  <c r="H3801" s="1"/>
  <c r="J3801" s="1"/>
  <c r="L3801" s="1"/>
  <c r="N3801" l="1"/>
  <c r="Q3802" s="1"/>
  <c r="D3802"/>
  <c r="I3801"/>
  <c r="K3801" s="1"/>
  <c r="M3801" s="1"/>
  <c r="F3802" l="1"/>
  <c r="G3802" s="1"/>
  <c r="E3802"/>
  <c r="O3801"/>
  <c r="R3802" s="1"/>
  <c r="I3802" l="1"/>
  <c r="K3802" s="1"/>
  <c r="M3802" s="1"/>
  <c r="E3803" s="1"/>
  <c r="T3801"/>
  <c r="S3801"/>
  <c r="H3802"/>
  <c r="J3802" s="1"/>
  <c r="L3802" s="1"/>
  <c r="N3802" l="1"/>
  <c r="Q3803" s="1"/>
  <c r="D3803"/>
  <c r="O3802"/>
  <c r="R3803" s="1"/>
  <c r="F3803" l="1"/>
  <c r="G3803" s="1"/>
  <c r="I3803" s="1"/>
  <c r="K3803" s="1"/>
  <c r="M3803" s="1"/>
  <c r="S3802"/>
  <c r="T3802"/>
  <c r="H3803" l="1"/>
  <c r="J3803" s="1"/>
  <c r="L3803" s="1"/>
  <c r="O3803"/>
  <c r="R3804" s="1"/>
  <c r="E3804"/>
  <c r="N3803" l="1"/>
  <c r="Q3804" s="1"/>
  <c r="D3804"/>
  <c r="S3803"/>
  <c r="T3803"/>
  <c r="F3804" l="1"/>
  <c r="G3804" l="1"/>
  <c r="H3804" s="1"/>
  <c r="J3804" s="1"/>
  <c r="L3804" s="1"/>
  <c r="D3805" l="1"/>
  <c r="N3804"/>
  <c r="Q3805" s="1"/>
  <c r="I3804"/>
  <c r="K3804" s="1"/>
  <c r="M3804" s="1"/>
  <c r="F3805" l="1"/>
  <c r="G3805" s="1"/>
  <c r="E3805"/>
  <c r="O3804"/>
  <c r="R3805" s="1"/>
  <c r="I3805" l="1"/>
  <c r="K3805" s="1"/>
  <c r="M3805" s="1"/>
  <c r="E3806" s="1"/>
  <c r="T3804"/>
  <c r="S3804"/>
  <c r="H3805"/>
  <c r="J3805" s="1"/>
  <c r="L3805" s="1"/>
  <c r="D3806" l="1"/>
  <c r="N3805"/>
  <c r="Q3806" s="1"/>
  <c r="O3805"/>
  <c r="R3806" s="1"/>
  <c r="F3806" l="1"/>
  <c r="G3806" s="1"/>
  <c r="I3806" s="1"/>
  <c r="K3806" s="1"/>
  <c r="M3806" s="1"/>
  <c r="T3805"/>
  <c r="S3805"/>
  <c r="O3806" l="1"/>
  <c r="R3807" s="1"/>
  <c r="E3807"/>
  <c r="H3806"/>
  <c r="J3806" s="1"/>
  <c r="L3806" s="1"/>
  <c r="T3806" l="1"/>
  <c r="S3806"/>
  <c r="N3806"/>
  <c r="Q3807" s="1"/>
  <c r="D3807"/>
  <c r="F3807" l="1"/>
  <c r="G3807" s="1"/>
  <c r="I3807" s="1"/>
  <c r="K3807" s="1"/>
  <c r="M3807" s="1"/>
  <c r="O3807" l="1"/>
  <c r="R3808" s="1"/>
  <c r="E3808"/>
  <c r="H3807"/>
  <c r="J3807" s="1"/>
  <c r="L3807" s="1"/>
  <c r="T3807" l="1"/>
  <c r="S3807"/>
  <c r="N3807"/>
  <c r="Q3808" s="1"/>
  <c r="D3808"/>
  <c r="F3808" l="1"/>
  <c r="G3808" s="1"/>
  <c r="I3808" s="1"/>
  <c r="K3808" s="1"/>
  <c r="M3808" s="1"/>
  <c r="E3809" l="1"/>
  <c r="O3808"/>
  <c r="R3809" s="1"/>
  <c r="H3808"/>
  <c r="J3808" s="1"/>
  <c r="L3808" s="1"/>
  <c r="S3808" l="1"/>
  <c r="T3808"/>
  <c r="N3808"/>
  <c r="Q3809" s="1"/>
  <c r="D3809"/>
  <c r="F3809" l="1"/>
  <c r="G3809" l="1"/>
  <c r="H3809" s="1"/>
  <c r="J3809" s="1"/>
  <c r="L3809" s="1"/>
  <c r="N3809" l="1"/>
  <c r="Q3810" s="1"/>
  <c r="D3810"/>
  <c r="I3809"/>
  <c r="K3809" s="1"/>
  <c r="M3809" s="1"/>
  <c r="F3810" l="1"/>
  <c r="G3810" s="1"/>
  <c r="I3810" s="1"/>
  <c r="K3810" s="1"/>
  <c r="M3810" s="1"/>
  <c r="O3809"/>
  <c r="R3810" s="1"/>
  <c r="E3810"/>
  <c r="T3810" l="1"/>
  <c r="S3810"/>
  <c r="S3809"/>
  <c r="T3809"/>
  <c r="O3810"/>
  <c r="R3811" s="1"/>
  <c r="E3811"/>
  <c r="H3810"/>
  <c r="J3810" s="1"/>
  <c r="L3810" s="1"/>
  <c r="D3811" l="1"/>
  <c r="N3810"/>
  <c r="Q3811" s="1"/>
  <c r="F3811" l="1"/>
  <c r="G3811" l="1"/>
  <c r="H3811" s="1"/>
  <c r="J3811" s="1"/>
  <c r="L3811" s="1"/>
  <c r="N3811" l="1"/>
  <c r="Q3812" s="1"/>
  <c r="D3812"/>
  <c r="I3811"/>
  <c r="K3811" s="1"/>
  <c r="M3811" s="1"/>
  <c r="F3812" l="1"/>
  <c r="G3812" s="1"/>
  <c r="I3812" s="1"/>
  <c r="K3812" s="1"/>
  <c r="M3812" s="1"/>
  <c r="E3813" s="1"/>
  <c r="O3811"/>
  <c r="R3812" s="1"/>
  <c r="E3812"/>
  <c r="H3812" l="1"/>
  <c r="J3812" s="1"/>
  <c r="L3812" s="1"/>
  <c r="S3811"/>
  <c r="T3811"/>
  <c r="O3812"/>
  <c r="R3813" s="1"/>
  <c r="N3812" l="1"/>
  <c r="Q3813" s="1"/>
  <c r="D3813"/>
  <c r="T3812"/>
  <c r="S3812"/>
  <c r="F3813" l="1"/>
  <c r="G3813" l="1"/>
  <c r="H3813" s="1"/>
  <c r="J3813" s="1"/>
  <c r="L3813" s="1"/>
  <c r="D3814" l="1"/>
  <c r="N3813"/>
  <c r="Q3814" s="1"/>
  <c r="I3813"/>
  <c r="K3813" s="1"/>
  <c r="M3813" s="1"/>
  <c r="F3814" l="1"/>
  <c r="G3814" s="1"/>
  <c r="H3814" s="1"/>
  <c r="J3814" s="1"/>
  <c r="L3814" s="1"/>
  <c r="D3815" s="1"/>
  <c r="O3813"/>
  <c r="R3814" s="1"/>
  <c r="E3814"/>
  <c r="T3813" l="1"/>
  <c r="S3813"/>
  <c r="I3814"/>
  <c r="K3814" s="1"/>
  <c r="M3814" s="1"/>
  <c r="E3815" s="1"/>
  <c r="N3814"/>
  <c r="Q3815" s="1"/>
  <c r="F3815" l="1"/>
  <c r="O3814"/>
  <c r="R3815" s="1"/>
  <c r="G3815" l="1"/>
  <c r="I3815" s="1"/>
  <c r="K3815" s="1"/>
  <c r="M3815" s="1"/>
  <c r="T3814"/>
  <c r="S3814"/>
  <c r="E3816" l="1"/>
  <c r="O3815"/>
  <c r="R3816" s="1"/>
  <c r="H3815"/>
  <c r="J3815" s="1"/>
  <c r="L3815" s="1"/>
  <c r="S3815" l="1"/>
  <c r="T3815"/>
  <c r="D3816"/>
  <c r="N3815"/>
  <c r="Q3816" s="1"/>
  <c r="F3816" l="1"/>
  <c r="G3816" s="1"/>
  <c r="I3816" s="1"/>
  <c r="K3816" s="1"/>
  <c r="M3816" s="1"/>
  <c r="O3816" l="1"/>
  <c r="R3817" s="1"/>
  <c r="E3817"/>
  <c r="H3816"/>
  <c r="J3816" s="1"/>
  <c r="L3816" s="1"/>
  <c r="T3816" l="1"/>
  <c r="S3816"/>
  <c r="N3816"/>
  <c r="Q3817" s="1"/>
  <c r="D3817"/>
  <c r="F3817" l="1"/>
  <c r="G3817" l="1"/>
  <c r="H3817" s="1"/>
  <c r="J3817" s="1"/>
  <c r="L3817" s="1"/>
  <c r="N3817" l="1"/>
  <c r="Q3818" s="1"/>
  <c r="D3818"/>
  <c r="I3817"/>
  <c r="K3817" s="1"/>
  <c r="M3817" s="1"/>
  <c r="F3818" l="1"/>
  <c r="G3818" s="1"/>
  <c r="I3818" s="1"/>
  <c r="K3818" s="1"/>
  <c r="M3818" s="1"/>
  <c r="O3817"/>
  <c r="R3818" s="1"/>
  <c r="E3818"/>
  <c r="T3817" l="1"/>
  <c r="S3818"/>
  <c r="T3818"/>
  <c r="S3817"/>
  <c r="E3819"/>
  <c r="O3818"/>
  <c r="R3819" s="1"/>
  <c r="H3818"/>
  <c r="J3818" s="1"/>
  <c r="L3818" s="1"/>
  <c r="N3818" l="1"/>
  <c r="Q3819" s="1"/>
  <c r="D3819"/>
  <c r="F3819" l="1"/>
  <c r="G3819" l="1"/>
  <c r="H3819" s="1"/>
  <c r="J3819" s="1"/>
  <c r="L3819" s="1"/>
  <c r="D3820" l="1"/>
  <c r="N3819"/>
  <c r="Q3820" s="1"/>
  <c r="I3819"/>
  <c r="K3819" s="1"/>
  <c r="M3819" s="1"/>
  <c r="F3820" l="1"/>
  <c r="G3820" s="1"/>
  <c r="E3820"/>
  <c r="O3819"/>
  <c r="R3820" s="1"/>
  <c r="I3820" l="1"/>
  <c r="K3820" s="1"/>
  <c r="M3820" s="1"/>
  <c r="O3820" s="1"/>
  <c r="R3821" s="1"/>
  <c r="T3819"/>
  <c r="S3819"/>
  <c r="H3820"/>
  <c r="J3820" s="1"/>
  <c r="L3820" s="1"/>
  <c r="S3820" l="1"/>
  <c r="T3820"/>
  <c r="N3820"/>
  <c r="Q3821" s="1"/>
  <c r="D3821"/>
  <c r="E3821"/>
  <c r="F3821" l="1"/>
  <c r="G3821" s="1"/>
  <c r="H3821" l="1"/>
  <c r="J3821" s="1"/>
  <c r="L3821" s="1"/>
  <c r="I3821"/>
  <c r="K3821" s="1"/>
  <c r="M3821" s="1"/>
  <c r="N3821" l="1"/>
  <c r="Q3822" s="1"/>
  <c r="D3822"/>
  <c r="O3821"/>
  <c r="R3822" s="1"/>
  <c r="E3822"/>
  <c r="F3822" l="1"/>
  <c r="G3822" s="1"/>
  <c r="T3821"/>
  <c r="S3821"/>
  <c r="I3822" l="1"/>
  <c r="K3822" s="1"/>
  <c r="M3822" s="1"/>
  <c r="H3822"/>
  <c r="J3822" s="1"/>
  <c r="L3822" s="1"/>
  <c r="E3823" l="1"/>
  <c r="O3822"/>
  <c r="R3823" s="1"/>
  <c r="N3822"/>
  <c r="Q3823" s="1"/>
  <c r="D3823"/>
  <c r="S3822" l="1"/>
  <c r="T3822"/>
  <c r="F3823"/>
  <c r="G3823" s="1"/>
  <c r="I3823" s="1"/>
  <c r="K3823" s="1"/>
  <c r="M3823" s="1"/>
  <c r="E3824" s="1"/>
  <c r="O3823" l="1"/>
  <c r="R3824" s="1"/>
  <c r="T3823" s="1"/>
  <c r="H3823"/>
  <c r="J3823" s="1"/>
  <c r="L3823" s="1"/>
  <c r="S3823" l="1"/>
  <c r="N3823"/>
  <c r="Q3824" s="1"/>
  <c r="D3824"/>
  <c r="F3824" l="1"/>
  <c r="G3824" l="1"/>
  <c r="H3824" s="1"/>
  <c r="J3824" s="1"/>
  <c r="L3824" s="1"/>
  <c r="D3825" l="1"/>
  <c r="N3824"/>
  <c r="Q3825" s="1"/>
  <c r="I3824"/>
  <c r="K3824" s="1"/>
  <c r="M3824" s="1"/>
  <c r="F3825" l="1"/>
  <c r="G3825" s="1"/>
  <c r="I3825" s="1"/>
  <c r="K3825" s="1"/>
  <c r="M3825" s="1"/>
  <c r="O3824"/>
  <c r="R3825" s="1"/>
  <c r="E3825"/>
  <c r="T3825" l="1"/>
  <c r="S3825"/>
  <c r="S3824"/>
  <c r="T3824"/>
  <c r="O3825"/>
  <c r="R3826" s="1"/>
  <c r="E3826"/>
  <c r="H3825"/>
  <c r="J3825" s="1"/>
  <c r="L3825" s="1"/>
  <c r="D3826" l="1"/>
  <c r="N3825"/>
  <c r="Q3826" s="1"/>
  <c r="F3826" l="1"/>
  <c r="G3826" l="1"/>
  <c r="H3826" s="1"/>
  <c r="J3826" s="1"/>
  <c r="L3826" s="1"/>
  <c r="D3827" l="1"/>
  <c r="N3826"/>
  <c r="Q3827" s="1"/>
  <c r="I3826"/>
  <c r="K3826" s="1"/>
  <c r="M3826" s="1"/>
  <c r="F3827" l="1"/>
  <c r="G3827" s="1"/>
  <c r="E3827"/>
  <c r="O3826"/>
  <c r="R3827" s="1"/>
  <c r="I3827" l="1"/>
  <c r="K3827" s="1"/>
  <c r="M3827" s="1"/>
  <c r="E3828" s="1"/>
  <c r="S3826"/>
  <c r="T3826"/>
  <c r="H3827"/>
  <c r="J3827" s="1"/>
  <c r="L3827" s="1"/>
  <c r="O3827" l="1"/>
  <c r="R3828" s="1"/>
  <c r="N3827"/>
  <c r="Q3828" s="1"/>
  <c r="D3828"/>
  <c r="S3827" l="1"/>
  <c r="T3827"/>
  <c r="F3828"/>
  <c r="G3828" l="1"/>
  <c r="H3828" s="1"/>
  <c r="J3828" s="1"/>
  <c r="L3828" s="1"/>
  <c r="N3828" l="1"/>
  <c r="Q3829" s="1"/>
  <c r="D3829"/>
  <c r="I3828"/>
  <c r="K3828" s="1"/>
  <c r="M3828" s="1"/>
  <c r="F3829" l="1"/>
  <c r="G3829" s="1"/>
  <c r="O3828"/>
  <c r="R3829" s="1"/>
  <c r="E3829"/>
  <c r="T3828" l="1"/>
  <c r="S3828"/>
  <c r="I3829"/>
  <c r="K3829" s="1"/>
  <c r="M3829" s="1"/>
  <c r="E3830" s="1"/>
  <c r="H3829"/>
  <c r="J3829" s="1"/>
  <c r="L3829" s="1"/>
  <c r="D3830" l="1"/>
  <c r="N3829"/>
  <c r="Q3830" s="1"/>
  <c r="O3829"/>
  <c r="R3830" s="1"/>
  <c r="F3830" l="1"/>
  <c r="S3829"/>
  <c r="T3829"/>
  <c r="H3830" l="1"/>
  <c r="J3830" s="1"/>
  <c r="L3830" s="1"/>
  <c r="G3830"/>
  <c r="I3830" s="1"/>
  <c r="K3830" s="1"/>
  <c r="M3830" s="1"/>
  <c r="E3831" l="1"/>
  <c r="O3830"/>
  <c r="R3831" s="1"/>
  <c r="D3831"/>
  <c r="N3830"/>
  <c r="Q3831" s="1"/>
  <c r="I3831" l="1"/>
  <c r="K3831" s="1"/>
  <c r="M3831" s="1"/>
  <c r="E3832" s="1"/>
  <c r="T3830"/>
  <c r="S3830"/>
  <c r="F3831"/>
  <c r="G3831" s="1"/>
  <c r="H3831" s="1"/>
  <c r="J3831" s="1"/>
  <c r="L3831" s="1"/>
  <c r="D3832" s="1"/>
  <c r="N3831" l="1"/>
  <c r="Q3832" s="1"/>
  <c r="I3832"/>
  <c r="K3832" s="1"/>
  <c r="M3832" s="1"/>
  <c r="O3832" s="1"/>
  <c r="R3833" s="1"/>
  <c r="F3832"/>
  <c r="G3832" s="1"/>
  <c r="O3831"/>
  <c r="R3832" s="1"/>
  <c r="E3833" l="1"/>
  <c r="T3832"/>
  <c r="S3832"/>
  <c r="S3831"/>
  <c r="T3831"/>
  <c r="H3832"/>
  <c r="J3832" s="1"/>
  <c r="L3832" s="1"/>
  <c r="D3833" l="1"/>
  <c r="N3832"/>
  <c r="Q3833" s="1"/>
  <c r="F3833" l="1"/>
  <c r="G3833" l="1"/>
  <c r="H3833" s="1"/>
  <c r="J3833" s="1"/>
  <c r="L3833" s="1"/>
  <c r="N3833" l="1"/>
  <c r="Q3834" s="1"/>
  <c r="D3834"/>
  <c r="I3833"/>
  <c r="K3833" s="1"/>
  <c r="M3833" s="1"/>
  <c r="F3834" l="1"/>
  <c r="G3834" s="1"/>
  <c r="O3833"/>
  <c r="R3834" s="1"/>
  <c r="E3834"/>
  <c r="S3834" l="1"/>
  <c r="T3834"/>
  <c r="T3833"/>
  <c r="S3833"/>
  <c r="I3834"/>
  <c r="K3834" s="1"/>
  <c r="M3834" s="1"/>
  <c r="O3834" s="1"/>
  <c r="R3835" s="1"/>
  <c r="H3834"/>
  <c r="J3834" s="1"/>
  <c r="L3834" s="1"/>
  <c r="D3835" l="1"/>
  <c r="N3834"/>
  <c r="Q3835" s="1"/>
  <c r="E3835"/>
  <c r="F3835" l="1"/>
  <c r="G3835" s="1"/>
  <c r="H3835" s="1"/>
  <c r="J3835" s="1"/>
  <c r="L3835" s="1"/>
  <c r="N3835" s="1"/>
  <c r="Q3836" s="1"/>
  <c r="D3836" l="1"/>
  <c r="I3835"/>
  <c r="K3835" s="1"/>
  <c r="M3835" s="1"/>
  <c r="F3836" l="1"/>
  <c r="G3836" s="1"/>
  <c r="H3836" s="1"/>
  <c r="J3836" s="1"/>
  <c r="L3836" s="1"/>
  <c r="N3836" s="1"/>
  <c r="Q3837" s="1"/>
  <c r="O3835"/>
  <c r="R3836" s="1"/>
  <c r="E3836"/>
  <c r="T3835" l="1"/>
  <c r="S3835"/>
  <c r="I3836"/>
  <c r="K3836" s="1"/>
  <c r="M3836" s="1"/>
  <c r="E3837" s="1"/>
  <c r="D3837"/>
  <c r="F3837" l="1"/>
  <c r="G3837" s="1"/>
  <c r="I3837" s="1"/>
  <c r="K3837" s="1"/>
  <c r="M3837" s="1"/>
  <c r="O3837" s="1"/>
  <c r="R3838" s="1"/>
  <c r="O3836"/>
  <c r="R3837" s="1"/>
  <c r="E3838" l="1"/>
  <c r="S3837"/>
  <c r="T3837"/>
  <c r="T3836"/>
  <c r="S3836"/>
  <c r="H3837"/>
  <c r="J3837" s="1"/>
  <c r="L3837" s="1"/>
  <c r="D3838" l="1"/>
  <c r="N3837"/>
  <c r="Q3838" s="1"/>
  <c r="F3838" l="1"/>
  <c r="G3838" l="1"/>
  <c r="H3838" s="1"/>
  <c r="J3838" s="1"/>
  <c r="L3838" s="1"/>
  <c r="N3838" l="1"/>
  <c r="Q3839" s="1"/>
  <c r="D3839"/>
  <c r="I3838"/>
  <c r="K3838" s="1"/>
  <c r="M3838" s="1"/>
  <c r="F3839" l="1"/>
  <c r="G3839" s="1"/>
  <c r="I3839" s="1"/>
  <c r="K3839" s="1"/>
  <c r="M3839" s="1"/>
  <c r="E3840" s="1"/>
  <c r="O3838"/>
  <c r="R3839" s="1"/>
  <c r="E3839"/>
  <c r="T3838" l="1"/>
  <c r="S3838"/>
  <c r="H3839"/>
  <c r="J3839" s="1"/>
  <c r="L3839" s="1"/>
  <c r="O3839"/>
  <c r="R3840" s="1"/>
  <c r="N3839" l="1"/>
  <c r="Q3840" s="1"/>
  <c r="D3840"/>
  <c r="S3839"/>
  <c r="T3839"/>
  <c r="F3840" l="1"/>
  <c r="G3840" l="1"/>
  <c r="H3840" s="1"/>
  <c r="J3840" s="1"/>
  <c r="L3840" s="1"/>
  <c r="N3840" l="1"/>
  <c r="Q3841" s="1"/>
  <c r="D3841"/>
  <c r="I3840"/>
  <c r="K3840" s="1"/>
  <c r="M3840" s="1"/>
  <c r="F3841" l="1"/>
  <c r="G3841" s="1"/>
  <c r="E3841"/>
  <c r="O3840"/>
  <c r="R3841" s="1"/>
  <c r="I3841" l="1"/>
  <c r="K3841" s="1"/>
  <c r="M3841" s="1"/>
  <c r="O3841" s="1"/>
  <c r="R3842" s="1"/>
  <c r="S3840"/>
  <c r="T3840"/>
  <c r="H3841"/>
  <c r="J3841" s="1"/>
  <c r="L3841" s="1"/>
  <c r="T3841" l="1"/>
  <c r="S3841"/>
  <c r="N3841"/>
  <c r="Q3842" s="1"/>
  <c r="D3842"/>
  <c r="E3842"/>
  <c r="F3842" l="1"/>
  <c r="G3842" s="1"/>
  <c r="H3842" l="1"/>
  <c r="J3842" s="1"/>
  <c r="L3842" s="1"/>
  <c r="I3842"/>
  <c r="K3842" s="1"/>
  <c r="M3842" s="1"/>
  <c r="N3842" l="1"/>
  <c r="Q3843" s="1"/>
  <c r="D3843"/>
  <c r="E3843"/>
  <c r="O3842"/>
  <c r="R3843" s="1"/>
  <c r="F3843" l="1"/>
  <c r="G3843" s="1"/>
  <c r="H3843" s="1"/>
  <c r="J3843" s="1"/>
  <c r="L3843" s="1"/>
  <c r="D3844" s="1"/>
  <c r="T3842"/>
  <c r="S3842"/>
  <c r="N3843" l="1"/>
  <c r="Q3844" s="1"/>
  <c r="I3843"/>
  <c r="K3843" s="1"/>
  <c r="M3843" s="1"/>
  <c r="O3843" l="1"/>
  <c r="R3844" s="1"/>
  <c r="E3844"/>
  <c r="S3843" l="1"/>
  <c r="T3843"/>
  <c r="I3844"/>
  <c r="K3844" s="1"/>
  <c r="M3844" s="1"/>
  <c r="E3845" s="1"/>
  <c r="F3844"/>
  <c r="G3844" s="1"/>
  <c r="H3844" s="1"/>
  <c r="J3844" s="1"/>
  <c r="L3844" s="1"/>
  <c r="O3844" l="1"/>
  <c r="R3845" s="1"/>
  <c r="N3844"/>
  <c r="Q3845" s="1"/>
  <c r="D3845"/>
  <c r="S3844" l="1"/>
  <c r="T3844"/>
  <c r="F3845"/>
  <c r="G3845" s="1"/>
  <c r="I3845" s="1"/>
  <c r="K3845" s="1"/>
  <c r="M3845" s="1"/>
  <c r="O3845" l="1"/>
  <c r="R3846" s="1"/>
  <c r="E3846"/>
  <c r="H3845"/>
  <c r="J3845" s="1"/>
  <c r="L3845" s="1"/>
  <c r="T3845" l="1"/>
  <c r="S3845"/>
  <c r="N3845"/>
  <c r="Q3846" s="1"/>
  <c r="D3846"/>
  <c r="F3846" l="1"/>
  <c r="G3846" l="1"/>
  <c r="H3846" s="1"/>
  <c r="J3846" s="1"/>
  <c r="L3846" s="1"/>
  <c r="N3846" l="1"/>
  <c r="Q3847" s="1"/>
  <c r="D3847"/>
  <c r="I3846"/>
  <c r="K3846" s="1"/>
  <c r="M3846" s="1"/>
  <c r="F3847" l="1"/>
  <c r="G3847" s="1"/>
  <c r="O3846"/>
  <c r="R3847" s="1"/>
  <c r="E3847"/>
  <c r="S3846" l="1"/>
  <c r="T3846"/>
  <c r="I3847"/>
  <c r="K3847" s="1"/>
  <c r="M3847" s="1"/>
  <c r="E3848" s="1"/>
  <c r="H3847"/>
  <c r="J3847" s="1"/>
  <c r="L3847" s="1"/>
  <c r="D3848" l="1"/>
  <c r="N3847"/>
  <c r="Q3848" s="1"/>
  <c r="O3847"/>
  <c r="R3848" s="1"/>
  <c r="F3848" l="1"/>
  <c r="T3847"/>
  <c r="S3847"/>
  <c r="G3848" l="1"/>
  <c r="H3848" s="1"/>
  <c r="J3848" s="1"/>
  <c r="L3848" s="1"/>
  <c r="N3848" l="1"/>
  <c r="Q3849" s="1"/>
  <c r="D3849"/>
  <c r="I3848"/>
  <c r="K3848" s="1"/>
  <c r="M3848" s="1"/>
  <c r="F3849" l="1"/>
  <c r="G3849" s="1"/>
  <c r="O3848"/>
  <c r="R3849" s="1"/>
  <c r="E3849"/>
  <c r="S3848" l="1"/>
  <c r="T3848"/>
  <c r="I3849"/>
  <c r="K3849" s="1"/>
  <c r="M3849" s="1"/>
  <c r="O3849" s="1"/>
  <c r="R3850" s="1"/>
  <c r="H3849"/>
  <c r="J3849" s="1"/>
  <c r="L3849" s="1"/>
  <c r="T3849" l="1"/>
  <c r="S3849"/>
  <c r="N3849"/>
  <c r="Q3850" s="1"/>
  <c r="D3850"/>
  <c r="E3850"/>
  <c r="F3850" l="1"/>
  <c r="G3850" s="1"/>
  <c r="H3850" l="1"/>
  <c r="J3850" s="1"/>
  <c r="L3850" s="1"/>
  <c r="I3850"/>
  <c r="K3850" s="1"/>
  <c r="M3850" s="1"/>
  <c r="D3851" l="1"/>
  <c r="N3850"/>
  <c r="Q3851" s="1"/>
  <c r="E3851"/>
  <c r="O3850"/>
  <c r="R3851" s="1"/>
  <c r="F3851" l="1"/>
  <c r="G3851" s="1"/>
  <c r="H3851" s="1"/>
  <c r="J3851" s="1"/>
  <c r="L3851" s="1"/>
  <c r="D3852" s="1"/>
  <c r="S3850"/>
  <c r="T3850"/>
  <c r="N3851" l="1"/>
  <c r="Q3852" s="1"/>
  <c r="I3851"/>
  <c r="K3851" s="1"/>
  <c r="M3851" s="1"/>
  <c r="E3852" l="1"/>
  <c r="O3851"/>
  <c r="R3852" s="1"/>
  <c r="F3852" l="1"/>
  <c r="T3851"/>
  <c r="S3851"/>
  <c r="G3852" l="1"/>
  <c r="I3852" s="1"/>
  <c r="K3852" s="1"/>
  <c r="M3852" s="1"/>
  <c r="O3852" l="1"/>
  <c r="R3853" s="1"/>
  <c r="E3853"/>
  <c r="H3852"/>
  <c r="J3852" s="1"/>
  <c r="L3852" s="1"/>
  <c r="T3852" l="1"/>
  <c r="S3852"/>
  <c r="D3853"/>
  <c r="N3852"/>
  <c r="Q3853" s="1"/>
  <c r="F3853" l="1"/>
  <c r="G3853" l="1"/>
  <c r="H3853" s="1"/>
  <c r="J3853" s="1"/>
  <c r="L3853" s="1"/>
  <c r="D3854" l="1"/>
  <c r="N3853"/>
  <c r="Q3854" s="1"/>
  <c r="I3853"/>
  <c r="K3853" s="1"/>
  <c r="M3853" s="1"/>
  <c r="F3854" l="1"/>
  <c r="G3854" s="1"/>
  <c r="E3854"/>
  <c r="O3853"/>
  <c r="R3854" s="1"/>
  <c r="I3854" l="1"/>
  <c r="K3854" s="1"/>
  <c r="M3854" s="1"/>
  <c r="O3854" s="1"/>
  <c r="R3855" s="1"/>
  <c r="T3853"/>
  <c r="S3853"/>
  <c r="H3854"/>
  <c r="J3854" s="1"/>
  <c r="L3854" s="1"/>
  <c r="T3854" l="1"/>
  <c r="S3854"/>
  <c r="N3854"/>
  <c r="Q3855" s="1"/>
  <c r="D3855"/>
  <c r="E3855"/>
  <c r="F3855" l="1"/>
  <c r="G3855" s="1"/>
  <c r="H3855" s="1"/>
  <c r="J3855" s="1"/>
  <c r="L3855" s="1"/>
  <c r="N3855" s="1"/>
  <c r="Q3856" s="1"/>
  <c r="D3856" l="1"/>
  <c r="I3855"/>
  <c r="K3855" s="1"/>
  <c r="M3855" s="1"/>
  <c r="F3856" l="1"/>
  <c r="G3856" s="1"/>
  <c r="O3855"/>
  <c r="R3856" s="1"/>
  <c r="E3856"/>
  <c r="T3855" l="1"/>
  <c r="S3855"/>
  <c r="I3856"/>
  <c r="K3856" s="1"/>
  <c r="M3856" s="1"/>
  <c r="E3857" s="1"/>
  <c r="H3856"/>
  <c r="J3856" s="1"/>
  <c r="L3856" s="1"/>
  <c r="D3857" l="1"/>
  <c r="N3856"/>
  <c r="Q3857" s="1"/>
  <c r="O3856"/>
  <c r="R3857" s="1"/>
  <c r="F3857" l="1"/>
  <c r="S3856"/>
  <c r="T3856"/>
  <c r="G3857" l="1"/>
  <c r="H3857" s="1"/>
  <c r="J3857" s="1"/>
  <c r="L3857" s="1"/>
  <c r="D3858" l="1"/>
  <c r="N3857"/>
  <c r="Q3858" s="1"/>
  <c r="I3857"/>
  <c r="K3857" s="1"/>
  <c r="M3857" s="1"/>
  <c r="F3858" l="1"/>
  <c r="G3858" s="1"/>
  <c r="I3858" s="1"/>
  <c r="K3858" s="1"/>
  <c r="M3858" s="1"/>
  <c r="O3857"/>
  <c r="R3858" s="1"/>
  <c r="E3858"/>
  <c r="T3858" l="1"/>
  <c r="S3858"/>
  <c r="T3857"/>
  <c r="S3857"/>
  <c r="E3859"/>
  <c r="O3858"/>
  <c r="R3859" s="1"/>
  <c r="H3858"/>
  <c r="J3858" s="1"/>
  <c r="L3858" s="1"/>
  <c r="N3858" l="1"/>
  <c r="Q3859" s="1"/>
  <c r="D3859"/>
  <c r="F3859" l="1"/>
  <c r="G3859" s="1"/>
  <c r="I3859" s="1"/>
  <c r="K3859" s="1"/>
  <c r="M3859" s="1"/>
  <c r="O3859" l="1"/>
  <c r="R3860" s="1"/>
  <c r="E3860"/>
  <c r="H3859"/>
  <c r="J3859" s="1"/>
  <c r="L3859" s="1"/>
  <c r="T3859" l="1"/>
  <c r="S3859"/>
  <c r="N3859"/>
  <c r="Q3860" s="1"/>
  <c r="D3860"/>
  <c r="F3860" l="1"/>
  <c r="G3860" s="1"/>
  <c r="I3860" s="1"/>
  <c r="K3860" s="1"/>
  <c r="M3860" s="1"/>
  <c r="E3861" l="1"/>
  <c r="O3860"/>
  <c r="R3861" s="1"/>
  <c r="H3860"/>
  <c r="J3860" s="1"/>
  <c r="L3860" s="1"/>
  <c r="T3860" l="1"/>
  <c r="S3860"/>
  <c r="N3860"/>
  <c r="Q3861" s="1"/>
  <c r="D3861"/>
  <c r="F3861" l="1"/>
  <c r="G3861" l="1"/>
  <c r="H3861" s="1"/>
  <c r="J3861" s="1"/>
  <c r="L3861" s="1"/>
  <c r="N3861" l="1"/>
  <c r="Q3862" s="1"/>
  <c r="D3862"/>
  <c r="I3861"/>
  <c r="K3861" s="1"/>
  <c r="M3861" s="1"/>
  <c r="F3862" l="1"/>
  <c r="G3862" s="1"/>
  <c r="O3861"/>
  <c r="R3862" s="1"/>
  <c r="E3862"/>
  <c r="S3862" l="1"/>
  <c r="T3861"/>
  <c r="S3861"/>
  <c r="I3862"/>
  <c r="K3862" s="1"/>
  <c r="M3862" s="1"/>
  <c r="O3862" s="1"/>
  <c r="R3863" s="1"/>
  <c r="H3862"/>
  <c r="J3862" s="1"/>
  <c r="L3862" s="1"/>
  <c r="T3862" l="1"/>
  <c r="N3862"/>
  <c r="Q3863" s="1"/>
  <c r="D3863"/>
  <c r="E3863"/>
  <c r="F3863" l="1"/>
  <c r="G3863" s="1"/>
  <c r="H3863" s="1"/>
  <c r="J3863" s="1"/>
  <c r="L3863" s="1"/>
  <c r="D3864" s="1"/>
  <c r="N3863" l="1"/>
  <c r="Q3864" s="1"/>
  <c r="I3863"/>
  <c r="K3863" s="1"/>
  <c r="M3863" s="1"/>
  <c r="O3863" l="1"/>
  <c r="R3864" s="1"/>
  <c r="E3864"/>
  <c r="T3863" l="1"/>
  <c r="S3863"/>
  <c r="F3864"/>
  <c r="G3864" l="1"/>
  <c r="I3864" s="1"/>
  <c r="K3864" s="1"/>
  <c r="M3864" s="1"/>
  <c r="O3864" l="1"/>
  <c r="R3865" s="1"/>
  <c r="E3865"/>
  <c r="H3864"/>
  <c r="J3864" s="1"/>
  <c r="L3864" s="1"/>
  <c r="S3864" l="1"/>
  <c r="T3864"/>
  <c r="D3865"/>
  <c r="N3864"/>
  <c r="Q3865" s="1"/>
  <c r="F3865" l="1"/>
  <c r="G3865" l="1"/>
  <c r="H3865" s="1"/>
  <c r="J3865" s="1"/>
  <c r="L3865" s="1"/>
  <c r="N3865" l="1"/>
  <c r="Q3866" s="1"/>
  <c r="D3866"/>
  <c r="I3865"/>
  <c r="K3865" s="1"/>
  <c r="M3865" s="1"/>
  <c r="F3866" l="1"/>
  <c r="G3866" s="1"/>
  <c r="E3866"/>
  <c r="O3865"/>
  <c r="R3866" s="1"/>
  <c r="I3866" l="1"/>
  <c r="K3866" s="1"/>
  <c r="M3866" s="1"/>
  <c r="O3866" s="1"/>
  <c r="R3867" s="1"/>
  <c r="T3866" s="1"/>
  <c r="S3865"/>
  <c r="T3865"/>
  <c r="H3866"/>
  <c r="J3866" s="1"/>
  <c r="L3866" s="1"/>
  <c r="S3866" l="1"/>
  <c r="N3866"/>
  <c r="Q3867" s="1"/>
  <c r="D3867"/>
  <c r="E3867"/>
  <c r="F3867" l="1"/>
  <c r="G3867" s="1"/>
  <c r="I3867" s="1"/>
  <c r="K3867" s="1"/>
  <c r="M3867" s="1"/>
  <c r="O3867" s="1"/>
  <c r="R3868" s="1"/>
  <c r="T3867" l="1"/>
  <c r="S3867"/>
  <c r="H3867"/>
  <c r="J3867" s="1"/>
  <c r="L3867" s="1"/>
  <c r="E3868"/>
  <c r="N3867" l="1"/>
  <c r="Q3868" s="1"/>
  <c r="D3868"/>
  <c r="F3868" l="1"/>
  <c r="G3868" l="1"/>
  <c r="H3868" s="1"/>
  <c r="J3868" s="1"/>
  <c r="L3868" s="1"/>
  <c r="N3868" l="1"/>
  <c r="Q3869" s="1"/>
  <c r="D3869"/>
  <c r="I3868"/>
  <c r="K3868" s="1"/>
  <c r="M3868" s="1"/>
  <c r="F3869" l="1"/>
  <c r="G3869" s="1"/>
  <c r="I3869" s="1"/>
  <c r="K3869" s="1"/>
  <c r="M3869" s="1"/>
  <c r="E3869"/>
  <c r="O3868"/>
  <c r="R3869" s="1"/>
  <c r="E3870" l="1"/>
  <c r="O3869"/>
  <c r="R3870" s="1"/>
  <c r="T3869" s="1"/>
  <c r="S3868"/>
  <c r="T3868"/>
  <c r="H3869"/>
  <c r="J3869" s="1"/>
  <c r="L3869" s="1"/>
  <c r="D3870" l="1"/>
  <c r="N3869"/>
  <c r="Q3870" s="1"/>
  <c r="S3869"/>
  <c r="F3870" l="1"/>
  <c r="G3870" s="1"/>
  <c r="I3870" s="1"/>
  <c r="K3870" s="1"/>
  <c r="M3870" s="1"/>
  <c r="O3870" l="1"/>
  <c r="R3871" s="1"/>
  <c r="E3871"/>
  <c r="H3870"/>
  <c r="J3870" s="1"/>
  <c r="L3870" s="1"/>
  <c r="T3870" l="1"/>
  <c r="S3870"/>
  <c r="N3870"/>
  <c r="Q3871" s="1"/>
  <c r="D3871"/>
  <c r="F3871" l="1"/>
  <c r="G3871" s="1"/>
  <c r="I3871" s="1"/>
  <c r="K3871" s="1"/>
  <c r="M3871" s="1"/>
  <c r="E3872" l="1"/>
  <c r="O3871"/>
  <c r="R3872" s="1"/>
  <c r="H3871"/>
  <c r="J3871" s="1"/>
  <c r="L3871" s="1"/>
  <c r="T3871" l="1"/>
  <c r="S3871"/>
  <c r="N3871"/>
  <c r="Q3872" s="1"/>
  <c r="D3872"/>
  <c r="F3872" l="1"/>
  <c r="G3872" l="1"/>
  <c r="H3872" s="1"/>
  <c r="J3872" s="1"/>
  <c r="L3872" s="1"/>
  <c r="N3872" l="1"/>
  <c r="Q3873" s="1"/>
  <c r="D3873"/>
  <c r="I3872"/>
  <c r="K3872" s="1"/>
  <c r="M3872" s="1"/>
  <c r="F3873" l="1"/>
  <c r="G3873" s="1"/>
  <c r="E3873"/>
  <c r="O3872"/>
  <c r="R3873" s="1"/>
  <c r="I3873" l="1"/>
  <c r="K3873" s="1"/>
  <c r="M3873" s="1"/>
  <c r="E3874" s="1"/>
  <c r="T3872"/>
  <c r="S3872"/>
  <c r="H3873"/>
  <c r="J3873" s="1"/>
  <c r="L3873" s="1"/>
  <c r="O3873" l="1"/>
  <c r="R3874" s="1"/>
  <c r="D3874"/>
  <c r="N3873"/>
  <c r="Q3874" s="1"/>
  <c r="T3873" l="1"/>
  <c r="S3873"/>
  <c r="F3874"/>
  <c r="G3874" l="1"/>
  <c r="H3874" s="1"/>
  <c r="J3874" s="1"/>
  <c r="L3874" s="1"/>
  <c r="D3875" l="1"/>
  <c r="N3874"/>
  <c r="Q3875" s="1"/>
  <c r="I3874"/>
  <c r="K3874" s="1"/>
  <c r="M3874" s="1"/>
  <c r="E3875" l="1"/>
  <c r="O3874"/>
  <c r="R3875" s="1"/>
  <c r="S3874" l="1"/>
  <c r="T3874"/>
  <c r="F3875"/>
  <c r="G3875" l="1"/>
  <c r="I3875" s="1"/>
  <c r="K3875" s="1"/>
  <c r="M3875" s="1"/>
  <c r="O3875" l="1"/>
  <c r="R3876" s="1"/>
  <c r="E3876"/>
  <c r="H3875"/>
  <c r="J3875" s="1"/>
  <c r="L3875" s="1"/>
  <c r="T3875" l="1"/>
  <c r="S3875"/>
  <c r="N3875"/>
  <c r="Q3876" s="1"/>
  <c r="D3876"/>
  <c r="F3876" l="1"/>
  <c r="G3876" l="1"/>
  <c r="H3876" s="1"/>
  <c r="J3876" s="1"/>
  <c r="L3876" s="1"/>
  <c r="D3877" l="1"/>
  <c r="N3876"/>
  <c r="Q3877" s="1"/>
  <c r="I3876"/>
  <c r="K3876" s="1"/>
  <c r="M3876" s="1"/>
  <c r="F3877" l="1"/>
  <c r="G3877" s="1"/>
  <c r="E3877"/>
  <c r="O3876"/>
  <c r="R3877" s="1"/>
  <c r="I3877" l="1"/>
  <c r="K3877" s="1"/>
  <c r="M3877" s="1"/>
  <c r="O3877" s="1"/>
  <c r="R3878" s="1"/>
  <c r="S3876"/>
  <c r="T3876"/>
  <c r="H3877"/>
  <c r="J3877" s="1"/>
  <c r="L3877" s="1"/>
  <c r="T3877" l="1"/>
  <c r="S3877"/>
  <c r="N3877"/>
  <c r="Q3878" s="1"/>
  <c r="D3878"/>
  <c r="E3878"/>
  <c r="F3878" l="1"/>
  <c r="G3878" s="1"/>
  <c r="H3878" s="1"/>
  <c r="J3878" s="1"/>
  <c r="L3878" s="1"/>
  <c r="D3879" s="1"/>
  <c r="N3878" l="1"/>
  <c r="Q3879" s="1"/>
  <c r="I3878"/>
  <c r="K3878" s="1"/>
  <c r="M3878" s="1"/>
  <c r="O3878" l="1"/>
  <c r="R3879" s="1"/>
  <c r="E3879"/>
  <c r="T3878" l="1"/>
  <c r="S3878"/>
  <c r="F3879"/>
  <c r="G3879" l="1"/>
  <c r="I3879" s="1"/>
  <c r="K3879" s="1"/>
  <c r="M3879" s="1"/>
  <c r="E3880" l="1"/>
  <c r="O3879"/>
  <c r="R3880" s="1"/>
  <c r="H3879"/>
  <c r="J3879" s="1"/>
  <c r="L3879" s="1"/>
  <c r="T3879" l="1"/>
  <c r="S3879"/>
  <c r="D3880"/>
  <c r="N3879"/>
  <c r="Q3880" s="1"/>
  <c r="F3880" l="1"/>
  <c r="G3880" l="1"/>
  <c r="H3880" s="1"/>
  <c r="J3880" s="1"/>
  <c r="L3880" s="1"/>
  <c r="D3881" l="1"/>
  <c r="N3880"/>
  <c r="Q3881" s="1"/>
  <c r="I3880"/>
  <c r="K3880" s="1"/>
  <c r="M3880" s="1"/>
  <c r="F3881" l="1"/>
  <c r="G3881" s="1"/>
  <c r="O3880"/>
  <c r="R3881" s="1"/>
  <c r="E3881"/>
  <c r="S3881" l="1"/>
  <c r="T3881"/>
  <c r="T3880"/>
  <c r="S3880"/>
  <c r="I3881"/>
  <c r="K3881" s="1"/>
  <c r="M3881" s="1"/>
  <c r="O3881" s="1"/>
  <c r="R3882" s="1"/>
  <c r="H3881"/>
  <c r="J3881" s="1"/>
  <c r="L3881" s="1"/>
  <c r="D3882" l="1"/>
  <c r="N3881"/>
  <c r="Q3882" s="1"/>
  <c r="E3882"/>
  <c r="F3882" l="1"/>
  <c r="G3882" s="1"/>
  <c r="H3882" l="1"/>
  <c r="J3882" s="1"/>
  <c r="L3882" s="1"/>
  <c r="I3882"/>
  <c r="K3882" s="1"/>
  <c r="M3882" s="1"/>
  <c r="N3882" l="1"/>
  <c r="Q3883" s="1"/>
  <c r="D3883"/>
  <c r="O3882"/>
  <c r="R3883" s="1"/>
  <c r="E3883"/>
  <c r="F3883" l="1"/>
  <c r="G3883" s="1"/>
  <c r="S3882"/>
  <c r="T3882"/>
  <c r="H3883" l="1"/>
  <c r="J3883" s="1"/>
  <c r="L3883" s="1"/>
  <c r="I3883"/>
  <c r="K3883" s="1"/>
  <c r="M3883" s="1"/>
  <c r="D3884" l="1"/>
  <c r="N3883"/>
  <c r="Q3884" s="1"/>
  <c r="O3883"/>
  <c r="R3884" s="1"/>
  <c r="E3884"/>
  <c r="F3884" l="1"/>
  <c r="G3884" s="1"/>
  <c r="T3883"/>
  <c r="S3883"/>
  <c r="I3884" l="1"/>
  <c r="K3884" s="1"/>
  <c r="M3884" s="1"/>
  <c r="H3884"/>
  <c r="J3884" s="1"/>
  <c r="L3884" s="1"/>
  <c r="O3884" l="1"/>
  <c r="R3885" s="1"/>
  <c r="E3885"/>
  <c r="N3884"/>
  <c r="Q3885" s="1"/>
  <c r="D3885"/>
  <c r="T3885" l="1"/>
  <c r="S3885"/>
  <c r="S3884"/>
  <c r="T3884"/>
  <c r="F3885"/>
  <c r="G3885" s="1"/>
  <c r="I3885" s="1"/>
  <c r="K3885" s="1"/>
  <c r="M3885" s="1"/>
  <c r="O3885" s="1"/>
  <c r="R3886" s="1"/>
  <c r="E3886" l="1"/>
  <c r="H3885"/>
  <c r="J3885" s="1"/>
  <c r="L3885" s="1"/>
  <c r="D3886" l="1"/>
  <c r="N3885"/>
  <c r="Q3886" s="1"/>
  <c r="F3886" l="1"/>
  <c r="G3886" l="1"/>
  <c r="H3886" s="1"/>
  <c r="J3886" s="1"/>
  <c r="L3886" s="1"/>
  <c r="N3886" l="1"/>
  <c r="Q3887" s="1"/>
  <c r="D3887"/>
  <c r="I3886"/>
  <c r="K3886" s="1"/>
  <c r="M3886" s="1"/>
  <c r="F3887" l="1"/>
  <c r="G3887" s="1"/>
  <c r="O3886"/>
  <c r="R3887" s="1"/>
  <c r="E3887"/>
  <c r="S3886" l="1"/>
  <c r="T3886"/>
  <c r="I3887"/>
  <c r="K3887" s="1"/>
  <c r="M3887" s="1"/>
  <c r="O3887" s="1"/>
  <c r="R3888" s="1"/>
  <c r="H3887"/>
  <c r="J3887" s="1"/>
  <c r="L3887" s="1"/>
  <c r="T3887" l="1"/>
  <c r="S3887"/>
  <c r="N3887"/>
  <c r="Q3888" s="1"/>
  <c r="D3888"/>
  <c r="E3888"/>
  <c r="F3888" l="1"/>
  <c r="G3888" s="1"/>
  <c r="H3888" s="1"/>
  <c r="J3888" s="1"/>
  <c r="L3888" s="1"/>
  <c r="N3888" s="1"/>
  <c r="Q3889" s="1"/>
  <c r="D3889" l="1"/>
  <c r="I3888"/>
  <c r="K3888" s="1"/>
  <c r="M3888" s="1"/>
  <c r="F3889" l="1"/>
  <c r="G3889" s="1"/>
  <c r="H3889" s="1"/>
  <c r="J3889" s="1"/>
  <c r="L3889" s="1"/>
  <c r="D3890" s="1"/>
  <c r="E3889"/>
  <c r="O3888"/>
  <c r="R3889" s="1"/>
  <c r="E3890" l="1"/>
  <c r="F3890" s="1"/>
  <c r="G3890" s="1"/>
  <c r="I3890" s="1"/>
  <c r="K3890" s="1"/>
  <c r="M3890" s="1"/>
  <c r="O3889"/>
  <c r="R3890" s="1"/>
  <c r="T3889" s="1"/>
  <c r="I3889"/>
  <c r="K3889" s="1"/>
  <c r="M3889" s="1"/>
  <c r="S3888"/>
  <c r="T3888"/>
  <c r="N3889"/>
  <c r="Q3890" s="1"/>
  <c r="H3890" l="1"/>
  <c r="J3890" s="1"/>
  <c r="L3890" s="1"/>
  <c r="E3891"/>
  <c r="O3890"/>
  <c r="R3891" s="1"/>
  <c r="S3889"/>
  <c r="N3890" l="1"/>
  <c r="Q3891" s="1"/>
  <c r="D3891"/>
  <c r="S3890"/>
  <c r="T3890"/>
  <c r="F3891" l="1"/>
  <c r="G3891" s="1"/>
  <c r="I3891" s="1"/>
  <c r="K3891" s="1"/>
  <c r="M3891" s="1"/>
  <c r="O3891" l="1"/>
  <c r="R3892" s="1"/>
  <c r="E3892"/>
  <c r="H3891"/>
  <c r="J3891" s="1"/>
  <c r="L3891" s="1"/>
  <c r="T3891" l="1"/>
  <c r="S3891"/>
  <c r="N3891"/>
  <c r="Q3892" s="1"/>
  <c r="D3892"/>
  <c r="F3892" l="1"/>
  <c r="G3892" l="1"/>
  <c r="H3892" s="1"/>
  <c r="J3892" s="1"/>
  <c r="L3892" s="1"/>
  <c r="D3893" l="1"/>
  <c r="N3892"/>
  <c r="Q3893" s="1"/>
  <c r="I3892"/>
  <c r="K3892" s="1"/>
  <c r="M3892" s="1"/>
  <c r="F3893" l="1"/>
  <c r="G3893" s="1"/>
  <c r="E3893"/>
  <c r="O3892"/>
  <c r="R3893" s="1"/>
  <c r="I3893" l="1"/>
  <c r="K3893" s="1"/>
  <c r="M3893" s="1"/>
  <c r="O3893" s="1"/>
  <c r="R3894" s="1"/>
  <c r="T3892"/>
  <c r="S3892"/>
  <c r="H3893"/>
  <c r="J3893" s="1"/>
  <c r="L3893" s="1"/>
  <c r="S3893" l="1"/>
  <c r="T3893"/>
  <c r="D3894"/>
  <c r="N3893"/>
  <c r="Q3894" s="1"/>
  <c r="E3894"/>
  <c r="F3894" l="1"/>
  <c r="G3894" s="1"/>
  <c r="H3894" s="1"/>
  <c r="J3894" s="1"/>
  <c r="L3894" s="1"/>
  <c r="N3894" s="1"/>
  <c r="Q3895" s="1"/>
  <c r="D3895" l="1"/>
  <c r="I3894"/>
  <c r="K3894" s="1"/>
  <c r="M3894" s="1"/>
  <c r="F3895" l="1"/>
  <c r="G3895" s="1"/>
  <c r="H3895" s="1"/>
  <c r="J3895" s="1"/>
  <c r="L3895" s="1"/>
  <c r="N3895" s="1"/>
  <c r="Q3896" s="1"/>
  <c r="O3894"/>
  <c r="R3895" s="1"/>
  <c r="E3895"/>
  <c r="S3894" l="1"/>
  <c r="T3894"/>
  <c r="I3895"/>
  <c r="K3895" s="1"/>
  <c r="M3895" s="1"/>
  <c r="O3895" s="1"/>
  <c r="R3896" s="1"/>
  <c r="D3896"/>
  <c r="S3895" l="1"/>
  <c r="T3895"/>
  <c r="E3896"/>
  <c r="F3896" l="1"/>
  <c r="G3896" l="1"/>
  <c r="I3896" s="1"/>
  <c r="K3896" s="1"/>
  <c r="M3896" s="1"/>
  <c r="O3896" l="1"/>
  <c r="R3897" s="1"/>
  <c r="E3897"/>
  <c r="H3896"/>
  <c r="J3896" s="1"/>
  <c r="L3896" s="1"/>
  <c r="T3896" l="1"/>
  <c r="S3896"/>
  <c r="D3897"/>
  <c r="N3896"/>
  <c r="Q3897" s="1"/>
  <c r="F3897" l="1"/>
  <c r="G3897" l="1"/>
  <c r="H3897" s="1"/>
  <c r="J3897" s="1"/>
  <c r="L3897" s="1"/>
  <c r="N3897" l="1"/>
  <c r="Q3898" s="1"/>
  <c r="D3898"/>
  <c r="I3897"/>
  <c r="K3897" s="1"/>
  <c r="M3897" s="1"/>
  <c r="F3898" l="1"/>
  <c r="G3898" s="1"/>
  <c r="H3898" s="1"/>
  <c r="J3898" s="1"/>
  <c r="L3898" s="1"/>
  <c r="D3899" s="1"/>
  <c r="O3897"/>
  <c r="R3898" s="1"/>
  <c r="E3898"/>
  <c r="T3897" l="1"/>
  <c r="S3897"/>
  <c r="I3898"/>
  <c r="K3898" s="1"/>
  <c r="M3898" s="1"/>
  <c r="E3899" s="1"/>
  <c r="N3898"/>
  <c r="Q3899" s="1"/>
  <c r="F3899" l="1"/>
  <c r="O3898"/>
  <c r="R3899" s="1"/>
  <c r="G3899" l="1"/>
  <c r="I3899" s="1"/>
  <c r="K3899" s="1"/>
  <c r="M3899" s="1"/>
  <c r="S3898"/>
  <c r="T3898"/>
  <c r="E3900" l="1"/>
  <c r="O3899"/>
  <c r="R3900" s="1"/>
  <c r="H3899"/>
  <c r="J3899" s="1"/>
  <c r="L3899" s="1"/>
  <c r="S3899" l="1"/>
  <c r="T3899"/>
  <c r="N3899"/>
  <c r="Q3900" s="1"/>
  <c r="D3900"/>
  <c r="F3900" l="1"/>
  <c r="G3900" s="1"/>
  <c r="I3900" s="1"/>
  <c r="K3900" s="1"/>
  <c r="M3900" s="1"/>
  <c r="E3901" l="1"/>
  <c r="O3900"/>
  <c r="R3901" s="1"/>
  <c r="H3900"/>
  <c r="J3900" s="1"/>
  <c r="L3900" s="1"/>
  <c r="S3900" l="1"/>
  <c r="T3900"/>
  <c r="D3901"/>
  <c r="N3900"/>
  <c r="Q3901" s="1"/>
  <c r="F3901" l="1"/>
  <c r="G3901" l="1"/>
  <c r="H3901" s="1"/>
  <c r="J3901" s="1"/>
  <c r="L3901" s="1"/>
  <c r="N3901" l="1"/>
  <c r="Q3902" s="1"/>
  <c r="D3902"/>
  <c r="I3901"/>
  <c r="K3901" s="1"/>
  <c r="M3901" s="1"/>
  <c r="F3902" l="1"/>
  <c r="G3902" s="1"/>
  <c r="H3902" s="1"/>
  <c r="J3902" s="1"/>
  <c r="L3902" s="1"/>
  <c r="N3902" s="1"/>
  <c r="Q3903" s="1"/>
  <c r="E3902"/>
  <c r="O3901"/>
  <c r="R3902" s="1"/>
  <c r="I3902" l="1"/>
  <c r="K3902" s="1"/>
  <c r="M3902" s="1"/>
  <c r="O3902" s="1"/>
  <c r="R3903" s="1"/>
  <c r="S3901"/>
  <c r="T3901"/>
  <c r="D3903"/>
  <c r="S3902" l="1"/>
  <c r="T3902"/>
  <c r="E3903"/>
  <c r="F3903" l="1"/>
  <c r="G3903" l="1"/>
  <c r="I3903" s="1"/>
  <c r="K3903" s="1"/>
  <c r="M3903" s="1"/>
  <c r="E3904" l="1"/>
  <c r="O3903"/>
  <c r="R3904" s="1"/>
  <c r="H3903"/>
  <c r="J3903" s="1"/>
  <c r="L3903" s="1"/>
  <c r="T3903" l="1"/>
  <c r="S3903"/>
  <c r="N3903"/>
  <c r="Q3904" s="1"/>
  <c r="D3904"/>
  <c r="F3904" l="1"/>
  <c r="G3904" s="1"/>
  <c r="I3904" s="1"/>
  <c r="K3904" s="1"/>
  <c r="M3904" s="1"/>
  <c r="O3904" l="1"/>
  <c r="R3905" s="1"/>
  <c r="E3905"/>
  <c r="H3904"/>
  <c r="J3904" s="1"/>
  <c r="L3904" s="1"/>
  <c r="T3904" l="1"/>
  <c r="S3904"/>
  <c r="N3904"/>
  <c r="Q3905" s="1"/>
  <c r="D3905"/>
  <c r="F3905" l="1"/>
  <c r="G3905" l="1"/>
  <c r="H3905" s="1"/>
  <c r="J3905" s="1"/>
  <c r="L3905" s="1"/>
  <c r="N3905" l="1"/>
  <c r="Q3906" s="1"/>
  <c r="D3906"/>
  <c r="I3905"/>
  <c r="K3905" s="1"/>
  <c r="M3905" s="1"/>
  <c r="F3906" l="1"/>
  <c r="G3906" s="1"/>
  <c r="E3906"/>
  <c r="O3905"/>
  <c r="R3906" s="1"/>
  <c r="I3906" l="1"/>
  <c r="K3906" s="1"/>
  <c r="M3906" s="1"/>
  <c r="E3907" s="1"/>
  <c r="T3905"/>
  <c r="S3905"/>
  <c r="H3906"/>
  <c r="J3906" s="1"/>
  <c r="L3906" s="1"/>
  <c r="D3907" l="1"/>
  <c r="N3906"/>
  <c r="Q3907" s="1"/>
  <c r="O3906"/>
  <c r="R3907" s="1"/>
  <c r="F3907" l="1"/>
  <c r="S3906"/>
  <c r="T3906"/>
  <c r="G3907" l="1"/>
  <c r="H3907" s="1"/>
  <c r="J3907" s="1"/>
  <c r="L3907" s="1"/>
  <c r="N3907" l="1"/>
  <c r="Q3908" s="1"/>
  <c r="D3908"/>
  <c r="I3907"/>
  <c r="K3907" s="1"/>
  <c r="M3907" s="1"/>
  <c r="F3908" l="1"/>
  <c r="G3908" s="1"/>
  <c r="O3907"/>
  <c r="R3908" s="1"/>
  <c r="E3908"/>
  <c r="S3907" l="1"/>
  <c r="T3907"/>
  <c r="I3908"/>
  <c r="K3908" s="1"/>
  <c r="M3908" s="1"/>
  <c r="O3908" s="1"/>
  <c r="R3909" s="1"/>
  <c r="H3908"/>
  <c r="J3908" s="1"/>
  <c r="L3908" s="1"/>
  <c r="T3908" l="1"/>
  <c r="S3908"/>
  <c r="D3909"/>
  <c r="N3908"/>
  <c r="Q3909" s="1"/>
  <c r="E3909"/>
  <c r="F3909" l="1"/>
  <c r="G3909" s="1"/>
  <c r="H3909" l="1"/>
  <c r="J3909" s="1"/>
  <c r="L3909" s="1"/>
  <c r="I3909"/>
  <c r="K3909" s="1"/>
  <c r="M3909" s="1"/>
  <c r="D3910" l="1"/>
  <c r="N3909"/>
  <c r="Q3910" s="1"/>
  <c r="O3909"/>
  <c r="R3910" s="1"/>
  <c r="E3910"/>
  <c r="F3910" l="1"/>
  <c r="G3910" s="1"/>
  <c r="T3909"/>
  <c r="S3909"/>
  <c r="H3910" l="1"/>
  <c r="J3910" s="1"/>
  <c r="L3910" s="1"/>
  <c r="I3910"/>
  <c r="K3910" s="1"/>
  <c r="M3910" s="1"/>
  <c r="N3910" l="1"/>
  <c r="Q3911" s="1"/>
  <c r="D3911"/>
  <c r="O3910"/>
  <c r="R3911" s="1"/>
  <c r="E3911"/>
  <c r="F3911" l="1"/>
  <c r="G3911" s="1"/>
  <c r="H3911" s="1"/>
  <c r="J3911" s="1"/>
  <c r="L3911" s="1"/>
  <c r="D3912" s="1"/>
  <c r="S3910"/>
  <c r="T3910"/>
  <c r="N3911" l="1"/>
  <c r="Q3912" s="1"/>
  <c r="I3911"/>
  <c r="K3911" s="1"/>
  <c r="M3911" s="1"/>
  <c r="E3912" l="1"/>
  <c r="O3911"/>
  <c r="R3912" s="1"/>
  <c r="F3912" l="1"/>
  <c r="T3911"/>
  <c r="S3911"/>
  <c r="G3912" l="1"/>
  <c r="I3912" s="1"/>
  <c r="K3912" s="1"/>
  <c r="M3912" s="1"/>
  <c r="E3913" l="1"/>
  <c r="O3912"/>
  <c r="R3913" s="1"/>
  <c r="H3912"/>
  <c r="J3912" s="1"/>
  <c r="L3912" s="1"/>
  <c r="S3912" l="1"/>
  <c r="T3912"/>
  <c r="N3912"/>
  <c r="Q3913" s="1"/>
  <c r="D3913"/>
  <c r="F3913" l="1"/>
  <c r="G3913" l="1"/>
  <c r="H3913" s="1"/>
  <c r="J3913" s="1"/>
  <c r="L3913" s="1"/>
  <c r="N3913" l="1"/>
  <c r="Q3914" s="1"/>
  <c r="D3914"/>
  <c r="I3913"/>
  <c r="K3913" s="1"/>
  <c r="M3913" s="1"/>
  <c r="F3914" l="1"/>
  <c r="G3914" s="1"/>
  <c r="H3914" s="1"/>
  <c r="J3914" s="1"/>
  <c r="L3914" s="1"/>
  <c r="N3914" s="1"/>
  <c r="Q3915" s="1"/>
  <c r="E3914"/>
  <c r="O3913"/>
  <c r="R3914" s="1"/>
  <c r="I3914" l="1"/>
  <c r="K3914" s="1"/>
  <c r="M3914" s="1"/>
  <c r="E3915" s="1"/>
  <c r="S3913"/>
  <c r="T3913"/>
  <c r="D3915"/>
  <c r="I3915" l="1"/>
  <c r="K3915" s="1"/>
  <c r="M3915" s="1"/>
  <c r="O3915" s="1"/>
  <c r="R3916" s="1"/>
  <c r="F3915"/>
  <c r="G3915" s="1"/>
  <c r="O3914"/>
  <c r="R3915" s="1"/>
  <c r="E3916" l="1"/>
  <c r="T3914"/>
  <c r="S3915"/>
  <c r="T3915"/>
  <c r="S3914"/>
  <c r="H3915"/>
  <c r="J3915" s="1"/>
  <c r="L3915" s="1"/>
  <c r="D3916" l="1"/>
  <c r="N3915"/>
  <c r="Q3916" s="1"/>
  <c r="F3916" l="1"/>
  <c r="G3916" s="1"/>
  <c r="I3916" s="1"/>
  <c r="K3916" s="1"/>
  <c r="M3916" s="1"/>
  <c r="O3916" l="1"/>
  <c r="R3917" s="1"/>
  <c r="E3917"/>
  <c r="H3916"/>
  <c r="J3916" s="1"/>
  <c r="L3916" s="1"/>
  <c r="S3916" l="1"/>
  <c r="T3916"/>
  <c r="N3916"/>
  <c r="Q3917" s="1"/>
  <c r="D3917"/>
  <c r="F3917" l="1"/>
  <c r="G3917" s="1"/>
  <c r="I3917" s="1"/>
  <c r="K3917" s="1"/>
  <c r="M3917" s="1"/>
  <c r="O3917" l="1"/>
  <c r="R3918" s="1"/>
  <c r="E3918"/>
  <c r="H3917"/>
  <c r="J3917" s="1"/>
  <c r="L3917" s="1"/>
  <c r="T3917" l="1"/>
  <c r="S3917"/>
  <c r="D3918"/>
  <c r="N3917"/>
  <c r="Q3918" s="1"/>
  <c r="F3918" l="1"/>
  <c r="G3918" l="1"/>
  <c r="H3918" s="1"/>
  <c r="J3918" s="1"/>
  <c r="L3918" s="1"/>
  <c r="N3918" l="1"/>
  <c r="Q3919" s="1"/>
  <c r="D3919"/>
  <c r="I3918"/>
  <c r="K3918" s="1"/>
  <c r="M3918" s="1"/>
  <c r="F3919" l="1"/>
  <c r="G3919" s="1"/>
  <c r="H3919" s="1"/>
  <c r="J3919" s="1"/>
  <c r="L3919" s="1"/>
  <c r="N3919" s="1"/>
  <c r="Q3920" s="1"/>
  <c r="O3918"/>
  <c r="R3919" s="1"/>
  <c r="E3919"/>
  <c r="T3919" l="1"/>
  <c r="S3919"/>
  <c r="S3918"/>
  <c r="T3918"/>
  <c r="I3919"/>
  <c r="K3919" s="1"/>
  <c r="M3919" s="1"/>
  <c r="O3919" s="1"/>
  <c r="R3920" s="1"/>
  <c r="D3920"/>
  <c r="F3920" l="1"/>
  <c r="G3920" s="1"/>
  <c r="E3920"/>
  <c r="I3920" l="1"/>
  <c r="K3920" s="1"/>
  <c r="M3920" s="1"/>
  <c r="O3920" s="1"/>
  <c r="R3921" s="1"/>
  <c r="H3920"/>
  <c r="J3920" s="1"/>
  <c r="L3920" s="1"/>
  <c r="S3920" l="1"/>
  <c r="T3920"/>
  <c r="D3921"/>
  <c r="N3920"/>
  <c r="Q3921" s="1"/>
  <c r="E3921"/>
  <c r="F3921" l="1"/>
  <c r="G3921" s="1"/>
  <c r="H3921" l="1"/>
  <c r="J3921" s="1"/>
  <c r="L3921" s="1"/>
  <c r="I3921"/>
  <c r="K3921" s="1"/>
  <c r="M3921" s="1"/>
  <c r="N3921" l="1"/>
  <c r="Q3922" s="1"/>
  <c r="D3922"/>
  <c r="E3922"/>
  <c r="O3921"/>
  <c r="R3922" s="1"/>
  <c r="F3922" l="1"/>
  <c r="G3922" s="1"/>
  <c r="S3921"/>
  <c r="T3921"/>
  <c r="H3922" l="1"/>
  <c r="J3922" s="1"/>
  <c r="L3922" s="1"/>
  <c r="I3922"/>
  <c r="K3922" s="1"/>
  <c r="M3922" s="1"/>
  <c r="N3922" l="1"/>
  <c r="Q3923" s="1"/>
  <c r="D3923"/>
  <c r="E3923"/>
  <c r="O3922"/>
  <c r="R3923" s="1"/>
  <c r="F3923" l="1"/>
  <c r="G3923" s="1"/>
  <c r="T3922"/>
  <c r="S3922"/>
  <c r="H3923" l="1"/>
  <c r="J3923" s="1"/>
  <c r="L3923" s="1"/>
  <c r="I3923"/>
  <c r="K3923" s="1"/>
  <c r="M3923" s="1"/>
  <c r="D3924" l="1"/>
  <c r="N3923"/>
  <c r="Q3924" s="1"/>
  <c r="O3923"/>
  <c r="R3924" s="1"/>
  <c r="E3924"/>
  <c r="H3924" l="1"/>
  <c r="J3924" s="1"/>
  <c r="L3924" s="1"/>
  <c r="D3925" s="1"/>
  <c r="S3923"/>
  <c r="T3923"/>
  <c r="F3924"/>
  <c r="G3924" s="1"/>
  <c r="I3924" l="1"/>
  <c r="K3924" s="1"/>
  <c r="M3924" s="1"/>
  <c r="O3924" s="1"/>
  <c r="R3925" s="1"/>
  <c r="S3924" s="1"/>
  <c r="N3924"/>
  <c r="Q3925" s="1"/>
  <c r="E3925" l="1"/>
  <c r="F3925" s="1"/>
  <c r="G3925" s="1"/>
  <c r="I3925" s="1"/>
  <c r="K3925" s="1"/>
  <c r="M3925" s="1"/>
  <c r="T3924"/>
  <c r="E3926" l="1"/>
  <c r="O3925"/>
  <c r="R3926" s="1"/>
  <c r="T3925" s="1"/>
  <c r="H3925"/>
  <c r="J3925" s="1"/>
  <c r="L3925" s="1"/>
  <c r="N3925" s="1"/>
  <c r="Q3926" s="1"/>
  <c r="S3925" l="1"/>
  <c r="D3926"/>
  <c r="F3926" s="1"/>
  <c r="G3926" l="1"/>
  <c r="H3926" s="1"/>
  <c r="J3926" s="1"/>
  <c r="L3926" s="1"/>
  <c r="D3927" l="1"/>
  <c r="N3926"/>
  <c r="Q3927" s="1"/>
  <c r="I3926"/>
  <c r="K3926" s="1"/>
  <c r="M3926" s="1"/>
  <c r="F3927" l="1"/>
  <c r="G3927" s="1"/>
  <c r="O3926"/>
  <c r="R3927" s="1"/>
  <c r="E3927"/>
  <c r="S3926" l="1"/>
  <c r="T3926"/>
  <c r="I3927"/>
  <c r="K3927" s="1"/>
  <c r="M3927" s="1"/>
  <c r="E3928" s="1"/>
  <c r="H3927"/>
  <c r="J3927" s="1"/>
  <c r="L3927" s="1"/>
  <c r="D3928" l="1"/>
  <c r="N3927"/>
  <c r="Q3928" s="1"/>
  <c r="O3927"/>
  <c r="R3928" s="1"/>
  <c r="F3928" l="1"/>
  <c r="G3928" s="1"/>
  <c r="I3928" s="1"/>
  <c r="K3928" s="1"/>
  <c r="M3928" s="1"/>
  <c r="S3927"/>
  <c r="T3927"/>
  <c r="E3929" l="1"/>
  <c r="O3928"/>
  <c r="R3929" s="1"/>
  <c r="H3928"/>
  <c r="J3928" s="1"/>
  <c r="L3928" s="1"/>
  <c r="T3928" l="1"/>
  <c r="S3928"/>
  <c r="D3929"/>
  <c r="N3928"/>
  <c r="Q3929" s="1"/>
  <c r="F3929" l="1"/>
  <c r="G3929" l="1"/>
  <c r="H3929" s="1"/>
  <c r="J3929" s="1"/>
  <c r="L3929" s="1"/>
  <c r="D3930" l="1"/>
  <c r="N3929"/>
  <c r="Q3930" s="1"/>
  <c r="I3929"/>
  <c r="K3929" s="1"/>
  <c r="M3929" s="1"/>
  <c r="F3930" l="1"/>
  <c r="G3930" s="1"/>
  <c r="E3930"/>
  <c r="O3929"/>
  <c r="R3930" s="1"/>
  <c r="I3930" l="1"/>
  <c r="K3930" s="1"/>
  <c r="M3930" s="1"/>
  <c r="E3931" s="1"/>
  <c r="S3929"/>
  <c r="T3929"/>
  <c r="H3930"/>
  <c r="J3930" s="1"/>
  <c r="L3930" s="1"/>
  <c r="N3930" l="1"/>
  <c r="Q3931" s="1"/>
  <c r="D3931"/>
  <c r="O3930"/>
  <c r="R3931" s="1"/>
  <c r="F3931" l="1"/>
  <c r="S3930"/>
  <c r="T3930"/>
  <c r="G3931" l="1"/>
  <c r="H3931" s="1"/>
  <c r="J3931" s="1"/>
  <c r="L3931" s="1"/>
  <c r="D3932" l="1"/>
  <c r="N3931"/>
  <c r="Q3932" s="1"/>
  <c r="I3931"/>
  <c r="K3931" s="1"/>
  <c r="M3931" s="1"/>
  <c r="F3932" l="1"/>
  <c r="G3932" s="1"/>
  <c r="O3931"/>
  <c r="R3932" s="1"/>
  <c r="E3932"/>
  <c r="S3931" l="1"/>
  <c r="T3931"/>
  <c r="I3932"/>
  <c r="K3932" s="1"/>
  <c r="M3932" s="1"/>
  <c r="E3933" s="1"/>
  <c r="H3932"/>
  <c r="J3932" s="1"/>
  <c r="L3932" s="1"/>
  <c r="D3933" l="1"/>
  <c r="N3932"/>
  <c r="Q3933" s="1"/>
  <c r="O3932"/>
  <c r="R3933" s="1"/>
  <c r="F3933" l="1"/>
  <c r="G3933" s="1"/>
  <c r="I3933" s="1"/>
  <c r="K3933" s="1"/>
  <c r="M3933" s="1"/>
  <c r="T3932"/>
  <c r="S3932"/>
  <c r="E3934" l="1"/>
  <c r="O3933"/>
  <c r="R3934" s="1"/>
  <c r="H3933"/>
  <c r="J3933" s="1"/>
  <c r="L3933" s="1"/>
  <c r="T3933" l="1"/>
  <c r="S3933"/>
  <c r="D3934"/>
  <c r="N3933"/>
  <c r="Q3934" s="1"/>
  <c r="F3934" l="1"/>
  <c r="G3934" l="1"/>
  <c r="H3934" s="1"/>
  <c r="J3934" s="1"/>
  <c r="L3934" s="1"/>
  <c r="D3935" l="1"/>
  <c r="N3934"/>
  <c r="Q3935" s="1"/>
  <c r="I3934"/>
  <c r="K3934" s="1"/>
  <c r="M3934" s="1"/>
  <c r="F3935" l="1"/>
  <c r="G3935" s="1"/>
  <c r="O3934"/>
  <c r="R3935" s="1"/>
  <c r="E3935"/>
  <c r="T3934" l="1"/>
  <c r="S3934"/>
  <c r="I3935"/>
  <c r="K3935" s="1"/>
  <c r="M3935" s="1"/>
  <c r="O3935" s="1"/>
  <c r="R3936" s="1"/>
  <c r="H3935"/>
  <c r="J3935" s="1"/>
  <c r="L3935" s="1"/>
  <c r="T3935" l="1"/>
  <c r="S3935"/>
  <c r="N3935"/>
  <c r="Q3936" s="1"/>
  <c r="D3936"/>
  <c r="E3936"/>
  <c r="F3936" l="1"/>
  <c r="G3936" s="1"/>
  <c r="H3936" l="1"/>
  <c r="J3936" s="1"/>
  <c r="L3936" s="1"/>
  <c r="I3936"/>
  <c r="K3936" s="1"/>
  <c r="M3936" s="1"/>
  <c r="D3937" l="1"/>
  <c r="N3936"/>
  <c r="Q3937" s="1"/>
  <c r="E3937"/>
  <c r="O3936"/>
  <c r="R3937" s="1"/>
  <c r="F3937" l="1"/>
  <c r="G3937" s="1"/>
  <c r="T3936"/>
  <c r="S3936"/>
  <c r="H3937" l="1"/>
  <c r="J3937" s="1"/>
  <c r="L3937" s="1"/>
  <c r="I3937"/>
  <c r="K3937" s="1"/>
  <c r="M3937" s="1"/>
  <c r="D3938" l="1"/>
  <c r="N3937"/>
  <c r="Q3938" s="1"/>
  <c r="E3938"/>
  <c r="O3937"/>
  <c r="R3938" s="1"/>
  <c r="F3938" l="1"/>
  <c r="G3938" s="1"/>
  <c r="T3937"/>
  <c r="S3937"/>
  <c r="H3938" l="1"/>
  <c r="J3938" s="1"/>
  <c r="L3938" s="1"/>
  <c r="I3938"/>
  <c r="K3938" s="1"/>
  <c r="M3938" s="1"/>
  <c r="D3939" l="1"/>
  <c r="N3938"/>
  <c r="Q3939" s="1"/>
  <c r="E3939"/>
  <c r="O3938"/>
  <c r="R3939" s="1"/>
  <c r="F3939" l="1"/>
  <c r="G3939" s="1"/>
  <c r="T3938"/>
  <c r="S3938"/>
  <c r="H3939" l="1"/>
  <c r="J3939" s="1"/>
  <c r="L3939" s="1"/>
  <c r="I3939"/>
  <c r="K3939" s="1"/>
  <c r="M3939" s="1"/>
  <c r="N3939" l="1"/>
  <c r="Q3940" s="1"/>
  <c r="D3940"/>
  <c r="O3939"/>
  <c r="R3940" s="1"/>
  <c r="E3940"/>
  <c r="F3940" l="1"/>
  <c r="G3940" s="1"/>
  <c r="I3940" s="1"/>
  <c r="K3940" s="1"/>
  <c r="M3940" s="1"/>
  <c r="O3940" s="1"/>
  <c r="R3941" s="1"/>
  <c r="S3939"/>
  <c r="T3939"/>
  <c r="S3940" l="1"/>
  <c r="T3940"/>
  <c r="E3941"/>
  <c r="H3940"/>
  <c r="J3940" s="1"/>
  <c r="L3940" s="1"/>
  <c r="N3940" l="1"/>
  <c r="Q3941" s="1"/>
  <c r="D3941"/>
  <c r="F3941" l="1"/>
  <c r="G3941" s="1"/>
  <c r="I3941" s="1"/>
  <c r="K3941" s="1"/>
  <c r="M3941" s="1"/>
  <c r="O3941" l="1"/>
  <c r="R3942" s="1"/>
  <c r="E3942"/>
  <c r="H3941"/>
  <c r="J3941" s="1"/>
  <c r="L3941" s="1"/>
  <c r="S3941" l="1"/>
  <c r="T3941"/>
  <c r="D3942"/>
  <c r="N3941"/>
  <c r="Q3942" s="1"/>
  <c r="F3942" l="1"/>
  <c r="G3942" s="1"/>
  <c r="I3942" s="1"/>
  <c r="K3942" s="1"/>
  <c r="M3942" s="1"/>
  <c r="O3942" l="1"/>
  <c r="R3943" s="1"/>
  <c r="E3943"/>
  <c r="H3942"/>
  <c r="J3942" s="1"/>
  <c r="L3942" s="1"/>
  <c r="T3942" l="1"/>
  <c r="S3942"/>
  <c r="N3942"/>
  <c r="Q3943" s="1"/>
  <c r="D3943"/>
  <c r="F3943" l="1"/>
  <c r="G3943" l="1"/>
  <c r="H3943" s="1"/>
  <c r="J3943" s="1"/>
  <c r="L3943" s="1"/>
  <c r="D3944" l="1"/>
  <c r="N3943"/>
  <c r="Q3944" s="1"/>
  <c r="I3943"/>
  <c r="K3943" s="1"/>
  <c r="M3943" s="1"/>
  <c r="F3944" l="1"/>
  <c r="G3944" s="1"/>
  <c r="I3944" s="1"/>
  <c r="K3944" s="1"/>
  <c r="M3944" s="1"/>
  <c r="E3944"/>
  <c r="O3943"/>
  <c r="R3944" s="1"/>
  <c r="O3944" l="1"/>
  <c r="R3945" s="1"/>
  <c r="E3945"/>
  <c r="T3943"/>
  <c r="S3943"/>
  <c r="H3944"/>
  <c r="J3944" s="1"/>
  <c r="L3944" s="1"/>
  <c r="D3945" l="1"/>
  <c r="N3944"/>
  <c r="Q3945" s="1"/>
  <c r="T3944"/>
  <c r="S3944"/>
  <c r="F3945" l="1"/>
  <c r="G3945" l="1"/>
  <c r="H3945" s="1"/>
  <c r="J3945" s="1"/>
  <c r="L3945" s="1"/>
  <c r="N3945" l="1"/>
  <c r="Q3946" s="1"/>
  <c r="D3946"/>
  <c r="I3945"/>
  <c r="K3945" s="1"/>
  <c r="M3945" s="1"/>
  <c r="E3946" l="1"/>
  <c r="O3945"/>
  <c r="R3946" s="1"/>
  <c r="F3946" l="1"/>
  <c r="G3946" s="1"/>
  <c r="H3946" s="1"/>
  <c r="J3946" s="1"/>
  <c r="L3946" s="1"/>
  <c r="T3945"/>
  <c r="S3945"/>
  <c r="N3946" l="1"/>
  <c r="Q3947" s="1"/>
  <c r="D3947"/>
  <c r="I3946"/>
  <c r="K3946" s="1"/>
  <c r="M3946" s="1"/>
  <c r="F3947" l="1"/>
  <c r="G3947" s="1"/>
  <c r="H3947" s="1"/>
  <c r="J3947" s="1"/>
  <c r="L3947" s="1"/>
  <c r="D3948" s="1"/>
  <c r="O3946"/>
  <c r="R3947" s="1"/>
  <c r="E3947"/>
  <c r="S3946" l="1"/>
  <c r="T3946"/>
  <c r="I3947"/>
  <c r="K3947" s="1"/>
  <c r="M3947" s="1"/>
  <c r="O3947" s="1"/>
  <c r="R3948" s="1"/>
  <c r="N3947"/>
  <c r="Q3948" s="1"/>
  <c r="T3947" l="1"/>
  <c r="S3947"/>
  <c r="E3948"/>
  <c r="F3948" l="1"/>
  <c r="G3948" l="1"/>
  <c r="I3948" s="1"/>
  <c r="K3948" s="1"/>
  <c r="M3948" s="1"/>
  <c r="O3948" l="1"/>
  <c r="R3949" s="1"/>
  <c r="E3949"/>
  <c r="H3948"/>
  <c r="J3948" s="1"/>
  <c r="L3948" s="1"/>
  <c r="S3948" l="1"/>
  <c r="T3948"/>
  <c r="D3949"/>
  <c r="N3948"/>
  <c r="Q3949" s="1"/>
  <c r="F3949" l="1"/>
  <c r="G3949" l="1"/>
  <c r="H3949" s="1"/>
  <c r="J3949" s="1"/>
  <c r="L3949" s="1"/>
  <c r="D3950" l="1"/>
  <c r="N3949"/>
  <c r="Q3950" s="1"/>
  <c r="I3949"/>
  <c r="K3949" s="1"/>
  <c r="M3949" s="1"/>
  <c r="F3950" l="1"/>
  <c r="G3950" s="1"/>
  <c r="H3950" s="1"/>
  <c r="J3950" s="1"/>
  <c r="L3950" s="1"/>
  <c r="N3950" s="1"/>
  <c r="Q3951" s="1"/>
  <c r="O3949"/>
  <c r="R3950" s="1"/>
  <c r="E3950"/>
  <c r="T3949" l="1"/>
  <c r="S3949"/>
  <c r="I3950"/>
  <c r="K3950" s="1"/>
  <c r="M3950" s="1"/>
  <c r="O3950" s="1"/>
  <c r="R3951" s="1"/>
  <c r="D3951"/>
  <c r="S3950" l="1"/>
  <c r="T3950"/>
  <c r="F3951"/>
  <c r="G3951" s="1"/>
  <c r="E3951"/>
  <c r="I3951" l="1"/>
  <c r="K3951" s="1"/>
  <c r="M3951" s="1"/>
  <c r="O3951" s="1"/>
  <c r="R3952" s="1"/>
  <c r="H3951"/>
  <c r="J3951" s="1"/>
  <c r="L3951" s="1"/>
  <c r="T3951" l="1"/>
  <c r="S3951"/>
  <c r="N3951"/>
  <c r="Q3952" s="1"/>
  <c r="D3952"/>
  <c r="E3952"/>
  <c r="F3952" l="1"/>
  <c r="G3952" s="1"/>
  <c r="H3952" l="1"/>
  <c r="J3952" s="1"/>
  <c r="L3952" s="1"/>
  <c r="I3952"/>
  <c r="K3952" s="1"/>
  <c r="M3952" s="1"/>
  <c r="N3952" l="1"/>
  <c r="Q3953" s="1"/>
  <c r="D3953"/>
  <c r="E3953"/>
  <c r="O3952"/>
  <c r="R3953" s="1"/>
  <c r="F3953" l="1"/>
  <c r="G3953" s="1"/>
  <c r="T3952"/>
  <c r="S3952"/>
  <c r="H3953" l="1"/>
  <c r="J3953" s="1"/>
  <c r="L3953" s="1"/>
  <c r="I3953"/>
  <c r="K3953" s="1"/>
  <c r="M3953" s="1"/>
  <c r="D3954" l="1"/>
  <c r="N3953"/>
  <c r="Q3954" s="1"/>
  <c r="O3953"/>
  <c r="R3954" s="1"/>
  <c r="E3954"/>
  <c r="F3954" l="1"/>
  <c r="G3954" s="1"/>
  <c r="I3954" s="1"/>
  <c r="K3954" s="1"/>
  <c r="M3954" s="1"/>
  <c r="S3953"/>
  <c r="T3953"/>
  <c r="E3955" l="1"/>
  <c r="O3954"/>
  <c r="R3955" s="1"/>
  <c r="H3954"/>
  <c r="J3954" s="1"/>
  <c r="L3954" s="1"/>
  <c r="T3954" l="1"/>
  <c r="S3954"/>
  <c r="N3954"/>
  <c r="Q3955" s="1"/>
  <c r="D3955"/>
  <c r="F3955" l="1"/>
  <c r="G3955" l="1"/>
  <c r="H3955" s="1"/>
  <c r="J3955" s="1"/>
  <c r="L3955" s="1"/>
  <c r="D3956" l="1"/>
  <c r="N3955"/>
  <c r="Q3956" s="1"/>
  <c r="I3955"/>
  <c r="K3955" s="1"/>
  <c r="M3955" s="1"/>
  <c r="F3956" l="1"/>
  <c r="G3956" s="1"/>
  <c r="H3956" s="1"/>
  <c r="J3956" s="1"/>
  <c r="L3956" s="1"/>
  <c r="D3957" s="1"/>
  <c r="O3955"/>
  <c r="R3956" s="1"/>
  <c r="E3956"/>
  <c r="S3955" l="1"/>
  <c r="T3955"/>
  <c r="I3956"/>
  <c r="K3956" s="1"/>
  <c r="M3956" s="1"/>
  <c r="E3957" s="1"/>
  <c r="N3956"/>
  <c r="Q3957" s="1"/>
  <c r="F3957" l="1"/>
  <c r="O3956"/>
  <c r="R3957" s="1"/>
  <c r="G3957" l="1"/>
  <c r="I3957" s="1"/>
  <c r="K3957" s="1"/>
  <c r="M3957" s="1"/>
  <c r="T3956"/>
  <c r="S3956"/>
  <c r="E3958" l="1"/>
  <c r="O3957"/>
  <c r="R3958" s="1"/>
  <c r="H3957"/>
  <c r="J3957" s="1"/>
  <c r="L3957" s="1"/>
  <c r="S3957" l="1"/>
  <c r="T3957"/>
  <c r="D3958"/>
  <c r="N3957"/>
  <c r="Q3958" s="1"/>
  <c r="F3958" l="1"/>
  <c r="G3958" s="1"/>
  <c r="I3958" s="1"/>
  <c r="K3958" s="1"/>
  <c r="M3958" s="1"/>
  <c r="O3958" l="1"/>
  <c r="R3959" s="1"/>
  <c r="E3959"/>
  <c r="H3958"/>
  <c r="J3958" s="1"/>
  <c r="L3958" s="1"/>
  <c r="T3958" l="1"/>
  <c r="S3958"/>
  <c r="D3959"/>
  <c r="N3958"/>
  <c r="Q3959" s="1"/>
  <c r="F3959" l="1"/>
  <c r="G3959" l="1"/>
  <c r="H3959" s="1"/>
  <c r="J3959" s="1"/>
  <c r="L3959" s="1"/>
  <c r="N3959" l="1"/>
  <c r="Q3960" s="1"/>
  <c r="D3960"/>
  <c r="I3959"/>
  <c r="K3959" s="1"/>
  <c r="M3959" s="1"/>
  <c r="F3960" l="1"/>
  <c r="G3960" s="1"/>
  <c r="E3960"/>
  <c r="O3959"/>
  <c r="R3960" s="1"/>
  <c r="I3960" l="1"/>
  <c r="K3960" s="1"/>
  <c r="M3960" s="1"/>
  <c r="E3961" s="1"/>
  <c r="T3959"/>
  <c r="S3959"/>
  <c r="H3960"/>
  <c r="J3960" s="1"/>
  <c r="L3960" s="1"/>
  <c r="D3961" l="1"/>
  <c r="N3960"/>
  <c r="Q3961" s="1"/>
  <c r="O3960"/>
  <c r="R3961" s="1"/>
  <c r="F3961" l="1"/>
  <c r="S3960"/>
  <c r="T3960"/>
  <c r="G3961" l="1"/>
  <c r="H3961" s="1"/>
  <c r="J3961" s="1"/>
  <c r="L3961" s="1"/>
  <c r="D3962" l="1"/>
  <c r="N3961"/>
  <c r="Q3962" s="1"/>
  <c r="I3961"/>
  <c r="K3961" s="1"/>
  <c r="M3961" s="1"/>
  <c r="F3962" l="1"/>
  <c r="G3962" s="1"/>
  <c r="E3962"/>
  <c r="O3961"/>
  <c r="R3962" s="1"/>
  <c r="I3962" l="1"/>
  <c r="K3962" s="1"/>
  <c r="M3962" s="1"/>
  <c r="E3963" s="1"/>
  <c r="T3961"/>
  <c r="S3961"/>
  <c r="H3962"/>
  <c r="J3962" s="1"/>
  <c r="L3962" s="1"/>
  <c r="O3962" l="1"/>
  <c r="R3963" s="1"/>
  <c r="D3963"/>
  <c r="N3962"/>
  <c r="Q3963" s="1"/>
  <c r="S3962" l="1"/>
  <c r="T3962"/>
  <c r="F3963"/>
  <c r="G3963" l="1"/>
  <c r="H3963" s="1"/>
  <c r="J3963" s="1"/>
  <c r="L3963" s="1"/>
  <c r="D3964" l="1"/>
  <c r="N3963"/>
  <c r="Q3964" s="1"/>
  <c r="I3963"/>
  <c r="K3963" s="1"/>
  <c r="M3963" s="1"/>
  <c r="F3964" l="1"/>
  <c r="G3964" s="1"/>
  <c r="O3963"/>
  <c r="R3964" s="1"/>
  <c r="E3964"/>
  <c r="S3963" l="1"/>
  <c r="T3963"/>
  <c r="I3964"/>
  <c r="K3964" s="1"/>
  <c r="M3964" s="1"/>
  <c r="E3965" s="1"/>
  <c r="H3964"/>
  <c r="J3964" s="1"/>
  <c r="L3964" s="1"/>
  <c r="N3964" l="1"/>
  <c r="Q3965" s="1"/>
  <c r="D3965"/>
  <c r="O3964"/>
  <c r="R3965" s="1"/>
  <c r="F3965" l="1"/>
  <c r="S3964"/>
  <c r="T3964"/>
  <c r="G3965" l="1"/>
  <c r="H3965" s="1"/>
  <c r="J3965" s="1"/>
  <c r="L3965" s="1"/>
  <c r="D3966" l="1"/>
  <c r="N3965"/>
  <c r="Q3966" s="1"/>
  <c r="I3965"/>
  <c r="K3965" s="1"/>
  <c r="M3965" s="1"/>
  <c r="F3966" l="1"/>
  <c r="G3966" s="1"/>
  <c r="H3966" s="1"/>
  <c r="J3966" s="1"/>
  <c r="L3966" s="1"/>
  <c r="D3967" s="1"/>
  <c r="E3966"/>
  <c r="O3965"/>
  <c r="R3966" s="1"/>
  <c r="I3966" l="1"/>
  <c r="K3966" s="1"/>
  <c r="M3966" s="1"/>
  <c r="O3966" s="1"/>
  <c r="R3967" s="1"/>
  <c r="T3965"/>
  <c r="S3965"/>
  <c r="N3966"/>
  <c r="Q3967" s="1"/>
  <c r="T3966" l="1"/>
  <c r="S3966"/>
  <c r="E3967"/>
  <c r="F3967" l="1"/>
  <c r="G3967" l="1"/>
  <c r="I3967" s="1"/>
  <c r="K3967" s="1"/>
  <c r="M3967" s="1"/>
  <c r="O3967" l="1"/>
  <c r="R3968" s="1"/>
  <c r="E3968"/>
  <c r="H3967"/>
  <c r="J3967" s="1"/>
  <c r="L3967" s="1"/>
  <c r="S3967" l="1"/>
  <c r="T3967"/>
  <c r="N3967"/>
  <c r="Q3968" s="1"/>
  <c r="D3968"/>
  <c r="F3968" l="1"/>
  <c r="G3968" l="1"/>
  <c r="H3968" s="1"/>
  <c r="J3968" s="1"/>
  <c r="L3968" s="1"/>
  <c r="N3968" l="1"/>
  <c r="Q3969" s="1"/>
  <c r="D3969"/>
  <c r="I3968"/>
  <c r="K3968" s="1"/>
  <c r="M3968" s="1"/>
  <c r="F3969" l="1"/>
  <c r="G3969" s="1"/>
  <c r="E3969"/>
  <c r="O3968"/>
  <c r="R3969" s="1"/>
  <c r="I3969" l="1"/>
  <c r="K3969" s="1"/>
  <c r="M3969" s="1"/>
  <c r="E3970" s="1"/>
  <c r="S3968"/>
  <c r="T3968"/>
  <c r="H3969"/>
  <c r="J3969" s="1"/>
  <c r="L3969" s="1"/>
  <c r="O3969" l="1"/>
  <c r="R3970" s="1"/>
  <c r="D3970"/>
  <c r="N3969"/>
  <c r="Q3970" s="1"/>
  <c r="S3969" l="1"/>
  <c r="T3969"/>
  <c r="F3970"/>
  <c r="G3970" l="1"/>
  <c r="H3970" s="1"/>
  <c r="J3970" s="1"/>
  <c r="L3970" s="1"/>
  <c r="D3971" l="1"/>
  <c r="N3970"/>
  <c r="Q3971" s="1"/>
  <c r="I3970"/>
  <c r="K3970" s="1"/>
  <c r="M3970" s="1"/>
  <c r="F3971" l="1"/>
  <c r="G3971" s="1"/>
  <c r="O3970"/>
  <c r="R3971" s="1"/>
  <c r="E3971"/>
  <c r="S3970" l="1"/>
  <c r="T3970"/>
  <c r="I3971"/>
  <c r="K3971" s="1"/>
  <c r="M3971" s="1"/>
  <c r="E3972" s="1"/>
  <c r="H3971"/>
  <c r="J3971" s="1"/>
  <c r="L3971" s="1"/>
  <c r="D3972" l="1"/>
  <c r="N3971"/>
  <c r="Q3972" s="1"/>
  <c r="O3971"/>
  <c r="R3972" s="1"/>
  <c r="F3972" l="1"/>
  <c r="T3971"/>
  <c r="S3971"/>
  <c r="G3972" l="1"/>
  <c r="H3972" s="1"/>
  <c r="J3972" s="1"/>
  <c r="L3972" s="1"/>
  <c r="N3972" l="1"/>
  <c r="Q3973" s="1"/>
  <c r="D3973"/>
  <c r="I3972"/>
  <c r="K3972" s="1"/>
  <c r="M3972" s="1"/>
  <c r="F3973" l="1"/>
  <c r="G3973" s="1"/>
  <c r="E3973"/>
  <c r="O3972"/>
  <c r="R3973" s="1"/>
  <c r="I3973" l="1"/>
  <c r="K3973" s="1"/>
  <c r="M3973" s="1"/>
  <c r="E3974" s="1"/>
  <c r="T3972"/>
  <c r="S3972"/>
  <c r="H3973"/>
  <c r="J3973" s="1"/>
  <c r="L3973" s="1"/>
  <c r="D3974" l="1"/>
  <c r="N3973"/>
  <c r="Q3974" s="1"/>
  <c r="O3973"/>
  <c r="R3974" s="1"/>
  <c r="F3974" l="1"/>
  <c r="T3973"/>
  <c r="S3973"/>
  <c r="G3974" l="1"/>
  <c r="H3974" s="1"/>
  <c r="J3974" s="1"/>
  <c r="L3974" s="1"/>
  <c r="D3975" l="1"/>
  <c r="N3974"/>
  <c r="Q3975" s="1"/>
  <c r="I3974"/>
  <c r="K3974" s="1"/>
  <c r="M3974" s="1"/>
  <c r="F3975" l="1"/>
  <c r="G3975" s="1"/>
  <c r="H3975" s="1"/>
  <c r="J3975" s="1"/>
  <c r="L3975" s="1"/>
  <c r="N3975" s="1"/>
  <c r="Q3976" s="1"/>
  <c r="O3974"/>
  <c r="R3975" s="1"/>
  <c r="E3975"/>
  <c r="T3975" l="1"/>
  <c r="S3974"/>
  <c r="T3974"/>
  <c r="I3975"/>
  <c r="K3975" s="1"/>
  <c r="M3975" s="1"/>
  <c r="O3975" s="1"/>
  <c r="R3976" s="1"/>
  <c r="D3976"/>
  <c r="S3975" l="1"/>
  <c r="F3976"/>
  <c r="G3976" s="1"/>
  <c r="H3976" s="1"/>
  <c r="J3976" s="1"/>
  <c r="L3976" s="1"/>
  <c r="N3976" s="1"/>
  <c r="Q3977" s="1"/>
  <c r="E3976"/>
  <c r="I3976" l="1"/>
  <c r="K3976" s="1"/>
  <c r="M3976" s="1"/>
  <c r="O3976" s="1"/>
  <c r="R3977" s="1"/>
  <c r="D3977"/>
  <c r="S3976" l="1"/>
  <c r="T3976"/>
  <c r="E3977"/>
  <c r="F3977" l="1"/>
  <c r="G3977" l="1"/>
  <c r="I3977" s="1"/>
  <c r="K3977" s="1"/>
  <c r="M3977" s="1"/>
  <c r="E3978" l="1"/>
  <c r="O3977"/>
  <c r="R3978" s="1"/>
  <c r="H3977"/>
  <c r="J3977" s="1"/>
  <c r="L3977" s="1"/>
  <c r="T3977" l="1"/>
  <c r="S3977"/>
  <c r="D3978"/>
  <c r="N3977"/>
  <c r="Q3978" s="1"/>
  <c r="F3978" l="1"/>
  <c r="G3978" s="1"/>
  <c r="I3978" s="1"/>
  <c r="K3978" s="1"/>
  <c r="M3978" s="1"/>
  <c r="E3979" l="1"/>
  <c r="O3978"/>
  <c r="R3979" s="1"/>
  <c r="H3978"/>
  <c r="J3978" s="1"/>
  <c r="L3978" s="1"/>
  <c r="T3978" l="1"/>
  <c r="S3978"/>
  <c r="D3979"/>
  <c r="N3978"/>
  <c r="Q3979" s="1"/>
  <c r="F3979" l="1"/>
  <c r="G3979" l="1"/>
  <c r="H3979" s="1"/>
  <c r="J3979" s="1"/>
  <c r="L3979" s="1"/>
  <c r="N3979" l="1"/>
  <c r="Q3980" s="1"/>
  <c r="D3980"/>
  <c r="I3979"/>
  <c r="K3979" s="1"/>
  <c r="M3979" s="1"/>
  <c r="O3979" l="1"/>
  <c r="R3980" s="1"/>
  <c r="E3980"/>
  <c r="T3979" l="1"/>
  <c r="S3979"/>
  <c r="F3980"/>
  <c r="G3980" s="1"/>
  <c r="H3980" s="1"/>
  <c r="J3980" s="1"/>
  <c r="L3980" s="1"/>
  <c r="N3980" l="1"/>
  <c r="Q3981" s="1"/>
  <c r="D3981"/>
  <c r="I3980"/>
  <c r="K3980" s="1"/>
  <c r="M3980" s="1"/>
  <c r="F3981" l="1"/>
  <c r="G3981" s="1"/>
  <c r="H3981" s="1"/>
  <c r="J3981" s="1"/>
  <c r="L3981" s="1"/>
  <c r="D3982" s="1"/>
  <c r="E3981"/>
  <c r="O3980"/>
  <c r="R3981" s="1"/>
  <c r="I3981" l="1"/>
  <c r="K3981" s="1"/>
  <c r="M3981" s="1"/>
  <c r="O3981" s="1"/>
  <c r="R3982" s="1"/>
  <c r="S3980"/>
  <c r="T3980"/>
  <c r="N3981"/>
  <c r="Q3982" s="1"/>
  <c r="E3982" l="1"/>
  <c r="S3981"/>
  <c r="T3981"/>
  <c r="F3982" l="1"/>
  <c r="G3982" l="1"/>
  <c r="I3982" s="1"/>
  <c r="K3982" s="1"/>
  <c r="M3982" s="1"/>
  <c r="E3983" l="1"/>
  <c r="O3982"/>
  <c r="R3983" s="1"/>
  <c r="H3982"/>
  <c r="J3982" s="1"/>
  <c r="L3982" s="1"/>
  <c r="S3982" l="1"/>
  <c r="T3982"/>
  <c r="D3983"/>
  <c r="N3982"/>
  <c r="Q3983" s="1"/>
  <c r="F3983" l="1"/>
  <c r="G3983" l="1"/>
  <c r="H3983" s="1"/>
  <c r="J3983" s="1"/>
  <c r="L3983" s="1"/>
  <c r="N3983" l="1"/>
  <c r="Q3984" s="1"/>
  <c r="D3984"/>
  <c r="I3983"/>
  <c r="K3983" s="1"/>
  <c r="M3983" s="1"/>
  <c r="F3984" l="1"/>
  <c r="G3984" s="1"/>
  <c r="O3983"/>
  <c r="R3984" s="1"/>
  <c r="E3984"/>
  <c r="T3983" l="1"/>
  <c r="S3983"/>
  <c r="I3984"/>
  <c r="K3984" s="1"/>
  <c r="M3984" s="1"/>
  <c r="E3985" s="1"/>
  <c r="H3984"/>
  <c r="J3984" s="1"/>
  <c r="L3984" s="1"/>
  <c r="D3985" l="1"/>
  <c r="N3984"/>
  <c r="Q3985" s="1"/>
  <c r="O3984"/>
  <c r="R3985" s="1"/>
  <c r="F3985" l="1"/>
  <c r="T3984"/>
  <c r="S3984"/>
  <c r="G3985" l="1"/>
  <c r="H3985" s="1"/>
  <c r="J3985" s="1"/>
  <c r="L3985" s="1"/>
  <c r="D3986" l="1"/>
  <c r="N3985"/>
  <c r="Q3986" s="1"/>
  <c r="I3985"/>
  <c r="K3985" s="1"/>
  <c r="M3985" s="1"/>
  <c r="F3986" l="1"/>
  <c r="G3986" s="1"/>
  <c r="O3985"/>
  <c r="R3986" s="1"/>
  <c r="E3986"/>
  <c r="S3985" l="1"/>
  <c r="T3985"/>
  <c r="I3986"/>
  <c r="K3986" s="1"/>
  <c r="M3986" s="1"/>
  <c r="O3986" s="1"/>
  <c r="R3987" s="1"/>
  <c r="H3986"/>
  <c r="J3986" s="1"/>
  <c r="L3986" s="1"/>
  <c r="T3986" l="1"/>
  <c r="S3986"/>
  <c r="N3986"/>
  <c r="Q3987" s="1"/>
  <c r="D3987"/>
  <c r="E3987"/>
  <c r="F3987" l="1"/>
  <c r="G3987" s="1"/>
  <c r="I3987" s="1"/>
  <c r="K3987" s="1"/>
  <c r="M3987" s="1"/>
  <c r="E3988" s="1"/>
  <c r="H3987" l="1"/>
  <c r="J3987" s="1"/>
  <c r="L3987" s="1"/>
  <c r="O3987"/>
  <c r="R3988" s="1"/>
  <c r="N3987" l="1"/>
  <c r="Q3988" s="1"/>
  <c r="D3988"/>
  <c r="T3987"/>
  <c r="S3987"/>
  <c r="F3988" l="1"/>
  <c r="G3988" l="1"/>
  <c r="H3988" s="1"/>
  <c r="J3988" s="1"/>
  <c r="L3988" s="1"/>
  <c r="N3988" l="1"/>
  <c r="Q3989" s="1"/>
  <c r="D3989"/>
  <c r="I3988"/>
  <c r="K3988" s="1"/>
  <c r="M3988" s="1"/>
  <c r="O3988" l="1"/>
  <c r="R3989" s="1"/>
  <c r="E3989"/>
  <c r="S3988" l="1"/>
  <c r="T3988"/>
  <c r="F3989"/>
  <c r="G3989" s="1"/>
  <c r="H3989" s="1"/>
  <c r="J3989" s="1"/>
  <c r="L3989" s="1"/>
  <c r="N3989" l="1"/>
  <c r="Q3990" s="1"/>
  <c r="D3990"/>
  <c r="I3989"/>
  <c r="K3989" s="1"/>
  <c r="M3989" s="1"/>
  <c r="F3990" l="1"/>
  <c r="G3990" s="1"/>
  <c r="O3989"/>
  <c r="R3990" s="1"/>
  <c r="E3990"/>
  <c r="S3989" l="1"/>
  <c r="T3989"/>
  <c r="I3990"/>
  <c r="K3990" s="1"/>
  <c r="M3990" s="1"/>
  <c r="O3990" s="1"/>
  <c r="R3991" s="1"/>
  <c r="H3990"/>
  <c r="J3990" s="1"/>
  <c r="L3990" s="1"/>
  <c r="T3990" l="1"/>
  <c r="S3990"/>
  <c r="N3990"/>
  <c r="Q3991" s="1"/>
  <c r="D3991"/>
  <c r="E3991"/>
  <c r="F3991" l="1"/>
  <c r="G3991" s="1"/>
  <c r="H3991" l="1"/>
  <c r="J3991" s="1"/>
  <c r="L3991" s="1"/>
  <c r="I3991"/>
  <c r="K3991" s="1"/>
  <c r="M3991" s="1"/>
  <c r="N3991" l="1"/>
  <c r="Q3992" s="1"/>
  <c r="D3992"/>
  <c r="E3992"/>
  <c r="O3991"/>
  <c r="R3992" s="1"/>
  <c r="F3992" l="1"/>
  <c r="G3992" s="1"/>
  <c r="H3992" s="1"/>
  <c r="J3992" s="1"/>
  <c r="L3992" s="1"/>
  <c r="D3993" s="1"/>
  <c r="T3991"/>
  <c r="S3991"/>
  <c r="N3992" l="1"/>
  <c r="Q3993" s="1"/>
  <c r="I3992"/>
  <c r="K3992" s="1"/>
  <c r="M3992" s="1"/>
  <c r="E3993" l="1"/>
  <c r="O3992"/>
  <c r="R3993" s="1"/>
  <c r="F3993" l="1"/>
  <c r="T3992"/>
  <c r="S3992"/>
  <c r="G3993" l="1"/>
  <c r="I3993" s="1"/>
  <c r="K3993" s="1"/>
  <c r="M3993" s="1"/>
  <c r="O3993" l="1"/>
  <c r="R3994" s="1"/>
  <c r="E3994"/>
  <c r="H3993"/>
  <c r="J3993" s="1"/>
  <c r="L3993" s="1"/>
  <c r="T3993" l="1"/>
  <c r="S3993"/>
  <c r="D3994"/>
  <c r="N3993"/>
  <c r="Q3994" s="1"/>
  <c r="F3994" l="1"/>
  <c r="G3994" l="1"/>
  <c r="H3994" s="1"/>
  <c r="J3994" s="1"/>
  <c r="L3994" s="1"/>
  <c r="D3995" l="1"/>
  <c r="N3994"/>
  <c r="Q3995" s="1"/>
  <c r="I3994"/>
  <c r="K3994" s="1"/>
  <c r="M3994" s="1"/>
  <c r="F3995" l="1"/>
  <c r="G3995" s="1"/>
  <c r="E3995"/>
  <c r="O3994"/>
  <c r="R3995" s="1"/>
  <c r="I3995" l="1"/>
  <c r="K3995" s="1"/>
  <c r="M3995" s="1"/>
  <c r="E3996" s="1"/>
  <c r="T3994"/>
  <c r="S3994"/>
  <c r="H3995"/>
  <c r="J3995" s="1"/>
  <c r="L3995" s="1"/>
  <c r="O3995" l="1"/>
  <c r="R3996" s="1"/>
  <c r="T3995" s="1"/>
  <c r="D3996"/>
  <c r="N3995"/>
  <c r="Q3996" s="1"/>
  <c r="S3995" l="1"/>
  <c r="F3996"/>
  <c r="G3996" s="1"/>
  <c r="I3996" s="1"/>
  <c r="K3996" s="1"/>
  <c r="M3996" s="1"/>
  <c r="E3997" l="1"/>
  <c r="O3996"/>
  <c r="R3997" s="1"/>
  <c r="H3996"/>
  <c r="J3996" s="1"/>
  <c r="L3996" s="1"/>
  <c r="T3996" l="1"/>
  <c r="S3996"/>
  <c r="D3997"/>
  <c r="N3996"/>
  <c r="Q3997" s="1"/>
  <c r="F3997" l="1"/>
  <c r="G3997" s="1"/>
  <c r="I3997" s="1"/>
  <c r="K3997" s="1"/>
  <c r="M3997" s="1"/>
  <c r="E3998" l="1"/>
  <c r="O3997"/>
  <c r="R3998" s="1"/>
  <c r="H3997"/>
  <c r="J3997" s="1"/>
  <c r="L3997" s="1"/>
  <c r="T3997" l="1"/>
  <c r="S3997"/>
  <c r="D3998"/>
  <c r="N3997"/>
  <c r="Q3998" s="1"/>
  <c r="F3998" l="1"/>
  <c r="G3998" l="1"/>
  <c r="H3998" s="1"/>
  <c r="J3998" s="1"/>
  <c r="L3998" s="1"/>
  <c r="N3998" l="1"/>
  <c r="Q3999" s="1"/>
  <c r="D3999"/>
  <c r="I3998"/>
  <c r="K3998" s="1"/>
  <c r="M3998" s="1"/>
  <c r="F3999" l="1"/>
  <c r="G3999" s="1"/>
  <c r="E3999"/>
  <c r="O3998"/>
  <c r="R3999" s="1"/>
  <c r="I3999" l="1"/>
  <c r="K3999" s="1"/>
  <c r="M3999" s="1"/>
  <c r="O3999" s="1"/>
  <c r="R4000" s="1"/>
  <c r="T3998"/>
  <c r="S3998"/>
  <c r="H3999"/>
  <c r="J3999" s="1"/>
  <c r="L3999" s="1"/>
  <c r="E4000" l="1"/>
  <c r="S4000"/>
  <c r="S2" s="1"/>
  <c r="X23" s="1"/>
  <c r="T4000"/>
  <c r="T2" s="1"/>
  <c r="X24" s="1"/>
  <c r="X26"/>
  <c r="N3999"/>
  <c r="Q4000" s="1"/>
  <c r="D4000"/>
  <c r="T3999"/>
  <c r="S3999"/>
  <c r="I4000" l="1"/>
  <c r="K4000" s="1"/>
  <c r="M4000" s="1"/>
  <c r="O4000" s="1"/>
  <c r="F4000"/>
  <c r="G4000" s="1"/>
  <c r="H4000" s="1"/>
  <c r="J4000" s="1"/>
  <c r="L4000" s="1"/>
  <c r="N4000" s="1"/>
</calcChain>
</file>

<file path=xl/sharedStrings.xml><?xml version="1.0" encoding="utf-8"?>
<sst xmlns="http://schemas.openxmlformats.org/spreadsheetml/2006/main" count="84" uniqueCount="76">
  <si>
    <t>t [s]</t>
  </si>
  <si>
    <t>x [m]</t>
  </si>
  <si>
    <t>y [m]</t>
  </si>
  <si>
    <t>vx [m/s]</t>
  </si>
  <si>
    <t>vy [m/s]</t>
  </si>
  <si>
    <t>v [m/s]</t>
  </si>
  <si>
    <t>FA [N]</t>
  </si>
  <si>
    <t>FAx [N]</t>
  </si>
  <si>
    <t>FAy [N]</t>
  </si>
  <si>
    <t>ax [m/s²]</t>
  </si>
  <si>
    <t>ay [m/s²]</t>
  </si>
  <si>
    <t>dvx [m/s]</t>
  </si>
  <si>
    <t>dvy [m/s]</t>
  </si>
  <si>
    <t>dx [m]</t>
  </si>
  <si>
    <t>dy [m]</t>
  </si>
  <si>
    <t>portée [m]</t>
  </si>
  <si>
    <t>vol [s]</t>
  </si>
  <si>
    <t>Constantes</t>
  </si>
  <si>
    <t xml:space="preserve">Unités </t>
  </si>
  <si>
    <t>Valeur</t>
  </si>
  <si>
    <t>Désignation</t>
  </si>
  <si>
    <t>Remarques</t>
  </si>
  <si>
    <t>Allonge</t>
  </si>
  <si>
    <t>[pouce]</t>
  </si>
  <si>
    <t>[cm]</t>
  </si>
  <si>
    <t>Puissance</t>
  </si>
  <si>
    <t>[lbs]</t>
  </si>
  <si>
    <t>Hauteur d'épaule</t>
  </si>
  <si>
    <t>[m]</t>
  </si>
  <si>
    <t>Angle de tir</t>
  </si>
  <si>
    <t>[deg]</t>
  </si>
  <si>
    <t>angle de tir en degré</t>
  </si>
  <si>
    <t>g</t>
  </si>
  <si>
    <t>[m/s²]</t>
  </si>
  <si>
    <t>accélération de la pesanteur à la surface de la Terre</t>
  </si>
  <si>
    <t>(varie selon l'altitude)</t>
  </si>
  <si>
    <t>dt</t>
  </si>
  <si>
    <t>[s]</t>
  </si>
  <si>
    <t>intervalle de temps</t>
  </si>
  <si>
    <t>m</t>
  </si>
  <si>
    <t>[kg]</t>
  </si>
  <si>
    <t>Masse de la flèche</t>
  </si>
  <si>
    <t>d</t>
  </si>
  <si>
    <t>Diamètre de la flèche</t>
  </si>
  <si>
    <t>rho</t>
  </si>
  <si>
    <t>[kg/m³]</t>
  </si>
  <si>
    <t>Densité de l'air</t>
  </si>
  <si>
    <t>(varie en fonction de la température et de la pression de l'air)</t>
  </si>
  <si>
    <t>Cx</t>
  </si>
  <si>
    <t>Coefficient d'aérodynamisme</t>
  </si>
  <si>
    <t>(0 = aucune résitance à l'air)</t>
  </si>
  <si>
    <t>A_plume</t>
  </si>
  <si>
    <t>[m²]</t>
  </si>
  <si>
    <t>Aire de la section d' 1 plume (hauteur x épaisseur)</t>
  </si>
  <si>
    <t>A</t>
  </si>
  <si>
    <t>Aire de la section de la flèche faisant face à la résitance de l'air</t>
  </si>
  <si>
    <t>(1 tube + 3 plumes)</t>
  </si>
  <si>
    <t>k</t>
  </si>
  <si>
    <t>Coefficient de résitance de l'air</t>
  </si>
  <si>
    <t>k = Cx . rho . A</t>
  </si>
  <si>
    <t>alpha</t>
  </si>
  <si>
    <t>[rad]</t>
  </si>
  <si>
    <t>angle de tir en radian</t>
  </si>
  <si>
    <t>(nécessaire pour les calculs dans Excel)</t>
  </si>
  <si>
    <t>Vo</t>
  </si>
  <si>
    <t>[m/s]</t>
  </si>
  <si>
    <t>vitesse initiale de la flèche à la sortie de l'arc</t>
  </si>
  <si>
    <t>Portée max</t>
  </si>
  <si>
    <t>Hauteur à 2m</t>
  </si>
  <si>
    <t>Hauteur max</t>
  </si>
  <si>
    <t>Hauteur à 70m</t>
  </si>
  <si>
    <t>Energie accumulée en joule</t>
  </si>
  <si>
    <t>kg</t>
  </si>
  <si>
    <t>N</t>
  </si>
  <si>
    <t>lbs</t>
  </si>
  <si>
    <t>Vol (en durée)</t>
  </si>
</sst>
</file>

<file path=xl/styles.xml><?xml version="1.0" encoding="utf-8"?>
<styleSheet xmlns="http://schemas.openxmlformats.org/spreadsheetml/2006/main">
  <numFmts count="3">
    <numFmt numFmtId="164" formatCode="&quot;  &quot;@"/>
    <numFmt numFmtId="165" formatCode="0.000"/>
    <numFmt numFmtId="166" formatCode="0.000E+00"/>
  </numFmts>
  <fonts count="8">
    <font>
      <sz val="11"/>
      <color rgb="FF000000"/>
      <name val="Calibri"/>
      <family val="2"/>
      <charset val="1"/>
    </font>
    <font>
      <sz val="10"/>
      <name val="Verdana"/>
      <family val="2"/>
      <charset val="1"/>
    </font>
    <font>
      <i/>
      <sz val="11"/>
      <color rgb="FF000000"/>
      <name val="Calibri"/>
      <family val="2"/>
      <charset val="1"/>
    </font>
    <font>
      <b/>
      <sz val="11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i/>
      <sz val="11"/>
      <color rgb="FF000000"/>
      <name val="Calibri"/>
      <family val="2"/>
      <charset val="1"/>
    </font>
    <font>
      <sz val="11"/>
      <name val="Calibri"/>
      <family val="2"/>
      <charset val="1"/>
    </font>
    <font>
      <sz val="11"/>
      <color rgb="FFFF0000"/>
      <name val="Calibri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D9D9D9"/>
        <bgColor rgb="FFDEEBF7"/>
      </patternFill>
    </fill>
    <fill>
      <patternFill patternType="solid">
        <fgColor rgb="FFDEEBF7"/>
        <bgColor rgb="FFE2F0D9"/>
      </patternFill>
    </fill>
    <fill>
      <patternFill patternType="solid">
        <fgColor rgb="FFFFFF00"/>
        <bgColor rgb="FFFFFF00"/>
      </patternFill>
    </fill>
    <fill>
      <patternFill patternType="solid">
        <fgColor rgb="FFFFF2CC"/>
        <bgColor rgb="FFE2F0D9"/>
      </patternFill>
    </fill>
    <fill>
      <patternFill patternType="solid">
        <fgColor rgb="FFE2F0D9"/>
        <bgColor rgb="FFDEEBF7"/>
      </patternFill>
    </fill>
  </fills>
  <borders count="12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1" fillId="0" borderId="0"/>
  </cellStyleXfs>
  <cellXfs count="72">
    <xf numFmtId="0" fontId="0" fillId="0" borderId="0" xfId="0"/>
    <xf numFmtId="164" fontId="2" fillId="0" borderId="0" xfId="0" applyNumberFormat="1" applyFont="1"/>
    <xf numFmtId="2" fontId="3" fillId="0" borderId="0" xfId="1" applyNumberFormat="1" applyFont="1" applyBorder="1" applyAlignment="1">
      <alignment horizontal="center"/>
    </xf>
    <xf numFmtId="0" fontId="3" fillId="0" borderId="0" xfId="1" applyFont="1" applyBorder="1" applyAlignment="1">
      <alignment horizontal="center"/>
    </xf>
    <xf numFmtId="164" fontId="4" fillId="0" borderId="0" xfId="0" applyNumberFormat="1" applyFont="1" applyAlignment="1">
      <alignment horizontal="right"/>
    </xf>
    <xf numFmtId="164" fontId="4" fillId="0" borderId="0" xfId="0" applyNumberFormat="1" applyFont="1"/>
    <xf numFmtId="164" fontId="4" fillId="2" borderId="1" xfId="0" applyNumberFormat="1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164" fontId="5" fillId="2" borderId="3" xfId="0" applyNumberFormat="1" applyFont="1" applyFill="1" applyBorder="1" applyAlignment="1">
      <alignment horizontal="center" vertical="center"/>
    </xf>
    <xf numFmtId="165" fontId="0" fillId="3" borderId="0" xfId="0" applyNumberFormat="1" applyFill="1"/>
    <xf numFmtId="0" fontId="0" fillId="3" borderId="0" xfId="0" applyFill="1"/>
    <xf numFmtId="0" fontId="0" fillId="4" borderId="0" xfId="0" applyFill="1"/>
    <xf numFmtId="2" fontId="0" fillId="3" borderId="0" xfId="0" applyNumberFormat="1" applyFill="1"/>
    <xf numFmtId="2" fontId="6" fillId="3" borderId="0" xfId="1" applyNumberFormat="1" applyFont="1" applyFill="1" applyBorder="1"/>
    <xf numFmtId="165" fontId="6" fillId="3" borderId="0" xfId="1" applyNumberFormat="1" applyFont="1" applyFill="1" applyBorder="1"/>
    <xf numFmtId="165" fontId="6" fillId="0" borderId="0" xfId="1" applyNumberFormat="1" applyFont="1" applyBorder="1"/>
    <xf numFmtId="0" fontId="6" fillId="0" borderId="0" xfId="1" applyFont="1" applyBorder="1"/>
    <xf numFmtId="164" fontId="0" fillId="5" borderId="4" xfId="0" applyNumberFormat="1" applyFont="1" applyFill="1" applyBorder="1"/>
    <xf numFmtId="164" fontId="0" fillId="5" borderId="5" xfId="0" applyNumberFormat="1" applyFont="1" applyFill="1" applyBorder="1"/>
    <xf numFmtId="0" fontId="0" fillId="5" borderId="5" xfId="0" applyFont="1" applyFill="1" applyBorder="1"/>
    <xf numFmtId="164" fontId="2" fillId="5" borderId="6" xfId="0" applyNumberFormat="1" applyFont="1" applyFill="1" applyBorder="1"/>
    <xf numFmtId="164" fontId="0" fillId="5" borderId="7" xfId="0" applyNumberFormat="1" applyFont="1" applyFill="1" applyBorder="1"/>
    <xf numFmtId="164" fontId="0" fillId="5" borderId="0" xfId="0" applyNumberFormat="1" applyFont="1" applyFill="1" applyBorder="1"/>
    <xf numFmtId="164" fontId="2" fillId="5" borderId="8" xfId="0" applyNumberFormat="1" applyFont="1" applyFill="1" applyBorder="1"/>
    <xf numFmtId="0" fontId="0" fillId="5" borderId="0" xfId="0" applyFont="1" applyFill="1" applyBorder="1"/>
    <xf numFmtId="164" fontId="2" fillId="5" borderId="0" xfId="0" applyNumberFormat="1" applyFont="1" applyFill="1"/>
    <xf numFmtId="164" fontId="0" fillId="5" borderId="9" xfId="0" applyNumberFormat="1" applyFont="1" applyFill="1" applyBorder="1"/>
    <xf numFmtId="164" fontId="0" fillId="5" borderId="10" xfId="0" applyNumberFormat="1" applyFont="1" applyFill="1" applyBorder="1"/>
    <xf numFmtId="2" fontId="0" fillId="5" borderId="10" xfId="0" applyNumberFormat="1" applyFont="1" applyFill="1" applyBorder="1"/>
    <xf numFmtId="164" fontId="2" fillId="5" borderId="11" xfId="0" applyNumberFormat="1" applyFont="1" applyFill="1" applyBorder="1"/>
    <xf numFmtId="164" fontId="0" fillId="2" borderId="4" xfId="0" applyNumberFormat="1" applyFont="1" applyFill="1" applyBorder="1"/>
    <xf numFmtId="164" fontId="0" fillId="2" borderId="5" xfId="0" applyNumberFormat="1" applyFont="1" applyFill="1" applyBorder="1"/>
    <xf numFmtId="0" fontId="0" fillId="2" borderId="5" xfId="0" applyFont="1" applyFill="1" applyBorder="1"/>
    <xf numFmtId="164" fontId="2" fillId="2" borderId="6" xfId="0" applyNumberFormat="1" applyFont="1" applyFill="1" applyBorder="1"/>
    <xf numFmtId="164" fontId="0" fillId="2" borderId="7" xfId="0" applyNumberFormat="1" applyFont="1" applyFill="1" applyBorder="1"/>
    <xf numFmtId="164" fontId="0" fillId="2" borderId="0" xfId="0" applyNumberFormat="1" applyFont="1" applyFill="1" applyBorder="1"/>
    <xf numFmtId="0" fontId="0" fillId="2" borderId="0" xfId="0" applyFont="1" applyFill="1" applyBorder="1"/>
    <xf numFmtId="164" fontId="2" fillId="2" borderId="8" xfId="0" applyNumberFormat="1" applyFont="1" applyFill="1" applyBorder="1"/>
    <xf numFmtId="166" fontId="0" fillId="0" borderId="0" xfId="0" applyNumberFormat="1" applyFont="1"/>
    <xf numFmtId="164" fontId="0" fillId="2" borderId="9" xfId="0" applyNumberFormat="1" applyFont="1" applyFill="1" applyBorder="1"/>
    <xf numFmtId="164" fontId="0" fillId="2" borderId="10" xfId="0" applyNumberFormat="1" applyFont="1" applyFill="1" applyBorder="1"/>
    <xf numFmtId="0" fontId="0" fillId="2" borderId="10" xfId="0" applyFont="1" applyFill="1" applyBorder="1"/>
    <xf numFmtId="164" fontId="2" fillId="2" borderId="11" xfId="0" applyNumberFormat="1" applyFont="1" applyFill="1" applyBorder="1"/>
    <xf numFmtId="166" fontId="0" fillId="2" borderId="0" xfId="0" applyNumberFormat="1" applyFont="1" applyFill="1" applyBorder="1"/>
    <xf numFmtId="166" fontId="0" fillId="2" borderId="10" xfId="0" applyNumberFormat="1" applyFont="1" applyFill="1" applyBorder="1"/>
    <xf numFmtId="2" fontId="0" fillId="2" borderId="5" xfId="0" applyNumberFormat="1" applyFont="1" applyFill="1" applyBorder="1"/>
    <xf numFmtId="0" fontId="0" fillId="2" borderId="10" xfId="0" applyFont="1" applyFill="1" applyBorder="1"/>
    <xf numFmtId="164" fontId="0" fillId="3" borderId="4" xfId="0" applyNumberFormat="1" applyFont="1" applyFill="1" applyBorder="1" applyAlignment="1">
      <alignment horizontal="left"/>
    </xf>
    <xf numFmtId="164" fontId="0" fillId="3" borderId="5" xfId="0" applyNumberFormat="1" applyFont="1" applyFill="1" applyBorder="1"/>
    <xf numFmtId="2" fontId="0" fillId="3" borderId="5" xfId="0" applyNumberFormat="1" applyFont="1" applyFill="1" applyBorder="1"/>
    <xf numFmtId="164" fontId="2" fillId="3" borderId="5" xfId="0" applyNumberFormat="1" applyFont="1" applyFill="1" applyBorder="1"/>
    <xf numFmtId="164" fontId="2" fillId="3" borderId="6" xfId="0" applyNumberFormat="1" applyFont="1" applyFill="1" applyBorder="1"/>
    <xf numFmtId="164" fontId="0" fillId="3" borderId="0" xfId="0" applyNumberFormat="1" applyFont="1" applyFill="1" applyBorder="1"/>
    <xf numFmtId="2" fontId="0" fillId="3" borderId="0" xfId="0" applyNumberFormat="1" applyFont="1" applyFill="1" applyBorder="1"/>
    <xf numFmtId="164" fontId="2" fillId="3" borderId="0" xfId="0" applyNumberFormat="1" applyFont="1" applyFill="1" applyBorder="1"/>
    <xf numFmtId="164" fontId="2" fillId="3" borderId="8" xfId="0" applyNumberFormat="1" applyFont="1" applyFill="1" applyBorder="1"/>
    <xf numFmtId="164" fontId="0" fillId="3" borderId="7" xfId="0" applyNumberFormat="1" applyFont="1" applyFill="1" applyBorder="1"/>
    <xf numFmtId="164" fontId="0" fillId="3" borderId="9" xfId="0" applyNumberFormat="1" applyFont="1" applyFill="1" applyBorder="1"/>
    <xf numFmtId="164" fontId="0" fillId="3" borderId="10" xfId="0" applyNumberFormat="1" applyFont="1" applyFill="1" applyBorder="1"/>
    <xf numFmtId="2" fontId="0" fillId="3" borderId="10" xfId="0" applyNumberFormat="1" applyFont="1" applyFill="1" applyBorder="1"/>
    <xf numFmtId="164" fontId="2" fillId="3" borderId="10" xfId="0" applyNumberFormat="1" applyFont="1" applyFill="1" applyBorder="1"/>
    <xf numFmtId="164" fontId="2" fillId="3" borderId="11" xfId="0" applyNumberFormat="1" applyFont="1" applyFill="1" applyBorder="1"/>
    <xf numFmtId="4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" fontId="0" fillId="6" borderId="0" xfId="0" applyNumberFormat="1" applyFont="1" applyFill="1" applyAlignment="1">
      <alignment horizontal="center"/>
    </xf>
    <xf numFmtId="0" fontId="0" fillId="6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3" fontId="0" fillId="6" borderId="0" xfId="0" applyNumberFormat="1" applyFill="1" applyAlignment="1">
      <alignment horizontal="center"/>
    </xf>
    <xf numFmtId="3" fontId="0" fillId="0" borderId="0" xfId="0" applyNumberFormat="1" applyAlignment="1">
      <alignment horizontal="center"/>
    </xf>
    <xf numFmtId="0" fontId="7" fillId="4" borderId="0" xfId="0" applyFont="1" applyFill="1" applyBorder="1" applyAlignment="1">
      <alignment horizontal="center"/>
    </xf>
    <xf numFmtId="164" fontId="0" fillId="3" borderId="7" xfId="0" applyNumberFormat="1" applyFill="1" applyBorder="1" applyAlignment="1">
      <alignment horizontal="left"/>
    </xf>
  </cellXfs>
  <cellStyles count="2">
    <cellStyle name="Normal" xfId="0" builtinId="0"/>
    <cellStyle name="Standard 3" xfId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2CC"/>
      <rgbColor rgb="FFDEEBF7"/>
      <rgbColor rgb="FF660066"/>
      <rgbColor rgb="FFFF8080"/>
      <rgbColor rgb="FF006CA2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E2F0D9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fr-FR"/>
  <c:chart>
    <c:title>
      <c:tx>
        <c:rich>
          <a:bodyPr rot="0"/>
          <a:lstStyle/>
          <a:p>
            <a:pPr>
              <a:defRPr lang="fr-FR" sz="2800" b="0" strike="noStrike" spc="-1">
                <a:solidFill>
                  <a:srgbClr val="000000"/>
                </a:solidFill>
                <a:latin typeface="Calibri"/>
                <a:ea typeface="Calibri"/>
              </a:defRPr>
            </a:pPr>
            <a:r>
              <a:rPr lang="fr-FR" sz="2800" b="0" strike="noStrike" spc="-1">
                <a:solidFill>
                  <a:srgbClr val="000000"/>
                </a:solidFill>
                <a:latin typeface="Calibri"/>
                <a:ea typeface="Calibri"/>
              </a:rPr>
              <a:t>Trajectoire d'une flèche</a:t>
            </a:r>
          </a:p>
        </c:rich>
      </c:tx>
      <c:layout/>
      <c:spPr>
        <a:noFill/>
        <a:ln w="25560">
          <a:noFill/>
        </a:ln>
      </c:spPr>
    </c:title>
    <c:plotArea>
      <c:layout>
        <c:manualLayout>
          <c:layoutTarget val="inner"/>
          <c:xMode val="edge"/>
          <c:yMode val="edge"/>
          <c:x val="0.10849814801872899"/>
          <c:y val="0.18707136551911499"/>
          <c:w val="0.85170172618631612"/>
          <c:h val="0.6039247640388401"/>
        </c:manualLayout>
      </c:layout>
      <c:scatterChart>
        <c:scatterStyle val="lineMarker"/>
        <c:ser>
          <c:idx val="0"/>
          <c:order val="0"/>
          <c:spPr>
            <a:ln w="38160">
              <a:solidFill>
                <a:srgbClr val="006CA2"/>
              </a:solidFill>
              <a:round/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 wrap="square"/>
              <a:lstStyle/>
              <a:p>
                <a:pPr>
                  <a:defRPr sz="1000" b="0" strike="noStrike" spc="-1">
                    <a:solidFill>
                      <a:srgbClr val="000000"/>
                    </a:solidFill>
                    <a:latin typeface="Calibri"/>
                    <a:ea typeface="Calibri"/>
                  </a:defRPr>
                </a:pPr>
                <a:endParaRPr lang="fr-FR"/>
              </a:p>
            </c:txPr>
            <c:dLblPos val="r"/>
            <c:showBubbleSize val="1"/>
            <c:separator>; </c:separator>
            <c:extLst xmlns:c16r2="http://schemas.microsoft.com/office/drawing/2015/06/chart">
              <c:ext xmlns:c15="http://schemas.microsoft.com/office/drawing/2012/chart" uri="{CE6537A1-D6FC-4f65-9D91-7224C49458BB}">
                <c15:showLeaderLines val="1"/>
              </c:ext>
            </c:extLst>
          </c:dLbls>
          <c:xVal>
            <c:numRef>
              <c:f>Trajectoire!$Q$2:$Q$4000</c:f>
              <c:numCache>
                <c:formatCode>0.00</c:formatCode>
                <c:ptCount val="3999"/>
                <c:pt idx="0" formatCode="General">
                  <c:v>0</c:v>
                </c:pt>
                <c:pt idx="1">
                  <c:v>9.0972173346392918E-2</c:v>
                </c:pt>
                <c:pt idx="2">
                  <c:v>0.18193722380688737</c:v>
                </c:pt>
                <c:pt idx="3">
                  <c:v>0.27289515256344965</c:v>
                </c:pt>
                <c:pt idx="4">
                  <c:v>0.3638459607976765</c:v>
                </c:pt>
                <c:pt idx="5">
                  <c:v>0.45478964969079511</c:v>
                </c:pt>
                <c:pt idx="6">
                  <c:v>0.54572622042366326</c:v>
                </c:pt>
                <c:pt idx="7">
                  <c:v>0.63665567417676971</c:v>
                </c:pt>
                <c:pt idx="8">
                  <c:v>0.72757801213023376</c:v>
                </c:pt>
                <c:pt idx="9">
                  <c:v>0.81849323546380603</c:v>
                </c:pt>
                <c:pt idx="10">
                  <c:v>0.90940134535686823</c:v>
                </c:pt>
                <c:pt idx="11">
                  <c:v>1.000302342988433</c:v>
                </c:pt>
                <c:pt idx="12">
                  <c:v>1.0911962295371449</c:v>
                </c:pt>
                <c:pt idx="13">
                  <c:v>1.1820830061812795</c:v>
                </c:pt>
                <c:pt idx="14">
                  <c:v>1.2729626740987441</c:v>
                </c:pt>
                <c:pt idx="15">
                  <c:v>1.3638352344670777</c:v>
                </c:pt>
                <c:pt idx="16">
                  <c:v>1.4547006884634515</c:v>
                </c:pt>
                <c:pt idx="17">
                  <c:v>1.5455590372646684</c:v>
                </c:pt>
                <c:pt idx="18">
                  <c:v>1.6364102820471633</c:v>
                </c:pt>
                <c:pt idx="19">
                  <c:v>1.7272544239870038</c:v>
                </c:pt>
                <c:pt idx="20">
                  <c:v>1.8180914642598893</c:v>
                </c:pt>
                <c:pt idx="21">
                  <c:v>1.9089214040411522</c:v>
                </c:pt>
                <c:pt idx="22">
                  <c:v>1.9997442445057569</c:v>
                </c:pt>
                <c:pt idx="23">
                  <c:v>2.0905599868283011</c:v>
                </c:pt>
                <c:pt idx="24">
                  <c:v>2.1813686321830148</c:v>
                </c:pt>
                <c:pt idx="25">
                  <c:v>2.2721701817437618</c:v>
                </c:pt>
                <c:pt idx="26">
                  <c:v>2.3629646366840378</c:v>
                </c:pt>
                <c:pt idx="27">
                  <c:v>2.4537519981769726</c:v>
                </c:pt>
                <c:pt idx="28">
                  <c:v>2.5445322673953297</c:v>
                </c:pt>
                <c:pt idx="29">
                  <c:v>2.6353054455115048</c:v>
                </c:pt>
                <c:pt idx="30">
                  <c:v>2.7260715336975281</c:v>
                </c:pt>
                <c:pt idx="31">
                  <c:v>2.8168305331250632</c:v>
                </c:pt>
                <c:pt idx="32">
                  <c:v>2.9075824449654073</c:v>
                </c:pt>
                <c:pt idx="33">
                  <c:v>2.9983272703894919</c:v>
                </c:pt>
                <c:pt idx="34">
                  <c:v>3.0890650105678827</c:v>
                </c:pt>
                <c:pt idx="35">
                  <c:v>3.1797956666707794</c:v>
                </c:pt>
                <c:pt idx="36">
                  <c:v>3.2705192398680154</c:v>
                </c:pt>
                <c:pt idx="37">
                  <c:v>3.3612357313290597</c:v>
                </c:pt>
                <c:pt idx="38">
                  <c:v>3.451945142223015</c:v>
                </c:pt>
                <c:pt idx="39">
                  <c:v>3.5426474737186187</c:v>
                </c:pt>
                <c:pt idx="40">
                  <c:v>3.6333427269842438</c:v>
                </c:pt>
                <c:pt idx="41">
                  <c:v>3.7240309031878973</c:v>
                </c:pt>
                <c:pt idx="42">
                  <c:v>3.8147120034972213</c:v>
                </c:pt>
                <c:pt idx="43">
                  <c:v>3.9053860290794939</c:v>
                </c:pt>
                <c:pt idx="44">
                  <c:v>3.9960529811016277</c:v>
                </c:pt>
                <c:pt idx="45">
                  <c:v>4.086712860730171</c:v>
                </c:pt>
                <c:pt idx="46">
                  <c:v>4.1773656691313068</c:v>
                </c:pt>
                <c:pt idx="47">
                  <c:v>4.2680114074708557</c:v>
                </c:pt>
                <c:pt idx="48">
                  <c:v>4.3586500769142722</c:v>
                </c:pt>
                <c:pt idx="49">
                  <c:v>4.4492816786266474</c:v>
                </c:pt>
                <c:pt idx="50">
                  <c:v>4.5399062137727082</c:v>
                </c:pt>
                <c:pt idx="51">
                  <c:v>4.6305236835168175</c:v>
                </c:pt>
                <c:pt idx="52">
                  <c:v>4.7211340890229758</c:v>
                </c:pt>
                <c:pt idx="53">
                  <c:v>4.8117374314548176</c:v>
                </c:pt>
                <c:pt idx="54">
                  <c:v>4.9023337119756158</c:v>
                </c:pt>
                <c:pt idx="55">
                  <c:v>4.9929229317482795</c:v>
                </c:pt>
                <c:pt idx="56">
                  <c:v>5.0835050919353542</c:v>
                </c:pt>
                <c:pt idx="57">
                  <c:v>5.1740801936990231</c:v>
                </c:pt>
                <c:pt idx="58">
                  <c:v>5.2646482382011044</c:v>
                </c:pt>
                <c:pt idx="59">
                  <c:v>5.3552092266030558</c:v>
                </c:pt>
                <c:pt idx="60">
                  <c:v>5.4457631600659697</c:v>
                </c:pt>
                <c:pt idx="61">
                  <c:v>5.5363100397505782</c:v>
                </c:pt>
                <c:pt idx="62">
                  <c:v>5.62684986681725</c:v>
                </c:pt>
                <c:pt idx="63">
                  <c:v>5.7173826424259913</c:v>
                </c:pt>
                <c:pt idx="64">
                  <c:v>5.8079083677364451</c:v>
                </c:pt>
                <c:pt idx="65">
                  <c:v>5.8984270439078941</c:v>
                </c:pt>
                <c:pt idx="66">
                  <c:v>5.9889386720992572</c:v>
                </c:pt>
                <c:pt idx="67">
                  <c:v>6.0794432534690923</c:v>
                </c:pt>
                <c:pt idx="68">
                  <c:v>6.1699407891755955</c:v>
                </c:pt>
                <c:pt idx="69">
                  <c:v>6.2604312803766007</c:v>
                </c:pt>
                <c:pt idx="70">
                  <c:v>6.3509147282295801</c:v>
                </c:pt>
                <c:pt idx="71">
                  <c:v>6.4413911338916447</c:v>
                </c:pt>
                <c:pt idx="72">
                  <c:v>6.5318604985195448</c:v>
                </c:pt>
                <c:pt idx="73">
                  <c:v>6.6223228232696689</c:v>
                </c:pt>
                <c:pt idx="74">
                  <c:v>6.7127781092980445</c:v>
                </c:pt>
                <c:pt idx="75">
                  <c:v>6.8032263577603382</c:v>
                </c:pt>
                <c:pt idx="76">
                  <c:v>6.8936675698118552</c:v>
                </c:pt>
                <c:pt idx="77">
                  <c:v>6.9841017466075401</c:v>
                </c:pt>
                <c:pt idx="78">
                  <c:v>7.0745288893019778</c:v>
                </c:pt>
                <c:pt idx="79">
                  <c:v>7.1649489990493915</c:v>
                </c:pt>
                <c:pt idx="80">
                  <c:v>7.2553620770036451</c:v>
                </c:pt>
                <c:pt idx="81">
                  <c:v>7.3457681243182416</c:v>
                </c:pt>
                <c:pt idx="82">
                  <c:v>7.4361671421463234</c:v>
                </c:pt>
                <c:pt idx="83">
                  <c:v>7.5265591316406733</c:v>
                </c:pt>
                <c:pt idx="84">
                  <c:v>7.6169440939537143</c:v>
                </c:pt>
                <c:pt idx="85">
                  <c:v>7.7073220302375107</c:v>
                </c:pt>
                <c:pt idx="86">
                  <c:v>7.7976929416437653</c:v>
                </c:pt>
                <c:pt idx="87">
                  <c:v>7.8880568293238218</c:v>
                </c:pt>
                <c:pt idx="88">
                  <c:v>7.9784136944286654</c:v>
                </c:pt>
                <c:pt idx="89">
                  <c:v>8.0687635381089216</c:v>
                </c:pt>
                <c:pt idx="90">
                  <c:v>8.1591063615148549</c:v>
                </c:pt>
                <c:pt idx="91">
                  <c:v>8.2494421657963741</c:v>
                </c:pt>
                <c:pt idx="92">
                  <c:v>8.3397709521030254</c:v>
                </c:pt>
                <c:pt idx="93">
                  <c:v>8.4300927215839998</c:v>
                </c:pt>
                <c:pt idx="94">
                  <c:v>8.5204074753881258</c:v>
                </c:pt>
                <c:pt idx="95">
                  <c:v>8.6107152146638768</c:v>
                </c:pt>
                <c:pt idx="96">
                  <c:v>8.7010159405593654</c:v>
                </c:pt>
                <c:pt idx="97">
                  <c:v>8.7913096542223474</c:v>
                </c:pt>
                <c:pt idx="98">
                  <c:v>8.8815963568002196</c:v>
                </c:pt>
                <c:pt idx="99">
                  <c:v>8.97187604944002</c:v>
                </c:pt>
                <c:pt idx="100">
                  <c:v>9.0621487332884314</c:v>
                </c:pt>
                <c:pt idx="101">
                  <c:v>9.1524144094917741</c:v>
                </c:pt>
                <c:pt idx="102">
                  <c:v>9.2426730791960132</c:v>
                </c:pt>
                <c:pt idx="103">
                  <c:v>9.3329247435467568</c:v>
                </c:pt>
                <c:pt idx="104">
                  <c:v>9.4231694036892559</c:v>
                </c:pt>
                <c:pt idx="105">
                  <c:v>9.5134070607684009</c:v>
                </c:pt>
                <c:pt idx="106">
                  <c:v>9.6036377159287287</c:v>
                </c:pt>
                <c:pt idx="107">
                  <c:v>9.6938613703144156</c:v>
                </c:pt>
                <c:pt idx="108">
                  <c:v>9.7840780250692845</c:v>
                </c:pt>
                <c:pt idx="109">
                  <c:v>9.8742876813367975</c:v>
                </c:pt>
                <c:pt idx="110">
                  <c:v>9.9644903402600633</c:v>
                </c:pt>
                <c:pt idx="111">
                  <c:v>10.05468600298183</c:v>
                </c:pt>
                <c:pt idx="112">
                  <c:v>10.144874670644494</c:v>
                </c:pt>
                <c:pt idx="113">
                  <c:v>10.235056344390092</c:v>
                </c:pt>
                <c:pt idx="114">
                  <c:v>10.325231025360305</c:v>
                </c:pt>
                <c:pt idx="115">
                  <c:v>10.415398714696456</c:v>
                </c:pt>
                <c:pt idx="116">
                  <c:v>10.505559413539517</c:v>
                </c:pt>
                <c:pt idx="117">
                  <c:v>10.595713123030098</c:v>
                </c:pt>
                <c:pt idx="118">
                  <c:v>10.685859844308457</c:v>
                </c:pt>
                <c:pt idx="119">
                  <c:v>10.775999578514496</c:v>
                </c:pt>
                <c:pt idx="120">
                  <c:v>10.866132326787758</c:v>
                </c:pt>
                <c:pt idx="121">
                  <c:v>10.956258090267434</c:v>
                </c:pt>
                <c:pt idx="122">
                  <c:v>11.046376870092359</c:v>
                </c:pt>
                <c:pt idx="123">
                  <c:v>11.136488667401013</c:v>
                </c:pt>
                <c:pt idx="124">
                  <c:v>11.226593483331518</c:v>
                </c:pt>
                <c:pt idx="125">
                  <c:v>11.316691319021643</c:v>
                </c:pt>
                <c:pt idx="126">
                  <c:v>11.406782175608804</c:v>
                </c:pt>
                <c:pt idx="127">
                  <c:v>11.496866054230059</c:v>
                </c:pt>
                <c:pt idx="128">
                  <c:v>11.586942956022114</c:v>
                </c:pt>
                <c:pt idx="129">
                  <c:v>11.677012882121316</c:v>
                </c:pt>
                <c:pt idx="130">
                  <c:v>11.767075833663663</c:v>
                </c:pt>
                <c:pt idx="131">
                  <c:v>11.857131811784793</c:v>
                </c:pt>
                <c:pt idx="132">
                  <c:v>11.947180817619996</c:v>
                </c:pt>
                <c:pt idx="133">
                  <c:v>12.037222852304204</c:v>
                </c:pt>
                <c:pt idx="134">
                  <c:v>12.127257916971995</c:v>
                </c:pt>
                <c:pt idx="135">
                  <c:v>12.217286012757596</c:v>
                </c:pt>
                <c:pt idx="136">
                  <c:v>12.307307140794874</c:v>
                </c:pt>
                <c:pt idx="137">
                  <c:v>12.39732130221735</c:v>
                </c:pt>
                <c:pt idx="138">
                  <c:v>12.487328498158186</c:v>
                </c:pt>
                <c:pt idx="139">
                  <c:v>12.577328729750194</c:v>
                </c:pt>
                <c:pt idx="140">
                  <c:v>12.66732199812583</c:v>
                </c:pt>
                <c:pt idx="141">
                  <c:v>12.757308304417197</c:v>
                </c:pt>
                <c:pt idx="142">
                  <c:v>12.847287649756048</c:v>
                </c:pt>
                <c:pt idx="143">
                  <c:v>12.937260035273779</c:v>
                </c:pt>
                <c:pt idx="144">
                  <c:v>13.027225462101438</c:v>
                </c:pt>
                <c:pt idx="145">
                  <c:v>13.117183931369715</c:v>
                </c:pt>
                <c:pt idx="146">
                  <c:v>13.20713544420895</c:v>
                </c:pt>
                <c:pt idx="147">
                  <c:v>13.29708000174913</c:v>
                </c:pt>
                <c:pt idx="148">
                  <c:v>13.387017605119892</c:v>
                </c:pt>
                <c:pt idx="149">
                  <c:v>13.476948255450518</c:v>
                </c:pt>
                <c:pt idx="150">
                  <c:v>13.566871953869937</c:v>
                </c:pt>
                <c:pt idx="151">
                  <c:v>13.656788701506727</c:v>
                </c:pt>
                <c:pt idx="152">
                  <c:v>13.746698499489117</c:v>
                </c:pt>
                <c:pt idx="153">
                  <c:v>13.836601348944981</c:v>
                </c:pt>
                <c:pt idx="154">
                  <c:v>13.926497251001843</c:v>
                </c:pt>
                <c:pt idx="155">
                  <c:v>14.016386206786873</c:v>
                </c:pt>
                <c:pt idx="156">
                  <c:v>14.106268217426891</c:v>
                </c:pt>
                <c:pt idx="157">
                  <c:v>14.196143284048366</c:v>
                </c:pt>
                <c:pt idx="158">
                  <c:v>14.286011407777417</c:v>
                </c:pt>
                <c:pt idx="159">
                  <c:v>14.37587258973981</c:v>
                </c:pt>
                <c:pt idx="160">
                  <c:v>14.465726831060959</c:v>
                </c:pt>
                <c:pt idx="161">
                  <c:v>14.55557413286593</c:v>
                </c:pt>
                <c:pt idx="162">
                  <c:v>14.645414496279436</c:v>
                </c:pt>
                <c:pt idx="163">
                  <c:v>14.735247922425842</c:v>
                </c:pt>
                <c:pt idx="164">
                  <c:v>14.825074412429158</c:v>
                </c:pt>
                <c:pt idx="165">
                  <c:v>14.91489396741305</c:v>
                </c:pt>
                <c:pt idx="166">
                  <c:v>15.004706588500827</c:v>
                </c:pt>
                <c:pt idx="167">
                  <c:v>15.094512276815452</c:v>
                </c:pt>
                <c:pt idx="168">
                  <c:v>15.184311033479538</c:v>
                </c:pt>
                <c:pt idx="169">
                  <c:v>15.274102859615345</c:v>
                </c:pt>
                <c:pt idx="170">
                  <c:v>15.363887756344786</c:v>
                </c:pt>
                <c:pt idx="171">
                  <c:v>15.453665724789422</c:v>
                </c:pt>
                <c:pt idx="172">
                  <c:v>15.543436766070467</c:v>
                </c:pt>
                <c:pt idx="173">
                  <c:v>15.633200881308785</c:v>
                </c:pt>
                <c:pt idx="174">
                  <c:v>15.722958071624889</c:v>
                </c:pt>
                <c:pt idx="175">
                  <c:v>15.812708338138943</c:v>
                </c:pt>
                <c:pt idx="176">
                  <c:v>15.902451681970764</c:v>
                </c:pt>
                <c:pt idx="177">
                  <c:v>15.992188104239817</c:v>
                </c:pt>
                <c:pt idx="178">
                  <c:v>16.081917606065222</c:v>
                </c:pt>
                <c:pt idx="179">
                  <c:v>16.171640188565746</c:v>
                </c:pt>
                <c:pt idx="180">
                  <c:v>16.261355852859808</c:v>
                </c:pt>
                <c:pt idx="181">
                  <c:v>16.351064600065481</c:v>
                </c:pt>
                <c:pt idx="182">
                  <c:v>16.440766431300489</c:v>
                </c:pt>
                <c:pt idx="183">
                  <c:v>16.530461347682202</c:v>
                </c:pt>
                <c:pt idx="184">
                  <c:v>16.620149350327651</c:v>
                </c:pt>
                <c:pt idx="185">
                  <c:v>16.709830440353514</c:v>
                </c:pt>
                <c:pt idx="186">
                  <c:v>16.799504618876121</c:v>
                </c:pt>
                <c:pt idx="187">
                  <c:v>16.889171887011454</c:v>
                </c:pt>
                <c:pt idx="188">
                  <c:v>16.97883224587515</c:v>
                </c:pt>
                <c:pt idx="189">
                  <c:v>17.068485696582492</c:v>
                </c:pt>
                <c:pt idx="190">
                  <c:v>17.158132240248424</c:v>
                </c:pt>
                <c:pt idx="191">
                  <c:v>17.247771877987535</c:v>
                </c:pt>
                <c:pt idx="192">
                  <c:v>17.337404610914071</c:v>
                </c:pt>
                <c:pt idx="193">
                  <c:v>17.42703044014193</c:v>
                </c:pt>
                <c:pt idx="194">
                  <c:v>17.516649366784662</c:v>
                </c:pt>
                <c:pt idx="195">
                  <c:v>17.606261391955474</c:v>
                </c:pt>
                <c:pt idx="196">
                  <c:v>17.695866516767218</c:v>
                </c:pt>
                <c:pt idx="197">
                  <c:v>17.785464742332408</c:v>
                </c:pt>
                <c:pt idx="198">
                  <c:v>17.875056069763204</c:v>
                </c:pt>
                <c:pt idx="199">
                  <c:v>17.964640500171424</c:v>
                </c:pt>
                <c:pt idx="200">
                  <c:v>18.054218034668541</c:v>
                </c:pt>
                <c:pt idx="201">
                  <c:v>18.143788674365673</c:v>
                </c:pt>
                <c:pt idx="202">
                  <c:v>18.233352420373606</c:v>
                </c:pt>
                <c:pt idx="203">
                  <c:v>18.322909273802768</c:v>
                </c:pt>
                <c:pt idx="204">
                  <c:v>18.412459235763244</c:v>
                </c:pt>
                <c:pt idx="205">
                  <c:v>18.502002307364776</c:v>
                </c:pt>
                <c:pt idx="206">
                  <c:v>18.591538489716758</c:v>
                </c:pt>
                <c:pt idx="207">
                  <c:v>18.681067783928238</c:v>
                </c:pt>
                <c:pt idx="208">
                  <c:v>18.770590191107924</c:v>
                </c:pt>
                <c:pt idx="209">
                  <c:v>18.86010571236417</c:v>
                </c:pt>
                <c:pt idx="210">
                  <c:v>18.949614348804989</c:v>
                </c:pt>
                <c:pt idx="211">
                  <c:v>19.039116101538049</c:v>
                </c:pt>
                <c:pt idx="212">
                  <c:v>19.128610971670675</c:v>
                </c:pt>
                <c:pt idx="213">
                  <c:v>19.218098960309842</c:v>
                </c:pt>
                <c:pt idx="214">
                  <c:v>19.307580068562181</c:v>
                </c:pt>
                <c:pt idx="215">
                  <c:v>19.397054297533984</c:v>
                </c:pt>
                <c:pt idx="216">
                  <c:v>19.486521648331195</c:v>
                </c:pt>
                <c:pt idx="217">
                  <c:v>19.575982122059411</c:v>
                </c:pt>
                <c:pt idx="218">
                  <c:v>19.665435719823886</c:v>
                </c:pt>
                <c:pt idx="219">
                  <c:v>19.754882442729535</c:v>
                </c:pt>
                <c:pt idx="220">
                  <c:v>19.844322291880921</c:v>
                </c:pt>
                <c:pt idx="221">
                  <c:v>19.933755268382267</c:v>
                </c:pt>
                <c:pt idx="222">
                  <c:v>20.023181373337451</c:v>
                </c:pt>
                <c:pt idx="223">
                  <c:v>20.112600607850009</c:v>
                </c:pt>
                <c:pt idx="224">
                  <c:v>20.20201297302313</c:v>
                </c:pt>
                <c:pt idx="225">
                  <c:v>20.291418469959662</c:v>
                </c:pt>
                <c:pt idx="226">
                  <c:v>20.380817099762112</c:v>
                </c:pt>
                <c:pt idx="227">
                  <c:v>20.470208863532637</c:v>
                </c:pt>
                <c:pt idx="228">
                  <c:v>20.559593762373058</c:v>
                </c:pt>
                <c:pt idx="229">
                  <c:v>20.648971797384849</c:v>
                </c:pt>
                <c:pt idx="230">
                  <c:v>20.738342969669137</c:v>
                </c:pt>
                <c:pt idx="231">
                  <c:v>20.827707280326713</c:v>
                </c:pt>
                <c:pt idx="232">
                  <c:v>20.917064730458023</c:v>
                </c:pt>
                <c:pt idx="233">
                  <c:v>21.006415321163171</c:v>
                </c:pt>
                <c:pt idx="234">
                  <c:v>21.095759053541919</c:v>
                </c:pt>
                <c:pt idx="235">
                  <c:v>21.185095928693681</c:v>
                </c:pt>
                <c:pt idx="236">
                  <c:v>21.274425947717532</c:v>
                </c:pt>
                <c:pt idx="237">
                  <c:v>21.36374911171221</c:v>
                </c:pt>
                <c:pt idx="238">
                  <c:v>21.453065421776103</c:v>
                </c:pt>
                <c:pt idx="239">
                  <c:v>21.542374879007262</c:v>
                </c:pt>
                <c:pt idx="240">
                  <c:v>21.631677484503392</c:v>
                </c:pt>
                <c:pt idx="241">
                  <c:v>21.720973239361861</c:v>
                </c:pt>
                <c:pt idx="242">
                  <c:v>21.810262144679694</c:v>
                </c:pt>
                <c:pt idx="243">
                  <c:v>21.899544201553571</c:v>
                </c:pt>
                <c:pt idx="244">
                  <c:v>21.988819411079835</c:v>
                </c:pt>
                <c:pt idx="245">
                  <c:v>22.078087774354483</c:v>
                </c:pt>
                <c:pt idx="246">
                  <c:v>22.167349292473176</c:v>
                </c:pt>
                <c:pt idx="247">
                  <c:v>22.25660396653123</c:v>
                </c:pt>
                <c:pt idx="248">
                  <c:v>22.345851797623624</c:v>
                </c:pt>
                <c:pt idx="249">
                  <c:v>22.43509278684499</c:v>
                </c:pt>
                <c:pt idx="250">
                  <c:v>22.524326935289626</c:v>
                </c:pt>
                <c:pt idx="251">
                  <c:v>22.613554244051485</c:v>
                </c:pt>
                <c:pt idx="252">
                  <c:v>22.70277471422418</c:v>
                </c:pt>
                <c:pt idx="253">
                  <c:v>22.791988346900986</c:v>
                </c:pt>
                <c:pt idx="254">
                  <c:v>22.881195143174835</c:v>
                </c:pt>
                <c:pt idx="255">
                  <c:v>22.970395104138319</c:v>
                </c:pt>
                <c:pt idx="256">
                  <c:v>23.059588230883691</c:v>
                </c:pt>
                <c:pt idx="257">
                  <c:v>23.148774524502862</c:v>
                </c:pt>
                <c:pt idx="258">
                  <c:v>23.237953986087405</c:v>
                </c:pt>
                <c:pt idx="259">
                  <c:v>23.327126616728552</c:v>
                </c:pt>
                <c:pt idx="260">
                  <c:v>23.416292417517202</c:v>
                </c:pt>
                <c:pt idx="261">
                  <c:v>23.5054513895439</c:v>
                </c:pt>
                <c:pt idx="262">
                  <c:v>23.594603533898866</c:v>
                </c:pt>
                <c:pt idx="263">
                  <c:v>23.683748851671975</c:v>
                </c:pt>
                <c:pt idx="264">
                  <c:v>23.77288734395276</c:v>
                </c:pt>
                <c:pt idx="265">
                  <c:v>23.862019011830419</c:v>
                </c:pt>
                <c:pt idx="266">
                  <c:v>23.951143856393813</c:v>
                </c:pt>
                <c:pt idx="267">
                  <c:v>24.040261878731457</c:v>
                </c:pt>
                <c:pt idx="268">
                  <c:v>24.129373079931529</c:v>
                </c:pt>
                <c:pt idx="269">
                  <c:v>24.218477461081875</c:v>
                </c:pt>
                <c:pt idx="270">
                  <c:v>24.307575023269994</c:v>
                </c:pt>
                <c:pt idx="271">
                  <c:v>24.396665767583052</c:v>
                </c:pt>
                <c:pt idx="272">
                  <c:v>24.485749695107874</c:v>
                </c:pt>
                <c:pt idx="273">
                  <c:v>24.57482680693095</c:v>
                </c:pt>
                <c:pt idx="274">
                  <c:v>24.663897104138428</c:v>
                </c:pt>
                <c:pt idx="275">
                  <c:v>24.752960587816119</c:v>
                </c:pt>
                <c:pt idx="276">
                  <c:v>24.842017259049499</c:v>
                </c:pt>
                <c:pt idx="277">
                  <c:v>24.931067118923703</c:v>
                </c:pt>
                <c:pt idx="278">
                  <c:v>25.02011016852353</c:v>
                </c:pt>
                <c:pt idx="279">
                  <c:v>25.109146408933441</c:v>
                </c:pt>
                <c:pt idx="280">
                  <c:v>25.198175841237557</c:v>
                </c:pt>
                <c:pt idx="281">
                  <c:v>25.287198466519666</c:v>
                </c:pt>
                <c:pt idx="282">
                  <c:v>25.376214285863217</c:v>
                </c:pt>
                <c:pt idx="283">
                  <c:v>25.465223300351322</c:v>
                </c:pt>
                <c:pt idx="284">
                  <c:v>25.554225511066754</c:v>
                </c:pt>
                <c:pt idx="285">
                  <c:v>25.643220919091952</c:v>
                </c:pt>
                <c:pt idx="286">
                  <c:v>25.732209525509017</c:v>
                </c:pt>
                <c:pt idx="287">
                  <c:v>25.821191331399714</c:v>
                </c:pt>
                <c:pt idx="288">
                  <c:v>25.910166337845467</c:v>
                </c:pt>
                <c:pt idx="289">
                  <c:v>25.999134545927372</c:v>
                </c:pt>
                <c:pt idx="290">
                  <c:v>26.088095956726182</c:v>
                </c:pt>
                <c:pt idx="291">
                  <c:v>26.177050571322315</c:v>
                </c:pt>
                <c:pt idx="292">
                  <c:v>26.265998390795858</c:v>
                </c:pt>
                <c:pt idx="293">
                  <c:v>26.35493941622655</c:v>
                </c:pt>
                <c:pt idx="294">
                  <c:v>26.443873648693806</c:v>
                </c:pt>
                <c:pt idx="295">
                  <c:v>26.532801089276703</c:v>
                </c:pt>
                <c:pt idx="296">
                  <c:v>26.621721739053978</c:v>
                </c:pt>
                <c:pt idx="297">
                  <c:v>26.710635599104034</c:v>
                </c:pt>
                <c:pt idx="298">
                  <c:v>26.799542670504941</c:v>
                </c:pt>
                <c:pt idx="299">
                  <c:v>26.88844295433443</c:v>
                </c:pt>
                <c:pt idx="300">
                  <c:v>26.977336451669899</c:v>
                </c:pt>
                <c:pt idx="301">
                  <c:v>27.066223163588408</c:v>
                </c:pt>
                <c:pt idx="302">
                  <c:v>27.155103091166687</c:v>
                </c:pt>
                <c:pt idx="303">
                  <c:v>27.243976235481128</c:v>
                </c:pt>
                <c:pt idx="304">
                  <c:v>27.33284259760779</c:v>
                </c:pt>
                <c:pt idx="305">
                  <c:v>27.421702178622397</c:v>
                </c:pt>
                <c:pt idx="306">
                  <c:v>27.510554979600332</c:v>
                </c:pt>
                <c:pt idx="307">
                  <c:v>27.599401001616652</c:v>
                </c:pt>
                <c:pt idx="308">
                  <c:v>27.688240245746076</c:v>
                </c:pt>
                <c:pt idx="309">
                  <c:v>27.777072713062992</c:v>
                </c:pt>
                <c:pt idx="310">
                  <c:v>27.865898404641449</c:v>
                </c:pt>
                <c:pt idx="311">
                  <c:v>27.954717321555162</c:v>
                </c:pt>
                <c:pt idx="312">
                  <c:v>28.043529464877516</c:v>
                </c:pt>
                <c:pt idx="313">
                  <c:v>28.132334835681558</c:v>
                </c:pt>
                <c:pt idx="314">
                  <c:v>28.221133435040006</c:v>
                </c:pt>
                <c:pt idx="315">
                  <c:v>28.309925264025239</c:v>
                </c:pt>
                <c:pt idx="316">
                  <c:v>28.398710323709309</c:v>
                </c:pt>
                <c:pt idx="317">
                  <c:v>28.487488615163929</c:v>
                </c:pt>
                <c:pt idx="318">
                  <c:v>28.57626013946048</c:v>
                </c:pt>
                <c:pt idx="319">
                  <c:v>28.665024897670012</c:v>
                </c:pt>
                <c:pt idx="320">
                  <c:v>28.753782890863238</c:v>
                </c:pt>
                <c:pt idx="321">
                  <c:v>28.842534120110543</c:v>
                </c:pt>
                <c:pt idx="322">
                  <c:v>28.931278586481977</c:v>
                </c:pt>
                <c:pt idx="323">
                  <c:v>29.020016291047252</c:v>
                </c:pt>
                <c:pt idx="324">
                  <c:v>29.108747234875757</c:v>
                </c:pt>
                <c:pt idx="325">
                  <c:v>29.197471419036543</c:v>
                </c:pt>
                <c:pt idx="326">
                  <c:v>29.286188844598328</c:v>
                </c:pt>
                <c:pt idx="327">
                  <c:v>29.374899512629501</c:v>
                </c:pt>
                <c:pt idx="328">
                  <c:v>29.463603424198112</c:v>
                </c:pt>
                <c:pt idx="329">
                  <c:v>29.552300580371888</c:v>
                </c:pt>
                <c:pt idx="330">
                  <c:v>29.640990982218216</c:v>
                </c:pt>
                <c:pt idx="331">
                  <c:v>29.729674630804158</c:v>
                </c:pt>
                <c:pt idx="332">
                  <c:v>29.818351527196437</c:v>
                </c:pt>
                <c:pt idx="333">
                  <c:v>29.90702167246145</c:v>
                </c:pt>
                <c:pt idx="334">
                  <c:v>29.995685067665264</c:v>
                </c:pt>
                <c:pt idx="335">
                  <c:v>30.084341713873606</c:v>
                </c:pt>
                <c:pt idx="336">
                  <c:v>30.172991612151879</c:v>
                </c:pt>
                <c:pt idx="337">
                  <c:v>30.261634763565155</c:v>
                </c:pt>
                <c:pt idx="338">
                  <c:v>30.350271169178168</c:v>
                </c:pt>
                <c:pt idx="339">
                  <c:v>30.438900830055328</c:v>
                </c:pt>
                <c:pt idx="340">
                  <c:v>30.527523747260712</c:v>
                </c:pt>
                <c:pt idx="341">
                  <c:v>30.616139921858064</c:v>
                </c:pt>
                <c:pt idx="342">
                  <c:v>30.704749354910799</c:v>
                </c:pt>
                <c:pt idx="343">
                  <c:v>30.793352047482003</c:v>
                </c:pt>
                <c:pt idx="344">
                  <c:v>30.881948000634427</c:v>
                </c:pt>
                <c:pt idx="345">
                  <c:v>30.970537215430497</c:v>
                </c:pt>
                <c:pt idx="346">
                  <c:v>31.059119692932306</c:v>
                </c:pt>
                <c:pt idx="347">
                  <c:v>31.147695434201619</c:v>
                </c:pt>
                <c:pt idx="348">
                  <c:v>31.236264440299866</c:v>
                </c:pt>
                <c:pt idx="349">
                  <c:v>31.32482671228815</c:v>
                </c:pt>
                <c:pt idx="350">
                  <c:v>31.413382251227244</c:v>
                </c:pt>
                <c:pt idx="351">
                  <c:v>31.501931058177593</c:v>
                </c:pt>
                <c:pt idx="352">
                  <c:v>31.590473134199311</c:v>
                </c:pt>
                <c:pt idx="353">
                  <c:v>31.679008480352181</c:v>
                </c:pt>
                <c:pt idx="354">
                  <c:v>31.767537097695659</c:v>
                </c:pt>
                <c:pt idx="355">
                  <c:v>31.856058987288868</c:v>
                </c:pt>
                <c:pt idx="356">
                  <c:v>31.944574150190608</c:v>
                </c:pt>
                <c:pt idx="357">
                  <c:v>32.033082587459347</c:v>
                </c:pt>
                <c:pt idx="358">
                  <c:v>32.121584300153216</c:v>
                </c:pt>
                <c:pt idx="359">
                  <c:v>32.210079289330032</c:v>
                </c:pt>
                <c:pt idx="360">
                  <c:v>32.298567556047274</c:v>
                </c:pt>
                <c:pt idx="361">
                  <c:v>32.387049101362095</c:v>
                </c:pt>
                <c:pt idx="362">
                  <c:v>32.475523926331313</c:v>
                </c:pt>
                <c:pt idx="363">
                  <c:v>32.563992032011427</c:v>
                </c:pt>
                <c:pt idx="364">
                  <c:v>32.652453419458602</c:v>
                </c:pt>
                <c:pt idx="365">
                  <c:v>32.740908089728677</c:v>
                </c:pt>
                <c:pt idx="366">
                  <c:v>32.829356043877162</c:v>
                </c:pt>
                <c:pt idx="367">
                  <c:v>32.917797282959242</c:v>
                </c:pt>
                <c:pt idx="368">
                  <c:v>33.006231808029767</c:v>
                </c:pt>
                <c:pt idx="369">
                  <c:v>33.094659620143268</c:v>
                </c:pt>
                <c:pt idx="370">
                  <c:v>33.183080720353935</c:v>
                </c:pt>
                <c:pt idx="371">
                  <c:v>33.271495109715644</c:v>
                </c:pt>
                <c:pt idx="372">
                  <c:v>33.359902789281946</c:v>
                </c:pt>
                <c:pt idx="373">
                  <c:v>33.44830376010605</c:v>
                </c:pt>
                <c:pt idx="374">
                  <c:v>33.536698023240845</c:v>
                </c:pt>
                <c:pt idx="375">
                  <c:v>33.625085579738887</c:v>
                </c:pt>
                <c:pt idx="376">
                  <c:v>33.713466430652417</c:v>
                </c:pt>
                <c:pt idx="377">
                  <c:v>33.801840577033346</c:v>
                </c:pt>
                <c:pt idx="378">
                  <c:v>33.890208019933247</c:v>
                </c:pt>
                <c:pt idx="379">
                  <c:v>33.978568760403384</c:v>
                </c:pt>
                <c:pt idx="380">
                  <c:v>34.066922799494677</c:v>
                </c:pt>
                <c:pt idx="381">
                  <c:v>34.155270138257727</c:v>
                </c:pt>
                <c:pt idx="382">
                  <c:v>34.243610777742809</c:v>
                </c:pt>
                <c:pt idx="383">
                  <c:v>34.331944718999871</c:v>
                </c:pt>
                <c:pt idx="384">
                  <c:v>34.420271963078534</c:v>
                </c:pt>
                <c:pt idx="385">
                  <c:v>34.508592511028098</c:v>
                </c:pt>
                <c:pt idx="386">
                  <c:v>34.596906363897524</c:v>
                </c:pt>
                <c:pt idx="387">
                  <c:v>34.685213522735467</c:v>
                </c:pt>
                <c:pt idx="388">
                  <c:v>34.773513988590238</c:v>
                </c:pt>
                <c:pt idx="389">
                  <c:v>34.861807762509827</c:v>
                </c:pt>
                <c:pt idx="390">
                  <c:v>34.950094845541905</c:v>
                </c:pt>
                <c:pt idx="391">
                  <c:v>35.038375238733813</c:v>
                </c:pt>
                <c:pt idx="392">
                  <c:v>35.126648943132565</c:v>
                </c:pt>
                <c:pt idx="393">
                  <c:v>35.214915959784854</c:v>
                </c:pt>
                <c:pt idx="394">
                  <c:v>35.303176289737038</c:v>
                </c:pt>
                <c:pt idx="395">
                  <c:v>35.391429934035166</c:v>
                </c:pt>
                <c:pt idx="396">
                  <c:v>35.47967689372495</c:v>
                </c:pt>
                <c:pt idx="397">
                  <c:v>35.567917169851775</c:v>
                </c:pt>
                <c:pt idx="398">
                  <c:v>35.656150763460715</c:v>
                </c:pt>
                <c:pt idx="399">
                  <c:v>35.744377675596503</c:v>
                </c:pt>
                <c:pt idx="400">
                  <c:v>35.832597907303565</c:v>
                </c:pt>
                <c:pt idx="401">
                  <c:v>35.920811459625988</c:v>
                </c:pt>
                <c:pt idx="402">
                  <c:v>36.009018333607536</c:v>
                </c:pt>
                <c:pt idx="403">
                  <c:v>36.097218530291656</c:v>
                </c:pt>
                <c:pt idx="404">
                  <c:v>36.185412050721467</c:v>
                </c:pt>
                <c:pt idx="405">
                  <c:v>36.273598895939763</c:v>
                </c:pt>
                <c:pt idx="406">
                  <c:v>36.361779066989016</c:v>
                </c:pt>
                <c:pt idx="407">
                  <c:v>36.449952564911378</c:v>
                </c:pt>
                <c:pt idx="408">
                  <c:v>36.538119390748662</c:v>
                </c:pt>
                <c:pt idx="409">
                  <c:v>36.626279545542374</c:v>
                </c:pt>
                <c:pt idx="410">
                  <c:v>36.714433030333694</c:v>
                </c:pt>
                <c:pt idx="411">
                  <c:v>36.802579846163475</c:v>
                </c:pt>
                <c:pt idx="412">
                  <c:v>36.890719994072242</c:v>
                </c:pt>
                <c:pt idx="413">
                  <c:v>36.978853475100202</c:v>
                </c:pt>
                <c:pt idx="414">
                  <c:v>37.066980290287241</c:v>
                </c:pt>
                <c:pt idx="415">
                  <c:v>37.155100440672918</c:v>
                </c:pt>
                <c:pt idx="416">
                  <c:v>37.243213927296473</c:v>
                </c:pt>
                <c:pt idx="417">
                  <c:v>37.33132075119682</c:v>
                </c:pt>
                <c:pt idx="418">
                  <c:v>37.419420913412551</c:v>
                </c:pt>
                <c:pt idx="419">
                  <c:v>37.507514414981941</c:v>
                </c:pt>
                <c:pt idx="420">
                  <c:v>37.595601256942928</c:v>
                </c:pt>
                <c:pt idx="421">
                  <c:v>37.683681440333146</c:v>
                </c:pt>
                <c:pt idx="422">
                  <c:v>37.771754966189896</c:v>
                </c:pt>
                <c:pt idx="423">
                  <c:v>37.85982183555015</c:v>
                </c:pt>
                <c:pt idx="424">
                  <c:v>37.947882049450577</c:v>
                </c:pt>
                <c:pt idx="425">
                  <c:v>38.03593560892751</c:v>
                </c:pt>
                <c:pt idx="426">
                  <c:v>38.123982515016962</c:v>
                </c:pt>
                <c:pt idx="427">
                  <c:v>38.212022768754622</c:v>
                </c:pt>
                <c:pt idx="428">
                  <c:v>38.30005637117587</c:v>
                </c:pt>
                <c:pt idx="429">
                  <c:v>38.388083323315747</c:v>
                </c:pt>
                <c:pt idx="430">
                  <c:v>38.476103626208989</c:v>
                </c:pt>
                <c:pt idx="431">
                  <c:v>38.564117280890002</c:v>
                </c:pt>
                <c:pt idx="432">
                  <c:v>38.652124288392869</c:v>
                </c:pt>
                <c:pt idx="433">
                  <c:v>38.740124649751358</c:v>
                </c:pt>
                <c:pt idx="434">
                  <c:v>38.828118365998911</c:v>
                </c:pt>
                <c:pt idx="435">
                  <c:v>38.91610543816865</c:v>
                </c:pt>
                <c:pt idx="436">
                  <c:v>39.004085867293377</c:v>
                </c:pt>
                <c:pt idx="437">
                  <c:v>39.092059654405574</c:v>
                </c:pt>
                <c:pt idx="438">
                  <c:v>39.180026800537405</c:v>
                </c:pt>
                <c:pt idx="439">
                  <c:v>39.267987306720705</c:v>
                </c:pt>
                <c:pt idx="440">
                  <c:v>39.355941173986999</c:v>
                </c:pt>
                <c:pt idx="441">
                  <c:v>39.443888403367488</c:v>
                </c:pt>
                <c:pt idx="442">
                  <c:v>39.531828995893044</c:v>
                </c:pt>
                <c:pt idx="443">
                  <c:v>39.619762952594229</c:v>
                </c:pt>
                <c:pt idx="444">
                  <c:v>39.707690274501289</c:v>
                </c:pt>
                <c:pt idx="445">
                  <c:v>39.795610962644133</c:v>
                </c:pt>
                <c:pt idx="446">
                  <c:v>39.883525018052367</c:v>
                </c:pt>
                <c:pt idx="447">
                  <c:v>39.971432441755269</c:v>
                </c:pt>
                <c:pt idx="448">
                  <c:v>40.059333234781803</c:v>
                </c:pt>
                <c:pt idx="449">
                  <c:v>40.147227398160609</c:v>
                </c:pt>
                <c:pt idx="450">
                  <c:v>40.235114932920006</c:v>
                </c:pt>
                <c:pt idx="451">
                  <c:v>40.322995840087998</c:v>
                </c:pt>
                <c:pt idx="452">
                  <c:v>40.410870120692266</c:v>
                </c:pt>
                <c:pt idx="453">
                  <c:v>40.498737775760176</c:v>
                </c:pt>
                <c:pt idx="454">
                  <c:v>40.586598806318776</c:v>
                </c:pt>
                <c:pt idx="455">
                  <c:v>40.674453213394791</c:v>
                </c:pt>
                <c:pt idx="456">
                  <c:v>40.762300998014631</c:v>
                </c:pt>
                <c:pt idx="457">
                  <c:v>40.850142161204381</c:v>
                </c:pt>
                <c:pt idx="458">
                  <c:v>40.937976703989811</c:v>
                </c:pt>
                <c:pt idx="459">
                  <c:v>41.025804627396376</c:v>
                </c:pt>
                <c:pt idx="460">
                  <c:v>41.11362593244921</c:v>
                </c:pt>
                <c:pt idx="461">
                  <c:v>41.201440620173123</c:v>
                </c:pt>
                <c:pt idx="462">
                  <c:v>41.289248691592618</c:v>
                </c:pt>
                <c:pt idx="463">
                  <c:v>41.377050147731872</c:v>
                </c:pt>
                <c:pt idx="464">
                  <c:v>41.464844989614747</c:v>
                </c:pt>
                <c:pt idx="465">
                  <c:v>41.552633218264788</c:v>
                </c:pt>
                <c:pt idx="466">
                  <c:v>41.640414834705226</c:v>
                </c:pt>
                <c:pt idx="467">
                  <c:v>41.728189839958958</c:v>
                </c:pt>
                <c:pt idx="468">
                  <c:v>41.815958235048583</c:v>
                </c:pt>
                <c:pt idx="469">
                  <c:v>41.903720020996374</c:v>
                </c:pt>
                <c:pt idx="470">
                  <c:v>41.991475198824283</c:v>
                </c:pt>
                <c:pt idx="471">
                  <c:v>42.079223769553948</c:v>
                </c:pt>
                <c:pt idx="472">
                  <c:v>42.166965734206698</c:v>
                </c:pt>
                <c:pt idx="473">
                  <c:v>42.254701093803533</c:v>
                </c:pt>
                <c:pt idx="474">
                  <c:v>42.342429849365139</c:v>
                </c:pt>
                <c:pt idx="475">
                  <c:v>42.430152001911893</c:v>
                </c:pt>
                <c:pt idx="476">
                  <c:v>42.517867552463848</c:v>
                </c:pt>
                <c:pt idx="477">
                  <c:v>42.605576502040741</c:v>
                </c:pt>
                <c:pt idx="478">
                  <c:v>42.693278851661994</c:v>
                </c:pt>
                <c:pt idx="479">
                  <c:v>42.78097460234671</c:v>
                </c:pt>
                <c:pt idx="480">
                  <c:v>42.868663755113673</c:v>
                </c:pt>
                <c:pt idx="481">
                  <c:v>42.956346310981367</c:v>
                </c:pt>
                <c:pt idx="482">
                  <c:v>43.044022270967936</c:v>
                </c:pt>
                <c:pt idx="483">
                  <c:v>43.131691636091233</c:v>
                </c:pt>
                <c:pt idx="484">
                  <c:v>43.219354407368776</c:v>
                </c:pt>
                <c:pt idx="485">
                  <c:v>43.307010585817771</c:v>
                </c:pt>
                <c:pt idx="486">
                  <c:v>43.394660172455112</c:v>
                </c:pt>
                <c:pt idx="487">
                  <c:v>43.482303168297378</c:v>
                </c:pt>
                <c:pt idx="488">
                  <c:v>43.569939574360831</c:v>
                </c:pt>
                <c:pt idx="489">
                  <c:v>43.657569391661418</c:v>
                </c:pt>
                <c:pt idx="490">
                  <c:v>43.745192621214777</c:v>
                </c:pt>
                <c:pt idx="491">
                  <c:v>43.832809264036214</c:v>
                </c:pt>
                <c:pt idx="492">
                  <c:v>43.920419321140734</c:v>
                </c:pt>
                <c:pt idx="493">
                  <c:v>44.008022793543027</c:v>
                </c:pt>
                <c:pt idx="494">
                  <c:v>44.095619682257457</c:v>
                </c:pt>
                <c:pt idx="495">
                  <c:v>44.183209988298081</c:v>
                </c:pt>
                <c:pt idx="496">
                  <c:v>44.270793712678646</c:v>
                </c:pt>
                <c:pt idx="497">
                  <c:v>44.358370856412577</c:v>
                </c:pt>
                <c:pt idx="498">
                  <c:v>44.445941420512987</c:v>
                </c:pt>
                <c:pt idx="499">
                  <c:v>44.533505405992678</c:v>
                </c:pt>
                <c:pt idx="500">
                  <c:v>44.621062813864128</c:v>
                </c:pt>
                <c:pt idx="501">
                  <c:v>44.708613645139508</c:v>
                </c:pt>
                <c:pt idx="502">
                  <c:v>44.796157900830678</c:v>
                </c:pt>
                <c:pt idx="503">
                  <c:v>44.883695581949176</c:v>
                </c:pt>
                <c:pt idx="504">
                  <c:v>44.971226689506231</c:v>
                </c:pt>
                <c:pt idx="505">
                  <c:v>45.058751224512761</c:v>
                </c:pt>
                <c:pt idx="506">
                  <c:v>45.146269187979364</c:v>
                </c:pt>
                <c:pt idx="507">
                  <c:v>45.233780580916324</c:v>
                </c:pt>
                <c:pt idx="508">
                  <c:v>45.321285404333622</c:v>
                </c:pt>
                <c:pt idx="509">
                  <c:v>45.40878365924091</c:v>
                </c:pt>
                <c:pt idx="510">
                  <c:v>45.496275346647543</c:v>
                </c:pt>
                <c:pt idx="511">
                  <c:v>45.583760467562549</c:v>
                </c:pt>
                <c:pt idx="512">
                  <c:v>45.671239022994648</c:v>
                </c:pt>
                <c:pt idx="513">
                  <c:v>45.758711013952251</c:v>
                </c:pt>
                <c:pt idx="514">
                  <c:v>45.846176441443454</c:v>
                </c:pt>
                <c:pt idx="515">
                  <c:v>45.933635306476042</c:v>
                </c:pt>
                <c:pt idx="516">
                  <c:v>46.021087610057478</c:v>
                </c:pt>
                <c:pt idx="517">
                  <c:v>46.108533353194922</c:v>
                </c:pt>
                <c:pt idx="518">
                  <c:v>46.195972536895219</c:v>
                </c:pt>
                <c:pt idx="519">
                  <c:v>46.283405162164904</c:v>
                </c:pt>
                <c:pt idx="520">
                  <c:v>46.370831230010189</c:v>
                </c:pt>
                <c:pt idx="521">
                  <c:v>46.458250741436991</c:v>
                </c:pt>
                <c:pt idx="522">
                  <c:v>46.545663697450898</c:v>
                </c:pt>
                <c:pt idx="523">
                  <c:v>46.6330700990572</c:v>
                </c:pt>
                <c:pt idx="524">
                  <c:v>46.720469947260867</c:v>
                </c:pt>
                <c:pt idx="525">
                  <c:v>46.807863243066556</c:v>
                </c:pt>
                <c:pt idx="526">
                  <c:v>46.895249987478621</c:v>
                </c:pt>
                <c:pt idx="527">
                  <c:v>46.982630181501094</c:v>
                </c:pt>
                <c:pt idx="528">
                  <c:v>47.0700038261377</c:v>
                </c:pt>
                <c:pt idx="529">
                  <c:v>47.157370922391863</c:v>
                </c:pt>
                <c:pt idx="530">
                  <c:v>47.244731471266675</c:v>
                </c:pt>
                <c:pt idx="531">
                  <c:v>47.332085473764934</c:v>
                </c:pt>
                <c:pt idx="532">
                  <c:v>47.419432930889116</c:v>
                </c:pt>
                <c:pt idx="533">
                  <c:v>47.506773843641398</c:v>
                </c:pt>
                <c:pt idx="534">
                  <c:v>47.594108213023631</c:v>
                </c:pt>
                <c:pt idx="535">
                  <c:v>47.681436040037369</c:v>
                </c:pt>
                <c:pt idx="536">
                  <c:v>47.768757325683843</c:v>
                </c:pt>
                <c:pt idx="537">
                  <c:v>47.85607207096399</c:v>
                </c:pt>
                <c:pt idx="538">
                  <c:v>47.943380276878422</c:v>
                </c:pt>
                <c:pt idx="539">
                  <c:v>48.030681944427442</c:v>
                </c:pt>
                <c:pt idx="540">
                  <c:v>48.117977074611048</c:v>
                </c:pt>
                <c:pt idx="541">
                  <c:v>48.205265668428922</c:v>
                </c:pt>
                <c:pt idx="542">
                  <c:v>48.29254772688045</c:v>
                </c:pt>
                <c:pt idx="543">
                  <c:v>48.379823250964691</c:v>
                </c:pt>
                <c:pt idx="544">
                  <c:v>48.467092241680398</c:v>
                </c:pt>
                <c:pt idx="545">
                  <c:v>48.554354700026018</c:v>
                </c:pt>
                <c:pt idx="546">
                  <c:v>48.641610626999693</c:v>
                </c:pt>
                <c:pt idx="547">
                  <c:v>48.728860023599246</c:v>
                </c:pt>
                <c:pt idx="548">
                  <c:v>48.816102890822194</c:v>
                </c:pt>
                <c:pt idx="549">
                  <c:v>48.903339229665747</c:v>
                </c:pt>
                <c:pt idx="550">
                  <c:v>48.990569041126804</c:v>
                </c:pt>
                <c:pt idx="551">
                  <c:v>49.077792326201951</c:v>
                </c:pt>
                <c:pt idx="552">
                  <c:v>49.165009085887469</c:v>
                </c:pt>
                <c:pt idx="553">
                  <c:v>49.252219321179332</c:v>
                </c:pt>
                <c:pt idx="554">
                  <c:v>49.339423033073203</c:v>
                </c:pt>
                <c:pt idx="555">
                  <c:v>49.426620222564431</c:v>
                </c:pt>
                <c:pt idx="556">
                  <c:v>49.513810890648067</c:v>
                </c:pt>
                <c:pt idx="557">
                  <c:v>49.600995038318842</c:v>
                </c:pt>
                <c:pt idx="558">
                  <c:v>49.688172666571191</c:v>
                </c:pt>
                <c:pt idx="559">
                  <c:v>49.775343776399232</c:v>
                </c:pt>
                <c:pt idx="560">
                  <c:v>49.862508368796775</c:v>
                </c:pt>
                <c:pt idx="561">
                  <c:v>49.94966644475732</c:v>
                </c:pt>
                <c:pt idx="562">
                  <c:v>50.036818005274064</c:v>
                </c:pt>
                <c:pt idx="563">
                  <c:v>50.123963051339899</c:v>
                </c:pt>
                <c:pt idx="564">
                  <c:v>50.211101583947404</c:v>
                </c:pt>
                <c:pt idx="565">
                  <c:v>50.298233604088843</c:v>
                </c:pt>
                <c:pt idx="566">
                  <c:v>50.385359112756184</c:v>
                </c:pt>
                <c:pt idx="567">
                  <c:v>50.472478110941083</c:v>
                </c:pt>
                <c:pt idx="568">
                  <c:v>50.559590599634895</c:v>
                </c:pt>
                <c:pt idx="569">
                  <c:v>50.646696579828649</c:v>
                </c:pt>
                <c:pt idx="570">
                  <c:v>50.733796052513092</c:v>
                </c:pt>
                <c:pt idx="571">
                  <c:v>50.820889018678642</c:v>
                </c:pt>
                <c:pt idx="572">
                  <c:v>50.907975479315418</c:v>
                </c:pt>
                <c:pt idx="573">
                  <c:v>50.995055435413242</c:v>
                </c:pt>
                <c:pt idx="574">
                  <c:v>51.082128887961609</c:v>
                </c:pt>
                <c:pt idx="575">
                  <c:v>51.169195837949722</c:v>
                </c:pt>
                <c:pt idx="576">
                  <c:v>51.256256286366479</c:v>
                </c:pt>
                <c:pt idx="577">
                  <c:v>51.343310234200459</c:v>
                </c:pt>
                <c:pt idx="578">
                  <c:v>51.430357682439947</c:v>
                </c:pt>
                <c:pt idx="579">
                  <c:v>51.517398632072911</c:v>
                </c:pt>
                <c:pt idx="580">
                  <c:v>51.60443308408702</c:v>
                </c:pt>
                <c:pt idx="581">
                  <c:v>51.69146103946963</c:v>
                </c:pt>
                <c:pt idx="582">
                  <c:v>51.778482499207797</c:v>
                </c:pt>
                <c:pt idx="583">
                  <c:v>51.865497464288268</c:v>
                </c:pt>
                <c:pt idx="584">
                  <c:v>51.952505935697488</c:v>
                </c:pt>
                <c:pt idx="585">
                  <c:v>52.039507914421591</c:v>
                </c:pt>
                <c:pt idx="586">
                  <c:v>52.126503401446413</c:v>
                </c:pt>
                <c:pt idx="587">
                  <c:v>52.213492397757477</c:v>
                </c:pt>
                <c:pt idx="588">
                  <c:v>52.30047490434</c:v>
                </c:pt>
                <c:pt idx="589">
                  <c:v>52.387450922178893</c:v>
                </c:pt>
                <c:pt idx="590">
                  <c:v>52.474420452258769</c:v>
                </c:pt>
                <c:pt idx="591">
                  <c:v>52.561383495563931</c:v>
                </c:pt>
                <c:pt idx="592">
                  <c:v>52.648340053078378</c:v>
                </c:pt>
                <c:pt idx="593">
                  <c:v>52.735290125785802</c:v>
                </c:pt>
                <c:pt idx="594">
                  <c:v>52.822233714669593</c:v>
                </c:pt>
                <c:pt idx="595">
                  <c:v>52.909170820712831</c:v>
                </c:pt>
                <c:pt idx="596">
                  <c:v>52.996101444898294</c:v>
                </c:pt>
                <c:pt idx="597">
                  <c:v>53.083025588208457</c:v>
                </c:pt>
                <c:pt idx="598">
                  <c:v>53.16994325162549</c:v>
                </c:pt>
                <c:pt idx="599">
                  <c:v>53.256854436131263</c:v>
                </c:pt>
                <c:pt idx="600">
                  <c:v>53.343759142707327</c:v>
                </c:pt>
                <c:pt idx="601">
                  <c:v>53.430657372334949</c:v>
                </c:pt>
                <c:pt idx="602">
                  <c:v>53.517549125995075</c:v>
                </c:pt>
                <c:pt idx="603">
                  <c:v>53.604434404668353</c:v>
                </c:pt>
                <c:pt idx="604">
                  <c:v>53.691313209335128</c:v>
                </c:pt>
                <c:pt idx="605">
                  <c:v>53.778185540975436</c:v>
                </c:pt>
                <c:pt idx="606">
                  <c:v>53.865051400569016</c:v>
                </c:pt>
                <c:pt idx="607">
                  <c:v>53.951910789095301</c:v>
                </c:pt>
                <c:pt idx="608">
                  <c:v>54.03876370753342</c:v>
                </c:pt>
                <c:pt idx="609">
                  <c:v>54.125610156862201</c:v>
                </c:pt>
                <c:pt idx="610">
                  <c:v>54.212450138060163</c:v>
                </c:pt>
                <c:pt idx="611">
                  <c:v>54.29928365210553</c:v>
                </c:pt>
                <c:pt idx="612">
                  <c:v>54.386110699976214</c:v>
                </c:pt>
                <c:pt idx="613">
                  <c:v>54.472931282649824</c:v>
                </c:pt>
                <c:pt idx="614">
                  <c:v>54.559745401103676</c:v>
                </c:pt>
                <c:pt idx="615">
                  <c:v>54.646553056314772</c:v>
                </c:pt>
                <c:pt idx="616">
                  <c:v>54.733354249259818</c:v>
                </c:pt>
                <c:pt idx="617">
                  <c:v>54.820148980915214</c:v>
                </c:pt>
                <c:pt idx="618">
                  <c:v>54.906937252257059</c:v>
                </c:pt>
                <c:pt idx="619">
                  <c:v>54.99371906426115</c:v>
                </c:pt>
                <c:pt idx="620">
                  <c:v>55.080494417902976</c:v>
                </c:pt>
                <c:pt idx="621">
                  <c:v>55.167263314157729</c:v>
                </c:pt>
                <c:pt idx="622">
                  <c:v>55.254025754000303</c:v>
                </c:pt>
                <c:pt idx="623">
                  <c:v>55.340781738405283</c:v>
                </c:pt>
                <c:pt idx="624">
                  <c:v>55.427531268346954</c:v>
                </c:pt>
                <c:pt idx="625">
                  <c:v>55.51427434479929</c:v>
                </c:pt>
                <c:pt idx="626">
                  <c:v>55.601010968735984</c:v>
                </c:pt>
                <c:pt idx="627">
                  <c:v>55.68774114113041</c:v>
                </c:pt>
                <c:pt idx="628">
                  <c:v>55.774464862955639</c:v>
                </c:pt>
                <c:pt idx="629">
                  <c:v>55.861182135184457</c:v>
                </c:pt>
                <c:pt idx="630">
                  <c:v>55.947892958789332</c:v>
                </c:pt>
                <c:pt idx="631">
                  <c:v>56.034597334742443</c:v>
                </c:pt>
                <c:pt idx="632">
                  <c:v>56.121295264015657</c:v>
                </c:pt>
                <c:pt idx="633">
                  <c:v>56.207986747580549</c:v>
                </c:pt>
                <c:pt idx="634">
                  <c:v>56.294671786408379</c:v>
                </c:pt>
                <c:pt idx="635">
                  <c:v>56.381350381470121</c:v>
                </c:pt>
                <c:pt idx="636">
                  <c:v>56.468022533736445</c:v>
                </c:pt>
                <c:pt idx="637">
                  <c:v>56.554688244177711</c:v>
                </c:pt>
                <c:pt idx="638">
                  <c:v>56.641347513763996</c:v>
                </c:pt>
                <c:pt idx="639">
                  <c:v>56.728000343465055</c:v>
                </c:pt>
                <c:pt idx="640">
                  <c:v>56.81464673425036</c:v>
                </c:pt>
                <c:pt idx="641">
                  <c:v>56.901286687089069</c:v>
                </c:pt>
                <c:pt idx="642">
                  <c:v>56.98792020295005</c:v>
                </c:pt>
                <c:pt idx="643">
                  <c:v>57.074547282801866</c:v>
                </c:pt>
                <c:pt idx="644">
                  <c:v>57.16116792761278</c:v>
                </c:pt>
                <c:pt idx="645">
                  <c:v>57.247782138350757</c:v>
                </c:pt>
                <c:pt idx="646">
                  <c:v>57.334389915983458</c:v>
                </c:pt>
                <c:pt idx="647">
                  <c:v>57.42099126147825</c:v>
                </c:pt>
                <c:pt idx="648">
                  <c:v>57.507586175802196</c:v>
                </c:pt>
                <c:pt idx="649">
                  <c:v>57.594174659922061</c:v>
                </c:pt>
                <c:pt idx="650">
                  <c:v>57.680756714804311</c:v>
                </c:pt>
                <c:pt idx="651">
                  <c:v>57.767332341415106</c:v>
                </c:pt>
                <c:pt idx="652">
                  <c:v>57.853901540720315</c:v>
                </c:pt>
                <c:pt idx="653">
                  <c:v>57.94046431368551</c:v>
                </c:pt>
                <c:pt idx="654">
                  <c:v>58.027020661275948</c:v>
                </c:pt>
                <c:pt idx="655">
                  <c:v>58.113570584456603</c:v>
                </c:pt>
                <c:pt idx="656">
                  <c:v>58.200114084192151</c:v>
                </c:pt>
                <c:pt idx="657">
                  <c:v>58.286651161446954</c:v>
                </c:pt>
                <c:pt idx="658">
                  <c:v>58.373181817185085</c:v>
                </c:pt>
                <c:pt idx="659">
                  <c:v>58.459706052370322</c:v>
                </c:pt>
                <c:pt idx="660">
                  <c:v>58.546223867966134</c:v>
                </c:pt>
                <c:pt idx="661">
                  <c:v>58.632735264935697</c:v>
                </c:pt>
                <c:pt idx="662">
                  <c:v>58.719240244241888</c:v>
                </c:pt>
                <c:pt idx="663">
                  <c:v>58.805738806847295</c:v>
                </c:pt>
                <c:pt idx="664">
                  <c:v>58.89223095371419</c:v>
                </c:pt>
                <c:pt idx="665">
                  <c:v>58.978716685804557</c:v>
                </c:pt>
                <c:pt idx="666">
                  <c:v>59.065196004080079</c:v>
                </c:pt>
                <c:pt idx="667">
                  <c:v>59.151668909502149</c:v>
                </c:pt>
                <c:pt idx="668">
                  <c:v>59.238135403031848</c:v>
                </c:pt>
                <c:pt idx="669">
                  <c:v>59.32459548562997</c:v>
                </c:pt>
                <c:pt idx="670">
                  <c:v>59.411049158257015</c:v>
                </c:pt>
                <c:pt idx="671">
                  <c:v>59.497496421873173</c:v>
                </c:pt>
                <c:pt idx="672">
                  <c:v>59.583937277438345</c:v>
                </c:pt>
                <c:pt idx="673">
                  <c:v>59.670371725912126</c:v>
                </c:pt>
                <c:pt idx="674">
                  <c:v>59.756799768253828</c:v>
                </c:pt>
                <c:pt idx="675">
                  <c:v>59.843221405422454</c:v>
                </c:pt>
                <c:pt idx="676">
                  <c:v>59.929636638376714</c:v>
                </c:pt>
                <c:pt idx="677">
                  <c:v>60.016045468075021</c:v>
                </c:pt>
                <c:pt idx="678">
                  <c:v>60.102447895475485</c:v>
                </c:pt>
                <c:pt idx="679">
                  <c:v>60.188843921535927</c:v>
                </c:pt>
                <c:pt idx="680">
                  <c:v>60.275233547213872</c:v>
                </c:pt>
                <c:pt idx="681">
                  <c:v>60.361616773466544</c:v>
                </c:pt>
                <c:pt idx="682">
                  <c:v>60.447993601250872</c:v>
                </c:pt>
                <c:pt idx="683">
                  <c:v>60.534364031523488</c:v>
                </c:pt>
                <c:pt idx="684">
                  <c:v>60.620728065240726</c:v>
                </c:pt>
                <c:pt idx="685">
                  <c:v>60.707085703358629</c:v>
                </c:pt>
                <c:pt idx="686">
                  <c:v>60.793436946832941</c:v>
                </c:pt>
                <c:pt idx="687">
                  <c:v>60.879781796619106</c:v>
                </c:pt>
                <c:pt idx="688">
                  <c:v>60.96612025367228</c:v>
                </c:pt>
                <c:pt idx="689">
                  <c:v>61.052452318947317</c:v>
                </c:pt>
                <c:pt idx="690">
                  <c:v>61.138777993398776</c:v>
                </c:pt>
                <c:pt idx="691">
                  <c:v>61.225097277980922</c:v>
                </c:pt>
                <c:pt idx="692">
                  <c:v>61.311410173647722</c:v>
                </c:pt>
                <c:pt idx="693">
                  <c:v>61.397716681352854</c:v>
                </c:pt>
                <c:pt idx="694">
                  <c:v>61.484016802049688</c:v>
                </c:pt>
                <c:pt idx="695">
                  <c:v>61.570310536691309</c:v>
                </c:pt>
                <c:pt idx="696">
                  <c:v>61.656597886230507</c:v>
                </c:pt>
                <c:pt idx="697">
                  <c:v>61.742878851619771</c:v>
                </c:pt>
                <c:pt idx="698">
                  <c:v>61.8291534338113</c:v>
                </c:pt>
                <c:pt idx="699">
                  <c:v>61.915421633756992</c:v>
                </c:pt>
                <c:pt idx="700">
                  <c:v>62.001683452408457</c:v>
                </c:pt>
                <c:pt idx="701">
                  <c:v>62.087938890717012</c:v>
                </c:pt>
                <c:pt idx="702">
                  <c:v>62.174187949633669</c:v>
                </c:pt>
                <c:pt idx="703">
                  <c:v>62.260430630109148</c:v>
                </c:pt>
                <c:pt idx="704">
                  <c:v>62.346666933093886</c:v>
                </c:pt>
                <c:pt idx="705">
                  <c:v>62.432896859538012</c:v>
                </c:pt>
                <c:pt idx="706">
                  <c:v>62.519120410391366</c:v>
                </c:pt>
                <c:pt idx="707">
                  <c:v>62.605337586603497</c:v>
                </c:pt>
                <c:pt idx="708">
                  <c:v>62.691548389123653</c:v>
                </c:pt>
                <c:pt idx="709">
                  <c:v>62.777752818900794</c:v>
                </c:pt>
                <c:pt idx="710">
                  <c:v>62.863950876883585</c:v>
                </c:pt>
                <c:pt idx="711">
                  <c:v>62.950142564020396</c:v>
                </c:pt>
                <c:pt idx="712">
                  <c:v>63.036327881259297</c:v>
                </c:pt>
                <c:pt idx="713">
                  <c:v>63.12250682954808</c:v>
                </c:pt>
                <c:pt idx="714">
                  <c:v>63.208679409834225</c:v>
                </c:pt>
                <c:pt idx="715">
                  <c:v>63.29484562306493</c:v>
                </c:pt>
                <c:pt idx="716">
                  <c:v>63.381005470187098</c:v>
                </c:pt>
                <c:pt idx="717">
                  <c:v>63.467158952147344</c:v>
                </c:pt>
                <c:pt idx="718">
                  <c:v>63.553306069891974</c:v>
                </c:pt>
                <c:pt idx="719">
                  <c:v>63.639446824367013</c:v>
                </c:pt>
                <c:pt idx="720">
                  <c:v>63.725581216518194</c:v>
                </c:pt>
                <c:pt idx="721">
                  <c:v>63.811709247290956</c:v>
                </c:pt>
                <c:pt idx="722">
                  <c:v>63.897830917630436</c:v>
                </c:pt>
                <c:pt idx="723">
                  <c:v>63.983946228481493</c:v>
                </c:pt>
                <c:pt idx="724">
                  <c:v>64.070055180788671</c:v>
                </c:pt>
                <c:pt idx="725">
                  <c:v>64.156157775496254</c:v>
                </c:pt>
                <c:pt idx="726">
                  <c:v>64.242254013548205</c:v>
                </c:pt>
                <c:pt idx="727">
                  <c:v>64.32834389588821</c:v>
                </c:pt>
                <c:pt idx="728">
                  <c:v>64.414427423459657</c:v>
                </c:pt>
                <c:pt idx="729">
                  <c:v>64.500504597205648</c:v>
                </c:pt>
                <c:pt idx="730">
                  <c:v>64.586575418068975</c:v>
                </c:pt>
                <c:pt idx="731">
                  <c:v>64.672639886992158</c:v>
                </c:pt>
                <c:pt idx="732">
                  <c:v>64.75869800491742</c:v>
                </c:pt>
                <c:pt idx="733">
                  <c:v>64.844749772786685</c:v>
                </c:pt>
                <c:pt idx="734">
                  <c:v>64.930795191541591</c:v>
                </c:pt>
                <c:pt idx="735">
                  <c:v>65.016834262123496</c:v>
                </c:pt>
                <c:pt idx="736">
                  <c:v>65.10286698547344</c:v>
                </c:pt>
                <c:pt idx="737">
                  <c:v>65.188893362532198</c:v>
                </c:pt>
                <c:pt idx="738">
                  <c:v>65.27491339424023</c:v>
                </c:pt>
                <c:pt idx="739">
                  <c:v>65.360927081537724</c:v>
                </c:pt>
                <c:pt idx="740">
                  <c:v>65.44693442536456</c:v>
                </c:pt>
                <c:pt idx="741">
                  <c:v>65.532935426660345</c:v>
                </c:pt>
                <c:pt idx="742">
                  <c:v>65.618930086364387</c:v>
                </c:pt>
                <c:pt idx="743">
                  <c:v>65.704918405415697</c:v>
                </c:pt>
                <c:pt idx="744">
                  <c:v>65.790900384753002</c:v>
                </c:pt>
                <c:pt idx="745">
                  <c:v>65.876876025314729</c:v>
                </c:pt>
                <c:pt idx="746">
                  <c:v>65.962845328039037</c:v>
                </c:pt>
                <c:pt idx="747">
                  <c:v>66.048808293863772</c:v>
                </c:pt>
                <c:pt idx="748">
                  <c:v>66.134764923726507</c:v>
                </c:pt>
                <c:pt idx="749">
                  <c:v>66.220715218564507</c:v>
                </c:pt>
                <c:pt idx="750">
                  <c:v>66.30665917931475</c:v>
                </c:pt>
                <c:pt idx="751">
                  <c:v>66.392596806913929</c:v>
                </c:pt>
                <c:pt idx="752">
                  <c:v>66.478528102298455</c:v>
                </c:pt>
                <c:pt idx="753">
                  <c:v>66.56445306640444</c:v>
                </c:pt>
                <c:pt idx="754">
                  <c:v>66.65037170016771</c:v>
                </c:pt>
                <c:pt idx="755">
                  <c:v>66.736284004523782</c:v>
                </c:pt>
                <c:pt idx="756">
                  <c:v>66.822189980407913</c:v>
                </c:pt>
                <c:pt idx="757">
                  <c:v>66.90808962875505</c:v>
                </c:pt>
                <c:pt idx="758">
                  <c:v>66.99398295049987</c:v>
                </c:pt>
                <c:pt idx="759">
                  <c:v>67.079869946576736</c:v>
                </c:pt>
                <c:pt idx="760">
                  <c:v>67.165750617919741</c:v>
                </c:pt>
                <c:pt idx="761">
                  <c:v>67.251624965462668</c:v>
                </c:pt>
                <c:pt idx="762">
                  <c:v>67.33749299013904</c:v>
                </c:pt>
                <c:pt idx="763">
                  <c:v>67.423354692882072</c:v>
                </c:pt>
                <c:pt idx="764">
                  <c:v>67.50921007462469</c:v>
                </c:pt>
                <c:pt idx="765">
                  <c:v>67.595059136299525</c:v>
                </c:pt>
                <c:pt idx="766">
                  <c:v>67.680901878838938</c:v>
                </c:pt>
                <c:pt idx="767">
                  <c:v>67.766738303175003</c:v>
                </c:pt>
                <c:pt idx="768">
                  <c:v>67.852568410239485</c:v>
                </c:pt>
                <c:pt idx="769">
                  <c:v>67.938392200963861</c:v>
                </c:pt>
                <c:pt idx="770">
                  <c:v>68.024209676279341</c:v>
                </c:pt>
                <c:pt idx="771">
                  <c:v>68.110020837116821</c:v>
                </c:pt>
                <c:pt idx="772">
                  <c:v>68.195825684406941</c:v>
                </c:pt>
                <c:pt idx="773">
                  <c:v>68.281624219080015</c:v>
                </c:pt>
                <c:pt idx="774">
                  <c:v>68.367416442066101</c:v>
                </c:pt>
                <c:pt idx="775">
                  <c:v>68.453202354294945</c:v>
                </c:pt>
                <c:pt idx="776">
                  <c:v>68.538981956696034</c:v>
                </c:pt>
                <c:pt idx="777">
                  <c:v>68.624755250198533</c:v>
                </c:pt>
                <c:pt idx="778">
                  <c:v>68.710522235731347</c:v>
                </c:pt>
                <c:pt idx="779">
                  <c:v>68.79628291422307</c:v>
                </c:pt>
                <c:pt idx="780">
                  <c:v>68.882037286602028</c:v>
                </c:pt>
                <c:pt idx="781">
                  <c:v>68.967785353796245</c:v>
                </c:pt>
                <c:pt idx="782">
                  <c:v>69.053527116733477</c:v>
                </c:pt>
                <c:pt idx="783">
                  <c:v>69.139262576341167</c:v>
                </c:pt>
                <c:pt idx="784">
                  <c:v>69.224991733546489</c:v>
                </c:pt>
                <c:pt idx="785">
                  <c:v>69.31071458927633</c:v>
                </c:pt>
                <c:pt idx="786">
                  <c:v>69.396431144457281</c:v>
                </c:pt>
                <c:pt idx="787">
                  <c:v>69.482141400015664</c:v>
                </c:pt>
                <c:pt idx="788">
                  <c:v>69.567845356877484</c:v>
                </c:pt>
                <c:pt idx="789">
                  <c:v>69.653543015968481</c:v>
                </c:pt>
                <c:pt idx="790">
                  <c:v>69.739234378214107</c:v>
                </c:pt>
                <c:pt idx="791">
                  <c:v>69.824919444539518</c:v>
                </c:pt>
                <c:pt idx="792">
                  <c:v>69.910598215869598</c:v>
                </c:pt>
                <c:pt idx="793">
                  <c:v>69.996270693128935</c:v>
                </c:pt>
                <c:pt idx="794">
                  <c:v>70.08193687724183</c:v>
                </c:pt>
                <c:pt idx="795">
                  <c:v>70.167596769132302</c:v>
                </c:pt>
                <c:pt idx="796">
                  <c:v>70.253250369724071</c:v>
                </c:pt>
                <c:pt idx="797">
                  <c:v>70.338897679940601</c:v>
                </c:pt>
                <c:pt idx="798">
                  <c:v>70.424538700705028</c:v>
                </c:pt>
                <c:pt idx="799">
                  <c:v>70.510173432940249</c:v>
                </c:pt>
                <c:pt idx="800">
                  <c:v>70.595801877568832</c:v>
                </c:pt>
                <c:pt idx="801">
                  <c:v>70.681424035513089</c:v>
                </c:pt>
                <c:pt idx="802">
                  <c:v>70.767039907695036</c:v>
                </c:pt>
                <c:pt idx="803">
                  <c:v>70.852649495036403</c:v>
                </c:pt>
                <c:pt idx="804">
                  <c:v>70.938252798458649</c:v>
                </c:pt>
                <c:pt idx="805">
                  <c:v>71.023849818882923</c:v>
                </c:pt>
                <c:pt idx="806">
                  <c:v>71.109440557230101</c:v>
                </c:pt>
                <c:pt idx="807">
                  <c:v>71.195025014420764</c:v>
                </c:pt>
                <c:pt idx="808">
                  <c:v>71.280603191375235</c:v>
                </c:pt>
                <c:pt idx="809">
                  <c:v>71.366175089013524</c:v>
                </c:pt>
                <c:pt idx="810">
                  <c:v>71.451740708255372</c:v>
                </c:pt>
                <c:pt idx="811">
                  <c:v>71.537300050020221</c:v>
                </c:pt>
                <c:pt idx="812">
                  <c:v>71.622853115227244</c:v>
                </c:pt>
                <c:pt idx="813">
                  <c:v>71.708399904795328</c:v>
                </c:pt>
                <c:pt idx="814">
                  <c:v>71.793940419643064</c:v>
                </c:pt>
                <c:pt idx="815">
                  <c:v>71.879474660688757</c:v>
                </c:pt>
                <c:pt idx="816">
                  <c:v>71.965002628850456</c:v>
                </c:pt>
                <c:pt idx="817">
                  <c:v>72.050524325045885</c:v>
                </c:pt>
                <c:pt idx="818">
                  <c:v>72.136039750192523</c:v>
                </c:pt>
                <c:pt idx="819">
                  <c:v>72.221548905207541</c:v>
                </c:pt>
                <c:pt idx="820">
                  <c:v>72.307051791007822</c:v>
                </c:pt>
                <c:pt idx="821">
                  <c:v>72.392548408509981</c:v>
                </c:pt>
                <c:pt idx="822">
                  <c:v>72.478038758630348</c:v>
                </c:pt>
                <c:pt idx="823">
                  <c:v>72.563522842284968</c:v>
                </c:pt>
                <c:pt idx="824">
                  <c:v>72.649000660389589</c:v>
                </c:pt>
                <c:pt idx="825">
                  <c:v>72.734472213859689</c:v>
                </c:pt>
                <c:pt idx="826">
                  <c:v>72.819937503610461</c:v>
                </c:pt>
                <c:pt idx="827">
                  <c:v>72.905396530556814</c:v>
                </c:pt>
                <c:pt idx="828">
                  <c:v>72.990849295613373</c:v>
                </c:pt>
                <c:pt idx="829">
                  <c:v>73.076295799694478</c:v>
                </c:pt>
                <c:pt idx="830">
                  <c:v>73.161736043714185</c:v>
                </c:pt>
                <c:pt idx="831">
                  <c:v>73.247170028586282</c:v>
                </c:pt>
                <c:pt idx="832">
                  <c:v>73.332597755224256</c:v>
                </c:pt>
                <c:pt idx="833">
                  <c:v>73.418019224541311</c:v>
                </c:pt>
                <c:pt idx="834">
                  <c:v>73.50343443745038</c:v>
                </c:pt>
                <c:pt idx="835">
                  <c:v>73.588843394864099</c:v>
                </c:pt>
                <c:pt idx="836">
                  <c:v>73.674246097694848</c:v>
                </c:pt>
                <c:pt idx="837">
                  <c:v>73.759642546854693</c:v>
                </c:pt>
                <c:pt idx="838">
                  <c:v>73.845032743255445</c:v>
                </c:pt>
                <c:pt idx="839">
                  <c:v>73.930416687808602</c:v>
                </c:pt>
                <c:pt idx="840">
                  <c:v>74.015794381425408</c:v>
                </c:pt>
                <c:pt idx="841">
                  <c:v>74.101165825016821</c:v>
                </c:pt>
                <c:pt idx="842">
                  <c:v>74.186531019493501</c:v>
                </c:pt>
                <c:pt idx="843">
                  <c:v>74.271889965765837</c:v>
                </c:pt>
                <c:pt idx="844">
                  <c:v>74.35724266474395</c:v>
                </c:pt>
                <c:pt idx="845">
                  <c:v>74.442589117337647</c:v>
                </c:pt>
                <c:pt idx="846">
                  <c:v>74.52792932445648</c:v>
                </c:pt>
                <c:pt idx="847">
                  <c:v>74.613263287009701</c:v>
                </c:pt>
                <c:pt idx="848">
                  <c:v>74.698591005906295</c:v>
                </c:pt>
                <c:pt idx="849">
                  <c:v>74.783912482054973</c:v>
                </c:pt>
                <c:pt idx="850">
                  <c:v>74.869227716364136</c:v>
                </c:pt>
                <c:pt idx="851">
                  <c:v>74.95453670974193</c:v>
                </c:pt>
                <c:pt idx="852">
                  <c:v>75.0398394630962</c:v>
                </c:pt>
                <c:pt idx="853">
                  <c:v>75.125135977334523</c:v>
                </c:pt>
                <c:pt idx="854">
                  <c:v>75.210426253364204</c:v>
                </c:pt>
                <c:pt idx="855">
                  <c:v>75.295710292092252</c:v>
                </c:pt>
                <c:pt idx="856">
                  <c:v>75.38098809442539</c:v>
                </c:pt>
                <c:pt idx="857">
                  <c:v>75.466259661270072</c:v>
                </c:pt>
                <c:pt idx="858">
                  <c:v>75.551524993532468</c:v>
                </c:pt>
                <c:pt idx="859">
                  <c:v>75.636784092118475</c:v>
                </c:pt>
                <c:pt idx="860">
                  <c:v>75.722036957933696</c:v>
                </c:pt>
                <c:pt idx="861">
                  <c:v>75.807283591883476</c:v>
                </c:pt>
                <c:pt idx="862">
                  <c:v>75.892523994872846</c:v>
                </c:pt>
                <c:pt idx="863">
                  <c:v>75.977758167806584</c:v>
                </c:pt>
                <c:pt idx="864">
                  <c:v>76.062986111589183</c:v>
                </c:pt>
                <c:pt idx="865">
                  <c:v>76.14820782712485</c:v>
                </c:pt>
                <c:pt idx="866">
                  <c:v>76.233423315317509</c:v>
                </c:pt>
                <c:pt idx="867">
                  <c:v>76.318632577070815</c:v>
                </c:pt>
                <c:pt idx="868">
                  <c:v>76.403835613288138</c:v>
                </c:pt>
                <c:pt idx="869">
                  <c:v>76.489032424872576</c:v>
                </c:pt>
                <c:pt idx="870">
                  <c:v>76.574223012726932</c:v>
                </c:pt>
                <c:pt idx="871">
                  <c:v>76.659407377753737</c:v>
                </c:pt>
                <c:pt idx="872">
                  <c:v>76.744585520855239</c:v>
                </c:pt>
                <c:pt idx="873">
                  <c:v>76.829757442933428</c:v>
                </c:pt>
                <c:pt idx="874">
                  <c:v>76.914923144889983</c:v>
                </c:pt>
                <c:pt idx="875">
                  <c:v>77.000082627626327</c:v>
                </c:pt>
                <c:pt idx="876">
                  <c:v>77.085235892043599</c:v>
                </c:pt>
                <c:pt idx="877">
                  <c:v>77.170382939042653</c:v>
                </c:pt>
                <c:pt idx="878">
                  <c:v>77.255523769524075</c:v>
                </c:pt>
                <c:pt idx="879">
                  <c:v>77.340658384388149</c:v>
                </c:pt>
                <c:pt idx="880">
                  <c:v>77.425786784534907</c:v>
                </c:pt>
                <c:pt idx="881">
                  <c:v>77.510908970864094</c:v>
                </c:pt>
                <c:pt idx="882">
                  <c:v>77.596024944275172</c:v>
                </c:pt>
                <c:pt idx="883">
                  <c:v>77.681134705667333</c:v>
                </c:pt>
                <c:pt idx="884">
                  <c:v>77.76623825593947</c:v>
                </c:pt>
                <c:pt idx="885">
                  <c:v>77.851335595990236</c:v>
                </c:pt>
                <c:pt idx="886">
                  <c:v>77.936426726717968</c:v>
                </c:pt>
                <c:pt idx="887">
                  <c:v>78.021511649020738</c:v>
                </c:pt>
                <c:pt idx="888">
                  <c:v>78.106590363796343</c:v>
                </c:pt>
                <c:pt idx="889">
                  <c:v>78.191662871942313</c:v>
                </c:pt>
                <c:pt idx="890">
                  <c:v>78.276729174355879</c:v>
                </c:pt>
                <c:pt idx="891">
                  <c:v>78.361789271934001</c:v>
                </c:pt>
                <c:pt idx="892">
                  <c:v>78.44684316557337</c:v>
                </c:pt>
                <c:pt idx="893">
                  <c:v>78.531890856170392</c:v>
                </c:pt>
                <c:pt idx="894">
                  <c:v>78.616932344621191</c:v>
                </c:pt>
                <c:pt idx="895">
                  <c:v>78.701967631821631</c:v>
                </c:pt>
                <c:pt idx="896">
                  <c:v>78.786996718667282</c:v>
                </c:pt>
                <c:pt idx="897">
                  <c:v>78.872019606053442</c:v>
                </c:pt>
                <c:pt idx="898">
                  <c:v>78.957036294875138</c:v>
                </c:pt>
                <c:pt idx="899">
                  <c:v>79.042046786027115</c:v>
                </c:pt>
                <c:pt idx="900">
                  <c:v>79.127051080403831</c:v>
                </c:pt>
                <c:pt idx="901">
                  <c:v>79.212049178899491</c:v>
                </c:pt>
                <c:pt idx="902">
                  <c:v>79.297041082408001</c:v>
                </c:pt>
                <c:pt idx="903">
                  <c:v>79.382026791823009</c:v>
                </c:pt>
                <c:pt idx="904">
                  <c:v>79.467006308037867</c:v>
                </c:pt>
                <c:pt idx="905">
                  <c:v>79.551979631945656</c:v>
                </c:pt>
                <c:pt idx="906">
                  <c:v>79.636946764439202</c:v>
                </c:pt>
                <c:pt idx="907">
                  <c:v>79.721907706411017</c:v>
                </c:pt>
                <c:pt idx="908">
                  <c:v>79.806862458753372</c:v>
                </c:pt>
                <c:pt idx="909">
                  <c:v>79.89181102235824</c:v>
                </c:pt>
                <c:pt idx="910">
                  <c:v>79.976753398117339</c:v>
                </c:pt>
                <c:pt idx="911">
                  <c:v>80.061689586922085</c:v>
                </c:pt>
                <c:pt idx="912">
                  <c:v>80.146619589663629</c:v>
                </c:pt>
                <c:pt idx="913">
                  <c:v>80.231543407232849</c:v>
                </c:pt>
                <c:pt idx="914">
                  <c:v>80.316461040520352</c:v>
                </c:pt>
                <c:pt idx="915">
                  <c:v>80.401372490416463</c:v>
                </c:pt>
                <c:pt idx="916">
                  <c:v>80.486277757811223</c:v>
                </c:pt>
                <c:pt idx="917">
                  <c:v>80.571176843594415</c:v>
                </c:pt>
                <c:pt idx="918">
                  <c:v>80.65606974865554</c:v>
                </c:pt>
                <c:pt idx="919">
                  <c:v>80.740956473883827</c:v>
                </c:pt>
                <c:pt idx="920">
                  <c:v>80.825837020168208</c:v>
                </c:pt>
                <c:pt idx="921">
                  <c:v>80.910711388397374</c:v>
                </c:pt>
                <c:pt idx="922">
                  <c:v>80.995579579459715</c:v>
                </c:pt>
                <c:pt idx="923">
                  <c:v>81.080441594243354</c:v>
                </c:pt>
                <c:pt idx="924">
                  <c:v>81.165297433636155</c:v>
                </c:pt>
                <c:pt idx="925">
                  <c:v>81.250147098525673</c:v>
                </c:pt>
                <c:pt idx="926">
                  <c:v>81.334990589799219</c:v>
                </c:pt>
                <c:pt idx="927">
                  <c:v>81.419827908343819</c:v>
                </c:pt>
                <c:pt idx="928">
                  <c:v>81.504659055046233</c:v>
                </c:pt>
                <c:pt idx="929">
                  <c:v>81.589484030792917</c:v>
                </c:pt>
                <c:pt idx="930">
                  <c:v>81.67430283647009</c:v>
                </c:pt>
                <c:pt idx="931">
                  <c:v>81.759115472963686</c:v>
                </c:pt>
                <c:pt idx="932">
                  <c:v>81.843921941159337</c:v>
                </c:pt>
                <c:pt idx="933">
                  <c:v>81.928722241942438</c:v>
                </c:pt>
                <c:pt idx="934">
                  <c:v>82.013516376198098</c:v>
                </c:pt>
                <c:pt idx="935">
                  <c:v>82.09830434481114</c:v>
                </c:pt>
                <c:pt idx="936">
                  <c:v>82.183086148666135</c:v>
                </c:pt>
                <c:pt idx="937">
                  <c:v>82.267861788647366</c:v>
                </c:pt>
                <c:pt idx="938">
                  <c:v>82.352631265638834</c:v>
                </c:pt>
                <c:pt idx="939">
                  <c:v>82.437394580524284</c:v>
                </c:pt>
                <c:pt idx="940">
                  <c:v>82.52215173418719</c:v>
                </c:pt>
                <c:pt idx="941">
                  <c:v>82.606902727510729</c:v>
                </c:pt>
                <c:pt idx="942">
                  <c:v>82.69164756137782</c:v>
                </c:pt>
                <c:pt idx="943">
                  <c:v>82.776386236671115</c:v>
                </c:pt>
                <c:pt idx="944">
                  <c:v>82.861118754272994</c:v>
                </c:pt>
                <c:pt idx="945">
                  <c:v>82.945845115065538</c:v>
                </c:pt>
                <c:pt idx="946">
                  <c:v>83.030565319930588</c:v>
                </c:pt>
                <c:pt idx="947">
                  <c:v>83.115279369749686</c:v>
                </c:pt>
                <c:pt idx="948">
                  <c:v>83.199987265404118</c:v>
                </c:pt>
                <c:pt idx="949">
                  <c:v>83.284689007774901</c:v>
                </c:pt>
                <c:pt idx="950">
                  <c:v>83.369384597742751</c:v>
                </c:pt>
                <c:pt idx="951">
                  <c:v>83.454074036188146</c:v>
                </c:pt>
                <c:pt idx="952">
                  <c:v>83.538757323991277</c:v>
                </c:pt>
                <c:pt idx="953">
                  <c:v>83.623434462032051</c:v>
                </c:pt>
                <c:pt idx="954">
                  <c:v>83.708105451190121</c:v>
                </c:pt>
                <c:pt idx="955">
                  <c:v>83.792770292344869</c:v>
                </c:pt>
                <c:pt idx="956">
                  <c:v>83.877428986375378</c:v>
                </c:pt>
                <c:pt idx="957">
                  <c:v>83.96208153416049</c:v>
                </c:pt>
                <c:pt idx="958">
                  <c:v>84.046727936578762</c:v>
                </c:pt>
                <c:pt idx="959">
                  <c:v>84.131368194508482</c:v>
                </c:pt>
                <c:pt idx="960">
                  <c:v>84.216002308827669</c:v>
                </c:pt>
                <c:pt idx="961">
                  <c:v>84.300630280414055</c:v>
                </c:pt>
                <c:pt idx="962">
                  <c:v>84.385252110145117</c:v>
                </c:pt>
                <c:pt idx="963">
                  <c:v>84.469867798898065</c:v>
                </c:pt>
                <c:pt idx="964">
                  <c:v>84.554477347549806</c:v>
                </c:pt>
                <c:pt idx="965">
                  <c:v>84.639080756977009</c:v>
                </c:pt>
                <c:pt idx="966">
                  <c:v>84.723678028056071</c:v>
                </c:pt>
                <c:pt idx="967">
                  <c:v>84.808269161663091</c:v>
                </c:pt>
                <c:pt idx="968">
                  <c:v>84.892854158673913</c:v>
                </c:pt>
                <c:pt idx="969">
                  <c:v>84.977433019964124</c:v>
                </c:pt>
                <c:pt idx="970">
                  <c:v>85.062005746409014</c:v>
                </c:pt>
                <c:pt idx="971">
                  <c:v>85.146572338883615</c:v>
                </c:pt>
                <c:pt idx="972">
                  <c:v>85.231132798262706</c:v>
                </c:pt>
                <c:pt idx="973">
                  <c:v>85.315687125420752</c:v>
                </c:pt>
                <c:pt idx="974">
                  <c:v>85.400235321231989</c:v>
                </c:pt>
                <c:pt idx="975">
                  <c:v>85.484777386570357</c:v>
                </c:pt>
                <c:pt idx="976">
                  <c:v>85.56931332230954</c:v>
                </c:pt>
                <c:pt idx="977">
                  <c:v>85.653843129322951</c:v>
                </c:pt>
                <c:pt idx="978">
                  <c:v>85.738366808483718</c:v>
                </c:pt>
                <c:pt idx="979">
                  <c:v>85.822884360664716</c:v>
                </c:pt>
                <c:pt idx="980">
                  <c:v>85.907395786738547</c:v>
                </c:pt>
                <c:pt idx="981">
                  <c:v>85.991901087577531</c:v>
                </c:pt>
                <c:pt idx="982">
                  <c:v>86.076400264053731</c:v>
                </c:pt>
                <c:pt idx="983">
                  <c:v>86.160893317038941</c:v>
                </c:pt>
                <c:pt idx="984">
                  <c:v>86.245380247404668</c:v>
                </c:pt>
                <c:pt idx="985">
                  <c:v>86.329861056022168</c:v>
                </c:pt>
                <c:pt idx="986">
                  <c:v>86.414335743762422</c:v>
                </c:pt>
                <c:pt idx="987">
                  <c:v>86.498804311496144</c:v>
                </c:pt>
                <c:pt idx="988">
                  <c:v>86.583266760093764</c:v>
                </c:pt>
                <c:pt idx="989">
                  <c:v>86.667723090425469</c:v>
                </c:pt>
                <c:pt idx="990">
                  <c:v>86.752173303361147</c:v>
                </c:pt>
                <c:pt idx="991">
                  <c:v>86.836617399770446</c:v>
                </c:pt>
                <c:pt idx="992">
                  <c:v>86.921055380522716</c:v>
                </c:pt>
                <c:pt idx="993">
                  <c:v>87.005487246487064</c:v>
                </c:pt>
                <c:pt idx="994">
                  <c:v>87.089912998532313</c:v>
                </c:pt>
                <c:pt idx="995">
                  <c:v>87.17433263752703</c:v>
                </c:pt>
                <c:pt idx="996">
                  <c:v>87.258746164339499</c:v>
                </c:pt>
                <c:pt idx="997">
                  <c:v>87.343153579837733</c:v>
                </c:pt>
                <c:pt idx="998">
                  <c:v>87.427554884889489</c:v>
                </c:pt>
                <c:pt idx="999">
                  <c:v>87.511950080362254</c:v>
                </c:pt>
                <c:pt idx="1000">
                  <c:v>87.596339167123247</c:v>
                </c:pt>
                <c:pt idx="1001">
                  <c:v>87.680722146039415</c:v>
                </c:pt>
                <c:pt idx="1002">
                  <c:v>87.765099017977434</c:v>
                </c:pt>
                <c:pt idx="1003">
                  <c:v>87.849469783803713</c:v>
                </c:pt>
                <c:pt idx="1004">
                  <c:v>87.933834444384402</c:v>
                </c:pt>
                <c:pt idx="1005">
                  <c:v>88.01819300058537</c:v>
                </c:pt>
                <c:pt idx="1006">
                  <c:v>88.102545453272228</c:v>
                </c:pt>
                <c:pt idx="1007">
                  <c:v>88.186891803310317</c:v>
                </c:pt>
                <c:pt idx="1008">
                  <c:v>88.271232051564695</c:v>
                </c:pt>
                <c:pt idx="1009">
                  <c:v>88.355566198900192</c:v>
                </c:pt>
                <c:pt idx="1010">
                  <c:v>88.439894246181325</c:v>
                </c:pt>
                <c:pt idx="1011">
                  <c:v>88.52421619427237</c:v>
                </c:pt>
                <c:pt idx="1012">
                  <c:v>88.608532044037332</c:v>
                </c:pt>
                <c:pt idx="1013">
                  <c:v>88.692841796339948</c:v>
                </c:pt>
                <c:pt idx="1014">
                  <c:v>88.777145452043683</c:v>
                </c:pt>
                <c:pt idx="1015">
                  <c:v>88.861443012011733</c:v>
                </c:pt>
                <c:pt idx="1016">
                  <c:v>88.945734477107038</c:v>
                </c:pt>
                <c:pt idx="1017">
                  <c:v>89.030019848192254</c:v>
                </c:pt>
                <c:pt idx="1018">
                  <c:v>89.114299126129794</c:v>
                </c:pt>
                <c:pt idx="1019">
                  <c:v>89.198572311781788</c:v>
                </c:pt>
                <c:pt idx="1020">
                  <c:v>89.282839406010098</c:v>
                </c:pt>
                <c:pt idx="1021">
                  <c:v>89.36710040967634</c:v>
                </c:pt>
                <c:pt idx="1022">
                  <c:v>89.451355323641835</c:v>
                </c:pt>
                <c:pt idx="1023">
                  <c:v>89.535604148767646</c:v>
                </c:pt>
                <c:pt idx="1024">
                  <c:v>89.619846885914583</c:v>
                </c:pt>
                <c:pt idx="1025">
                  <c:v>89.70408353594317</c:v>
                </c:pt>
                <c:pt idx="1026">
                  <c:v>89.788314099713688</c:v>
                </c:pt>
                <c:pt idx="1027">
                  <c:v>89.872538578086136</c:v>
                </c:pt>
                <c:pt idx="1028">
                  <c:v>89.956756971920242</c:v>
                </c:pt>
                <c:pt idx="1029">
                  <c:v>90.04096928207548</c:v>
                </c:pt>
                <c:pt idx="1030">
                  <c:v>90.125175509411065</c:v>
                </c:pt>
                <c:pt idx="1031">
                  <c:v>90.20937565478593</c:v>
                </c:pt>
                <c:pt idx="1032">
                  <c:v>90.293569719058738</c:v>
                </c:pt>
                <c:pt idx="1033">
                  <c:v>90.377757703087909</c:v>
                </c:pt>
                <c:pt idx="1034">
                  <c:v>90.46193960773158</c:v>
                </c:pt>
                <c:pt idx="1035">
                  <c:v>90.546115433847632</c:v>
                </c:pt>
                <c:pt idx="1036">
                  <c:v>90.630285182293676</c:v>
                </c:pt>
                <c:pt idx="1037">
                  <c:v>90.714448853927053</c:v>
                </c:pt>
                <c:pt idx="1038">
                  <c:v>90.798606449604847</c:v>
                </c:pt>
                <c:pt idx="1039">
                  <c:v>90.882757970183874</c:v>
                </c:pt>
                <c:pt idx="1040">
                  <c:v>90.96690341652068</c:v>
                </c:pt>
                <c:pt idx="1041">
                  <c:v>91.051042789471566</c:v>
                </c:pt>
                <c:pt idx="1042">
                  <c:v>91.135176089892539</c:v>
                </c:pt>
                <c:pt idx="1043">
                  <c:v>91.219303318639362</c:v>
                </c:pt>
                <c:pt idx="1044">
                  <c:v>91.303424476567514</c:v>
                </c:pt>
                <c:pt idx="1045">
                  <c:v>91.387539564532233</c:v>
                </c:pt>
                <c:pt idx="1046">
                  <c:v>91.471648583388486</c:v>
                </c:pt>
                <c:pt idx="1047">
                  <c:v>91.555751533990971</c:v>
                </c:pt>
                <c:pt idx="1048">
                  <c:v>91.639848417194116</c:v>
                </c:pt>
                <c:pt idx="1049">
                  <c:v>91.723939233852079</c:v>
                </c:pt>
                <c:pt idx="1050">
                  <c:v>91.808023984818789</c:v>
                </c:pt>
                <c:pt idx="1051">
                  <c:v>91.892102670947864</c:v>
                </c:pt>
                <c:pt idx="1052">
                  <c:v>91.976175293092695</c:v>
                </c:pt>
                <c:pt idx="1053">
                  <c:v>92.060241852106401</c:v>
                </c:pt>
                <c:pt idx="1054">
                  <c:v>92.144302348841819</c:v>
                </c:pt>
                <c:pt idx="1055">
                  <c:v>92.228356784151543</c:v>
                </c:pt>
                <c:pt idx="1056">
                  <c:v>92.312405158887884</c:v>
                </c:pt>
                <c:pt idx="1057">
                  <c:v>92.39644747390291</c:v>
                </c:pt>
                <c:pt idx="1058">
                  <c:v>92.480483730048405</c:v>
                </c:pt>
                <c:pt idx="1059">
                  <c:v>92.564513928175913</c:v>
                </c:pt>
                <c:pt idx="1060">
                  <c:v>92.648538069136706</c:v>
                </c:pt>
                <c:pt idx="1061">
                  <c:v>92.732556153781772</c:v>
                </c:pt>
                <c:pt idx="1062">
                  <c:v>92.816568182961859</c:v>
                </c:pt>
                <c:pt idx="1063">
                  <c:v>92.900574157527444</c:v>
                </c:pt>
                <c:pt idx="1064">
                  <c:v>92.984574078328748</c:v>
                </c:pt>
                <c:pt idx="1065">
                  <c:v>93.068567946215722</c:v>
                </c:pt>
                <c:pt idx="1066">
                  <c:v>93.152555762038062</c:v>
                </c:pt>
                <c:pt idx="1067">
                  <c:v>93.236537526645179</c:v>
                </c:pt>
                <c:pt idx="1068">
                  <c:v>93.320513240886243</c:v>
                </c:pt>
                <c:pt idx="1069">
                  <c:v>93.404482905610166</c:v>
                </c:pt>
                <c:pt idx="1070">
                  <c:v>93.488446521665566</c:v>
                </c:pt>
                <c:pt idx="1071">
                  <c:v>93.572404089900843</c:v>
                </c:pt>
                <c:pt idx="1072">
                  <c:v>93.656355611164088</c:v>
                </c:pt>
                <c:pt idx="1073">
                  <c:v>93.740301086303162</c:v>
                </c:pt>
                <c:pt idx="1074">
                  <c:v>93.824240516165659</c:v>
                </c:pt>
                <c:pt idx="1075">
                  <c:v>93.908173901598914</c:v>
                </c:pt>
                <c:pt idx="1076">
                  <c:v>93.99210124344998</c:v>
                </c:pt>
                <c:pt idx="1077">
                  <c:v>94.076022542565653</c:v>
                </c:pt>
                <c:pt idx="1078">
                  <c:v>94.159937799792488</c:v>
                </c:pt>
                <c:pt idx="1079">
                  <c:v>94.243847015976769</c:v>
                </c:pt>
                <c:pt idx="1080">
                  <c:v>94.327750191964498</c:v>
                </c:pt>
                <c:pt idx="1081">
                  <c:v>94.411647328601433</c:v>
                </c:pt>
                <c:pt idx="1082">
                  <c:v>94.495538426733077</c:v>
                </c:pt>
                <c:pt idx="1083">
                  <c:v>94.579423487204664</c:v>
                </c:pt>
                <c:pt idx="1084">
                  <c:v>94.663302510861158</c:v>
                </c:pt>
                <c:pt idx="1085">
                  <c:v>94.747175498547278</c:v>
                </c:pt>
                <c:pt idx="1086">
                  <c:v>94.831042451107464</c:v>
                </c:pt>
                <c:pt idx="1087">
                  <c:v>94.914903369385911</c:v>
                </c:pt>
                <c:pt idx="1088">
                  <c:v>94.998758254226544</c:v>
                </c:pt>
                <c:pt idx="1089">
                  <c:v>95.082607106473034</c:v>
                </c:pt>
                <c:pt idx="1090">
                  <c:v>95.166449926968781</c:v>
                </c:pt>
                <c:pt idx="1091">
                  <c:v>95.250286716556928</c:v>
                </c:pt>
                <c:pt idx="1092">
                  <c:v>95.334117476080351</c:v>
                </c:pt>
                <c:pt idx="1093">
                  <c:v>95.417942206381682</c:v>
                </c:pt>
                <c:pt idx="1094">
                  <c:v>95.501760908303282</c:v>
                </c:pt>
                <c:pt idx="1095">
                  <c:v>95.585573582687246</c:v>
                </c:pt>
                <c:pt idx="1096">
                  <c:v>95.669380230375424</c:v>
                </c:pt>
                <c:pt idx="1097">
                  <c:v>95.753180852209397</c:v>
                </c:pt>
                <c:pt idx="1098">
                  <c:v>95.83697544903049</c:v>
                </c:pt>
                <c:pt idx="1099">
                  <c:v>95.920764021679744</c:v>
                </c:pt>
                <c:pt idx="1100">
                  <c:v>96.004546570997974</c:v>
                </c:pt>
                <c:pt idx="1101">
                  <c:v>96.088323097825722</c:v>
                </c:pt>
                <c:pt idx="1102">
                  <c:v>96.172093603003262</c:v>
                </c:pt>
                <c:pt idx="1103">
                  <c:v>96.255858087370612</c:v>
                </c:pt>
                <c:pt idx="1104">
                  <c:v>96.339616551767548</c:v>
                </c:pt>
                <c:pt idx="1105">
                  <c:v>96.423368997033549</c:v>
                </c:pt>
                <c:pt idx="1106">
                  <c:v>96.507115424007878</c:v>
                </c:pt>
                <c:pt idx="1107">
                  <c:v>96.590855833529503</c:v>
                </c:pt>
                <c:pt idx="1108">
                  <c:v>96.674590226437147</c:v>
                </c:pt>
                <c:pt idx="1109">
                  <c:v>96.758318603569279</c:v>
                </c:pt>
                <c:pt idx="1110">
                  <c:v>96.842040965764099</c:v>
                </c:pt>
                <c:pt idx="1111">
                  <c:v>96.925757313859549</c:v>
                </c:pt>
                <c:pt idx="1112">
                  <c:v>97.009467648693317</c:v>
                </c:pt>
                <c:pt idx="1113">
                  <c:v>97.093171971102819</c:v>
                </c:pt>
                <c:pt idx="1114">
                  <c:v>97.176870281925233</c:v>
                </c:pt>
                <c:pt idx="1115">
                  <c:v>97.260562581997462</c:v>
                </c:pt>
                <c:pt idx="1116">
                  <c:v>97.344248872156157</c:v>
                </c:pt>
                <c:pt idx="1117">
                  <c:v>97.427929153237713</c:v>
                </c:pt>
                <c:pt idx="1118">
                  <c:v>97.511603426078267</c:v>
                </c:pt>
                <c:pt idx="1119">
                  <c:v>97.595271691513688</c:v>
                </c:pt>
                <c:pt idx="1120">
                  <c:v>97.678933950379573</c:v>
                </c:pt>
                <c:pt idx="1121">
                  <c:v>97.762590203511294</c:v>
                </c:pt>
                <c:pt idx="1122">
                  <c:v>97.846240451743952</c:v>
                </c:pt>
                <c:pt idx="1123">
                  <c:v>97.929884695912392</c:v>
                </c:pt>
                <c:pt idx="1124">
                  <c:v>98.013522936851189</c:v>
                </c:pt>
                <c:pt idx="1125">
                  <c:v>98.097155175394661</c:v>
                </c:pt>
                <c:pt idx="1126">
                  <c:v>98.180781412376874</c:v>
                </c:pt>
                <c:pt idx="1127">
                  <c:v>98.264401648631633</c:v>
                </c:pt>
                <c:pt idx="1128">
                  <c:v>98.348015884992506</c:v>
                </c:pt>
                <c:pt idx="1129">
                  <c:v>98.43162412229276</c:v>
                </c:pt>
                <c:pt idx="1130">
                  <c:v>98.51522636136545</c:v>
                </c:pt>
                <c:pt idx="1131">
                  <c:v>98.598822603043345</c:v>
                </c:pt>
                <c:pt idx="1132">
                  <c:v>98.682412848158961</c:v>
                </c:pt>
                <c:pt idx="1133">
                  <c:v>98.76599709754457</c:v>
                </c:pt>
                <c:pt idx="1134">
                  <c:v>98.849575352032161</c:v>
                </c:pt>
                <c:pt idx="1135">
                  <c:v>98.933147612453496</c:v>
                </c:pt>
                <c:pt idx="1136">
                  <c:v>99.016713879640051</c:v>
                </c:pt>
                <c:pt idx="1137">
                  <c:v>99.100274154423062</c:v>
                </c:pt>
                <c:pt idx="1138">
                  <c:v>99.183828437633508</c:v>
                </c:pt>
                <c:pt idx="1139">
                  <c:v>99.267376730102114</c:v>
                </c:pt>
                <c:pt idx="1140">
                  <c:v>99.350919032659334</c:v>
                </c:pt>
                <c:pt idx="1141">
                  <c:v>99.43445534613538</c:v>
                </c:pt>
                <c:pt idx="1142">
                  <c:v>99.517985671360194</c:v>
                </c:pt>
                <c:pt idx="1143">
                  <c:v>99.601510009163462</c:v>
                </c:pt>
                <c:pt idx="1144">
                  <c:v>99.685028360374631</c:v>
                </c:pt>
                <c:pt idx="1145">
                  <c:v>99.768540725822859</c:v>
                </c:pt>
                <c:pt idx="1146">
                  <c:v>99.852047106337082</c:v>
                </c:pt>
                <c:pt idx="1147">
                  <c:v>99.935547502745976</c:v>
                </c:pt>
                <c:pt idx="1148">
                  <c:v>100.01904191587793</c:v>
                </c:pt>
                <c:pt idx="1149">
                  <c:v>100.10253034656111</c:v>
                </c:pt>
                <c:pt idx="1150">
                  <c:v>100.18601279562341</c:v>
                </c:pt>
                <c:pt idx="1151">
                  <c:v>100.26948926389248</c:v>
                </c:pt>
                <c:pt idx="1152">
                  <c:v>100.35295975219569</c:v>
                </c:pt>
                <c:pt idx="1153">
                  <c:v>100.43642426136017</c:v>
                </c:pt>
                <c:pt idx="1154">
                  <c:v>100.51988279221281</c:v>
                </c:pt>
                <c:pt idx="1155">
                  <c:v>100.60333534558021</c:v>
                </c:pt>
                <c:pt idx="1156">
                  <c:v>100.68678192228873</c:v>
                </c:pt>
                <c:pt idx="1157">
                  <c:v>100.77022252316449</c:v>
                </c:pt>
                <c:pt idx="1158">
                  <c:v>100.85365714903334</c:v>
                </c:pt>
                <c:pt idx="1159">
                  <c:v>100.93708580072087</c:v>
                </c:pt>
                <c:pt idx="1160">
                  <c:v>101.02050847905241</c:v>
                </c:pt>
                <c:pt idx="1161">
                  <c:v>101.10392518485307</c:v>
                </c:pt>
                <c:pt idx="1162">
                  <c:v>101.18733591894767</c:v>
                </c:pt>
                <c:pt idx="1163">
                  <c:v>101.27074068216078</c:v>
                </c:pt>
                <c:pt idx="1164">
                  <c:v>101.35413947531671</c:v>
                </c:pt>
                <c:pt idx="1165">
                  <c:v>101.43753229923955</c:v>
                </c:pt>
                <c:pt idx="1166">
                  <c:v>101.52091915475309</c:v>
                </c:pt>
                <c:pt idx="1167">
                  <c:v>101.60430004268089</c:v>
                </c:pt>
                <c:pt idx="1168">
                  <c:v>101.68767496384625</c:v>
                </c:pt>
                <c:pt idx="1169">
                  <c:v>101.77104391907221</c:v>
                </c:pt>
                <c:pt idx="1170">
                  <c:v>101.85440690918158</c:v>
                </c:pt>
                <c:pt idx="1171">
                  <c:v>101.93776393499688</c:v>
                </c:pt>
                <c:pt idx="1172">
                  <c:v>102.0211149973404</c:v>
                </c:pt>
                <c:pt idx="1173">
                  <c:v>102.10446009703418</c:v>
                </c:pt>
                <c:pt idx="1174">
                  <c:v>102.18779923489997</c:v>
                </c:pt>
                <c:pt idx="1175">
                  <c:v>102.27113241175931</c:v>
                </c:pt>
                <c:pt idx="1176">
                  <c:v>102.35445962843346</c:v>
                </c:pt>
                <c:pt idx="1177">
                  <c:v>102.43778088574342</c:v>
                </c:pt>
                <c:pt idx="1178">
                  <c:v>102.52109618450996</c:v>
                </c:pt>
                <c:pt idx="1179">
                  <c:v>102.60440552555359</c:v>
                </c:pt>
                <c:pt idx="1180">
                  <c:v>102.68770890969455</c:v>
                </c:pt>
                <c:pt idx="1181">
                  <c:v>102.77100633775284</c:v>
                </c:pt>
                <c:pt idx="1182">
                  <c:v>102.8542978105482</c:v>
                </c:pt>
                <c:pt idx="1183">
                  <c:v>102.93758332890013</c:v>
                </c:pt>
                <c:pt idx="1184">
                  <c:v>103.02086289362785</c:v>
                </c:pt>
                <c:pt idx="1185">
                  <c:v>103.10413650555036</c:v>
                </c:pt>
                <c:pt idx="1186">
                  <c:v>103.18740416548637</c:v>
                </c:pt>
                <c:pt idx="1187">
                  <c:v>103.27066587425438</c:v>
                </c:pt>
                <c:pt idx="1188">
                  <c:v>103.35392163267259</c:v>
                </c:pt>
                <c:pt idx="1189">
                  <c:v>103.43717144155899</c:v>
                </c:pt>
                <c:pt idx="1190">
                  <c:v>103.52041530173129</c:v>
                </c:pt>
                <c:pt idx="1191">
                  <c:v>103.60365321400695</c:v>
                </c:pt>
                <c:pt idx="1192">
                  <c:v>103.68688517920319</c:v>
                </c:pt>
                <c:pt idx="1193">
                  <c:v>103.77011119813696</c:v>
                </c:pt>
                <c:pt idx="1194">
                  <c:v>103.85333127162498</c:v>
                </c:pt>
                <c:pt idx="1195">
                  <c:v>103.93654540048369</c:v>
                </c:pt>
                <c:pt idx="1196">
                  <c:v>104.0197535855293</c:v>
                </c:pt>
                <c:pt idx="1197">
                  <c:v>104.10295582757776</c:v>
                </c:pt>
                <c:pt idx="1198">
                  <c:v>104.18615212744476</c:v>
                </c:pt>
                <c:pt idx="1199">
                  <c:v>104.26934248594574</c:v>
                </c:pt>
                <c:pt idx="1200">
                  <c:v>104.35252690389591</c:v>
                </c:pt>
                <c:pt idx="1201">
                  <c:v>104.43570538211019</c:v>
                </c:pt>
                <c:pt idx="1202">
                  <c:v>104.51887792140327</c:v>
                </c:pt>
                <c:pt idx="1203">
                  <c:v>104.60204452258961</c:v>
                </c:pt>
                <c:pt idx="1204">
                  <c:v>104.68520518648337</c:v>
                </c:pt>
                <c:pt idx="1205">
                  <c:v>104.76835991389849</c:v>
                </c:pt>
                <c:pt idx="1206">
                  <c:v>104.85150870564865</c:v>
                </c:pt>
                <c:pt idx="1207">
                  <c:v>104.93465156254729</c:v>
                </c:pt>
                <c:pt idx="1208">
                  <c:v>105.01778848540756</c:v>
                </c:pt>
                <c:pt idx="1209">
                  <c:v>105.10091947504242</c:v>
                </c:pt>
                <c:pt idx="1210">
                  <c:v>105.18404453226452</c:v>
                </c:pt>
                <c:pt idx="1211">
                  <c:v>105.2671636578863</c:v>
                </c:pt>
                <c:pt idx="1212">
                  <c:v>105.35027685271992</c:v>
                </c:pt>
                <c:pt idx="1213">
                  <c:v>105.4333841175773</c:v>
                </c:pt>
                <c:pt idx="1214">
                  <c:v>105.51648545327012</c:v>
                </c:pt>
                <c:pt idx="1215">
                  <c:v>105.59958086060979</c:v>
                </c:pt>
                <c:pt idx="1216">
                  <c:v>105.68267034040748</c:v>
                </c:pt>
                <c:pt idx="1217">
                  <c:v>105.76575389347411</c:v>
                </c:pt>
                <c:pt idx="1218">
                  <c:v>105.84883152062035</c:v>
                </c:pt>
                <c:pt idx="1219">
                  <c:v>105.93190322265662</c:v>
                </c:pt>
                <c:pt idx="1220">
                  <c:v>106.01496900039307</c:v>
                </c:pt>
                <c:pt idx="1221">
                  <c:v>106.09802885463962</c:v>
                </c:pt>
                <c:pt idx="1222">
                  <c:v>106.18108278620593</c:v>
                </c:pt>
                <c:pt idx="1223">
                  <c:v>106.26413079590142</c:v>
                </c:pt>
                <c:pt idx="1224">
                  <c:v>106.34717288453525</c:v>
                </c:pt>
                <c:pt idx="1225">
                  <c:v>106.43020905291634</c:v>
                </c:pt>
                <c:pt idx="1226">
                  <c:v>106.51323930185335</c:v>
                </c:pt>
                <c:pt idx="1227">
                  <c:v>106.59626363215469</c:v>
                </c:pt>
                <c:pt idx="1228">
                  <c:v>106.67928204462852</c:v>
                </c:pt>
                <c:pt idx="1229">
                  <c:v>106.76229454008276</c:v>
                </c:pt>
                <c:pt idx="1230">
                  <c:v>106.84530111932507</c:v>
                </c:pt>
                <c:pt idx="1231">
                  <c:v>106.92830178316287</c:v>
                </c:pt>
                <c:pt idx="1232">
                  <c:v>107.01129653240331</c:v>
                </c:pt>
                <c:pt idx="1233">
                  <c:v>107.0942853678533</c:v>
                </c:pt>
                <c:pt idx="1234">
                  <c:v>107.17726829031953</c:v>
                </c:pt>
                <c:pt idx="1235">
                  <c:v>107.2602453006084</c:v>
                </c:pt>
                <c:pt idx="1236">
                  <c:v>107.34321639952609</c:v>
                </c:pt>
                <c:pt idx="1237">
                  <c:v>107.42618158787849</c:v>
                </c:pt>
                <c:pt idx="1238">
                  <c:v>107.50914086647127</c:v>
                </c:pt>
                <c:pt idx="1239">
                  <c:v>107.59209423610986</c:v>
                </c:pt>
                <c:pt idx="1240">
                  <c:v>107.67504169759943</c:v>
                </c:pt>
                <c:pt idx="1241">
                  <c:v>107.75798325174489</c:v>
                </c:pt>
                <c:pt idx="1242">
                  <c:v>107.84091889935092</c:v>
                </c:pt>
                <c:pt idx="1243">
                  <c:v>107.92384864122195</c:v>
                </c:pt>
                <c:pt idx="1244">
                  <c:v>108.00677247816213</c:v>
                </c:pt>
                <c:pt idx="1245">
                  <c:v>108.08969041097541</c:v>
                </c:pt>
                <c:pt idx="1246">
                  <c:v>108.17260244046545</c:v>
                </c:pt>
                <c:pt idx="1247">
                  <c:v>108.25550856743568</c:v>
                </c:pt>
                <c:pt idx="1248">
                  <c:v>108.33840879268928</c:v>
                </c:pt>
                <c:pt idx="1249">
                  <c:v>108.42130311702918</c:v>
                </c:pt>
                <c:pt idx="1250">
                  <c:v>108.50419154125807</c:v>
                </c:pt>
                <c:pt idx="1251">
                  <c:v>108.58707406617837</c:v>
                </c:pt>
                <c:pt idx="1252">
                  <c:v>108.66995069259228</c:v>
                </c:pt>
                <c:pt idx="1253">
                  <c:v>108.75282142130173</c:v>
                </c:pt>
                <c:pt idx="1254">
                  <c:v>108.83568625310841</c:v>
                </c:pt>
                <c:pt idx="1255">
                  <c:v>108.91854518881377</c:v>
                </c:pt>
                <c:pt idx="1256">
                  <c:v>109.00139822921899</c:v>
                </c:pt>
                <c:pt idx="1257">
                  <c:v>109.08424537512502</c:v>
                </c:pt>
                <c:pt idx="1258">
                  <c:v>109.16708662733257</c:v>
                </c:pt>
                <c:pt idx="1259">
                  <c:v>109.24992198664208</c:v>
                </c:pt>
                <c:pt idx="1260">
                  <c:v>109.33275145385376</c:v>
                </c:pt>
                <c:pt idx="1261">
                  <c:v>109.41557502976757</c:v>
                </c:pt>
                <c:pt idx="1262">
                  <c:v>109.4983927151832</c:v>
                </c:pt>
                <c:pt idx="1263">
                  <c:v>109.58120451090012</c:v>
                </c:pt>
                <c:pt idx="1264">
                  <c:v>109.66401041771755</c:v>
                </c:pt>
                <c:pt idx="1265">
                  <c:v>109.74681043643446</c:v>
                </c:pt>
                <c:pt idx="1266">
                  <c:v>109.82960456784956</c:v>
                </c:pt>
                <c:pt idx="1267">
                  <c:v>109.91239281276133</c:v>
                </c:pt>
                <c:pt idx="1268">
                  <c:v>109.99517517196799</c:v>
                </c:pt>
                <c:pt idx="1269">
                  <c:v>110.07795164626752</c:v>
                </c:pt>
                <c:pt idx="1270">
                  <c:v>110.16072223645766</c:v>
                </c:pt>
                <c:pt idx="1271">
                  <c:v>110.24348694333588</c:v>
                </c:pt>
                <c:pt idx="1272">
                  <c:v>110.32624576769943</c:v>
                </c:pt>
                <c:pt idx="1273">
                  <c:v>110.40899871034532</c:v>
                </c:pt>
                <c:pt idx="1274">
                  <c:v>110.49174577207026</c:v>
                </c:pt>
                <c:pt idx="1275">
                  <c:v>110.57448695367077</c:v>
                </c:pt>
                <c:pt idx="1276">
                  <c:v>110.65722225594311</c:v>
                </c:pt>
                <c:pt idx="1277">
                  <c:v>110.73995167968327</c:v>
                </c:pt>
                <c:pt idx="1278">
                  <c:v>110.82267522568702</c:v>
                </c:pt>
                <c:pt idx="1279">
                  <c:v>110.90539289474987</c:v>
                </c:pt>
                <c:pt idx="1280">
                  <c:v>110.98810468766709</c:v>
                </c:pt>
                <c:pt idx="1281">
                  <c:v>111.0708106052337</c:v>
                </c:pt>
                <c:pt idx="1282">
                  <c:v>111.15351064824449</c:v>
                </c:pt>
                <c:pt idx="1283">
                  <c:v>111.23620481749398</c:v>
                </c:pt>
                <c:pt idx="1284">
                  <c:v>111.31889311377645</c:v>
                </c:pt>
                <c:pt idx="1285">
                  <c:v>111.40157553788596</c:v>
                </c:pt>
                <c:pt idx="1286">
                  <c:v>111.48425209061628</c:v>
                </c:pt>
                <c:pt idx="1287">
                  <c:v>111.56692277276098</c:v>
                </c:pt>
                <c:pt idx="1288">
                  <c:v>111.64958758511334</c:v>
                </c:pt>
                <c:pt idx="1289">
                  <c:v>111.73224652846643</c:v>
                </c:pt>
                <c:pt idx="1290">
                  <c:v>111.81489960361307</c:v>
                </c:pt>
                <c:pt idx="1291">
                  <c:v>111.89754681134582</c:v>
                </c:pt>
                <c:pt idx="1292">
                  <c:v>111.980188152457</c:v>
                </c:pt>
                <c:pt idx="1293">
                  <c:v>112.06282362773871</c:v>
                </c:pt>
                <c:pt idx="1294">
                  <c:v>112.14545323798275</c:v>
                </c:pt>
                <c:pt idx="1295">
                  <c:v>112.22807698398073</c:v>
                </c:pt>
                <c:pt idx="1296">
                  <c:v>112.31069486652397</c:v>
                </c:pt>
                <c:pt idx="1297">
                  <c:v>112.39330688640359</c:v>
                </c:pt>
                <c:pt idx="1298">
                  <c:v>112.47591304441043</c:v>
                </c:pt>
                <c:pt idx="1299">
                  <c:v>112.55851334133511</c:v>
                </c:pt>
                <c:pt idx="1300">
                  <c:v>112.64110777796799</c:v>
                </c:pt>
                <c:pt idx="1301">
                  <c:v>112.72369635509918</c:v>
                </c:pt>
                <c:pt idx="1302">
                  <c:v>112.80627907351857</c:v>
                </c:pt>
                <c:pt idx="1303">
                  <c:v>112.88885593401578</c:v>
                </c:pt>
                <c:pt idx="1304">
                  <c:v>112.9714269373802</c:v>
                </c:pt>
                <c:pt idx="1305">
                  <c:v>113.05399208440097</c:v>
                </c:pt>
                <c:pt idx="1306">
                  <c:v>113.136551375867</c:v>
                </c:pt>
                <c:pt idx="1307">
                  <c:v>113.21910481256694</c:v>
                </c:pt>
                <c:pt idx="1308">
                  <c:v>113.3016523952892</c:v>
                </c:pt>
                <c:pt idx="1309">
                  <c:v>113.38419412482195</c:v>
                </c:pt>
                <c:pt idx="1310">
                  <c:v>113.4667300019531</c:v>
                </c:pt>
                <c:pt idx="1311">
                  <c:v>113.54926002747034</c:v>
                </c:pt>
                <c:pt idx="1312">
                  <c:v>113.63178420216111</c:v>
                </c:pt>
                <c:pt idx="1313">
                  <c:v>113.7143025268126</c:v>
                </c:pt>
                <c:pt idx="1314">
                  <c:v>113.79681500221176</c:v>
                </c:pt>
                <c:pt idx="1315">
                  <c:v>113.87932162914528</c:v>
                </c:pt>
                <c:pt idx="1316">
                  <c:v>113.96182240839964</c:v>
                </c:pt>
                <c:pt idx="1317">
                  <c:v>114.04431734076105</c:v>
                </c:pt>
                <c:pt idx="1318">
                  <c:v>114.1268064270155</c:v>
                </c:pt>
                <c:pt idx="1319">
                  <c:v>114.2092896679487</c:v>
                </c:pt>
                <c:pt idx="1320">
                  <c:v>114.29176706434616</c:v>
                </c:pt>
                <c:pt idx="1321">
                  <c:v>114.37423861699313</c:v>
                </c:pt>
                <c:pt idx="1322">
                  <c:v>114.45670432667458</c:v>
                </c:pt>
                <c:pt idx="1323">
                  <c:v>114.53916419417531</c:v>
                </c:pt>
                <c:pt idx="1324">
                  <c:v>114.62161822027983</c:v>
                </c:pt>
                <c:pt idx="1325">
                  <c:v>114.70406640577239</c:v>
                </c:pt>
                <c:pt idx="1326">
                  <c:v>114.78650875143705</c:v>
                </c:pt>
                <c:pt idx="1327">
                  <c:v>114.86894525805761</c:v>
                </c:pt>
                <c:pt idx="1328">
                  <c:v>114.95137592641758</c:v>
                </c:pt>
                <c:pt idx="1329">
                  <c:v>115.0338007573003</c:v>
                </c:pt>
                <c:pt idx="1330">
                  <c:v>115.11621975148883</c:v>
                </c:pt>
                <c:pt idx="1331">
                  <c:v>115.19863290976598</c:v>
                </c:pt>
                <c:pt idx="1332">
                  <c:v>115.28104023291434</c:v>
                </c:pt>
                <c:pt idx="1333">
                  <c:v>115.36344172171623</c:v>
                </c:pt>
                <c:pt idx="1334">
                  <c:v>115.44583737695376</c:v>
                </c:pt>
                <c:pt idx="1335">
                  <c:v>115.52822719940879</c:v>
                </c:pt>
                <c:pt idx="1336">
                  <c:v>115.61061118986292</c:v>
                </c:pt>
                <c:pt idx="1337">
                  <c:v>115.69298934909753</c:v>
                </c:pt>
                <c:pt idx="1338">
                  <c:v>115.77536167789374</c:v>
                </c:pt>
                <c:pt idx="1339">
                  <c:v>115.85772817703244</c:v>
                </c:pt>
                <c:pt idx="1340">
                  <c:v>115.94008884729428</c:v>
                </c:pt>
                <c:pt idx="1341">
                  <c:v>116.02244368945965</c:v>
                </c:pt>
                <c:pt idx="1342">
                  <c:v>116.10479270430874</c:v>
                </c:pt>
                <c:pt idx="1343">
                  <c:v>116.18713589262144</c:v>
                </c:pt>
                <c:pt idx="1344">
                  <c:v>116.26947325517746</c:v>
                </c:pt>
                <c:pt idx="1345">
                  <c:v>116.35180479275621</c:v>
                </c:pt>
                <c:pt idx="1346">
                  <c:v>116.43413050613691</c:v>
                </c:pt>
                <c:pt idx="1347">
                  <c:v>116.51645039609851</c:v>
                </c:pt>
                <c:pt idx="1348">
                  <c:v>116.59876446341971</c:v>
                </c:pt>
                <c:pt idx="1349">
                  <c:v>116.68107270887901</c:v>
                </c:pt>
                <c:pt idx="1350">
                  <c:v>116.76337513325464</c:v>
                </c:pt>
                <c:pt idx="1351">
                  <c:v>116.84567173732459</c:v>
                </c:pt>
                <c:pt idx="1352">
                  <c:v>116.92796252186662</c:v>
                </c:pt>
                <c:pt idx="1353">
                  <c:v>117.01024748765822</c:v>
                </c:pt>
                <c:pt idx="1354">
                  <c:v>117.09252663547669</c:v>
                </c:pt>
                <c:pt idx="1355">
                  <c:v>117.17479996609904</c:v>
                </c:pt>
                <c:pt idx="1356">
                  <c:v>117.25706748030208</c:v>
                </c:pt>
                <c:pt idx="1357">
                  <c:v>117.33932917886234</c:v>
                </c:pt>
                <c:pt idx="1358">
                  <c:v>117.42158506255615</c:v>
                </c:pt>
                <c:pt idx="1359">
                  <c:v>117.50383513215957</c:v>
                </c:pt>
                <c:pt idx="1360">
                  <c:v>117.58607938844844</c:v>
                </c:pt>
                <c:pt idx="1361">
                  <c:v>117.66831783219834</c:v>
                </c:pt>
                <c:pt idx="1362">
                  <c:v>117.75055046418463</c:v>
                </c:pt>
                <c:pt idx="1363">
                  <c:v>117.83277728518242</c:v>
                </c:pt>
                <c:pt idx="1364">
                  <c:v>117.91499829596658</c:v>
                </c:pt>
                <c:pt idx="1365">
                  <c:v>117.99721349731175</c:v>
                </c:pt>
                <c:pt idx="1366">
                  <c:v>118.0794228899923</c:v>
                </c:pt>
                <c:pt idx="1367">
                  <c:v>118.16162647478241</c:v>
                </c:pt>
                <c:pt idx="1368">
                  <c:v>118.24382425245598</c:v>
                </c:pt>
                <c:pt idx="1369">
                  <c:v>118.32601622378668</c:v>
                </c:pt>
                <c:pt idx="1370">
                  <c:v>118.40820238954795</c:v>
                </c:pt>
                <c:pt idx="1371">
                  <c:v>118.49038275051299</c:v>
                </c:pt>
                <c:pt idx="1372">
                  <c:v>118.57255730745476</c:v>
                </c:pt>
                <c:pt idx="1373">
                  <c:v>118.65472606114595</c:v>
                </c:pt>
                <c:pt idx="1374">
                  <c:v>118.73688901235907</c:v>
                </c:pt>
                <c:pt idx="1375">
                  <c:v>118.81904616186634</c:v>
                </c:pt>
                <c:pt idx="1376">
                  <c:v>118.90119751043977</c:v>
                </c:pt>
                <c:pt idx="1377">
                  <c:v>118.98334305885112</c:v>
                </c:pt>
                <c:pt idx="1378">
                  <c:v>119.06548280787192</c:v>
                </c:pt>
                <c:pt idx="1379">
                  <c:v>119.14761675827344</c:v>
                </c:pt>
                <c:pt idx="1380">
                  <c:v>119.22974491082674</c:v>
                </c:pt>
                <c:pt idx="1381">
                  <c:v>119.31186726630261</c:v>
                </c:pt>
                <c:pt idx="1382">
                  <c:v>119.39398382547164</c:v>
                </c:pt>
                <c:pt idx="1383">
                  <c:v>119.47609458910414</c:v>
                </c:pt>
                <c:pt idx="1384">
                  <c:v>119.55819955797021</c:v>
                </c:pt>
                <c:pt idx="1385">
                  <c:v>119.64029873283971</c:v>
                </c:pt>
                <c:pt idx="1386">
                  <c:v>119.72239211448226</c:v>
                </c:pt>
                <c:pt idx="1387">
                  <c:v>119.80447970366723</c:v>
                </c:pt>
                <c:pt idx="1388">
                  <c:v>119.88656150116375</c:v>
                </c:pt>
                <c:pt idx="1389">
                  <c:v>119.96863750774075</c:v>
                </c:pt>
                <c:pt idx="1390">
                  <c:v>120.05070772416687</c:v>
                </c:pt>
                <c:pt idx="1391">
                  <c:v>120.13277215121055</c:v>
                </c:pt>
                <c:pt idx="1392">
                  <c:v>120.21483078963996</c:v>
                </c:pt>
                <c:pt idx="1393">
                  <c:v>120.29688364022307</c:v>
                </c:pt>
                <c:pt idx="1394">
                  <c:v>120.3789307037276</c:v>
                </c:pt>
                <c:pt idx="1395">
                  <c:v>120.46097198092102</c:v>
                </c:pt>
                <c:pt idx="1396">
                  <c:v>120.54300747257055</c:v>
                </c:pt>
                <c:pt idx="1397">
                  <c:v>120.62503717944321</c:v>
                </c:pt>
                <c:pt idx="1398">
                  <c:v>120.70706110230577</c:v>
                </c:pt>
                <c:pt idx="1399">
                  <c:v>120.78907924192474</c:v>
                </c:pt>
                <c:pt idx="1400">
                  <c:v>120.87109159906642</c:v>
                </c:pt>
                <c:pt idx="1401">
                  <c:v>120.95309817449686</c:v>
                </c:pt>
                <c:pt idx="1402">
                  <c:v>121.03509896898188</c:v>
                </c:pt>
                <c:pt idx="1403">
                  <c:v>121.11709398328706</c:v>
                </c:pt>
                <c:pt idx="1404">
                  <c:v>121.19908321817775</c:v>
                </c:pt>
                <c:pt idx="1405">
                  <c:v>121.28106667441904</c:v>
                </c:pt>
                <c:pt idx="1406">
                  <c:v>121.3630443527758</c:v>
                </c:pt>
                <c:pt idx="1407">
                  <c:v>121.44501625401267</c:v>
                </c:pt>
                <c:pt idx="1408">
                  <c:v>121.52698237889405</c:v>
                </c:pt>
                <c:pt idx="1409">
                  <c:v>121.60894272818409</c:v>
                </c:pt>
                <c:pt idx="1410">
                  <c:v>121.69089730264672</c:v>
                </c:pt>
                <c:pt idx="1411">
                  <c:v>121.77284610304562</c:v>
                </c:pt>
                <c:pt idx="1412">
                  <c:v>121.85478913014425</c:v>
                </c:pt>
                <c:pt idx="1413">
                  <c:v>121.93672638470582</c:v>
                </c:pt>
                <c:pt idx="1414">
                  <c:v>122.0186578674933</c:v>
                </c:pt>
                <c:pt idx="1415">
                  <c:v>122.10058357926945</c:v>
                </c:pt>
                <c:pt idx="1416">
                  <c:v>122.18250352079677</c:v>
                </c:pt>
                <c:pt idx="1417">
                  <c:v>122.26441769283753</c:v>
                </c:pt>
                <c:pt idx="1418">
                  <c:v>122.34632609615376</c:v>
                </c:pt>
                <c:pt idx="1419">
                  <c:v>122.42822873150726</c:v>
                </c:pt>
                <c:pt idx="1420">
                  <c:v>122.5101255996596</c:v>
                </c:pt>
                <c:pt idx="1421">
                  <c:v>122.5920167013721</c:v>
                </c:pt>
                <c:pt idx="1422">
                  <c:v>122.67390203740587</c:v>
                </c:pt>
                <c:pt idx="1423">
                  <c:v>122.75578160852174</c:v>
                </c:pt>
                <c:pt idx="1424">
                  <c:v>122.83765541548036</c:v>
                </c:pt>
                <c:pt idx="1425">
                  <c:v>122.9195234590421</c:v>
                </c:pt>
                <c:pt idx="1426">
                  <c:v>123.00138573996711</c:v>
                </c:pt>
                <c:pt idx="1427">
                  <c:v>123.08324225901531</c:v>
                </c:pt>
                <c:pt idx="1428">
                  <c:v>123.16509301694639</c:v>
                </c:pt>
                <c:pt idx="1429">
                  <c:v>123.24693801451978</c:v>
                </c:pt>
                <c:pt idx="1430">
                  <c:v>123.32877725249472</c:v>
                </c:pt>
                <c:pt idx="1431">
                  <c:v>123.41061073163016</c:v>
                </c:pt>
                <c:pt idx="1432">
                  <c:v>123.49243845268484</c:v>
                </c:pt>
                <c:pt idx="1433">
                  <c:v>123.57426041641727</c:v>
                </c:pt>
                <c:pt idx="1434">
                  <c:v>123.65607662358575</c:v>
                </c:pt>
                <c:pt idx="1435">
                  <c:v>123.73788707494829</c:v>
                </c:pt>
                <c:pt idx="1436">
                  <c:v>123.8196917712627</c:v>
                </c:pt>
                <c:pt idx="1437">
                  <c:v>123.90149071328655</c:v>
                </c:pt>
                <c:pt idx="1438">
                  <c:v>123.98328390177717</c:v>
                </c:pt>
                <c:pt idx="1439">
                  <c:v>124.06507133749166</c:v>
                </c:pt>
                <c:pt idx="1440">
                  <c:v>124.1468530211869</c:v>
                </c:pt>
                <c:pt idx="1441">
                  <c:v>124.22862895361951</c:v>
                </c:pt>
                <c:pt idx="1442">
                  <c:v>124.31039913554588</c:v>
                </c:pt>
                <c:pt idx="1443">
                  <c:v>124.39216356772219</c:v>
                </c:pt>
                <c:pt idx="1444">
                  <c:v>124.47392225090437</c:v>
                </c:pt>
                <c:pt idx="1445">
                  <c:v>124.5556751858481</c:v>
                </c:pt>
                <c:pt idx="1446">
                  <c:v>124.63742237330887</c:v>
                </c:pt>
                <c:pt idx="1447">
                  <c:v>124.71916381404188</c:v>
                </c:pt>
                <c:pt idx="1448">
                  <c:v>124.80089950880213</c:v>
                </c:pt>
                <c:pt idx="1449">
                  <c:v>124.8826294583444</c:v>
                </c:pt>
                <c:pt idx="1450">
                  <c:v>124.96435366342321</c:v>
                </c:pt>
                <c:pt idx="1451">
                  <c:v>125.04607212479284</c:v>
                </c:pt>
                <c:pt idx="1452">
                  <c:v>125.12778484320738</c:v>
                </c:pt>
                <c:pt idx="1453">
                  <c:v>125.20949181942063</c:v>
                </c:pt>
                <c:pt idx="1454">
                  <c:v>125.29119305418621</c:v>
                </c:pt>
                <c:pt idx="1455">
                  <c:v>125.37288854825746</c:v>
                </c:pt>
                <c:pt idx="1456">
                  <c:v>125.45457830238752</c:v>
                </c:pt>
                <c:pt idx="1457">
                  <c:v>125.53626231732927</c:v>
                </c:pt>
                <c:pt idx="1458">
                  <c:v>125.6179405938354</c:v>
                </c:pt>
                <c:pt idx="1459">
                  <c:v>125.69961313265833</c:v>
                </c:pt>
                <c:pt idx="1460">
                  <c:v>125.78127993455026</c:v>
                </c:pt>
                <c:pt idx="1461">
                  <c:v>125.86294100026313</c:v>
                </c:pt>
                <c:pt idx="1462">
                  <c:v>125.94459633054871</c:v>
                </c:pt>
                <c:pt idx="1463">
                  <c:v>126.02624592615847</c:v>
                </c:pt>
                <c:pt idx="1464">
                  <c:v>126.10788978784369</c:v>
                </c:pt>
                <c:pt idx="1465">
                  <c:v>126.1895279163554</c:v>
                </c:pt>
                <c:pt idx="1466">
                  <c:v>126.27116031244442</c:v>
                </c:pt>
                <c:pt idx="1467">
                  <c:v>126.3527869768613</c:v>
                </c:pt>
                <c:pt idx="1468">
                  <c:v>126.43440791035638</c:v>
                </c:pt>
                <c:pt idx="1469">
                  <c:v>126.51602311367978</c:v>
                </c:pt>
                <c:pt idx="1470">
                  <c:v>126.59763258758136</c:v>
                </c:pt>
                <c:pt idx="1471">
                  <c:v>126.67923633281076</c:v>
                </c:pt>
                <c:pt idx="1472">
                  <c:v>126.76083435011739</c:v>
                </c:pt>
                <c:pt idx="1473">
                  <c:v>126.84242664025044</c:v>
                </c:pt>
                <c:pt idx="1474">
                  <c:v>126.92401320395885</c:v>
                </c:pt>
                <c:pt idx="1475">
                  <c:v>127.00559404199133</c:v>
                </c:pt>
                <c:pt idx="1476">
                  <c:v>127.08716915509638</c:v>
                </c:pt>
                <c:pt idx="1477">
                  <c:v>127.16873854402223</c:v>
                </c:pt>
                <c:pt idx="1478">
                  <c:v>127.25030220951692</c:v>
                </c:pt>
                <c:pt idx="1479">
                  <c:v>127.33186015232822</c:v>
                </c:pt>
                <c:pt idx="1480">
                  <c:v>127.4134123732037</c:v>
                </c:pt>
                <c:pt idx="1481">
                  <c:v>127.49495887289068</c:v>
                </c:pt>
                <c:pt idx="1482">
                  <c:v>127.57649965213625</c:v>
                </c:pt>
                <c:pt idx="1483">
                  <c:v>127.65803471168728</c:v>
                </c:pt>
                <c:pt idx="1484">
                  <c:v>127.7395640522904</c:v>
                </c:pt>
                <c:pt idx="1485">
                  <c:v>127.82108767469202</c:v>
                </c:pt>
                <c:pt idx="1486">
                  <c:v>127.9026055796383</c:v>
                </c:pt>
                <c:pt idx="1487">
                  <c:v>127.98411776787519</c:v>
                </c:pt>
                <c:pt idx="1488">
                  <c:v>128.0656242401484</c:v>
                </c:pt>
                <c:pt idx="1489">
                  <c:v>128.14712499720338</c:v>
                </c:pt>
                <c:pt idx="1490">
                  <c:v>128.2286200397854</c:v>
                </c:pt>
                <c:pt idx="1491">
                  <c:v>128.3101093686395</c:v>
                </c:pt>
                <c:pt idx="1492">
                  <c:v>128.39159298451042</c:v>
                </c:pt>
                <c:pt idx="1493">
                  <c:v>128.47307088814276</c:v>
                </c:pt>
                <c:pt idx="1494">
                  <c:v>128.55454308028081</c:v>
                </c:pt>
                <c:pt idx="1495">
                  <c:v>128.63600956166869</c:v>
                </c:pt>
                <c:pt idx="1496">
                  <c:v>128.71747033305027</c:v>
                </c:pt>
                <c:pt idx="1497">
                  <c:v>128.79892539516916</c:v>
                </c:pt>
                <c:pt idx="1498">
                  <c:v>128.88037474876879</c:v>
                </c:pt>
                <c:pt idx="1499">
                  <c:v>128.96181839459231</c:v>
                </c:pt>
                <c:pt idx="1500">
                  <c:v>129.04325633338269</c:v>
                </c:pt>
                <c:pt idx="1501">
                  <c:v>129.12468856588265</c:v>
                </c:pt>
                <c:pt idx="1502">
                  <c:v>129.20611509283466</c:v>
                </c:pt>
                <c:pt idx="1503">
                  <c:v>129.28753591498099</c:v>
                </c:pt>
                <c:pt idx="1504">
                  <c:v>129.36895103306364</c:v>
                </c:pt>
                <c:pt idx="1505">
                  <c:v>129.45036044782441</c:v>
                </c:pt>
                <c:pt idx="1506">
                  <c:v>129.53176416000488</c:v>
                </c:pt>
                <c:pt idx="1507">
                  <c:v>129.61316217034641</c:v>
                </c:pt>
                <c:pt idx="1508">
                  <c:v>129.69455447959007</c:v>
                </c:pt>
                <c:pt idx="1509">
                  <c:v>129.77594108847677</c:v>
                </c:pt>
                <c:pt idx="1510">
                  <c:v>129.85732199774714</c:v>
                </c:pt>
                <c:pt idx="1511">
                  <c:v>129.9386972081416</c:v>
                </c:pt>
                <c:pt idx="1512">
                  <c:v>130.02006672040037</c:v>
                </c:pt>
                <c:pt idx="1513">
                  <c:v>130.10143053526338</c:v>
                </c:pt>
                <c:pt idx="1514">
                  <c:v>130.18278865347037</c:v>
                </c:pt>
                <c:pt idx="1515">
                  <c:v>130.26414107576085</c:v>
                </c:pt>
                <c:pt idx="1516">
                  <c:v>130.34548780287412</c:v>
                </c:pt>
                <c:pt idx="1517">
                  <c:v>130.4268288355492</c:v>
                </c:pt>
                <c:pt idx="1518">
                  <c:v>130.50816417452492</c:v>
                </c:pt>
                <c:pt idx="1519">
                  <c:v>130.58949382053987</c:v>
                </c:pt>
                <c:pt idx="1520">
                  <c:v>130.67081777433239</c:v>
                </c:pt>
                <c:pt idx="1521">
                  <c:v>130.75213603664065</c:v>
                </c:pt>
                <c:pt idx="1522">
                  <c:v>130.83344860820253</c:v>
                </c:pt>
                <c:pt idx="1523">
                  <c:v>130.91475548975572</c:v>
                </c:pt>
                <c:pt idx="1524">
                  <c:v>130.99605668203765</c:v>
                </c:pt>
                <c:pt idx="1525">
                  <c:v>131.07735218578554</c:v>
                </c:pt>
                <c:pt idx="1526">
                  <c:v>131.15864200173641</c:v>
                </c:pt>
                <c:pt idx="1527">
                  <c:v>131.23992613062703</c:v>
                </c:pt>
                <c:pt idx="1528">
                  <c:v>131.32120457319388</c:v>
                </c:pt>
                <c:pt idx="1529">
                  <c:v>131.40247733017333</c:v>
                </c:pt>
                <c:pt idx="1530">
                  <c:v>131.48374440230143</c:v>
                </c:pt>
                <c:pt idx="1531">
                  <c:v>131.56500579031405</c:v>
                </c:pt>
                <c:pt idx="1532">
                  <c:v>131.6462614949468</c:v>
                </c:pt>
                <c:pt idx="1533">
                  <c:v>131.72751151693507</c:v>
                </c:pt>
                <c:pt idx="1534">
                  <c:v>131.80875585701403</c:v>
                </c:pt>
                <c:pt idx="1535">
                  <c:v>131.88999451591866</c:v>
                </c:pt>
                <c:pt idx="1536">
                  <c:v>131.97122749438364</c:v>
                </c:pt>
                <c:pt idx="1537">
                  <c:v>132.05245479314348</c:v>
                </c:pt>
                <c:pt idx="1538">
                  <c:v>132.13367641293243</c:v>
                </c:pt>
                <c:pt idx="1539">
                  <c:v>132.21489235448453</c:v>
                </c:pt>
                <c:pt idx="1540">
                  <c:v>132.29610261853358</c:v>
                </c:pt>
                <c:pt idx="1541">
                  <c:v>132.37730720581317</c:v>
                </c:pt>
                <c:pt idx="1542">
                  <c:v>132.45850611705663</c:v>
                </c:pt>
                <c:pt idx="1543">
                  <c:v>132.5396993529971</c:v>
                </c:pt>
                <c:pt idx="1544">
                  <c:v>132.62088691436747</c:v>
                </c:pt>
                <c:pt idx="1545">
                  <c:v>132.70206880190042</c:v>
                </c:pt>
                <c:pt idx="1546">
                  <c:v>132.78324501632841</c:v>
                </c:pt>
                <c:pt idx="1547">
                  <c:v>132.86441555838363</c:v>
                </c:pt>
                <c:pt idx="1548">
                  <c:v>132.94558042879808</c:v>
                </c:pt>
                <c:pt idx="1549">
                  <c:v>133.02673962830355</c:v>
                </c:pt>
                <c:pt idx="1550">
                  <c:v>133.10789315763154</c:v>
                </c:pt>
                <c:pt idx="1551">
                  <c:v>133.18904101751338</c:v>
                </c:pt>
                <c:pt idx="1552">
                  <c:v>133.27018320868018</c:v>
                </c:pt>
                <c:pt idx="1553">
                  <c:v>133.35131973186276</c:v>
                </c:pt>
                <c:pt idx="1554">
                  <c:v>133.43245058779178</c:v>
                </c:pt>
                <c:pt idx="1555">
                  <c:v>133.51357577719764</c:v>
                </c:pt>
                <c:pt idx="1556">
                  <c:v>133.59469530081054</c:v>
                </c:pt>
                <c:pt idx="1557">
                  <c:v>133.67580915936043</c:v>
                </c:pt>
                <c:pt idx="1558">
                  <c:v>133.75691735357702</c:v>
                </c:pt>
                <c:pt idx="1559">
                  <c:v>133.83801988418983</c:v>
                </c:pt>
                <c:pt idx="1560">
                  <c:v>133.91911675192813</c:v>
                </c:pt>
                <c:pt idx="1561">
                  <c:v>134.00020795752098</c:v>
                </c:pt>
                <c:pt idx="1562">
                  <c:v>134.08129350169722</c:v>
                </c:pt>
                <c:pt idx="1563">
                  <c:v>134.16237338518542</c:v>
                </c:pt>
                <c:pt idx="1564">
                  <c:v>134.24344760871398</c:v>
                </c:pt>
                <c:pt idx="1565">
                  <c:v>134.32451617301106</c:v>
                </c:pt>
                <c:pt idx="1566">
                  <c:v>134.40557907880458</c:v>
                </c:pt>
                <c:pt idx="1567">
                  <c:v>134.48663632682224</c:v>
                </c:pt>
                <c:pt idx="1568">
                  <c:v>134.56768791779149</c:v>
                </c:pt>
                <c:pt idx="1569">
                  <c:v>134.64873385243962</c:v>
                </c:pt>
                <c:pt idx="1570">
                  <c:v>134.72977413149363</c:v>
                </c:pt>
                <c:pt idx="1571">
                  <c:v>134.81080875568031</c:v>
                </c:pt>
                <c:pt idx="1572">
                  <c:v>134.89183772572628</c:v>
                </c:pt>
                <c:pt idx="1573">
                  <c:v>134.97286104235783</c:v>
                </c:pt>
                <c:pt idx="1574">
                  <c:v>135.05387870630113</c:v>
                </c:pt>
                <c:pt idx="1575">
                  <c:v>135.13489071828209</c:v>
                </c:pt>
                <c:pt idx="1576">
                  <c:v>135.21589707902638</c:v>
                </c:pt>
                <c:pt idx="1577">
                  <c:v>135.29689778925942</c:v>
                </c:pt>
                <c:pt idx="1578">
                  <c:v>135.37789284970646</c:v>
                </c:pt>
                <c:pt idx="1579">
                  <c:v>135.4588822610925</c:v>
                </c:pt>
                <c:pt idx="1580">
                  <c:v>135.53986602414233</c:v>
                </c:pt>
                <c:pt idx="1581">
                  <c:v>135.6208441395805</c:v>
                </c:pt>
                <c:pt idx="1582">
                  <c:v>135.70181660813134</c:v>
                </c:pt>
                <c:pt idx="1583">
                  <c:v>135.78278343051895</c:v>
                </c:pt>
                <c:pt idx="1584">
                  <c:v>135.8637446074672</c:v>
                </c:pt>
                <c:pt idx="1585">
                  <c:v>135.94470013969976</c:v>
                </c:pt>
                <c:pt idx="1586">
                  <c:v>136.02565002794009</c:v>
                </c:pt>
                <c:pt idx="1587">
                  <c:v>136.10659427291137</c:v>
                </c:pt>
                <c:pt idx="1588">
                  <c:v>136.18753287533659</c:v>
                </c:pt>
                <c:pt idx="1589">
                  <c:v>136.26846583593851</c:v>
                </c:pt>
                <c:pt idx="1590">
                  <c:v>136.34939315543971</c:v>
                </c:pt>
                <c:pt idx="1591">
                  <c:v>136.43031483456247</c:v>
                </c:pt>
                <c:pt idx="1592">
                  <c:v>136.51123087402888</c:v>
                </c:pt>
                <c:pt idx="1593">
                  <c:v>136.59214127456082</c:v>
                </c:pt>
                <c:pt idx="1594">
                  <c:v>136.67304603687992</c:v>
                </c:pt>
                <c:pt idx="1595">
                  <c:v>136.75394516170763</c:v>
                </c:pt>
                <c:pt idx="1596">
                  <c:v>136.83483864976512</c:v>
                </c:pt>
                <c:pt idx="1597">
                  <c:v>136.91572650177338</c:v>
                </c:pt>
                <c:pt idx="1598">
                  <c:v>136.99660871845316</c:v>
                </c:pt>
                <c:pt idx="1599">
                  <c:v>137.07748530052498</c:v>
                </c:pt>
                <c:pt idx="1600">
                  <c:v>137.15835624870917</c:v>
                </c:pt>
                <c:pt idx="1601">
                  <c:v>137.23922156372581</c:v>
                </c:pt>
                <c:pt idx="1602">
                  <c:v>137.32008124629473</c:v>
                </c:pt>
                <c:pt idx="1603">
                  <c:v>137.40093529713562</c:v>
                </c:pt>
                <c:pt idx="1604">
                  <c:v>137.48178371696784</c:v>
                </c:pt>
                <c:pt idx="1605">
                  <c:v>137.56262650651061</c:v>
                </c:pt>
                <c:pt idx="1606">
                  <c:v>137.64346366648292</c:v>
                </c:pt>
                <c:pt idx="1607">
                  <c:v>137.72429519760348</c:v>
                </c:pt>
                <c:pt idx="1608">
                  <c:v>137.80512110059084</c:v>
                </c:pt>
                <c:pt idx="1609">
                  <c:v>137.88594137616329</c:v>
                </c:pt>
                <c:pt idx="1610">
                  <c:v>137.9667560250389</c:v>
                </c:pt>
                <c:pt idx="1611">
                  <c:v>138.04756504793556</c:v>
                </c:pt>
                <c:pt idx="1612">
                  <c:v>138.12836844557091</c:v>
                </c:pt>
                <c:pt idx="1613">
                  <c:v>138.20916621866235</c:v>
                </c:pt>
                <c:pt idx="1614">
                  <c:v>138.28995836792706</c:v>
                </c:pt>
                <c:pt idx="1615">
                  <c:v>138.37074489408201</c:v>
                </c:pt>
                <c:pt idx="1616">
                  <c:v>138.45152579784394</c:v>
                </c:pt>
                <c:pt idx="1617">
                  <c:v>138.5323010799294</c:v>
                </c:pt>
                <c:pt idx="1618">
                  <c:v>138.61307074105468</c:v>
                </c:pt>
                <c:pt idx="1619">
                  <c:v>138.69383478193589</c:v>
                </c:pt>
                <c:pt idx="1620">
                  <c:v>138.77459320328887</c:v>
                </c:pt>
                <c:pt idx="1621">
                  <c:v>138.85534600582926</c:v>
                </c:pt>
                <c:pt idx="1622">
                  <c:v>138.93609319027249</c:v>
                </c:pt>
                <c:pt idx="1623">
                  <c:v>139.01683475733375</c:v>
                </c:pt>
                <c:pt idx="1624">
                  <c:v>139.09757070772801</c:v>
                </c:pt>
                <c:pt idx="1625">
                  <c:v>139.17830104217003</c:v>
                </c:pt>
                <c:pt idx="1626">
                  <c:v>139.25902576137435</c:v>
                </c:pt>
                <c:pt idx="1627">
                  <c:v>139.33974486605527</c:v>
                </c:pt>
                <c:pt idx="1628">
                  <c:v>139.42045835692687</c:v>
                </c:pt>
                <c:pt idx="1629">
                  <c:v>139.50116623470305</c:v>
                </c:pt>
                <c:pt idx="1630">
                  <c:v>139.58186850009744</c:v>
                </c:pt>
                <c:pt idx="1631">
                  <c:v>139.66256515382349</c:v>
                </c:pt>
                <c:pt idx="1632">
                  <c:v>139.74325619659439</c:v>
                </c:pt>
                <c:pt idx="1633">
                  <c:v>139.82394162912311</c:v>
                </c:pt>
                <c:pt idx="1634">
                  <c:v>139.90462145212246</c:v>
                </c:pt>
                <c:pt idx="1635">
                  <c:v>139.98529566630495</c:v>
                </c:pt>
                <c:pt idx="1636">
                  <c:v>140.06596427238293</c:v>
                </c:pt>
                <c:pt idx="1637">
                  <c:v>140.14662727106847</c:v>
                </c:pt>
                <c:pt idx="1638">
                  <c:v>140.22728466307348</c:v>
                </c:pt>
                <c:pt idx="1639">
                  <c:v>140.30793644910963</c:v>
                </c:pt>
                <c:pt idx="1640">
                  <c:v>140.38858262988836</c:v>
                </c:pt>
                <c:pt idx="1641">
                  <c:v>140.46922320612089</c:v>
                </c:pt>
                <c:pt idx="1642">
                  <c:v>140.54985817851821</c:v>
                </c:pt>
                <c:pt idx="1643">
                  <c:v>140.63048754779112</c:v>
                </c:pt>
                <c:pt idx="1644">
                  <c:v>140.71111131465017</c:v>
                </c:pt>
                <c:pt idx="1645">
                  <c:v>140.7917294798057</c:v>
                </c:pt>
                <c:pt idx="1646">
                  <c:v>140.87234204396785</c:v>
                </c:pt>
                <c:pt idx="1647">
                  <c:v>140.95294900784651</c:v>
                </c:pt>
                <c:pt idx="1648">
                  <c:v>141.03355037215138</c:v>
                </c:pt>
                <c:pt idx="1649">
                  <c:v>141.11414613759192</c:v>
                </c:pt>
                <c:pt idx="1650">
                  <c:v>141.19473630487738</c:v>
                </c:pt>
                <c:pt idx="1651">
                  <c:v>141.27532087471678</c:v>
                </c:pt>
                <c:pt idx="1652">
                  <c:v>141.3558998478189</c:v>
                </c:pt>
                <c:pt idx="1653">
                  <c:v>141.43647322489235</c:v>
                </c:pt>
                <c:pt idx="1654">
                  <c:v>141.51704100664551</c:v>
                </c:pt>
                <c:pt idx="1655">
                  <c:v>141.59760319378651</c:v>
                </c:pt>
                <c:pt idx="1656">
                  <c:v>141.6781597870233</c:v>
                </c:pt>
                <c:pt idx="1657">
                  <c:v>141.75871078706356</c:v>
                </c:pt>
                <c:pt idx="1658">
                  <c:v>141.83925619461479</c:v>
                </c:pt>
                <c:pt idx="1659">
                  <c:v>141.91979601038429</c:v>
                </c:pt>
                <c:pt idx="1660">
                  <c:v>142.00033023507908</c:v>
                </c:pt>
                <c:pt idx="1661">
                  <c:v>142.080858869406</c:v>
                </c:pt>
                <c:pt idx="1662">
                  <c:v>142.16138191407165</c:v>
                </c:pt>
                <c:pt idx="1663">
                  <c:v>142.24189936978246</c:v>
                </c:pt>
                <c:pt idx="1664">
                  <c:v>142.32241123724461</c:v>
                </c:pt>
                <c:pt idx="1665">
                  <c:v>142.40291751716401</c:v>
                </c:pt>
                <c:pt idx="1666">
                  <c:v>142.48341821024647</c:v>
                </c:pt>
                <c:pt idx="1667">
                  <c:v>142.56391331719746</c:v>
                </c:pt>
                <c:pt idx="1668">
                  <c:v>142.6444028387223</c:v>
                </c:pt>
                <c:pt idx="1669">
                  <c:v>142.72488677552607</c:v>
                </c:pt>
                <c:pt idx="1670">
                  <c:v>142.80536512831364</c:v>
                </c:pt>
                <c:pt idx="1671">
                  <c:v>142.88583789778966</c:v>
                </c:pt>
                <c:pt idx="1672">
                  <c:v>142.96630508465856</c:v>
                </c:pt>
                <c:pt idx="1673">
                  <c:v>143.04676668962458</c:v>
                </c:pt>
                <c:pt idx="1674">
                  <c:v>143.12722271339169</c:v>
                </c:pt>
                <c:pt idx="1675">
                  <c:v>143.20767315666367</c:v>
                </c:pt>
                <c:pt idx="1676">
                  <c:v>143.28811802014408</c:v>
                </c:pt>
                <c:pt idx="1677">
                  <c:v>143.36855730453627</c:v>
                </c:pt>
                <c:pt idx="1678">
                  <c:v>143.44899101054332</c:v>
                </c:pt>
                <c:pt idx="1679">
                  <c:v>143.52941913886821</c:v>
                </c:pt>
                <c:pt idx="1680">
                  <c:v>143.60984169021356</c:v>
                </c:pt>
                <c:pt idx="1681">
                  <c:v>143.69025866528187</c:v>
                </c:pt>
                <c:pt idx="1682">
                  <c:v>143.7706700647754</c:v>
                </c:pt>
                <c:pt idx="1683">
                  <c:v>143.85107588939618</c:v>
                </c:pt>
                <c:pt idx="1684">
                  <c:v>143.93147613984604</c:v>
                </c:pt>
                <c:pt idx="1685">
                  <c:v>144.01187081682659</c:v>
                </c:pt>
                <c:pt idx="1686">
                  <c:v>144.09225992103919</c:v>
                </c:pt>
                <c:pt idx="1687">
                  <c:v>144.172643453185</c:v>
                </c:pt>
                <c:pt idx="1688">
                  <c:v>144.253021413965</c:v>
                </c:pt>
                <c:pt idx="1689">
                  <c:v>144.33339380407992</c:v>
                </c:pt>
                <c:pt idx="1690">
                  <c:v>144.41376062423024</c:v>
                </c:pt>
                <c:pt idx="1691">
                  <c:v>144.49412187511629</c:v>
                </c:pt>
                <c:pt idx="1692">
                  <c:v>144.57447755743817</c:v>
                </c:pt>
                <c:pt idx="1693">
                  <c:v>144.6548276718957</c:v>
                </c:pt>
                <c:pt idx="1694">
                  <c:v>144.73517221918857</c:v>
                </c:pt>
                <c:pt idx="1695">
                  <c:v>144.8155112000162</c:v>
                </c:pt>
                <c:pt idx="1696">
                  <c:v>144.89584461507781</c:v>
                </c:pt>
                <c:pt idx="1697">
                  <c:v>144.97617246507238</c:v>
                </c:pt>
                <c:pt idx="1698">
                  <c:v>145.05649475069873</c:v>
                </c:pt>
                <c:pt idx="1699">
                  <c:v>145.13681147265541</c:v>
                </c:pt>
                <c:pt idx="1700">
                  <c:v>145.21712263164076</c:v>
                </c:pt>
                <c:pt idx="1701">
                  <c:v>145.29742822835294</c:v>
                </c:pt>
                <c:pt idx="1702">
                  <c:v>145.37772826348984</c:v>
                </c:pt>
                <c:pt idx="1703">
                  <c:v>145.45802273774919</c:v>
                </c:pt>
                <c:pt idx="1704">
                  <c:v>145.53831165182845</c:v>
                </c:pt>
                <c:pt idx="1705">
                  <c:v>145.6185950064249</c:v>
                </c:pt>
                <c:pt idx="1706">
                  <c:v>145.6988728022356</c:v>
                </c:pt>
                <c:pt idx="1707">
                  <c:v>145.7791450399574</c:v>
                </c:pt>
                <c:pt idx="1708">
                  <c:v>145.85941172028691</c:v>
                </c:pt>
                <c:pt idx="1709">
                  <c:v>145.93967284392056</c:v>
                </c:pt>
                <c:pt idx="1710">
                  <c:v>146.0199284115545</c:v>
                </c:pt>
                <c:pt idx="1711">
                  <c:v>146.10017842388476</c:v>
                </c:pt>
                <c:pt idx="1712">
                  <c:v>146.18042288160706</c:v>
                </c:pt>
                <c:pt idx="1713">
                  <c:v>146.26066178541697</c:v>
                </c:pt>
                <c:pt idx="1714">
                  <c:v>146.34089513600981</c:v>
                </c:pt>
                <c:pt idx="1715">
                  <c:v>146.4211229340807</c:v>
                </c:pt>
                <c:pt idx="1716">
                  <c:v>146.50134518032453</c:v>
                </c:pt>
                <c:pt idx="1717">
                  <c:v>146.58156187543599</c:v>
                </c:pt>
                <c:pt idx="1718">
                  <c:v>146.66177302010956</c:v>
                </c:pt>
                <c:pt idx="1719">
                  <c:v>146.7419786150395</c:v>
                </c:pt>
                <c:pt idx="1720">
                  <c:v>146.82217866091983</c:v>
                </c:pt>
                <c:pt idx="1721">
                  <c:v>146.90237315844439</c:v>
                </c:pt>
                <c:pt idx="1722">
                  <c:v>146.98256210830678</c:v>
                </c:pt>
                <c:pt idx="1723">
                  <c:v>147.0627455112004</c:v>
                </c:pt>
                <c:pt idx="1724">
                  <c:v>147.14292336781844</c:v>
                </c:pt>
                <c:pt idx="1725">
                  <c:v>147.22309567885387</c:v>
                </c:pt>
                <c:pt idx="1726">
                  <c:v>147.3032624449994</c:v>
                </c:pt>
                <c:pt idx="1727">
                  <c:v>147.38342366694764</c:v>
                </c:pt>
                <c:pt idx="1728">
                  <c:v>147.46357934539085</c:v>
                </c:pt>
                <c:pt idx="1729">
                  <c:v>147.54372948102119</c:v>
                </c:pt>
                <c:pt idx="1730">
                  <c:v>147.62387407453051</c:v>
                </c:pt>
                <c:pt idx="1731">
                  <c:v>147.7040131266105</c:v>
                </c:pt>
                <c:pt idx="1732">
                  <c:v>147.78414663795266</c:v>
                </c:pt>
                <c:pt idx="1733">
                  <c:v>147.86427460924821</c:v>
                </c:pt>
                <c:pt idx="1734">
                  <c:v>147.94439704118821</c:v>
                </c:pt>
                <c:pt idx="1735">
                  <c:v>148.02451393446347</c:v>
                </c:pt>
                <c:pt idx="1736">
                  <c:v>148.10462528976458</c:v>
                </c:pt>
                <c:pt idx="1737">
                  <c:v>148.18473110778197</c:v>
                </c:pt>
                <c:pt idx="1738">
                  <c:v>148.26483138920582</c:v>
                </c:pt>
                <c:pt idx="1739">
                  <c:v>148.34492613472608</c:v>
                </c:pt>
                <c:pt idx="1740">
                  <c:v>148.42501534503253</c:v>
                </c:pt>
                <c:pt idx="1741">
                  <c:v>148.5050990208147</c:v>
                </c:pt>
                <c:pt idx="1742">
                  <c:v>148.58517716276191</c:v>
                </c:pt>
                <c:pt idx="1743">
                  <c:v>148.66524977156328</c:v>
                </c:pt>
                <c:pt idx="1744">
                  <c:v>148.74531684790773</c:v>
                </c:pt>
                <c:pt idx="1745">
                  <c:v>148.82537839248394</c:v>
                </c:pt>
                <c:pt idx="1746">
                  <c:v>148.90543440598037</c:v>
                </c:pt>
                <c:pt idx="1747">
                  <c:v>148.98548488908531</c:v>
                </c:pt>
                <c:pt idx="1748">
                  <c:v>149.0655298424868</c:v>
                </c:pt>
                <c:pt idx="1749">
                  <c:v>149.14556926687266</c:v>
                </c:pt>
                <c:pt idx="1750">
                  <c:v>149.22560316293053</c:v>
                </c:pt>
                <c:pt idx="1751">
                  <c:v>149.30563153134781</c:v>
                </c:pt>
                <c:pt idx="1752">
                  <c:v>149.3856543728117</c:v>
                </c:pt>
                <c:pt idx="1753">
                  <c:v>149.46567168800919</c:v>
                </c:pt>
                <c:pt idx="1754">
                  <c:v>149.54568347762705</c:v>
                </c:pt>
                <c:pt idx="1755">
                  <c:v>149.62568974235185</c:v>
                </c:pt>
                <c:pt idx="1756">
                  <c:v>149.70569048286993</c:v>
                </c:pt>
                <c:pt idx="1757">
                  <c:v>149.7856856998674</c:v>
                </c:pt>
                <c:pt idx="1758">
                  <c:v>149.86567539403023</c:v>
                </c:pt>
                <c:pt idx="1759">
                  <c:v>149.9456595660441</c:v>
                </c:pt>
                <c:pt idx="1760">
                  <c:v>150.0256382165945</c:v>
                </c:pt>
                <c:pt idx="1761">
                  <c:v>150.10561134636674</c:v>
                </c:pt>
                <c:pt idx="1762">
                  <c:v>150.18557895604587</c:v>
                </c:pt>
                <c:pt idx="1763">
                  <c:v>150.26554104631677</c:v>
                </c:pt>
                <c:pt idx="1764">
                  <c:v>150.34549761786408</c:v>
                </c:pt>
                <c:pt idx="1765">
                  <c:v>150.42544867137224</c:v>
                </c:pt>
                <c:pt idx="1766">
                  <c:v>150.50539420752546</c:v>
                </c:pt>
                <c:pt idx="1767">
                  <c:v>150.58533422700776</c:v>
                </c:pt>
                <c:pt idx="1768">
                  <c:v>150.66526873050296</c:v>
                </c:pt>
                <c:pt idx="1769">
                  <c:v>150.74519771869464</c:v>
                </c:pt>
                <c:pt idx="1770">
                  <c:v>150.82512119226618</c:v>
                </c:pt>
                <c:pt idx="1771">
                  <c:v>150.90503915190072</c:v>
                </c:pt>
                <c:pt idx="1772">
                  <c:v>150.98495159828124</c:v>
                </c:pt>
                <c:pt idx="1773">
                  <c:v>151.06485853209048</c:v>
                </c:pt>
                <c:pt idx="1774">
                  <c:v>151.14475995401099</c:v>
                </c:pt>
                <c:pt idx="1775">
                  <c:v>151.22465586472507</c:v>
                </c:pt>
                <c:pt idx="1776">
                  <c:v>151.30454626491482</c:v>
                </c:pt>
                <c:pt idx="1777">
                  <c:v>151.38443115526215</c:v>
                </c:pt>
                <c:pt idx="1778">
                  <c:v>151.46431053644875</c:v>
                </c:pt>
                <c:pt idx="1779">
                  <c:v>151.54418440915612</c:v>
                </c:pt>
                <c:pt idx="1780">
                  <c:v>151.62405277406549</c:v>
                </c:pt>
                <c:pt idx="1781">
                  <c:v>151.70391563185791</c:v>
                </c:pt>
                <c:pt idx="1782">
                  <c:v>151.78377298321425</c:v>
                </c:pt>
                <c:pt idx="1783">
                  <c:v>151.86362482881512</c:v>
                </c:pt>
                <c:pt idx="1784">
                  <c:v>151.94347116934097</c:v>
                </c:pt>
                <c:pt idx="1785">
                  <c:v>152.02331200547198</c:v>
                </c:pt>
                <c:pt idx="1786">
                  <c:v>152.10314733788817</c:v>
                </c:pt>
                <c:pt idx="1787">
                  <c:v>152.18297716726931</c:v>
                </c:pt>
                <c:pt idx="1788">
                  <c:v>152.26280149429502</c:v>
                </c:pt>
                <c:pt idx="1789">
                  <c:v>152.34262031964462</c:v>
                </c:pt>
                <c:pt idx="1790">
                  <c:v>152.42243364399729</c:v>
                </c:pt>
                <c:pt idx="1791">
                  <c:v>152.502241468032</c:v>
                </c:pt>
                <c:pt idx="1792">
                  <c:v>152.58204379242744</c:v>
                </c:pt>
                <c:pt idx="1793">
                  <c:v>152.66184061786217</c:v>
                </c:pt>
                <c:pt idx="1794">
                  <c:v>152.74163194501452</c:v>
                </c:pt>
                <c:pt idx="1795">
                  <c:v>152.82141777456258</c:v>
                </c:pt>
                <c:pt idx="1796">
                  <c:v>152.90119810718423</c:v>
                </c:pt>
                <c:pt idx="1797">
                  <c:v>152.98097294355719</c:v>
                </c:pt>
                <c:pt idx="1798">
                  <c:v>153.06074228435892</c:v>
                </c:pt>
                <c:pt idx="1799">
                  <c:v>153.14050613026671</c:v>
                </c:pt>
                <c:pt idx="1800">
                  <c:v>153.2202644819576</c:v>
                </c:pt>
                <c:pt idx="1801">
                  <c:v>153.30001734010844</c:v>
                </c:pt>
                <c:pt idx="1802">
                  <c:v>153.37976470539587</c:v>
                </c:pt>
                <c:pt idx="1803">
                  <c:v>153.4595065784963</c:v>
                </c:pt>
                <c:pt idx="1804">
                  <c:v>153.539242960086</c:v>
                </c:pt>
                <c:pt idx="1805">
                  <c:v>153.61897385084094</c:v>
                </c:pt>
                <c:pt idx="1806">
                  <c:v>153.69869925143695</c:v>
                </c:pt>
                <c:pt idx="1807">
                  <c:v>153.7784191625496</c:v>
                </c:pt>
                <c:pt idx="1808">
                  <c:v>153.85813358485427</c:v>
                </c:pt>
                <c:pt idx="1809">
                  <c:v>153.93784251902613</c:v>
                </c:pt>
                <c:pt idx="1810">
                  <c:v>154.01754596574017</c:v>
                </c:pt>
                <c:pt idx="1811">
                  <c:v>154.09724392567114</c:v>
                </c:pt>
                <c:pt idx="1812">
                  <c:v>154.17693639949357</c:v>
                </c:pt>
                <c:pt idx="1813">
                  <c:v>154.2566233878818</c:v>
                </c:pt>
                <c:pt idx="1814">
                  <c:v>154.33630489151</c:v>
                </c:pt>
                <c:pt idx="1815">
                  <c:v>154.41598091105203</c:v>
                </c:pt>
                <c:pt idx="1816">
                  <c:v>154.49565144718164</c:v>
                </c:pt>
                <c:pt idx="1817">
                  <c:v>154.57531650057234</c:v>
                </c:pt>
                <c:pt idx="1818">
                  <c:v>154.65497607189741</c:v>
                </c:pt>
                <c:pt idx="1819">
                  <c:v>154.73463016182993</c:v>
                </c:pt>
                <c:pt idx="1820">
                  <c:v>154.81427877104278</c:v>
                </c:pt>
                <c:pt idx="1821">
                  <c:v>154.89392190020862</c:v>
                </c:pt>
                <c:pt idx="1822">
                  <c:v>154.97355954999995</c:v>
                </c:pt>
                <c:pt idx="1823">
                  <c:v>155.05319172108898</c:v>
                </c:pt>
                <c:pt idx="1824">
                  <c:v>155.13281841414778</c:v>
                </c:pt>
                <c:pt idx="1825">
                  <c:v>155.21243962984818</c:v>
                </c:pt>
                <c:pt idx="1826">
                  <c:v>155.29205536886181</c:v>
                </c:pt>
                <c:pt idx="1827">
                  <c:v>155.37166563186008</c:v>
                </c:pt>
                <c:pt idx="1828">
                  <c:v>155.4512704195142</c:v>
                </c:pt>
                <c:pt idx="1829">
                  <c:v>155.5308697324952</c:v>
                </c:pt>
                <c:pt idx="1830">
                  <c:v>155.61046357147387</c:v>
                </c:pt>
                <c:pt idx="1831">
                  <c:v>155.69005193712078</c:v>
                </c:pt>
                <c:pt idx="1832">
                  <c:v>155.76963483010633</c:v>
                </c:pt>
                <c:pt idx="1833">
                  <c:v>155.84921225110068</c:v>
                </c:pt>
                <c:pt idx="1834">
                  <c:v>155.9287842007738</c:v>
                </c:pt>
                <c:pt idx="1835">
                  <c:v>156.00835067979546</c:v>
                </c:pt>
                <c:pt idx="1836">
                  <c:v>156.08791168883519</c:v>
                </c:pt>
                <c:pt idx="1837">
                  <c:v>156.16746722856237</c:v>
                </c:pt>
                <c:pt idx="1838">
                  <c:v>156.2470172996461</c:v>
                </c:pt>
                <c:pt idx="1839">
                  <c:v>156.32656190275534</c:v>
                </c:pt>
                <c:pt idx="1840">
                  <c:v>156.4061010385588</c:v>
                </c:pt>
                <c:pt idx="1841">
                  <c:v>156.48563470772498</c:v>
                </c:pt>
                <c:pt idx="1842">
                  <c:v>156.5651629109222</c:v>
                </c:pt>
                <c:pt idx="1843">
                  <c:v>156.64468564881855</c:v>
                </c:pt>
                <c:pt idx="1844">
                  <c:v>156.72420292208196</c:v>
                </c:pt>
                <c:pt idx="1845">
                  <c:v>156.80371473138007</c:v>
                </c:pt>
                <c:pt idx="1846">
                  <c:v>156.8832210773804</c:v>
                </c:pt>
                <c:pt idx="1847">
                  <c:v>156.9627219607502</c:v>
                </c:pt>
                <c:pt idx="1848">
                  <c:v>157.04221738215657</c:v>
                </c:pt>
                <c:pt idx="1849">
                  <c:v>157.12170734226632</c:v>
                </c:pt>
                <c:pt idx="1850">
                  <c:v>157.20119184174615</c:v>
                </c:pt>
                <c:pt idx="1851">
                  <c:v>157.28067088126249</c:v>
                </c:pt>
                <c:pt idx="1852">
                  <c:v>157.36014446148158</c:v>
                </c:pt>
                <c:pt idx="1853">
                  <c:v>157.43961258306945</c:v>
                </c:pt>
                <c:pt idx="1854">
                  <c:v>157.51907524669195</c:v>
                </c:pt>
                <c:pt idx="1855">
                  <c:v>157.59853245301468</c:v>
                </c:pt>
                <c:pt idx="1856">
                  <c:v>157.67798420270307</c:v>
                </c:pt>
                <c:pt idx="1857">
                  <c:v>157.75743049642233</c:v>
                </c:pt>
                <c:pt idx="1858">
                  <c:v>157.83687133483747</c:v>
                </c:pt>
                <c:pt idx="1859">
                  <c:v>157.91630671861327</c:v>
                </c:pt>
                <c:pt idx="1860">
                  <c:v>157.99573664841432</c:v>
                </c:pt>
                <c:pt idx="1861">
                  <c:v>158.07516112490504</c:v>
                </c:pt>
                <c:pt idx="1862">
                  <c:v>158.15458014874957</c:v>
                </c:pt>
                <c:pt idx="1863">
                  <c:v>158.23399372061192</c:v>
                </c:pt>
                <c:pt idx="1864">
                  <c:v>158.31340184115584</c:v>
                </c:pt>
                <c:pt idx="1865">
                  <c:v>158.39280451104489</c:v>
                </c:pt>
                <c:pt idx="1866">
                  <c:v>158.47220173094243</c:v>
                </c:pt>
                <c:pt idx="1867">
                  <c:v>158.55159350151163</c:v>
                </c:pt>
                <c:pt idx="1868">
                  <c:v>158.63097982341543</c:v>
                </c:pt>
                <c:pt idx="1869">
                  <c:v>158.71036069731656</c:v>
                </c:pt>
                <c:pt idx="1870">
                  <c:v>158.78973612387756</c:v>
                </c:pt>
                <c:pt idx="1871">
                  <c:v>158.86910610376077</c:v>
                </c:pt>
                <c:pt idx="1872">
                  <c:v>158.94847063762833</c:v>
                </c:pt>
                <c:pt idx="1873">
                  <c:v>159.02782972614213</c:v>
                </c:pt>
                <c:pt idx="1874">
                  <c:v>159.10718336996391</c:v>
                </c:pt>
                <c:pt idx="1875">
                  <c:v>159.18653156975518</c:v>
                </c:pt>
                <c:pt idx="1876">
                  <c:v>159.26587432617723</c:v>
                </c:pt>
                <c:pt idx="1877">
                  <c:v>159.34521163989118</c:v>
                </c:pt>
                <c:pt idx="1878">
                  <c:v>159.42454351155791</c:v>
                </c:pt>
                <c:pt idx="1879">
                  <c:v>159.50386994183816</c:v>
                </c:pt>
                <c:pt idx="1880">
                  <c:v>159.58319093139238</c:v>
                </c:pt>
                <c:pt idx="1881">
                  <c:v>159.66250648088084</c:v>
                </c:pt>
                <c:pt idx="1882">
                  <c:v>159.74181659096362</c:v>
                </c:pt>
                <c:pt idx="1883">
                  <c:v>159.82112126230064</c:v>
                </c:pt>
                <c:pt idx="1884">
                  <c:v>159.90042049555151</c:v>
                </c:pt>
                <c:pt idx="1885">
                  <c:v>159.97971429137576</c:v>
                </c:pt>
                <c:pt idx="1886">
                  <c:v>160.0590026504326</c:v>
                </c:pt>
                <c:pt idx="1887">
                  <c:v>160.1382855733811</c:v>
                </c:pt>
                <c:pt idx="1888">
                  <c:v>160.21756306088011</c:v>
                </c:pt>
                <c:pt idx="1889">
                  <c:v>160.29683511358829</c:v>
                </c:pt>
                <c:pt idx="1890">
                  <c:v>160.37610173216407</c:v>
                </c:pt>
                <c:pt idx="1891">
                  <c:v>160.45536291726572</c:v>
                </c:pt>
                <c:pt idx="1892">
                  <c:v>160.53461866955124</c:v>
                </c:pt>
                <c:pt idx="1893">
                  <c:v>160.61386898967848</c:v>
                </c:pt>
                <c:pt idx="1894">
                  <c:v>160.69311387830507</c:v>
                </c:pt>
                <c:pt idx="1895">
                  <c:v>160.77235333608846</c:v>
                </c:pt>
                <c:pt idx="1896">
                  <c:v>160.85158736368584</c:v>
                </c:pt>
                <c:pt idx="1897">
                  <c:v>160.93081596175423</c:v>
                </c:pt>
                <c:pt idx="1898">
                  <c:v>161.01003913095047</c:v>
                </c:pt>
                <c:pt idx="1899">
                  <c:v>161.08925687193116</c:v>
                </c:pt>
                <c:pt idx="1900">
                  <c:v>161.16846918535268</c:v>
                </c:pt>
                <c:pt idx="1901">
                  <c:v>161.24767607187127</c:v>
                </c:pt>
                <c:pt idx="1902">
                  <c:v>161.32687753214293</c:v>
                </c:pt>
                <c:pt idx="1903">
                  <c:v>161.40607356682344</c:v>
                </c:pt>
                <c:pt idx="1904">
                  <c:v>161.48526417656839</c:v>
                </c:pt>
                <c:pt idx="1905">
                  <c:v>161.5644493620332</c:v>
                </c:pt>
                <c:pt idx="1906">
                  <c:v>161.64362912387304</c:v>
                </c:pt>
                <c:pt idx="1907">
                  <c:v>161.72280346274292</c:v>
                </c:pt>
                <c:pt idx="1908">
                  <c:v>161.80197237929758</c:v>
                </c:pt>
                <c:pt idx="1909">
                  <c:v>161.88113587419164</c:v>
                </c:pt>
                <c:pt idx="1910">
                  <c:v>161.96029394807945</c:v>
                </c:pt>
                <c:pt idx="1911">
                  <c:v>162.03944660161523</c:v>
                </c:pt>
                <c:pt idx="1912">
                  <c:v>162.11859383545288</c:v>
                </c:pt>
                <c:pt idx="1913">
                  <c:v>162.19773565024624</c:v>
                </c:pt>
                <c:pt idx="1914">
                  <c:v>162.27687204664883</c:v>
                </c:pt>
                <c:pt idx="1915">
                  <c:v>162.35600302531404</c:v>
                </c:pt>
                <c:pt idx="1916">
                  <c:v>162.43512858689502</c:v>
                </c:pt>
                <c:pt idx="1917">
                  <c:v>162.51424873204473</c:v>
                </c:pt>
                <c:pt idx="1918">
                  <c:v>162.59336346141595</c:v>
                </c:pt>
                <c:pt idx="1919">
                  <c:v>162.67247277566122</c:v>
                </c:pt>
                <c:pt idx="1920">
                  <c:v>162.75157667543289</c:v>
                </c:pt>
                <c:pt idx="1921">
                  <c:v>162.83067516138311</c:v>
                </c:pt>
                <c:pt idx="1922">
                  <c:v>162.90976823416386</c:v>
                </c:pt>
                <c:pt idx="1923">
                  <c:v>162.98885589442685</c:v>
                </c:pt>
                <c:pt idx="1924">
                  <c:v>163.06793814282364</c:v>
                </c:pt>
                <c:pt idx="1925">
                  <c:v>163.14701498000557</c:v>
                </c:pt>
                <c:pt idx="1926">
                  <c:v>163.22608640662378</c:v>
                </c:pt>
                <c:pt idx="1927">
                  <c:v>163.30515242332922</c:v>
                </c:pt>
                <c:pt idx="1928">
                  <c:v>163.38421303077263</c:v>
                </c:pt>
                <c:pt idx="1929">
                  <c:v>163.46326822960455</c:v>
                </c:pt>
                <c:pt idx="1930">
                  <c:v>163.54231802047531</c:v>
                </c:pt>
                <c:pt idx="1931">
                  <c:v>163.62136240403501</c:v>
                </c:pt>
                <c:pt idx="1932">
                  <c:v>163.70040138093364</c:v>
                </c:pt>
                <c:pt idx="1933">
                  <c:v>163.77943495182089</c:v>
                </c:pt>
                <c:pt idx="1934">
                  <c:v>163.8584631173463</c:v>
                </c:pt>
                <c:pt idx="1935">
                  <c:v>163.93748587815921</c:v>
                </c:pt>
                <c:pt idx="1936">
                  <c:v>164.01650323490875</c:v>
                </c:pt>
                <c:pt idx="1937">
                  <c:v>164.09551518824384</c:v>
                </c:pt>
                <c:pt idx="1938">
                  <c:v>164.17452173881321</c:v>
                </c:pt>
                <c:pt idx="1939">
                  <c:v>164.25352288726538</c:v>
                </c:pt>
                <c:pt idx="1940">
                  <c:v>164.33251863424866</c:v>
                </c:pt>
                <c:pt idx="1941">
                  <c:v>164.41150898041118</c:v>
                </c:pt>
                <c:pt idx="1942">
                  <c:v>164.49049392640089</c:v>
                </c:pt>
                <c:pt idx="1943">
                  <c:v>164.56947347286547</c:v>
                </c:pt>
                <c:pt idx="1944">
                  <c:v>164.64844762045246</c:v>
                </c:pt>
                <c:pt idx="1945">
                  <c:v>164.72741636980919</c:v>
                </c:pt>
                <c:pt idx="1946">
                  <c:v>164.80637972158277</c:v>
                </c:pt>
                <c:pt idx="1947">
                  <c:v>164.88533767642011</c:v>
                </c:pt>
                <c:pt idx="1948">
                  <c:v>164.96429023496793</c:v>
                </c:pt>
                <c:pt idx="1949">
                  <c:v>165.04323739787276</c:v>
                </c:pt>
                <c:pt idx="1950">
                  <c:v>165.12217916578092</c:v>
                </c:pt>
                <c:pt idx="1951">
                  <c:v>165.20111553933853</c:v>
                </c:pt>
                <c:pt idx="1952">
                  <c:v>165.2800465191915</c:v>
                </c:pt>
                <c:pt idx="1953">
                  <c:v>165.35897210598554</c:v>
                </c:pt>
                <c:pt idx="1954">
                  <c:v>165.43789230036617</c:v>
                </c:pt>
                <c:pt idx="1955">
                  <c:v>165.51680710297873</c:v>
                </c:pt>
                <c:pt idx="1956">
                  <c:v>165.59571651446831</c:v>
                </c:pt>
                <c:pt idx="1957">
                  <c:v>165.67462053547982</c:v>
                </c:pt>
                <c:pt idx="1958">
                  <c:v>165.75351916665801</c:v>
                </c:pt>
                <c:pt idx="1959">
                  <c:v>165.83241240864737</c:v>
                </c:pt>
                <c:pt idx="1960">
                  <c:v>165.91130026209225</c:v>
                </c:pt>
                <c:pt idx="1961">
                  <c:v>165.99018272763675</c:v>
                </c:pt>
                <c:pt idx="1962">
                  <c:v>166.06905980592478</c:v>
                </c:pt>
                <c:pt idx="1963">
                  <c:v>166.14793149760007</c:v>
                </c:pt>
                <c:pt idx="1964">
                  <c:v>166.22679780330614</c:v>
                </c:pt>
                <c:pt idx="1965">
                  <c:v>166.30565872368632</c:v>
                </c:pt>
                <c:pt idx="1966">
                  <c:v>166.38451425938374</c:v>
                </c:pt>
                <c:pt idx="1967">
                  <c:v>166.46336441104128</c:v>
                </c:pt>
                <c:pt idx="1968">
                  <c:v>166.54220917930169</c:v>
                </c:pt>
                <c:pt idx="1969">
                  <c:v>166.6210485648075</c:v>
                </c:pt>
                <c:pt idx="1970">
                  <c:v>166.69988256820102</c:v>
                </c:pt>
                <c:pt idx="1971">
                  <c:v>166.7787111901244</c:v>
                </c:pt>
                <c:pt idx="1972">
                  <c:v>166.85753443121953</c:v>
                </c:pt>
                <c:pt idx="1973">
                  <c:v>166.93635229212819</c:v>
                </c:pt>
                <c:pt idx="1974">
                  <c:v>167.01516477349188</c:v>
                </c:pt>
                <c:pt idx="1975">
                  <c:v>167.09397187595192</c:v>
                </c:pt>
                <c:pt idx="1976">
                  <c:v>167.17277360014944</c:v>
                </c:pt>
                <c:pt idx="1977">
                  <c:v>167.2515699467254</c:v>
                </c:pt>
                <c:pt idx="1978">
                  <c:v>167.3303609163205</c:v>
                </c:pt>
                <c:pt idx="1979">
                  <c:v>167.40914650957532</c:v>
                </c:pt>
                <c:pt idx="1980">
                  <c:v>167.48792672713017</c:v>
                </c:pt>
                <c:pt idx="1981">
                  <c:v>167.5667015696252</c:v>
                </c:pt>
                <c:pt idx="1982">
                  <c:v>167.64547103770033</c:v>
                </c:pt>
                <c:pt idx="1983">
                  <c:v>167.72423513199533</c:v>
                </c:pt>
                <c:pt idx="1984">
                  <c:v>167.80299385314973</c:v>
                </c:pt>
                <c:pt idx="1985">
                  <c:v>167.88174720180288</c:v>
                </c:pt>
                <c:pt idx="1986">
                  <c:v>167.9604951785939</c:v>
                </c:pt>
                <c:pt idx="1987">
                  <c:v>168.03923778416177</c:v>
                </c:pt>
                <c:pt idx="1988">
                  <c:v>168.11797501914526</c:v>
                </c:pt>
                <c:pt idx="1989">
                  <c:v>168.1967068841829</c:v>
                </c:pt>
                <c:pt idx="1990">
                  <c:v>168.27543337991304</c:v>
                </c:pt>
                <c:pt idx="1991">
                  <c:v>168.35415450697386</c:v>
                </c:pt>
                <c:pt idx="1992">
                  <c:v>168.43287026600331</c:v>
                </c:pt>
                <c:pt idx="1993">
                  <c:v>168.51158065763914</c:v>
                </c:pt>
                <c:pt idx="1994">
                  <c:v>168.59028568251895</c:v>
                </c:pt>
                <c:pt idx="1995">
                  <c:v>168.66898534128006</c:v>
                </c:pt>
                <c:pt idx="1996">
                  <c:v>168.74767963455969</c:v>
                </c:pt>
                <c:pt idx="1997">
                  <c:v>168.82636856299479</c:v>
                </c:pt>
                <c:pt idx="1998">
                  <c:v>168.90505212722212</c:v>
                </c:pt>
                <c:pt idx="1999">
                  <c:v>168.98373032787828</c:v>
                </c:pt>
                <c:pt idx="2000">
                  <c:v>169.06240316559965</c:v>
                </c:pt>
                <c:pt idx="2001">
                  <c:v>169.14107064102242</c:v>
                </c:pt>
                <c:pt idx="2002">
                  <c:v>169.21973275478257</c:v>
                </c:pt>
                <c:pt idx="2003">
                  <c:v>169.29838950751588</c:v>
                </c:pt>
                <c:pt idx="2004">
                  <c:v>169.37704089985795</c:v>
                </c:pt>
                <c:pt idx="2005">
                  <c:v>169.45568693244417</c:v>
                </c:pt>
                <c:pt idx="2006">
                  <c:v>169.53432760590977</c:v>
                </c:pt>
                <c:pt idx="2007">
                  <c:v>169.61296292088971</c:v>
                </c:pt>
                <c:pt idx="2008">
                  <c:v>169.69159287801884</c:v>
                </c:pt>
                <c:pt idx="2009">
                  <c:v>169.77021747793174</c:v>
                </c:pt>
                <c:pt idx="2010">
                  <c:v>169.84883672126281</c:v>
                </c:pt>
                <c:pt idx="2011">
                  <c:v>169.9274506086463</c:v>
                </c:pt>
                <c:pt idx="2012">
                  <c:v>170.00605914071619</c:v>
                </c:pt>
                <c:pt idx="2013">
                  <c:v>170.08466231810633</c:v>
                </c:pt>
                <c:pt idx="2014">
                  <c:v>170.16326014145034</c:v>
                </c:pt>
                <c:pt idx="2015">
                  <c:v>170.24185261138163</c:v>
                </c:pt>
                <c:pt idx="2016">
                  <c:v>170.32043972853347</c:v>
                </c:pt>
                <c:pt idx="2017">
                  <c:v>170.3990214935389</c:v>
                </c:pt>
                <c:pt idx="2018">
                  <c:v>170.47759790703071</c:v>
                </c:pt>
                <c:pt idx="2019">
                  <c:v>170.55616896964159</c:v>
                </c:pt>
                <c:pt idx="2020">
                  <c:v>170.63473468200397</c:v>
                </c:pt>
                <c:pt idx="2021">
                  <c:v>170.71329504475011</c:v>
                </c:pt>
                <c:pt idx="2022">
                  <c:v>170.79185005851207</c:v>
                </c:pt>
                <c:pt idx="2023">
                  <c:v>170.87039972392171</c:v>
                </c:pt>
                <c:pt idx="2024">
                  <c:v>170.9489440416107</c:v>
                </c:pt>
                <c:pt idx="2025">
                  <c:v>171.0274830122105</c:v>
                </c:pt>
                <c:pt idx="2026">
                  <c:v>171.10601663635239</c:v>
                </c:pt>
                <c:pt idx="2027">
                  <c:v>171.18454491466744</c:v>
                </c:pt>
                <c:pt idx="2028">
                  <c:v>171.26306784778654</c:v>
                </c:pt>
                <c:pt idx="2029">
                  <c:v>171.34158543634038</c:v>
                </c:pt>
                <c:pt idx="2030">
                  <c:v>171.42009768095946</c:v>
                </c:pt>
                <c:pt idx="2031">
                  <c:v>171.49860458227406</c:v>
                </c:pt>
                <c:pt idx="2032">
                  <c:v>171.57710614091428</c:v>
                </c:pt>
                <c:pt idx="2033">
                  <c:v>171.65560235751005</c:v>
                </c:pt>
                <c:pt idx="2034">
                  <c:v>171.73409323269107</c:v>
                </c:pt>
                <c:pt idx="2035">
                  <c:v>171.81257876708685</c:v>
                </c:pt>
                <c:pt idx="2036">
                  <c:v>171.89105896132671</c:v>
                </c:pt>
                <c:pt idx="2037">
                  <c:v>171.96953381603976</c:v>
                </c:pt>
                <c:pt idx="2038">
                  <c:v>172.04800333185494</c:v>
                </c:pt>
                <c:pt idx="2039">
                  <c:v>172.12646750940101</c:v>
                </c:pt>
                <c:pt idx="2040">
                  <c:v>172.2049263493065</c:v>
                </c:pt>
                <c:pt idx="2041">
                  <c:v>172.28337985219974</c:v>
                </c:pt>
                <c:pt idx="2042">
                  <c:v>172.36182801870891</c:v>
                </c:pt>
                <c:pt idx="2043">
                  <c:v>172.44027084946194</c:v>
                </c:pt>
                <c:pt idx="2044">
                  <c:v>172.51870834508659</c:v>
                </c:pt>
                <c:pt idx="2045">
                  <c:v>172.59714050621045</c:v>
                </c:pt>
                <c:pt idx="2046">
                  <c:v>172.67556733346089</c:v>
                </c:pt>
                <c:pt idx="2047">
                  <c:v>172.75398882746509</c:v>
                </c:pt>
                <c:pt idx="2048">
                  <c:v>172.83240498885002</c:v>
                </c:pt>
                <c:pt idx="2049">
                  <c:v>172.91081581824247</c:v>
                </c:pt>
                <c:pt idx="2050">
                  <c:v>172.98922131626904</c:v>
                </c:pt>
                <c:pt idx="2051">
                  <c:v>173.06762148355614</c:v>
                </c:pt>
                <c:pt idx="2052">
                  <c:v>173.14601632072998</c:v>
                </c:pt>
                <c:pt idx="2053">
                  <c:v>173.22440582841656</c:v>
                </c:pt>
                <c:pt idx="2054">
                  <c:v>173.30279000724173</c:v>
                </c:pt>
                <c:pt idx="2055">
                  <c:v>173.38116885783106</c:v>
                </c:pt>
                <c:pt idx="2056">
                  <c:v>173.45954238081001</c:v>
                </c:pt>
                <c:pt idx="2057">
                  <c:v>173.53791057680382</c:v>
                </c:pt>
                <c:pt idx="2058">
                  <c:v>173.61627344643756</c:v>
                </c:pt>
                <c:pt idx="2059">
                  <c:v>173.69463099033604</c:v>
                </c:pt>
                <c:pt idx="2060">
                  <c:v>173.77298320912394</c:v>
                </c:pt>
                <c:pt idx="2061">
                  <c:v>173.85133010342571</c:v>
                </c:pt>
                <c:pt idx="2062">
                  <c:v>173.92967167386564</c:v>
                </c:pt>
                <c:pt idx="2063">
                  <c:v>174.00800792106779</c:v>
                </c:pt>
                <c:pt idx="2064">
                  <c:v>174.08633884565603</c:v>
                </c:pt>
                <c:pt idx="2065">
                  <c:v>174.16466444825406</c:v>
                </c:pt>
                <c:pt idx="2066">
                  <c:v>174.24298472948539</c:v>
                </c:pt>
                <c:pt idx="2067">
                  <c:v>174.3212996899733</c:v>
                </c:pt>
                <c:pt idx="2068">
                  <c:v>174.39960933034092</c:v>
                </c:pt>
                <c:pt idx="2069">
                  <c:v>174.47791365121117</c:v>
                </c:pt>
                <c:pt idx="2070">
                  <c:v>174.55621265320676</c:v>
                </c:pt>
                <c:pt idx="2071">
                  <c:v>174.63450633695024</c:v>
                </c:pt>
                <c:pt idx="2072">
                  <c:v>174.71279470306393</c:v>
                </c:pt>
                <c:pt idx="2073">
                  <c:v>174.79107775216997</c:v>
                </c:pt>
                <c:pt idx="2074">
                  <c:v>174.86935548489032</c:v>
                </c:pt>
                <c:pt idx="2075">
                  <c:v>174.94762790184674</c:v>
                </c:pt>
                <c:pt idx="2076">
                  <c:v>175.02589500366079</c:v>
                </c:pt>
                <c:pt idx="2077">
                  <c:v>175.10415679095385</c:v>
                </c:pt>
                <c:pt idx="2078">
                  <c:v>175.1824132643471</c:v>
                </c:pt>
                <c:pt idx="2079">
                  <c:v>175.26066442446154</c:v>
                </c:pt>
                <c:pt idx="2080">
                  <c:v>175.33891027191794</c:v>
                </c:pt>
                <c:pt idx="2081">
                  <c:v>175.41715080733692</c:v>
                </c:pt>
                <c:pt idx="2082">
                  <c:v>175.49538603133891</c:v>
                </c:pt>
                <c:pt idx="2083">
                  <c:v>175.57361594454412</c:v>
                </c:pt>
                <c:pt idx="2084">
                  <c:v>175.65184054757256</c:v>
                </c:pt>
                <c:pt idx="2085">
                  <c:v>175.73005984104407</c:v>
                </c:pt>
                <c:pt idx="2086">
                  <c:v>175.80827382557828</c:v>
                </c:pt>
                <c:pt idx="2087">
                  <c:v>175.88648250179469</c:v>
                </c:pt>
                <c:pt idx="2088">
                  <c:v>175.96468587031251</c:v>
                </c:pt>
                <c:pt idx="2089">
                  <c:v>176.04288393175082</c:v>
                </c:pt>
                <c:pt idx="2090">
                  <c:v>176.12107668672851</c:v>
                </c:pt>
                <c:pt idx="2091">
                  <c:v>176.19926413586424</c:v>
                </c:pt>
                <c:pt idx="2092">
                  <c:v>176.27744627977651</c:v>
                </c:pt>
                <c:pt idx="2093">
                  <c:v>176.35562311908365</c:v>
                </c:pt>
                <c:pt idx="2094">
                  <c:v>176.43379465440373</c:v>
                </c:pt>
                <c:pt idx="2095">
                  <c:v>176.51196088635467</c:v>
                </c:pt>
                <c:pt idx="2096">
                  <c:v>176.59012181555423</c:v>
                </c:pt>
                <c:pt idx="2097">
                  <c:v>176.66827744261991</c:v>
                </c:pt>
                <c:pt idx="2098">
                  <c:v>176.74642776816904</c:v>
                </c:pt>
                <c:pt idx="2099">
                  <c:v>176.8245727928188</c:v>
                </c:pt>
                <c:pt idx="2100">
                  <c:v>176.90271251718613</c:v>
                </c:pt>
                <c:pt idx="2101">
                  <c:v>176.98084694188782</c:v>
                </c:pt>
                <c:pt idx="2102">
                  <c:v>177.05897606754044</c:v>
                </c:pt>
                <c:pt idx="2103">
                  <c:v>177.13709989476038</c:v>
                </c:pt>
                <c:pt idx="2104">
                  <c:v>177.21521842416382</c:v>
                </c:pt>
                <c:pt idx="2105">
                  <c:v>177.29333165636677</c:v>
                </c:pt>
                <c:pt idx="2106">
                  <c:v>177.37143959198505</c:v>
                </c:pt>
                <c:pt idx="2107">
                  <c:v>177.44954223163427</c:v>
                </c:pt>
                <c:pt idx="2108">
                  <c:v>177.52763957592987</c:v>
                </c:pt>
                <c:pt idx="2109">
                  <c:v>177.6057316254871</c:v>
                </c:pt>
                <c:pt idx="2110">
                  <c:v>177.683818380921</c:v>
                </c:pt>
                <c:pt idx="2111">
                  <c:v>177.76189984284642</c:v>
                </c:pt>
                <c:pt idx="2112">
                  <c:v>177.83997601187804</c:v>
                </c:pt>
                <c:pt idx="2113">
                  <c:v>177.91804688863033</c:v>
                </c:pt>
                <c:pt idx="2114">
                  <c:v>177.9961124737176</c:v>
                </c:pt>
                <c:pt idx="2115">
                  <c:v>178.07417276775394</c:v>
                </c:pt>
                <c:pt idx="2116">
                  <c:v>178.15222777135324</c:v>
                </c:pt>
                <c:pt idx="2117">
                  <c:v>178.23027748512922</c:v>
                </c:pt>
                <c:pt idx="2118">
                  <c:v>178.30832190969542</c:v>
                </c:pt>
                <c:pt idx="2119">
                  <c:v>178.38636104566518</c:v>
                </c:pt>
                <c:pt idx="2120">
                  <c:v>178.46439489365164</c:v>
                </c:pt>
                <c:pt idx="2121">
                  <c:v>178.54242345426775</c:v>
                </c:pt>
                <c:pt idx="2122">
                  <c:v>178.62044672812627</c:v>
                </c:pt>
                <c:pt idx="2123">
                  <c:v>178.69846471583978</c:v>
                </c:pt>
                <c:pt idx="2124">
                  <c:v>178.77647741802068</c:v>
                </c:pt>
                <c:pt idx="2125">
                  <c:v>178.85448483528117</c:v>
                </c:pt>
                <c:pt idx="2126">
                  <c:v>178.93248696823323</c:v>
                </c:pt>
                <c:pt idx="2127">
                  <c:v>179.0104838174887</c:v>
                </c:pt>
                <c:pt idx="2128">
                  <c:v>179.08847538365922</c:v>
                </c:pt>
                <c:pt idx="2129">
                  <c:v>179.1664616673562</c:v>
                </c:pt>
                <c:pt idx="2130">
                  <c:v>179.2444426691909</c:v>
                </c:pt>
                <c:pt idx="2131">
                  <c:v>179.32241838977438</c:v>
                </c:pt>
                <c:pt idx="2132">
                  <c:v>179.40038882971751</c:v>
                </c:pt>
                <c:pt idx="2133">
                  <c:v>179.47835398963096</c:v>
                </c:pt>
                <c:pt idx="2134">
                  <c:v>179.55631387012522</c:v>
                </c:pt>
                <c:pt idx="2135">
                  <c:v>179.63426847181063</c:v>
                </c:pt>
                <c:pt idx="2136">
                  <c:v>179.71221779529725</c:v>
                </c:pt>
                <c:pt idx="2137">
                  <c:v>179.79016184119504</c:v>
                </c:pt>
                <c:pt idx="2138">
                  <c:v>179.86810061011371</c:v>
                </c:pt>
                <c:pt idx="2139">
                  <c:v>179.94603410266282</c:v>
                </c:pt>
                <c:pt idx="2140">
                  <c:v>180.02396231945173</c:v>
                </c:pt>
                <c:pt idx="2141">
                  <c:v>180.10188526108959</c:v>
                </c:pt>
                <c:pt idx="2142">
                  <c:v>180.17980292818541</c:v>
                </c:pt>
                <c:pt idx="2143">
                  <c:v>180.25771532134794</c:v>
                </c:pt>
                <c:pt idx="2144">
                  <c:v>180.33562244118582</c:v>
                </c:pt>
                <c:pt idx="2145">
                  <c:v>180.41352428830746</c:v>
                </c:pt>
                <c:pt idx="2146">
                  <c:v>180.49142086332105</c:v>
                </c:pt>
                <c:pt idx="2147">
                  <c:v>180.56931216683466</c:v>
                </c:pt>
                <c:pt idx="2148">
                  <c:v>180.64719819945611</c:v>
                </c:pt>
                <c:pt idx="2149">
                  <c:v>180.72507896179309</c:v>
                </c:pt>
                <c:pt idx="2150">
                  <c:v>180.80295445445304</c:v>
                </c:pt>
                <c:pt idx="2151">
                  <c:v>180.88082467804327</c:v>
                </c:pt>
                <c:pt idx="2152">
                  <c:v>180.95868963317085</c:v>
                </c:pt>
                <c:pt idx="2153">
                  <c:v>181.03654932044267</c:v>
                </c:pt>
                <c:pt idx="2154">
                  <c:v>181.11440374046549</c:v>
                </c:pt>
                <c:pt idx="2155">
                  <c:v>181.19225289384582</c:v>
                </c:pt>
                <c:pt idx="2156">
                  <c:v>181.27009678119001</c:v>
                </c:pt>
                <c:pt idx="2157">
                  <c:v>181.3479354031042</c:v>
                </c:pt>
                <c:pt idx="2158">
                  <c:v>181.42576876019436</c:v>
                </c:pt>
                <c:pt idx="2159">
                  <c:v>181.50359685306626</c:v>
                </c:pt>
                <c:pt idx="2160">
                  <c:v>181.5814196823255</c:v>
                </c:pt>
                <c:pt idx="2161">
                  <c:v>181.65923724857748</c:v>
                </c:pt>
                <c:pt idx="2162">
                  <c:v>181.73704955242744</c:v>
                </c:pt>
                <c:pt idx="2163">
                  <c:v>181.81485659448037</c:v>
                </c:pt>
                <c:pt idx="2164">
                  <c:v>181.89265837534114</c:v>
                </c:pt>
                <c:pt idx="2165">
                  <c:v>181.97045489561438</c:v>
                </c:pt>
                <c:pt idx="2166">
                  <c:v>182.04824615590456</c:v>
                </c:pt>
                <c:pt idx="2167">
                  <c:v>182.12603215681594</c:v>
                </c:pt>
                <c:pt idx="2168">
                  <c:v>182.20381289895263</c:v>
                </c:pt>
                <c:pt idx="2169">
                  <c:v>182.28158838291853</c:v>
                </c:pt>
                <c:pt idx="2170">
                  <c:v>182.35935860931735</c:v>
                </c:pt>
                <c:pt idx="2171">
                  <c:v>182.43712357875265</c:v>
                </c:pt>
                <c:pt idx="2172">
                  <c:v>182.51488329182772</c:v>
                </c:pt>
                <c:pt idx="2173">
                  <c:v>182.59263774914575</c:v>
                </c:pt>
                <c:pt idx="2174">
                  <c:v>182.67038695130969</c:v>
                </c:pt>
                <c:pt idx="2175">
                  <c:v>182.74813089892234</c:v>
                </c:pt>
                <c:pt idx="2176">
                  <c:v>182.82586959258626</c:v>
                </c:pt>
                <c:pt idx="2177">
                  <c:v>182.90360303290387</c:v>
                </c:pt>
                <c:pt idx="2178">
                  <c:v>182.98133122047741</c:v>
                </c:pt>
                <c:pt idx="2179">
                  <c:v>183.05905415590891</c:v>
                </c:pt>
                <c:pt idx="2180">
                  <c:v>183.13677183980019</c:v>
                </c:pt>
                <c:pt idx="2181">
                  <c:v>183.21448427275294</c:v>
                </c:pt>
                <c:pt idx="2182">
                  <c:v>183.2921914553686</c:v>
                </c:pt>
                <c:pt idx="2183">
                  <c:v>183.36989338824847</c:v>
                </c:pt>
                <c:pt idx="2184">
                  <c:v>183.44759007199366</c:v>
                </c:pt>
                <c:pt idx="2185">
                  <c:v>183.52528150720508</c:v>
                </c:pt>
                <c:pt idx="2186">
                  <c:v>183.60296769448348</c:v>
                </c:pt>
                <c:pt idx="2187">
                  <c:v>183.68064863442936</c:v>
                </c:pt>
                <c:pt idx="2188">
                  <c:v>183.75832432764309</c:v>
                </c:pt>
                <c:pt idx="2189">
                  <c:v>183.83599477472487</c:v>
                </c:pt>
                <c:pt idx="2190">
                  <c:v>183.91365997627466</c:v>
                </c:pt>
                <c:pt idx="2191">
                  <c:v>183.99131993289225</c:v>
                </c:pt>
                <c:pt idx="2192">
                  <c:v>184.06897464517726</c:v>
                </c:pt>
                <c:pt idx="2193">
                  <c:v>184.1466241137291</c:v>
                </c:pt>
                <c:pt idx="2194">
                  <c:v>184.22426833914705</c:v>
                </c:pt>
                <c:pt idx="2195">
                  <c:v>184.30190732203013</c:v>
                </c:pt>
                <c:pt idx="2196">
                  <c:v>184.37954106297721</c:v>
                </c:pt>
                <c:pt idx="2197">
                  <c:v>184.45716956258698</c:v>
                </c:pt>
                <c:pt idx="2198">
                  <c:v>184.53479282145793</c:v>
                </c:pt>
                <c:pt idx="2199">
                  <c:v>184.61241084018837</c:v>
                </c:pt>
                <c:pt idx="2200">
                  <c:v>184.69002361937646</c:v>
                </c:pt>
                <c:pt idx="2201">
                  <c:v>184.76763115962009</c:v>
                </c:pt>
                <c:pt idx="2202">
                  <c:v>184.84523346151707</c:v>
                </c:pt>
                <c:pt idx="2203">
                  <c:v>184.92283052566492</c:v>
                </c:pt>
                <c:pt idx="2204">
                  <c:v>185.00042235266105</c:v>
                </c:pt>
                <c:pt idx="2205">
                  <c:v>185.07800894310265</c:v>
                </c:pt>
                <c:pt idx="2206">
                  <c:v>185.15559029758674</c:v>
                </c:pt>
                <c:pt idx="2207">
                  <c:v>185.23316641671013</c:v>
                </c:pt>
                <c:pt idx="2208">
                  <c:v>185.31073730106951</c:v>
                </c:pt>
                <c:pt idx="2209">
                  <c:v>185.38830295126129</c:v>
                </c:pt>
                <c:pt idx="2210">
                  <c:v>185.46586336788178</c:v>
                </c:pt>
                <c:pt idx="2211">
                  <c:v>185.54341855152705</c:v>
                </c:pt>
                <c:pt idx="2212">
                  <c:v>185.620968502793</c:v>
                </c:pt>
                <c:pt idx="2213">
                  <c:v>185.69851322227538</c:v>
                </c:pt>
                <c:pt idx="2214">
                  <c:v>185.7760527105697</c:v>
                </c:pt>
                <c:pt idx="2215">
                  <c:v>185.85358696827132</c:v>
                </c:pt>
                <c:pt idx="2216">
                  <c:v>185.93111599597538</c:v>
                </c:pt>
                <c:pt idx="2217">
                  <c:v>186.00863979427689</c:v>
                </c:pt>
                <c:pt idx="2218">
                  <c:v>186.08615836377064</c:v>
                </c:pt>
                <c:pt idx="2219">
                  <c:v>186.16367170505126</c:v>
                </c:pt>
                <c:pt idx="2220">
                  <c:v>186.24117981871316</c:v>
                </c:pt>
                <c:pt idx="2221">
                  <c:v>186.3186827053506</c:v>
                </c:pt>
                <c:pt idx="2222">
                  <c:v>186.3961803655576</c:v>
                </c:pt>
                <c:pt idx="2223">
                  <c:v>186.47367279992807</c:v>
                </c:pt>
                <c:pt idx="2224">
                  <c:v>186.55116000905568</c:v>
                </c:pt>
                <c:pt idx="2225">
                  <c:v>186.62864199353396</c:v>
                </c:pt>
                <c:pt idx="2226">
                  <c:v>186.70611875395622</c:v>
                </c:pt>
                <c:pt idx="2227">
                  <c:v>186.78359029091561</c:v>
                </c:pt>
                <c:pt idx="2228">
                  <c:v>186.86105660500507</c:v>
                </c:pt>
                <c:pt idx="2229">
                  <c:v>186.9385176968174</c:v>
                </c:pt>
                <c:pt idx="2230">
                  <c:v>187.01597356694518</c:v>
                </c:pt>
                <c:pt idx="2231">
                  <c:v>187.0934242159808</c:v>
                </c:pt>
                <c:pt idx="2232">
                  <c:v>187.17086964451647</c:v>
                </c:pt>
                <c:pt idx="2233">
                  <c:v>187.24830985314426</c:v>
                </c:pt>
                <c:pt idx="2234">
                  <c:v>187.325744842456</c:v>
                </c:pt>
                <c:pt idx="2235">
                  <c:v>187.40317461304338</c:v>
                </c:pt>
                <c:pt idx="2236">
                  <c:v>187.48059916549786</c:v>
                </c:pt>
                <c:pt idx="2237">
                  <c:v>187.55801850041075</c:v>
                </c:pt>
                <c:pt idx="2238">
                  <c:v>187.63543261837319</c:v>
                </c:pt>
                <c:pt idx="2239">
                  <c:v>187.71284151997611</c:v>
                </c:pt>
                <c:pt idx="2240">
                  <c:v>187.79024520581024</c:v>
                </c:pt>
                <c:pt idx="2241">
                  <c:v>187.86764367646617</c:v>
                </c:pt>
                <c:pt idx="2242">
                  <c:v>187.94503693253429</c:v>
                </c:pt>
                <c:pt idx="2243">
                  <c:v>188.0224249746048</c:v>
                </c:pt>
                <c:pt idx="2244">
                  <c:v>188.09980780326774</c:v>
                </c:pt>
                <c:pt idx="2245">
                  <c:v>188.1771854191129</c:v>
                </c:pt>
                <c:pt idx="2246">
                  <c:v>188.25455782272999</c:v>
                </c:pt>
                <c:pt idx="2247">
                  <c:v>188.33192501470845</c:v>
                </c:pt>
                <c:pt idx="2248">
                  <c:v>188.40928699563756</c:v>
                </c:pt>
                <c:pt idx="2249">
                  <c:v>188.48664376610645</c:v>
                </c:pt>
                <c:pt idx="2250">
                  <c:v>188.56399532670406</c:v>
                </c:pt>
                <c:pt idx="2251">
                  <c:v>188.6413416780191</c:v>
                </c:pt>
                <c:pt idx="2252">
                  <c:v>188.71868282064014</c:v>
                </c:pt>
                <c:pt idx="2253">
                  <c:v>188.79601875515556</c:v>
                </c:pt>
                <c:pt idx="2254">
                  <c:v>188.87334948215354</c:v>
                </c:pt>
                <c:pt idx="2255">
                  <c:v>188.95067500222211</c:v>
                </c:pt>
                <c:pt idx="2256">
                  <c:v>189.02799531594911</c:v>
                </c:pt>
                <c:pt idx="2257">
                  <c:v>189.10531042392216</c:v>
                </c:pt>
                <c:pt idx="2258">
                  <c:v>189.18262032672874</c:v>
                </c:pt>
                <c:pt idx="2259">
                  <c:v>189.25992502495612</c:v>
                </c:pt>
                <c:pt idx="2260">
                  <c:v>189.33722451919141</c:v>
                </c:pt>
                <c:pt idx="2261">
                  <c:v>189.41451881002155</c:v>
                </c:pt>
                <c:pt idx="2262">
                  <c:v>189.49180789803324</c:v>
                </c:pt>
                <c:pt idx="2263">
                  <c:v>189.56909178381306</c:v>
                </c:pt>
                <c:pt idx="2264">
                  <c:v>189.64637046794738</c:v>
                </c:pt>
                <c:pt idx="2265">
                  <c:v>189.72364395102238</c:v>
                </c:pt>
                <c:pt idx="2266">
                  <c:v>189.8009122336241</c:v>
                </c:pt>
                <c:pt idx="2267">
                  <c:v>189.87817531633834</c:v>
                </c:pt>
                <c:pt idx="2268">
                  <c:v>189.95543319975076</c:v>
                </c:pt>
                <c:pt idx="2269">
                  <c:v>190.03268588444681</c:v>
                </c:pt>
                <c:pt idx="2270">
                  <c:v>190.10993337101178</c:v>
                </c:pt>
                <c:pt idx="2271">
                  <c:v>190.18717566003079</c:v>
                </c:pt>
                <c:pt idx="2272">
                  <c:v>190.26441275208873</c:v>
                </c:pt>
                <c:pt idx="2273">
                  <c:v>190.34164464777038</c:v>
                </c:pt>
                <c:pt idx="2274">
                  <c:v>190.41887134766026</c:v>
                </c:pt>
                <c:pt idx="2275">
                  <c:v>190.49609285234277</c:v>
                </c:pt>
                <c:pt idx="2276">
                  <c:v>190.5733091624021</c:v>
                </c:pt>
                <c:pt idx="2277">
                  <c:v>190.65052027842225</c:v>
                </c:pt>
                <c:pt idx="2278">
                  <c:v>190.72772620098706</c:v>
                </c:pt>
                <c:pt idx="2279">
                  <c:v>190.80492693068018</c:v>
                </c:pt>
                <c:pt idx="2280">
                  <c:v>190.8821224680851</c:v>
                </c:pt>
                <c:pt idx="2281">
                  <c:v>190.95931281378509</c:v>
                </c:pt>
                <c:pt idx="2282">
                  <c:v>191.03649796836328</c:v>
                </c:pt>
                <c:pt idx="2283">
                  <c:v>191.11367793240257</c:v>
                </c:pt>
                <c:pt idx="2284">
                  <c:v>191.19085270648574</c:v>
                </c:pt>
                <c:pt idx="2285">
                  <c:v>191.26802229119534</c:v>
                </c:pt>
                <c:pt idx="2286">
                  <c:v>191.34518668711377</c:v>
                </c:pt>
                <c:pt idx="2287">
                  <c:v>191.42234589482322</c:v>
                </c:pt>
                <c:pt idx="2288">
                  <c:v>191.49949991490573</c:v>
                </c:pt>
                <c:pt idx="2289">
                  <c:v>191.57664874794312</c:v>
                </c:pt>
                <c:pt idx="2290">
                  <c:v>191.6537923945171</c:v>
                </c:pt>
                <c:pt idx="2291">
                  <c:v>191.7309308552091</c:v>
                </c:pt>
                <c:pt idx="2292">
                  <c:v>191.80806413060046</c:v>
                </c:pt>
                <c:pt idx="2293">
                  <c:v>191.88519222127229</c:v>
                </c:pt>
                <c:pt idx="2294">
                  <c:v>191.96231512780554</c:v>
                </c:pt>
                <c:pt idx="2295">
                  <c:v>192.03943285078097</c:v>
                </c:pt>
                <c:pt idx="2296">
                  <c:v>192.11654539077918</c:v>
                </c:pt>
                <c:pt idx="2297">
                  <c:v>192.19365274838054</c:v>
                </c:pt>
                <c:pt idx="2298">
                  <c:v>192.27075492416532</c:v>
                </c:pt>
                <c:pt idx="2299">
                  <c:v>192.34785191871353</c:v>
                </c:pt>
                <c:pt idx="2300">
                  <c:v>192.42494373260504</c:v>
                </c:pt>
                <c:pt idx="2301">
                  <c:v>192.50203036641955</c:v>
                </c:pt>
                <c:pt idx="2302">
                  <c:v>192.57911182073653</c:v>
                </c:pt>
                <c:pt idx="2303">
                  <c:v>192.65618809613534</c:v>
                </c:pt>
                <c:pt idx="2304">
                  <c:v>192.7332591931951</c:v>
                </c:pt>
                <c:pt idx="2305">
                  <c:v>192.81032511249478</c:v>
                </c:pt>
                <c:pt idx="2306">
                  <c:v>192.8873858546132</c:v>
                </c:pt>
                <c:pt idx="2307">
                  <c:v>192.96444142012894</c:v>
                </c:pt>
                <c:pt idx="2308">
                  <c:v>193.04149180962042</c:v>
                </c:pt>
                <c:pt idx="2309">
                  <c:v>193.11853702366591</c:v>
                </c:pt>
                <c:pt idx="2310">
                  <c:v>193.19557706284345</c:v>
                </c:pt>
                <c:pt idx="2311">
                  <c:v>193.27261192773094</c:v>
                </c:pt>
                <c:pt idx="2312">
                  <c:v>193.34964161890608</c:v>
                </c:pt>
                <c:pt idx="2313">
                  <c:v>193.42666613694644</c:v>
                </c:pt>
                <c:pt idx="2314">
                  <c:v>193.50368548242932</c:v>
                </c:pt>
                <c:pt idx="2315">
                  <c:v>193.58069965593194</c:v>
                </c:pt>
                <c:pt idx="2316">
                  <c:v>193.65770865803125</c:v>
                </c:pt>
                <c:pt idx="2317">
                  <c:v>193.73471248930412</c:v>
                </c:pt>
                <c:pt idx="2318">
                  <c:v>193.81171115032714</c:v>
                </c:pt>
                <c:pt idx="2319">
                  <c:v>193.88870464167678</c:v>
                </c:pt>
                <c:pt idx="2320">
                  <c:v>193.96569296392934</c:v>
                </c:pt>
                <c:pt idx="2321">
                  <c:v>194.0426761176609</c:v>
                </c:pt>
                <c:pt idx="2322">
                  <c:v>194.11965410344737</c:v>
                </c:pt>
                <c:pt idx="2323">
                  <c:v>194.19662692186452</c:v>
                </c:pt>
                <c:pt idx="2324">
                  <c:v>194.27359457348788</c:v>
                </c:pt>
                <c:pt idx="2325">
                  <c:v>194.35055705889286</c:v>
                </c:pt>
                <c:pt idx="2326">
                  <c:v>194.42751437865468</c:v>
                </c:pt>
                <c:pt idx="2327">
                  <c:v>194.50446653334834</c:v>
                </c:pt>
                <c:pt idx="2328">
                  <c:v>194.58141352354872</c:v>
                </c:pt>
                <c:pt idx="2329">
                  <c:v>194.65835534983046</c:v>
                </c:pt>
                <c:pt idx="2330">
                  <c:v>194.73529201276807</c:v>
                </c:pt>
                <c:pt idx="2331">
                  <c:v>194.81222351293587</c:v>
                </c:pt>
                <c:pt idx="2332">
                  <c:v>194.88914985090801</c:v>
                </c:pt>
                <c:pt idx="2333">
                  <c:v>194.96607102725844</c:v>
                </c:pt>
                <c:pt idx="2334">
                  <c:v>195.04298704256092</c:v>
                </c:pt>
                <c:pt idx="2335">
                  <c:v>195.11989789738908</c:v>
                </c:pt>
                <c:pt idx="2336">
                  <c:v>195.19680359231634</c:v>
                </c:pt>
                <c:pt idx="2337">
                  <c:v>195.27370412791598</c:v>
                </c:pt>
                <c:pt idx="2338">
                  <c:v>195.35059950476102</c:v>
                </c:pt>
                <c:pt idx="2339">
                  <c:v>195.42748972342437</c:v>
                </c:pt>
                <c:pt idx="2340">
                  <c:v>195.50437478447876</c:v>
                </c:pt>
                <c:pt idx="2341">
                  <c:v>195.5812546884967</c:v>
                </c:pt>
                <c:pt idx="2342">
                  <c:v>195.65812943605059</c:v>
                </c:pt>
                <c:pt idx="2343">
                  <c:v>195.73499902771258</c:v>
                </c:pt>
                <c:pt idx="2344">
                  <c:v>195.81186346405468</c:v>
                </c:pt>
                <c:pt idx="2345">
                  <c:v>195.88872274564875</c:v>
                </c:pt>
                <c:pt idx="2346">
                  <c:v>195.9655768730664</c:v>
                </c:pt>
                <c:pt idx="2347">
                  <c:v>196.04242584687913</c:v>
                </c:pt>
                <c:pt idx="2348">
                  <c:v>196.11926966765822</c:v>
                </c:pt>
                <c:pt idx="2349">
                  <c:v>196.1961083359748</c:v>
                </c:pt>
                <c:pt idx="2350">
                  <c:v>196.27294185239981</c:v>
                </c:pt>
                <c:pt idx="2351">
                  <c:v>196.34977021750402</c:v>
                </c:pt>
                <c:pt idx="2352">
                  <c:v>196.42659343185801</c:v>
                </c:pt>
                <c:pt idx="2353">
                  <c:v>196.50341149603219</c:v>
                </c:pt>
                <c:pt idx="2354">
                  <c:v>196.5802244105968</c:v>
                </c:pt>
                <c:pt idx="2355">
                  <c:v>196.6570321761219</c:v>
                </c:pt>
                <c:pt idx="2356">
                  <c:v>196.73383479317738</c:v>
                </c:pt>
                <c:pt idx="2357">
                  <c:v>196.81063226233292</c:v>
                </c:pt>
                <c:pt idx="2358">
                  <c:v>196.88742458415805</c:v>
                </c:pt>
                <c:pt idx="2359">
                  <c:v>196.96421175922214</c:v>
                </c:pt>
                <c:pt idx="2360">
                  <c:v>197.04099378809437</c:v>
                </c:pt>
                <c:pt idx="2361">
                  <c:v>197.11777067134372</c:v>
                </c:pt>
                <c:pt idx="2362">
                  <c:v>197.19454240953903</c:v>
                </c:pt>
                <c:pt idx="2363">
                  <c:v>197.27130900324892</c:v>
                </c:pt>
                <c:pt idx="2364">
                  <c:v>197.34807045304186</c:v>
                </c:pt>
                <c:pt idx="2365">
                  <c:v>197.42482675948617</c:v>
                </c:pt>
                <c:pt idx="2366">
                  <c:v>197.50157792314994</c:v>
                </c:pt>
                <c:pt idx="2367">
                  <c:v>197.57832394460112</c:v>
                </c:pt>
                <c:pt idx="2368">
                  <c:v>197.65506482440748</c:v>
                </c:pt>
                <c:pt idx="2369">
                  <c:v>197.7318005631366</c:v>
                </c:pt>
                <c:pt idx="2370">
                  <c:v>197.80853116135589</c:v>
                </c:pt>
                <c:pt idx="2371">
                  <c:v>197.8852566196326</c:v>
                </c:pt>
                <c:pt idx="2372">
                  <c:v>197.96197693853378</c:v>
                </c:pt>
                <c:pt idx="2373">
                  <c:v>198.03869211862633</c:v>
                </c:pt>
                <c:pt idx="2374">
                  <c:v>198.11540216047695</c:v>
                </c:pt>
                <c:pt idx="2375">
                  <c:v>198.19210706465216</c:v>
                </c:pt>
                <c:pt idx="2376">
                  <c:v>198.26880683171834</c:v>
                </c:pt>
                <c:pt idx="2377">
                  <c:v>198.34550146224163</c:v>
                </c:pt>
                <c:pt idx="2378">
                  <c:v>198.42219095678809</c:v>
                </c:pt>
                <c:pt idx="2379">
                  <c:v>198.4988753159235</c:v>
                </c:pt>
                <c:pt idx="2380">
                  <c:v>198.57555454021355</c:v>
                </c:pt>
                <c:pt idx="2381">
                  <c:v>198.6522286302237</c:v>
                </c:pt>
                <c:pt idx="2382">
                  <c:v>198.72889758651928</c:v>
                </c:pt>
                <c:pt idx="2383">
                  <c:v>198.80556140966542</c:v>
                </c:pt>
                <c:pt idx="2384">
                  <c:v>198.88222010022704</c:v>
                </c:pt>
                <c:pt idx="2385">
                  <c:v>198.95887365876894</c:v>
                </c:pt>
                <c:pt idx="2386">
                  <c:v>199.03552208585572</c:v>
                </c:pt>
                <c:pt idx="2387">
                  <c:v>199.11216538205181</c:v>
                </c:pt>
                <c:pt idx="2388">
                  <c:v>199.18880354792148</c:v>
                </c:pt>
                <c:pt idx="2389">
                  <c:v>199.26543658402878</c:v>
                </c:pt>
                <c:pt idx="2390">
                  <c:v>199.34206449093764</c:v>
                </c:pt>
                <c:pt idx="2391">
                  <c:v>199.41868726921177</c:v>
                </c:pt>
                <c:pt idx="2392">
                  <c:v>199.49530491941474</c:v>
                </c:pt>
                <c:pt idx="2393">
                  <c:v>199.57191744210991</c:v>
                </c:pt>
                <c:pt idx="2394">
                  <c:v>199.64852483786049</c:v>
                </c:pt>
                <c:pt idx="2395">
                  <c:v>199.72512710722953</c:v>
                </c:pt>
                <c:pt idx="2396">
                  <c:v>199.80172425077987</c:v>
                </c:pt>
                <c:pt idx="2397">
                  <c:v>199.87831626907419</c:v>
                </c:pt>
                <c:pt idx="2398">
                  <c:v>199.95490316267501</c:v>
                </c:pt>
                <c:pt idx="2399">
                  <c:v>200.03148493214465</c:v>
                </c:pt>
                <c:pt idx="2400">
                  <c:v>200.10806157804527</c:v>
                </c:pt>
                <c:pt idx="2401">
                  <c:v>200.18463310093884</c:v>
                </c:pt>
                <c:pt idx="2402">
                  <c:v>200.26119950138721</c:v>
                </c:pt>
                <c:pt idx="2403">
                  <c:v>200.33776077995196</c:v>
                </c:pt>
                <c:pt idx="2404">
                  <c:v>200.4143169371946</c:v>
                </c:pt>
                <c:pt idx="2405">
                  <c:v>200.49086797367639</c:v>
                </c:pt>
                <c:pt idx="2406">
                  <c:v>200.56741388995846</c:v>
                </c:pt>
                <c:pt idx="2407">
                  <c:v>200.64395468660175</c:v>
                </c:pt>
                <c:pt idx="2408">
                  <c:v>200.72049036416698</c:v>
                </c:pt>
                <c:pt idx="2409">
                  <c:v>200.7970209232148</c:v>
                </c:pt>
                <c:pt idx="2410">
                  <c:v>200.87354636430558</c:v>
                </c:pt>
                <c:pt idx="2411">
                  <c:v>200.95006668799959</c:v>
                </c:pt>
                <c:pt idx="2412">
                  <c:v>201.02658189485692</c:v>
                </c:pt>
                <c:pt idx="2413">
                  <c:v>201.10309198543743</c:v>
                </c:pt>
                <c:pt idx="2414">
                  <c:v>201.17959696030084</c:v>
                </c:pt>
                <c:pt idx="2415">
                  <c:v>201.25609682000672</c:v>
                </c:pt>
                <c:pt idx="2416">
                  <c:v>201.33259156511443</c:v>
                </c:pt>
                <c:pt idx="2417">
                  <c:v>201.40908119618319</c:v>
                </c:pt>
                <c:pt idx="2418">
                  <c:v>201.48556571377202</c:v>
                </c:pt>
                <c:pt idx="2419">
                  <c:v>201.56204511843978</c:v>
                </c:pt>
                <c:pt idx="2420">
                  <c:v>201.63851941074515</c:v>
                </c:pt>
                <c:pt idx="2421">
                  <c:v>201.71498859124662</c:v>
                </c:pt>
                <c:pt idx="2422">
                  <c:v>201.79145266050256</c:v>
                </c:pt>
                <c:pt idx="2423">
                  <c:v>201.86791161907109</c:v>
                </c:pt>
                <c:pt idx="2424">
                  <c:v>201.94436546751024</c:v>
                </c:pt>
                <c:pt idx="2425">
                  <c:v>202.02081420637782</c:v>
                </c:pt>
                <c:pt idx="2426">
                  <c:v>202.09725783623145</c:v>
                </c:pt>
                <c:pt idx="2427">
                  <c:v>202.17369635762861</c:v>
                </c:pt>
                <c:pt idx="2428">
                  <c:v>202.25012977112661</c:v>
                </c:pt>
                <c:pt idx="2429">
                  <c:v>202.32655807728258</c:v>
                </c:pt>
                <c:pt idx="2430">
                  <c:v>202.40298127665346</c:v>
                </c:pt>
                <c:pt idx="2431">
                  <c:v>202.47939936979603</c:v>
                </c:pt>
                <c:pt idx="2432">
                  <c:v>202.55581235726689</c:v>
                </c:pt>
                <c:pt idx="2433">
                  <c:v>202.63222023962248</c:v>
                </c:pt>
                <c:pt idx="2434">
                  <c:v>202.70862301741906</c:v>
                </c:pt>
                <c:pt idx="2435">
                  <c:v>202.78502069121274</c:v>
                </c:pt>
                <c:pt idx="2436">
                  <c:v>202.86141326155939</c:v>
                </c:pt>
                <c:pt idx="2437">
                  <c:v>202.93780072901481</c:v>
                </c:pt>
                <c:pt idx="2438">
                  <c:v>203.01418309413452</c:v>
                </c:pt>
                <c:pt idx="2439">
                  <c:v>203.09056035747398</c:v>
                </c:pt>
                <c:pt idx="2440">
                  <c:v>203.16693251958836</c:v>
                </c:pt>
                <c:pt idx="2441">
                  <c:v>203.24329958103274</c:v>
                </c:pt>
                <c:pt idx="2442">
                  <c:v>203.31966154236201</c:v>
                </c:pt>
                <c:pt idx="2443">
                  <c:v>203.39601840413087</c:v>
                </c:pt>
                <c:pt idx="2444">
                  <c:v>203.47237016689385</c:v>
                </c:pt>
                <c:pt idx="2445">
                  <c:v>203.54871683120535</c:v>
                </c:pt>
                <c:pt idx="2446">
                  <c:v>203.62505839761954</c:v>
                </c:pt>
                <c:pt idx="2447">
                  <c:v>203.70139486669046</c:v>
                </c:pt>
                <c:pt idx="2448">
                  <c:v>203.77772623897195</c:v>
                </c:pt>
                <c:pt idx="2449">
                  <c:v>203.85405251501768</c:v>
                </c:pt>
                <c:pt idx="2450">
                  <c:v>203.93037369538118</c:v>
                </c:pt>
                <c:pt idx="2451">
                  <c:v>204.00668978061577</c:v>
                </c:pt>
                <c:pt idx="2452">
                  <c:v>204.08300077127464</c:v>
                </c:pt>
                <c:pt idx="2453">
                  <c:v>204.15930666791076</c:v>
                </c:pt>
                <c:pt idx="2454">
                  <c:v>204.23560747107695</c:v>
                </c:pt>
                <c:pt idx="2455">
                  <c:v>204.31190318132587</c:v>
                </c:pt>
                <c:pt idx="2456">
                  <c:v>204.38819379921003</c:v>
                </c:pt>
                <c:pt idx="2457">
                  <c:v>204.4644793252817</c:v>
                </c:pt>
                <c:pt idx="2458">
                  <c:v>204.54075976009304</c:v>
                </c:pt>
                <c:pt idx="2459">
                  <c:v>204.61703510419599</c:v>
                </c:pt>
                <c:pt idx="2460">
                  <c:v>204.69330535814237</c:v>
                </c:pt>
                <c:pt idx="2461">
                  <c:v>204.76957052248378</c:v>
                </c:pt>
                <c:pt idx="2462">
                  <c:v>204.84583059777168</c:v>
                </c:pt>
                <c:pt idx="2463">
                  <c:v>204.92208558455738</c:v>
                </c:pt>
                <c:pt idx="2464">
                  <c:v>204.99833548339194</c:v>
                </c:pt>
                <c:pt idx="2465">
                  <c:v>205.07458029482635</c:v>
                </c:pt>
                <c:pt idx="2466">
                  <c:v>205.15082001941136</c:v>
                </c:pt>
                <c:pt idx="2467">
                  <c:v>205.22705465769755</c:v>
                </c:pt>
                <c:pt idx="2468">
                  <c:v>205.30328421023538</c:v>
                </c:pt>
                <c:pt idx="2469">
                  <c:v>205.37950867757507</c:v>
                </c:pt>
                <c:pt idx="2470">
                  <c:v>205.45572806026675</c:v>
                </c:pt>
                <c:pt idx="2471">
                  <c:v>205.53194235886031</c:v>
                </c:pt>
                <c:pt idx="2472">
                  <c:v>205.60815157390547</c:v>
                </c:pt>
                <c:pt idx="2473">
                  <c:v>205.68435570595184</c:v>
                </c:pt>
                <c:pt idx="2474">
                  <c:v>205.76055475554884</c:v>
                </c:pt>
                <c:pt idx="2475">
                  <c:v>205.83674872324568</c:v>
                </c:pt>
                <c:pt idx="2476">
                  <c:v>205.91293760959141</c:v>
                </c:pt>
                <c:pt idx="2477">
                  <c:v>205.98912141513495</c:v>
                </c:pt>
                <c:pt idx="2478">
                  <c:v>206.06530014042499</c:v>
                </c:pt>
                <c:pt idx="2479">
                  <c:v>206.14147378601012</c:v>
                </c:pt>
                <c:pt idx="2480">
                  <c:v>206.2176423524387</c:v>
                </c:pt>
                <c:pt idx="2481">
                  <c:v>206.29380584025895</c:v>
                </c:pt>
                <c:pt idx="2482">
                  <c:v>206.36996425001894</c:v>
                </c:pt>
                <c:pt idx="2483">
                  <c:v>206.44611758226651</c:v>
                </c:pt>
                <c:pt idx="2484">
                  <c:v>206.52226583754936</c:v>
                </c:pt>
                <c:pt idx="2485">
                  <c:v>206.59840901641505</c:v>
                </c:pt>
                <c:pt idx="2486">
                  <c:v>206.67454711941093</c:v>
                </c:pt>
                <c:pt idx="2487">
                  <c:v>206.75068014708418</c:v>
                </c:pt>
                <c:pt idx="2488">
                  <c:v>206.82680809998186</c:v>
                </c:pt>
                <c:pt idx="2489">
                  <c:v>206.9029309786508</c:v>
                </c:pt>
                <c:pt idx="2490">
                  <c:v>206.97904878363769</c:v>
                </c:pt>
                <c:pt idx="2491">
                  <c:v>207.05516151548903</c:v>
                </c:pt>
                <c:pt idx="2492">
                  <c:v>207.1312691747512</c:v>
                </c:pt>
                <c:pt idx="2493">
                  <c:v>207.20737176197034</c:v>
                </c:pt>
                <c:pt idx="2494">
                  <c:v>207.28346927769249</c:v>
                </c:pt>
                <c:pt idx="2495">
                  <c:v>207.35956172246347</c:v>
                </c:pt>
                <c:pt idx="2496">
                  <c:v>207.43564909682894</c:v>
                </c:pt>
                <c:pt idx="2497">
                  <c:v>207.51173140133443</c:v>
                </c:pt>
                <c:pt idx="2498">
                  <c:v>207.58780863652527</c:v>
                </c:pt>
                <c:pt idx="2499">
                  <c:v>207.66388080294658</c:v>
                </c:pt>
                <c:pt idx="2500">
                  <c:v>207.73994790114338</c:v>
                </c:pt>
                <c:pt idx="2501">
                  <c:v>207.81600993166052</c:v>
                </c:pt>
                <c:pt idx="2502">
                  <c:v>207.8920668950426</c:v>
                </c:pt>
                <c:pt idx="2503">
                  <c:v>207.96811879183414</c:v>
                </c:pt>
                <c:pt idx="2504">
                  <c:v>208.04416562257947</c:v>
                </c:pt>
                <c:pt idx="2505">
                  <c:v>208.12020738782272</c:v>
                </c:pt>
                <c:pt idx="2506">
                  <c:v>208.19624408810785</c:v>
                </c:pt>
                <c:pt idx="2507">
                  <c:v>208.27227572397871</c:v>
                </c:pt>
                <c:pt idx="2508">
                  <c:v>208.34830229597893</c:v>
                </c:pt>
                <c:pt idx="2509">
                  <c:v>208.42432380465198</c:v>
                </c:pt>
                <c:pt idx="2510">
                  <c:v>208.50034025054114</c:v>
                </c:pt>
                <c:pt idx="2511">
                  <c:v>208.57635163418959</c:v>
                </c:pt>
                <c:pt idx="2512">
                  <c:v>208.65235795614026</c:v>
                </c:pt>
                <c:pt idx="2513">
                  <c:v>208.72835921693598</c:v>
                </c:pt>
                <c:pt idx="2514">
                  <c:v>208.80435541711938</c:v>
                </c:pt>
                <c:pt idx="2515">
                  <c:v>208.88034655723291</c:v>
                </c:pt>
                <c:pt idx="2516">
                  <c:v>208.95633263781886</c:v>
                </c:pt>
                <c:pt idx="2517">
                  <c:v>209.03231365941937</c:v>
                </c:pt>
                <c:pt idx="2518">
                  <c:v>209.10828962257642</c:v>
                </c:pt>
                <c:pt idx="2519">
                  <c:v>209.18426052783178</c:v>
                </c:pt>
                <c:pt idx="2520">
                  <c:v>209.26022637572706</c:v>
                </c:pt>
                <c:pt idx="2521">
                  <c:v>209.33618716680374</c:v>
                </c:pt>
                <c:pt idx="2522">
                  <c:v>209.41214290160309</c:v>
                </c:pt>
                <c:pt idx="2523">
                  <c:v>209.48809358066623</c:v>
                </c:pt>
                <c:pt idx="2524">
                  <c:v>209.56403920453411</c:v>
                </c:pt>
                <c:pt idx="2525">
                  <c:v>209.63997977374754</c:v>
                </c:pt>
                <c:pt idx="2526">
                  <c:v>209.71591528884713</c:v>
                </c:pt>
                <c:pt idx="2527">
                  <c:v>209.79184575037331</c:v>
                </c:pt>
                <c:pt idx="2528">
                  <c:v>209.86777115886636</c:v>
                </c:pt>
                <c:pt idx="2529">
                  <c:v>209.9436915148664</c:v>
                </c:pt>
                <c:pt idx="2530">
                  <c:v>210.01960681891339</c:v>
                </c:pt>
                <c:pt idx="2531">
                  <c:v>210.09551707154711</c:v>
                </c:pt>
                <c:pt idx="2532">
                  <c:v>210.17142227330714</c:v>
                </c:pt>
                <c:pt idx="2533">
                  <c:v>210.24732242473297</c:v>
                </c:pt>
                <c:pt idx="2534">
                  <c:v>210.32321752636383</c:v>
                </c:pt>
                <c:pt idx="2535">
                  <c:v>210.39910757873886</c:v>
                </c:pt>
                <c:pt idx="2536">
                  <c:v>210.47499258239702</c:v>
                </c:pt>
                <c:pt idx="2537">
                  <c:v>210.55087253787704</c:v>
                </c:pt>
                <c:pt idx="2538">
                  <c:v>210.62674744571757</c:v>
                </c:pt>
                <c:pt idx="2539">
                  <c:v>210.70261730645703</c:v>
                </c:pt>
                <c:pt idx="2540">
                  <c:v>210.7784821206337</c:v>
                </c:pt>
                <c:pt idx="2541">
                  <c:v>210.85434188878568</c:v>
                </c:pt>
                <c:pt idx="2542">
                  <c:v>210.93019661145092</c:v>
                </c:pt>
                <c:pt idx="2543">
                  <c:v>211.00604628916722</c:v>
                </c:pt>
                <c:pt idx="2544">
                  <c:v>211.08189092247213</c:v>
                </c:pt>
                <c:pt idx="2545">
                  <c:v>211.15773051190314</c:v>
                </c:pt>
                <c:pt idx="2546">
                  <c:v>211.23356505799751</c:v>
                </c:pt>
                <c:pt idx="2547">
                  <c:v>211.30939456129232</c:v>
                </c:pt>
                <c:pt idx="2548">
                  <c:v>211.38521902232455</c:v>
                </c:pt>
                <c:pt idx="2549">
                  <c:v>211.46103844163096</c:v>
                </c:pt>
                <c:pt idx="2550">
                  <c:v>211.53685281974816</c:v>
                </c:pt>
                <c:pt idx="2551">
                  <c:v>211.61266215721261</c:v>
                </c:pt>
                <c:pt idx="2552">
                  <c:v>211.68846645456057</c:v>
                </c:pt>
                <c:pt idx="2553">
                  <c:v>211.76426571232813</c:v>
                </c:pt>
                <c:pt idx="2554">
                  <c:v>211.84005993105126</c:v>
                </c:pt>
                <c:pt idx="2555">
                  <c:v>211.91584911126571</c:v>
                </c:pt>
                <c:pt idx="2556">
                  <c:v>211.99163325350713</c:v>
                </c:pt>
                <c:pt idx="2557">
                  <c:v>212.06741235831095</c:v>
                </c:pt>
                <c:pt idx="2558">
                  <c:v>212.14318642621245</c:v>
                </c:pt>
                <c:pt idx="2559">
                  <c:v>212.21895545774674</c:v>
                </c:pt>
                <c:pt idx="2560">
                  <c:v>212.29471945344875</c:v>
                </c:pt>
                <c:pt idx="2561">
                  <c:v>212.37047841385328</c:v>
                </c:pt>
                <c:pt idx="2562">
                  <c:v>212.44623233949494</c:v>
                </c:pt>
                <c:pt idx="2563">
                  <c:v>212.52198123090818</c:v>
                </c:pt>
                <c:pt idx="2564">
                  <c:v>212.5977250886273</c:v>
                </c:pt>
                <c:pt idx="2565">
                  <c:v>212.6734639131864</c:v>
                </c:pt>
                <c:pt idx="2566">
                  <c:v>212.74919770511946</c:v>
                </c:pt>
                <c:pt idx="2567">
                  <c:v>212.82492646496024</c:v>
                </c:pt>
                <c:pt idx="2568">
                  <c:v>212.90065019324237</c:v>
                </c:pt>
                <c:pt idx="2569">
                  <c:v>212.97636889049932</c:v>
                </c:pt>
                <c:pt idx="2570">
                  <c:v>213.05208255726436</c:v>
                </c:pt>
                <c:pt idx="2571">
                  <c:v>213.12779119407062</c:v>
                </c:pt>
                <c:pt idx="2572">
                  <c:v>213.20349480145106</c:v>
                </c:pt>
                <c:pt idx="2573">
                  <c:v>213.27919337993848</c:v>
                </c:pt>
                <c:pt idx="2574">
                  <c:v>213.3548869300655</c:v>
                </c:pt>
                <c:pt idx="2575">
                  <c:v>213.43057545236462</c:v>
                </c:pt>
                <c:pt idx="2576">
                  <c:v>213.50625894736811</c:v>
                </c:pt>
                <c:pt idx="2577">
                  <c:v>213.58193741560811</c:v>
                </c:pt>
                <c:pt idx="2578">
                  <c:v>213.65761085761659</c:v>
                </c:pt>
                <c:pt idx="2579">
                  <c:v>213.73327927392538</c:v>
                </c:pt>
                <c:pt idx="2580">
                  <c:v>213.8089426650661</c:v>
                </c:pt>
                <c:pt idx="2581">
                  <c:v>213.88460103157021</c:v>
                </c:pt>
                <c:pt idx="2582">
                  <c:v>213.96025437396904</c:v>
                </c:pt>
                <c:pt idx="2583">
                  <c:v>214.03590269279374</c:v>
                </c:pt>
                <c:pt idx="2584">
                  <c:v>214.11154598857527</c:v>
                </c:pt>
                <c:pt idx="2585">
                  <c:v>214.18718426184446</c:v>
                </c:pt>
                <c:pt idx="2586">
                  <c:v>214.26281751313198</c:v>
                </c:pt>
                <c:pt idx="2587">
                  <c:v>214.3384457429683</c:v>
                </c:pt>
                <c:pt idx="2588">
                  <c:v>214.41406895188376</c:v>
                </c:pt>
                <c:pt idx="2589">
                  <c:v>214.48968714040851</c:v>
                </c:pt>
                <c:pt idx="2590">
                  <c:v>214.56530030907251</c:v>
                </c:pt>
                <c:pt idx="2591">
                  <c:v>214.64090845840565</c:v>
                </c:pt>
                <c:pt idx="2592">
                  <c:v>214.71651158893755</c:v>
                </c:pt>
                <c:pt idx="2593">
                  <c:v>214.79210970119775</c:v>
                </c:pt>
                <c:pt idx="2594">
                  <c:v>214.86770279571556</c:v>
                </c:pt>
                <c:pt idx="2595">
                  <c:v>214.94329087302015</c:v>
                </c:pt>
                <c:pt idx="2596">
                  <c:v>215.01887393364055</c:v>
                </c:pt>
                <c:pt idx="2597">
                  <c:v>215.09445197810558</c:v>
                </c:pt>
                <c:pt idx="2598">
                  <c:v>215.17002500694394</c:v>
                </c:pt>
                <c:pt idx="2599">
                  <c:v>215.24559302068417</c:v>
                </c:pt>
                <c:pt idx="2600">
                  <c:v>215.32115601985458</c:v>
                </c:pt>
                <c:pt idx="2601">
                  <c:v>215.39671400498341</c:v>
                </c:pt>
                <c:pt idx="2602">
                  <c:v>215.47226697659866</c:v>
                </c:pt>
                <c:pt idx="2603">
                  <c:v>215.54781493522819</c:v>
                </c:pt>
                <c:pt idx="2604">
                  <c:v>215.6233578813997</c:v>
                </c:pt>
                <c:pt idx="2605">
                  <c:v>215.69889581564073</c:v>
                </c:pt>
                <c:pt idx="2606">
                  <c:v>215.77442873847863</c:v>
                </c:pt>
                <c:pt idx="2607">
                  <c:v>215.84995665044065</c:v>
                </c:pt>
                <c:pt idx="2608">
                  <c:v>215.92547955205382</c:v>
                </c:pt>
                <c:pt idx="2609">
                  <c:v>216.00099744384502</c:v>
                </c:pt>
                <c:pt idx="2610">
                  <c:v>216.07651032634098</c:v>
                </c:pt>
                <c:pt idx="2611">
                  <c:v>216.15201820006823</c:v>
                </c:pt>
                <c:pt idx="2612">
                  <c:v>216.22752106555316</c:v>
                </c:pt>
                <c:pt idx="2613">
                  <c:v>216.30301892332204</c:v>
                </c:pt>
                <c:pt idx="2614">
                  <c:v>216.3785117739009</c:v>
                </c:pt>
                <c:pt idx="2615">
                  <c:v>216.45399961781567</c:v>
                </c:pt>
                <c:pt idx="2616">
                  <c:v>216.52948245559207</c:v>
                </c:pt>
                <c:pt idx="2617">
                  <c:v>216.60496028775569</c:v>
                </c:pt>
                <c:pt idx="2618">
                  <c:v>216.68043311483191</c:v>
                </c:pt>
                <c:pt idx="2619">
                  <c:v>216.75590093734604</c:v>
                </c:pt>
                <c:pt idx="2620">
                  <c:v>216.83136375582313</c:v>
                </c:pt>
                <c:pt idx="2621">
                  <c:v>216.90682157078811</c:v>
                </c:pt>
                <c:pt idx="2622">
                  <c:v>216.98227438276575</c:v>
                </c:pt>
                <c:pt idx="2623">
                  <c:v>217.05772219228064</c:v>
                </c:pt>
                <c:pt idx="2624">
                  <c:v>217.13316499985723</c:v>
                </c:pt>
                <c:pt idx="2625">
                  <c:v>217.2086028060198</c:v>
                </c:pt>
                <c:pt idx="2626">
                  <c:v>217.28403561129244</c:v>
                </c:pt>
                <c:pt idx="2627">
                  <c:v>217.35946341619911</c:v>
                </c:pt>
                <c:pt idx="2628">
                  <c:v>217.43488622126361</c:v>
                </c:pt>
                <c:pt idx="2629">
                  <c:v>217.51030402700957</c:v>
                </c:pt>
                <c:pt idx="2630">
                  <c:v>217.58571683396042</c:v>
                </c:pt>
                <c:pt idx="2631">
                  <c:v>217.66112464263949</c:v>
                </c:pt>
                <c:pt idx="2632">
                  <c:v>217.73652745356992</c:v>
                </c:pt>
                <c:pt idx="2633">
                  <c:v>217.81192526727469</c:v>
                </c:pt>
                <c:pt idx="2634">
                  <c:v>217.88731808427659</c:v>
                </c:pt>
                <c:pt idx="2635">
                  <c:v>217.96270590509829</c:v>
                </c:pt>
                <c:pt idx="2636">
                  <c:v>218.03808873026227</c:v>
                </c:pt>
                <c:pt idx="2637">
                  <c:v>218.11346656029087</c:v>
                </c:pt>
                <c:pt idx="2638">
                  <c:v>218.18883939570625</c:v>
                </c:pt>
                <c:pt idx="2639">
                  <c:v>218.26420723703043</c:v>
                </c:pt>
                <c:pt idx="2640">
                  <c:v>218.33957008478524</c:v>
                </c:pt>
                <c:pt idx="2641">
                  <c:v>218.41492793949237</c:v>
                </c:pt>
                <c:pt idx="2642">
                  <c:v>218.49028080167332</c:v>
                </c:pt>
                <c:pt idx="2643">
                  <c:v>218.56562867184948</c:v>
                </c:pt>
                <c:pt idx="2644">
                  <c:v>218.64097155054202</c:v>
                </c:pt>
                <c:pt idx="2645">
                  <c:v>218.71630943827199</c:v>
                </c:pt>
                <c:pt idx="2646">
                  <c:v>218.79164233556025</c:v>
                </c:pt>
                <c:pt idx="2647">
                  <c:v>218.86697024292752</c:v>
                </c:pt>
                <c:pt idx="2648">
                  <c:v>218.94229316089437</c:v>
                </c:pt>
                <c:pt idx="2649">
                  <c:v>219.01761108998116</c:v>
                </c:pt>
                <c:pt idx="2650">
                  <c:v>219.09292403070813</c:v>
                </c:pt>
                <c:pt idx="2651">
                  <c:v>219.16823198359535</c:v>
                </c:pt>
                <c:pt idx="2652">
                  <c:v>219.24353494916272</c:v>
                </c:pt>
                <c:pt idx="2653">
                  <c:v>219.31883292793</c:v>
                </c:pt>
                <c:pt idx="2654">
                  <c:v>219.39412592041677</c:v>
                </c:pt>
                <c:pt idx="2655">
                  <c:v>219.46941392714243</c:v>
                </c:pt>
                <c:pt idx="2656">
                  <c:v>219.54469694862627</c:v>
                </c:pt>
                <c:pt idx="2657">
                  <c:v>219.61997498538736</c:v>
                </c:pt>
                <c:pt idx="2658">
                  <c:v>219.69524803794465</c:v>
                </c:pt>
                <c:pt idx="2659">
                  <c:v>219.77051610681696</c:v>
                </c:pt>
                <c:pt idx="2660">
                  <c:v>219.84577919252285</c:v>
                </c:pt>
                <c:pt idx="2661">
                  <c:v>219.92103729558082</c:v>
                </c:pt>
                <c:pt idx="2662">
                  <c:v>219.99629041650914</c:v>
                </c:pt>
                <c:pt idx="2663">
                  <c:v>220.07153855582595</c:v>
                </c:pt>
                <c:pt idx="2664">
                  <c:v>220.14678171404924</c:v>
                </c:pt>
                <c:pt idx="2665">
                  <c:v>220.22201989169682</c:v>
                </c:pt>
                <c:pt idx="2666">
                  <c:v>220.29725308928636</c:v>
                </c:pt>
                <c:pt idx="2667">
                  <c:v>220.37248130733533</c:v>
                </c:pt>
                <c:pt idx="2668">
                  <c:v>220.44770454636108</c:v>
                </c:pt>
                <c:pt idx="2669">
                  <c:v>220.52292280688076</c:v>
                </c:pt>
                <c:pt idx="2670">
                  <c:v>220.59813608941141</c:v>
                </c:pt>
                <c:pt idx="2671">
                  <c:v>220.67334439446986</c:v>
                </c:pt>
                <c:pt idx="2672">
                  <c:v>220.74854772257282</c:v>
                </c:pt>
                <c:pt idx="2673">
                  <c:v>220.82374607423682</c:v>
                </c:pt>
                <c:pt idx="2674">
                  <c:v>220.89893944997823</c:v>
                </c:pt>
                <c:pt idx="2675">
                  <c:v>220.97412785031327</c:v>
                </c:pt>
                <c:pt idx="2676">
                  <c:v>221.04931127575799</c:v>
                </c:pt>
                <c:pt idx="2677">
                  <c:v>221.12448972682827</c:v>
                </c:pt>
                <c:pt idx="2678">
                  <c:v>221.19966320403987</c:v>
                </c:pt>
                <c:pt idx="2679">
                  <c:v>221.27483170790833</c:v>
                </c:pt>
                <c:pt idx="2680">
                  <c:v>221.34999523894911</c:v>
                </c:pt>
                <c:pt idx="2681">
                  <c:v>221.42515379767741</c:v>
                </c:pt>
                <c:pt idx="2682">
                  <c:v>221.50030738460836</c:v>
                </c:pt>
                <c:pt idx="2683">
                  <c:v>221.57545600025688</c:v>
                </c:pt>
                <c:pt idx="2684">
                  <c:v>221.65059964513776</c:v>
                </c:pt>
                <c:pt idx="2685">
                  <c:v>221.72573831976561</c:v>
                </c:pt>
                <c:pt idx="2686">
                  <c:v>221.80087202465486</c:v>
                </c:pt>
                <c:pt idx="2687">
                  <c:v>221.87600076031984</c:v>
                </c:pt>
                <c:pt idx="2688">
                  <c:v>221.95112452727469</c:v>
                </c:pt>
                <c:pt idx="2689">
                  <c:v>222.02624332603335</c:v>
                </c:pt>
                <c:pt idx="2690">
                  <c:v>222.10135715710967</c:v>
                </c:pt>
                <c:pt idx="2691">
                  <c:v>222.17646602101732</c:v>
                </c:pt>
                <c:pt idx="2692">
                  <c:v>222.25156991826978</c:v>
                </c:pt>
                <c:pt idx="2693">
                  <c:v>222.32666884938038</c:v>
                </c:pt>
                <c:pt idx="2694">
                  <c:v>222.40176281486234</c:v>
                </c:pt>
                <c:pt idx="2695">
                  <c:v>222.47685181522866</c:v>
                </c:pt>
                <c:pt idx="2696">
                  <c:v>222.55193585099218</c:v>
                </c:pt>
                <c:pt idx="2697">
                  <c:v>222.62701492266564</c:v>
                </c:pt>
                <c:pt idx="2698">
                  <c:v>222.70208903076158</c:v>
                </c:pt>
                <c:pt idx="2699">
                  <c:v>222.77715817579238</c:v>
                </c:pt>
                <c:pt idx="2700">
                  <c:v>222.85222235827027</c:v>
                </c:pt>
                <c:pt idx="2701">
                  <c:v>222.92728157870732</c:v>
                </c:pt>
                <c:pt idx="2702">
                  <c:v>223.00233583761548</c:v>
                </c:pt>
                <c:pt idx="2703">
                  <c:v>223.07738513550643</c:v>
                </c:pt>
                <c:pt idx="2704">
                  <c:v>223.15242947289184</c:v>
                </c:pt>
                <c:pt idx="2705">
                  <c:v>223.22746885028309</c:v>
                </c:pt>
                <c:pt idx="2706">
                  <c:v>223.30250326819149</c:v>
                </c:pt>
                <c:pt idx="2707">
                  <c:v>223.37753272712814</c:v>
                </c:pt>
                <c:pt idx="2708">
                  <c:v>223.45255722760402</c:v>
                </c:pt>
                <c:pt idx="2709">
                  <c:v>223.52757677012991</c:v>
                </c:pt>
                <c:pt idx="2710">
                  <c:v>223.60259135521645</c:v>
                </c:pt>
                <c:pt idx="2711">
                  <c:v>223.67760098337413</c:v>
                </c:pt>
                <c:pt idx="2712">
                  <c:v>223.75260565511331</c:v>
                </c:pt>
                <c:pt idx="2713">
                  <c:v>223.82760537094413</c:v>
                </c:pt>
                <c:pt idx="2714">
                  <c:v>223.9026001313766</c:v>
                </c:pt>
                <c:pt idx="2715">
                  <c:v>223.97758993692059</c:v>
                </c:pt>
                <c:pt idx="2716">
                  <c:v>224.05257478808579</c:v>
                </c:pt>
                <c:pt idx="2717">
                  <c:v>224.12755468538174</c:v>
                </c:pt>
                <c:pt idx="2718">
                  <c:v>224.20252962931781</c:v>
                </c:pt>
                <c:pt idx="2719">
                  <c:v>224.27749962040323</c:v>
                </c:pt>
                <c:pt idx="2720">
                  <c:v>224.35246465914707</c:v>
                </c:pt>
                <c:pt idx="2721">
                  <c:v>224.42742474605822</c:v>
                </c:pt>
                <c:pt idx="2722">
                  <c:v>224.50237988164545</c:v>
                </c:pt>
                <c:pt idx="2723">
                  <c:v>224.57733006641732</c:v>
                </c:pt>
                <c:pt idx="2724">
                  <c:v>224.65227530088228</c:v>
                </c:pt>
                <c:pt idx="2725">
                  <c:v>224.72721558554863</c:v>
                </c:pt>
                <c:pt idx="2726">
                  <c:v>224.80215092092448</c:v>
                </c:pt>
                <c:pt idx="2727">
                  <c:v>224.87708130751776</c:v>
                </c:pt>
                <c:pt idx="2728">
                  <c:v>224.95200674583629</c:v>
                </c:pt>
                <c:pt idx="2729">
                  <c:v>225.02692723638771</c:v>
                </c:pt>
                <c:pt idx="2730">
                  <c:v>225.10184277967954</c:v>
                </c:pt>
                <c:pt idx="2731">
                  <c:v>225.1767533762191</c:v>
                </c:pt>
                <c:pt idx="2732">
                  <c:v>225.25165902651355</c:v>
                </c:pt>
                <c:pt idx="2733">
                  <c:v>225.32655973106992</c:v>
                </c:pt>
                <c:pt idx="2734">
                  <c:v>225.40145549039505</c:v>
                </c:pt>
                <c:pt idx="2735">
                  <c:v>225.47634630499567</c:v>
                </c:pt>
                <c:pt idx="2736">
                  <c:v>225.55123217537832</c:v>
                </c:pt>
                <c:pt idx="2737">
                  <c:v>225.62611310204937</c:v>
                </c:pt>
                <c:pt idx="2738">
                  <c:v>225.70098908551509</c:v>
                </c:pt>
                <c:pt idx="2739">
                  <c:v>225.77586012628151</c:v>
                </c:pt>
                <c:pt idx="2740">
                  <c:v>225.85072622485461</c:v>
                </c:pt>
                <c:pt idx="2741">
                  <c:v>225.92558738174012</c:v>
                </c:pt>
                <c:pt idx="2742">
                  <c:v>226.00044359744362</c:v>
                </c:pt>
                <c:pt idx="2743">
                  <c:v>226.07529487247061</c:v>
                </c:pt>
                <c:pt idx="2744">
                  <c:v>226.15014120732633</c:v>
                </c:pt>
                <c:pt idx="2745">
                  <c:v>226.22498260251595</c:v>
                </c:pt>
                <c:pt idx="2746">
                  <c:v>226.29981905854444</c:v>
                </c:pt>
                <c:pt idx="2747">
                  <c:v>226.37465057591663</c:v>
                </c:pt>
                <c:pt idx="2748">
                  <c:v>226.4494771551372</c:v>
                </c:pt>
                <c:pt idx="2749">
                  <c:v>226.52429879671064</c:v>
                </c:pt>
                <c:pt idx="2750">
                  <c:v>226.59911550114131</c:v>
                </c:pt>
                <c:pt idx="2751">
                  <c:v>226.67392726893343</c:v>
                </c:pt>
                <c:pt idx="2752">
                  <c:v>226.74873410059101</c:v>
                </c:pt>
                <c:pt idx="2753">
                  <c:v>226.82353599661795</c:v>
                </c:pt>
                <c:pt idx="2754">
                  <c:v>226.89833295751797</c:v>
                </c:pt>
                <c:pt idx="2755">
                  <c:v>226.97312498379463</c:v>
                </c:pt>
                <c:pt idx="2756">
                  <c:v>227.04791207595139</c:v>
                </c:pt>
                <c:pt idx="2757">
                  <c:v>227.12269423449149</c:v>
                </c:pt>
                <c:pt idx="2758">
                  <c:v>227.19747145991803</c:v>
                </c:pt>
                <c:pt idx="2759">
                  <c:v>227.27224375273397</c:v>
                </c:pt>
                <c:pt idx="2760">
                  <c:v>227.34701111344211</c:v>
                </c:pt>
                <c:pt idx="2761">
                  <c:v>227.42177354254508</c:v>
                </c:pt>
                <c:pt idx="2762">
                  <c:v>227.49653104054536</c:v>
                </c:pt>
                <c:pt idx="2763">
                  <c:v>227.5712836079453</c:v>
                </c:pt>
                <c:pt idx="2764">
                  <c:v>227.64603124524706</c:v>
                </c:pt>
                <c:pt idx="2765">
                  <c:v>227.72077395295264</c:v>
                </c:pt>
                <c:pt idx="2766">
                  <c:v>227.79551173156392</c:v>
                </c:pt>
                <c:pt idx="2767">
                  <c:v>227.8702445815826</c:v>
                </c:pt>
                <c:pt idx="2768">
                  <c:v>227.9449725035102</c:v>
                </c:pt>
                <c:pt idx="2769">
                  <c:v>228.01969549784815</c:v>
                </c:pt>
                <c:pt idx="2770">
                  <c:v>228.09441356509768</c:v>
                </c:pt>
                <c:pt idx="2771">
                  <c:v>228.16912670575988</c:v>
                </c:pt>
                <c:pt idx="2772">
                  <c:v>228.24383492033567</c:v>
                </c:pt>
                <c:pt idx="2773">
                  <c:v>228.31853820932582</c:v>
                </c:pt>
                <c:pt idx="2774">
                  <c:v>228.39323657323098</c:v>
                </c:pt>
                <c:pt idx="2775">
                  <c:v>228.46793001255159</c:v>
                </c:pt>
                <c:pt idx="2776">
                  <c:v>228.54261852778797</c:v>
                </c:pt>
                <c:pt idx="2777">
                  <c:v>228.61730211944024</c:v>
                </c:pt>
                <c:pt idx="2778">
                  <c:v>228.69198078800844</c:v>
                </c:pt>
                <c:pt idx="2779">
                  <c:v>228.76665453399238</c:v>
                </c:pt>
                <c:pt idx="2780">
                  <c:v>228.84132335789178</c:v>
                </c:pt>
                <c:pt idx="2781">
                  <c:v>228.91598726020615</c:v>
                </c:pt>
                <c:pt idx="2782">
                  <c:v>228.99064624143489</c:v>
                </c:pt>
                <c:pt idx="2783">
                  <c:v>229.06530030207722</c:v>
                </c:pt>
                <c:pt idx="2784">
                  <c:v>229.1399494426322</c:v>
                </c:pt>
                <c:pt idx="2785">
                  <c:v>229.21459366359875</c:v>
                </c:pt>
                <c:pt idx="2786">
                  <c:v>229.28923296547563</c:v>
                </c:pt>
                <c:pt idx="2787">
                  <c:v>229.36386734876146</c:v>
                </c:pt>
                <c:pt idx="2788">
                  <c:v>229.43849681395469</c:v>
                </c:pt>
                <c:pt idx="2789">
                  <c:v>229.5131213615536</c:v>
                </c:pt>
                <c:pt idx="2790">
                  <c:v>229.58774099205635</c:v>
                </c:pt>
                <c:pt idx="2791">
                  <c:v>229.66235570596092</c:v>
                </c:pt>
                <c:pt idx="2792">
                  <c:v>229.73696550376516</c:v>
                </c:pt>
                <c:pt idx="2793">
                  <c:v>229.81157038596675</c:v>
                </c:pt>
                <c:pt idx="2794">
                  <c:v>229.88617035306319</c:v>
                </c:pt>
                <c:pt idx="2795">
                  <c:v>229.96076540555188</c:v>
                </c:pt>
                <c:pt idx="2796">
                  <c:v>230.03535554393002</c:v>
                </c:pt>
                <c:pt idx="2797">
                  <c:v>230.10994076869471</c:v>
                </c:pt>
                <c:pt idx="2798">
                  <c:v>230.18452108034285</c:v>
                </c:pt>
                <c:pt idx="2799">
                  <c:v>230.25909647937115</c:v>
                </c:pt>
                <c:pt idx="2800">
                  <c:v>230.33366696627627</c:v>
                </c:pt>
                <c:pt idx="2801">
                  <c:v>230.40823254155464</c:v>
                </c:pt>
                <c:pt idx="2802">
                  <c:v>230.48279320570256</c:v>
                </c:pt>
                <c:pt idx="2803">
                  <c:v>230.55734895921617</c:v>
                </c:pt>
                <c:pt idx="2804">
                  <c:v>230.63189980259145</c:v>
                </c:pt>
                <c:pt idx="2805">
                  <c:v>230.70644573632424</c:v>
                </c:pt>
                <c:pt idx="2806">
                  <c:v>230.78098676091022</c:v>
                </c:pt>
                <c:pt idx="2807">
                  <c:v>230.85552287684493</c:v>
                </c:pt>
                <c:pt idx="2808">
                  <c:v>230.93005408462372</c:v>
                </c:pt>
                <c:pt idx="2809">
                  <c:v>231.00458038474184</c:v>
                </c:pt>
                <c:pt idx="2810">
                  <c:v>231.07910177769435</c:v>
                </c:pt>
                <c:pt idx="2811">
                  <c:v>231.15361826397617</c:v>
                </c:pt>
                <c:pt idx="2812">
                  <c:v>231.22812984408205</c:v>
                </c:pt>
                <c:pt idx="2813">
                  <c:v>231.3026365185066</c:v>
                </c:pt>
                <c:pt idx="2814">
                  <c:v>231.37713828774426</c:v>
                </c:pt>
                <c:pt idx="2815">
                  <c:v>231.45163515228936</c:v>
                </c:pt>
                <c:pt idx="2816">
                  <c:v>231.52612711263603</c:v>
                </c:pt>
                <c:pt idx="2817">
                  <c:v>231.60061416927829</c:v>
                </c:pt>
                <c:pt idx="2818">
                  <c:v>231.67509632270995</c:v>
                </c:pt>
                <c:pt idx="2819">
                  <c:v>231.74957357342473</c:v>
                </c:pt>
                <c:pt idx="2820">
                  <c:v>231.82404592191614</c:v>
                </c:pt>
                <c:pt idx="2821">
                  <c:v>231.89851336867758</c:v>
                </c:pt>
                <c:pt idx="2822">
                  <c:v>231.97297591420229</c:v>
                </c:pt>
                <c:pt idx="2823">
                  <c:v>232.04743355898333</c:v>
                </c:pt>
                <c:pt idx="2824">
                  <c:v>232.12188630351363</c:v>
                </c:pt>
                <c:pt idx="2825">
                  <c:v>232.19633414828598</c:v>
                </c:pt>
                <c:pt idx="2826">
                  <c:v>232.27077709379299</c:v>
                </c:pt>
                <c:pt idx="2827">
                  <c:v>232.34521514052713</c:v>
                </c:pt>
                <c:pt idx="2828">
                  <c:v>232.41964828898071</c:v>
                </c:pt>
                <c:pt idx="2829">
                  <c:v>232.4940765396459</c:v>
                </c:pt>
                <c:pt idx="2830">
                  <c:v>232.56849989301472</c:v>
                </c:pt>
                <c:pt idx="2831">
                  <c:v>232.64291834957902</c:v>
                </c:pt>
                <c:pt idx="2832">
                  <c:v>232.71733190983051</c:v>
                </c:pt>
                <c:pt idx="2833">
                  <c:v>232.79174057426073</c:v>
                </c:pt>
                <c:pt idx="2834">
                  <c:v>232.8661443433611</c:v>
                </c:pt>
                <c:pt idx="2835">
                  <c:v>232.94054321762286</c:v>
                </c:pt>
                <c:pt idx="2836">
                  <c:v>233.01493719753714</c:v>
                </c:pt>
                <c:pt idx="2837">
                  <c:v>233.08932628359486</c:v>
                </c:pt>
                <c:pt idx="2838">
                  <c:v>233.16371047628681</c:v>
                </c:pt>
                <c:pt idx="2839">
                  <c:v>233.23808977610364</c:v>
                </c:pt>
                <c:pt idx="2840">
                  <c:v>233.31246418353584</c:v>
                </c:pt>
                <c:pt idx="2841">
                  <c:v>233.38683369907375</c:v>
                </c:pt>
                <c:pt idx="2842">
                  <c:v>233.46119832320753</c:v>
                </c:pt>
                <c:pt idx="2843">
                  <c:v>233.53555805642725</c:v>
                </c:pt>
                <c:pt idx="2844">
                  <c:v>233.60991289922279</c:v>
                </c:pt>
                <c:pt idx="2845">
                  <c:v>233.68426285208386</c:v>
                </c:pt>
                <c:pt idx="2846">
                  <c:v>233.75860791550005</c:v>
                </c:pt>
                <c:pt idx="2847">
                  <c:v>233.83294808996081</c:v>
                </c:pt>
                <c:pt idx="2848">
                  <c:v>233.90728337595539</c:v>
                </c:pt>
                <c:pt idx="2849">
                  <c:v>233.98161377397292</c:v>
                </c:pt>
                <c:pt idx="2850">
                  <c:v>234.05593928450239</c:v>
                </c:pt>
                <c:pt idx="2851">
                  <c:v>234.1302599080326</c:v>
                </c:pt>
                <c:pt idx="2852">
                  <c:v>234.20457564505224</c:v>
                </c:pt>
                <c:pt idx="2853">
                  <c:v>234.27888649604984</c:v>
                </c:pt>
                <c:pt idx="2854">
                  <c:v>234.35319246151374</c:v>
                </c:pt>
                <c:pt idx="2855">
                  <c:v>234.42749354193219</c:v>
                </c:pt>
                <c:pt idx="2856">
                  <c:v>234.50178973779325</c:v>
                </c:pt>
                <c:pt idx="2857">
                  <c:v>234.57608104958481</c:v>
                </c:pt>
                <c:pt idx="2858">
                  <c:v>234.65036747779465</c:v>
                </c:pt>
                <c:pt idx="2859">
                  <c:v>234.7246490229104</c:v>
                </c:pt>
                <c:pt idx="2860">
                  <c:v>234.7989256854195</c:v>
                </c:pt>
                <c:pt idx="2861">
                  <c:v>234.87319746580928</c:v>
                </c:pt>
                <c:pt idx="2862">
                  <c:v>234.94746436456688</c:v>
                </c:pt>
                <c:pt idx="2863">
                  <c:v>235.02172638217934</c:v>
                </c:pt>
                <c:pt idx="2864">
                  <c:v>235.09598351913348</c:v>
                </c:pt>
                <c:pt idx="2865">
                  <c:v>235.17023577591604</c:v>
                </c:pt>
                <c:pt idx="2866">
                  <c:v>235.24448315301356</c:v>
                </c:pt>
                <c:pt idx="2867">
                  <c:v>235.31872565091246</c:v>
                </c:pt>
                <c:pt idx="2868">
                  <c:v>235.39296327009899</c:v>
                </c:pt>
                <c:pt idx="2869">
                  <c:v>235.46719601105926</c:v>
                </c:pt>
                <c:pt idx="2870">
                  <c:v>235.54142387427925</c:v>
                </c:pt>
                <c:pt idx="2871">
                  <c:v>235.61564686024474</c:v>
                </c:pt>
                <c:pt idx="2872">
                  <c:v>235.68986496944137</c:v>
                </c:pt>
                <c:pt idx="2873">
                  <c:v>235.76407820235468</c:v>
                </c:pt>
                <c:pt idx="2874">
                  <c:v>235.83828655947002</c:v>
                </c:pt>
                <c:pt idx="2875">
                  <c:v>235.91249004127258</c:v>
                </c:pt>
                <c:pt idx="2876">
                  <c:v>235.98668864824742</c:v>
                </c:pt>
                <c:pt idx="2877">
                  <c:v>236.06088238087946</c:v>
                </c:pt>
                <c:pt idx="2878">
                  <c:v>236.13507123965343</c:v>
                </c:pt>
                <c:pt idx="2879">
                  <c:v>236.20925522505394</c:v>
                </c:pt>
                <c:pt idx="2880">
                  <c:v>236.28343433756544</c:v>
                </c:pt>
                <c:pt idx="2881">
                  <c:v>236.35760857767227</c:v>
                </c:pt>
                <c:pt idx="2882">
                  <c:v>236.43177794585856</c:v>
                </c:pt>
                <c:pt idx="2883">
                  <c:v>236.5059424426083</c:v>
                </c:pt>
                <c:pt idx="2884">
                  <c:v>236.58010206840535</c:v>
                </c:pt>
                <c:pt idx="2885">
                  <c:v>236.65425682373345</c:v>
                </c:pt>
                <c:pt idx="2886">
                  <c:v>236.72840670907613</c:v>
                </c:pt>
                <c:pt idx="2887">
                  <c:v>236.80255172491678</c:v>
                </c:pt>
                <c:pt idx="2888">
                  <c:v>236.8766918717387</c:v>
                </c:pt>
                <c:pt idx="2889">
                  <c:v>236.95082715002496</c:v>
                </c:pt>
                <c:pt idx="2890">
                  <c:v>237.02495756025854</c:v>
                </c:pt>
                <c:pt idx="2891">
                  <c:v>237.09908310292224</c:v>
                </c:pt>
                <c:pt idx="2892">
                  <c:v>237.1732037784987</c:v>
                </c:pt>
                <c:pt idx="2893">
                  <c:v>237.24731958747046</c:v>
                </c:pt>
                <c:pt idx="2894">
                  <c:v>237.32143053031984</c:v>
                </c:pt>
                <c:pt idx="2895">
                  <c:v>237.3955366075291</c:v>
                </c:pt>
                <c:pt idx="2896">
                  <c:v>237.46963781958027</c:v>
                </c:pt>
                <c:pt idx="2897">
                  <c:v>237.54373416695529</c:v>
                </c:pt>
                <c:pt idx="2898">
                  <c:v>237.6178256501359</c:v>
                </c:pt>
                <c:pt idx="2899">
                  <c:v>237.6919122696037</c:v>
                </c:pt>
                <c:pt idx="2900">
                  <c:v>237.7659940258402</c:v>
                </c:pt>
                <c:pt idx="2901">
                  <c:v>237.84007091932668</c:v>
                </c:pt>
                <c:pt idx="2902">
                  <c:v>237.91414295054432</c:v>
                </c:pt>
                <c:pt idx="2903">
                  <c:v>237.98821011997416</c:v>
                </c:pt>
                <c:pt idx="2904">
                  <c:v>238.06227242809703</c:v>
                </c:pt>
                <c:pt idx="2905">
                  <c:v>238.13632987539367</c:v>
                </c:pt>
                <c:pt idx="2906">
                  <c:v>238.21038246234465</c:v>
                </c:pt>
                <c:pt idx="2907">
                  <c:v>238.28443018943042</c:v>
                </c:pt>
                <c:pt idx="2908">
                  <c:v>238.35847305713122</c:v>
                </c:pt>
                <c:pt idx="2909">
                  <c:v>238.4325110659272</c:v>
                </c:pt>
                <c:pt idx="2910">
                  <c:v>238.50654421629832</c:v>
                </c:pt>
                <c:pt idx="2911">
                  <c:v>238.5805725087244</c:v>
                </c:pt>
                <c:pt idx="2912">
                  <c:v>238.65459594368514</c:v>
                </c:pt>
                <c:pt idx="2913">
                  <c:v>238.72861452166006</c:v>
                </c:pt>
                <c:pt idx="2914">
                  <c:v>238.80262824312857</c:v>
                </c:pt>
                <c:pt idx="2915">
                  <c:v>238.87663710856989</c:v>
                </c:pt>
                <c:pt idx="2916">
                  <c:v>238.95064111846312</c:v>
                </c:pt>
                <c:pt idx="2917">
                  <c:v>239.02464027328719</c:v>
                </c:pt>
                <c:pt idx="2918">
                  <c:v>239.09863457352088</c:v>
                </c:pt>
                <c:pt idx="2919">
                  <c:v>239.17262401964285</c:v>
                </c:pt>
                <c:pt idx="2920">
                  <c:v>239.24660861213158</c:v>
                </c:pt>
                <c:pt idx="2921">
                  <c:v>239.32058835146543</c:v>
                </c:pt>
                <c:pt idx="2922">
                  <c:v>239.3945632381226</c:v>
                </c:pt>
                <c:pt idx="2923">
                  <c:v>239.46853327258114</c:v>
                </c:pt>
                <c:pt idx="2924">
                  <c:v>239.54249845531893</c:v>
                </c:pt>
                <c:pt idx="2925">
                  <c:v>239.61645878681375</c:v>
                </c:pt>
                <c:pt idx="2926">
                  <c:v>239.69041426754322</c:v>
                </c:pt>
                <c:pt idx="2927">
                  <c:v>239.76436489798476</c:v>
                </c:pt>
                <c:pt idx="2928">
                  <c:v>239.83831067861573</c:v>
                </c:pt>
                <c:pt idx="2929">
                  <c:v>239.91225160991326</c:v>
                </c:pt>
                <c:pt idx="2930">
                  <c:v>239.98618769235438</c:v>
                </c:pt>
                <c:pt idx="2931">
                  <c:v>240.06011892641595</c:v>
                </c:pt>
                <c:pt idx="2932">
                  <c:v>240.1340453125747</c:v>
                </c:pt>
                <c:pt idx="2933">
                  <c:v>240.20796685130722</c:v>
                </c:pt>
                <c:pt idx="2934">
                  <c:v>240.28188354308992</c:v>
                </c:pt>
                <c:pt idx="2935">
                  <c:v>240.35579538839909</c:v>
                </c:pt>
                <c:pt idx="2936">
                  <c:v>240.42970238771085</c:v>
                </c:pt>
                <c:pt idx="2937">
                  <c:v>240.50360454150118</c:v>
                </c:pt>
                <c:pt idx="2938">
                  <c:v>240.57750185024594</c:v>
                </c:pt>
                <c:pt idx="2939">
                  <c:v>240.6513943144208</c:v>
                </c:pt>
                <c:pt idx="2940">
                  <c:v>240.72528193450131</c:v>
                </c:pt>
                <c:pt idx="2941">
                  <c:v>240.79916471096288</c:v>
                </c:pt>
                <c:pt idx="2942">
                  <c:v>240.87304264428076</c:v>
                </c:pt>
                <c:pt idx="2943">
                  <c:v>240.94691573493003</c:v>
                </c:pt>
                <c:pt idx="2944">
                  <c:v>241.02078398338568</c:v>
                </c:pt>
                <c:pt idx="2945">
                  <c:v>241.0946473901225</c:v>
                </c:pt>
                <c:pt idx="2946">
                  <c:v>241.16850595561516</c:v>
                </c:pt>
                <c:pt idx="2947">
                  <c:v>241.24235968033815</c:v>
                </c:pt>
                <c:pt idx="2948">
                  <c:v>241.31620856476587</c:v>
                </c:pt>
                <c:pt idx="2949">
                  <c:v>241.39005260937253</c:v>
                </c:pt>
                <c:pt idx="2950">
                  <c:v>241.46389181463221</c:v>
                </c:pt>
                <c:pt idx="2951">
                  <c:v>241.5377261810188</c:v>
                </c:pt>
                <c:pt idx="2952">
                  <c:v>241.61155570900613</c:v>
                </c:pt>
                <c:pt idx="2953">
                  <c:v>241.68538039906781</c:v>
                </c:pt>
                <c:pt idx="2954">
                  <c:v>241.75920025167736</c:v>
                </c:pt>
                <c:pt idx="2955">
                  <c:v>241.8330152673081</c:v>
                </c:pt>
                <c:pt idx="2956">
                  <c:v>241.90682544643323</c:v>
                </c:pt>
                <c:pt idx="2957">
                  <c:v>241.9806307895258</c:v>
                </c:pt>
                <c:pt idx="2958">
                  <c:v>242.05443129705873</c:v>
                </c:pt>
                <c:pt idx="2959">
                  <c:v>242.12822696950474</c:v>
                </c:pt>
                <c:pt idx="2960">
                  <c:v>242.20201780733646</c:v>
                </c:pt>
                <c:pt idx="2961">
                  <c:v>242.27580381102638</c:v>
                </c:pt>
                <c:pt idx="2962">
                  <c:v>242.34958498104677</c:v>
                </c:pt>
                <c:pt idx="2963">
                  <c:v>242.42336131786985</c:v>
                </c:pt>
                <c:pt idx="2964">
                  <c:v>242.49713282196763</c:v>
                </c:pt>
                <c:pt idx="2965">
                  <c:v>242.57089949381199</c:v>
                </c:pt>
                <c:pt idx="2966">
                  <c:v>242.64466133387467</c:v>
                </c:pt>
                <c:pt idx="2967">
                  <c:v>242.71841834262725</c:v>
                </c:pt>
                <c:pt idx="2968">
                  <c:v>242.79217052054119</c:v>
                </c:pt>
                <c:pt idx="2969">
                  <c:v>242.86591786808776</c:v>
                </c:pt>
                <c:pt idx="2970">
                  <c:v>242.93966038573814</c:v>
                </c:pt>
                <c:pt idx="2971">
                  <c:v>243.01339807396332</c:v>
                </c:pt>
                <c:pt idx="2972">
                  <c:v>243.08713093323416</c:v>
                </c:pt>
                <c:pt idx="2973">
                  <c:v>243.1608589640214</c:v>
                </c:pt>
                <c:pt idx="2974">
                  <c:v>243.2345821667956</c:v>
                </c:pt>
                <c:pt idx="2975">
                  <c:v>243.30830054202718</c:v>
                </c:pt>
                <c:pt idx="2976">
                  <c:v>243.3820140901864</c:v>
                </c:pt>
                <c:pt idx="2977">
                  <c:v>243.45572281174341</c:v>
                </c:pt>
                <c:pt idx="2978">
                  <c:v>243.52942670716823</c:v>
                </c:pt>
                <c:pt idx="2979">
                  <c:v>243.60312577693065</c:v>
                </c:pt>
                <c:pt idx="2980">
                  <c:v>243.67682002150039</c:v>
                </c:pt>
                <c:pt idx="2981">
                  <c:v>243.75050944134702</c:v>
                </c:pt>
                <c:pt idx="2982">
                  <c:v>243.82419403693993</c:v>
                </c:pt>
                <c:pt idx="2983">
                  <c:v>243.89787380874836</c:v>
                </c:pt>
                <c:pt idx="2984">
                  <c:v>243.97154875724146</c:v>
                </c:pt>
                <c:pt idx="2985">
                  <c:v>244.04521888288821</c:v>
                </c:pt>
                <c:pt idx="2986">
                  <c:v>244.1188841861574</c:v>
                </c:pt>
                <c:pt idx="2987">
                  <c:v>244.19254466751775</c:v>
                </c:pt>
                <c:pt idx="2988">
                  <c:v>244.26620032743776</c:v>
                </c:pt>
                <c:pt idx="2989">
                  <c:v>244.33985116638584</c:v>
                </c:pt>
                <c:pt idx="2990">
                  <c:v>244.41349718483025</c:v>
                </c:pt>
                <c:pt idx="2991">
                  <c:v>244.48713838323908</c:v>
                </c:pt>
                <c:pt idx="2992">
                  <c:v>244.56077476208031</c:v>
                </c:pt>
                <c:pt idx="2993">
                  <c:v>244.63440632182173</c:v>
                </c:pt>
                <c:pt idx="2994">
                  <c:v>244.70803306293101</c:v>
                </c:pt>
                <c:pt idx="2995">
                  <c:v>244.78165498587569</c:v>
                </c:pt>
                <c:pt idx="2996">
                  <c:v>244.85527209112314</c:v>
                </c:pt>
                <c:pt idx="2997">
                  <c:v>244.92888437914058</c:v>
                </c:pt>
                <c:pt idx="2998">
                  <c:v>245.00249185039513</c:v>
                </c:pt>
                <c:pt idx="2999">
                  <c:v>245.07609450535372</c:v>
                </c:pt>
                <c:pt idx="3000">
                  <c:v>245.14969234448316</c:v>
                </c:pt>
                <c:pt idx="3001">
                  <c:v>245.22328536825012</c:v>
                </c:pt>
                <c:pt idx="3002">
                  <c:v>245.29687357712109</c:v>
                </c:pt>
                <c:pt idx="3003">
                  <c:v>245.37045697156245</c:v>
                </c:pt>
                <c:pt idx="3004">
                  <c:v>245.44403555204042</c:v>
                </c:pt>
                <c:pt idx="3005">
                  <c:v>245.51760931902109</c:v>
                </c:pt>
                <c:pt idx="3006">
                  <c:v>245.59117827297041</c:v>
                </c:pt>
                <c:pt idx="3007">
                  <c:v>245.66474241435415</c:v>
                </c:pt>
                <c:pt idx="3008">
                  <c:v>245.73830174363798</c:v>
                </c:pt>
                <c:pt idx="3009">
                  <c:v>245.8118562612874</c:v>
                </c:pt>
                <c:pt idx="3010">
                  <c:v>245.88540596776778</c:v>
                </c:pt>
                <c:pt idx="3011">
                  <c:v>245.95895086354432</c:v>
                </c:pt>
                <c:pt idx="3012">
                  <c:v>246.0324909490821</c:v>
                </c:pt>
                <c:pt idx="3013">
                  <c:v>246.10602622484606</c:v>
                </c:pt>
                <c:pt idx="3014">
                  <c:v>246.17955669130097</c:v>
                </c:pt>
                <c:pt idx="3015">
                  <c:v>246.25308234891148</c:v>
                </c:pt>
                <c:pt idx="3016">
                  <c:v>246.3266031981421</c:v>
                </c:pt>
                <c:pt idx="3017">
                  <c:v>246.40011923945718</c:v>
                </c:pt>
                <c:pt idx="3018">
                  <c:v>246.47363047332092</c:v>
                </c:pt>
                <c:pt idx="3019">
                  <c:v>246.54713690019742</c:v>
                </c:pt>
                <c:pt idx="3020">
                  <c:v>246.62063852055059</c:v>
                </c:pt>
                <c:pt idx="3021">
                  <c:v>246.69413533484422</c:v>
                </c:pt>
                <c:pt idx="3022">
                  <c:v>246.76762734354193</c:v>
                </c:pt>
                <c:pt idx="3023">
                  <c:v>246.84111454710722</c:v>
                </c:pt>
                <c:pt idx="3024">
                  <c:v>246.91459694600346</c:v>
                </c:pt>
                <c:pt idx="3025">
                  <c:v>246.98807454069384</c:v>
                </c:pt>
                <c:pt idx="3026">
                  <c:v>247.06154733164146</c:v>
                </c:pt>
                <c:pt idx="3027">
                  <c:v>247.13501531930922</c:v>
                </c:pt>
                <c:pt idx="3028">
                  <c:v>247.2084785041599</c:v>
                </c:pt>
                <c:pt idx="3029">
                  <c:v>247.28193688665613</c:v>
                </c:pt>
                <c:pt idx="3030">
                  <c:v>247.35539046726043</c:v>
                </c:pt>
                <c:pt idx="3031">
                  <c:v>247.42883924643513</c:v>
                </c:pt>
                <c:pt idx="3032">
                  <c:v>247.50228322464244</c:v>
                </c:pt>
                <c:pt idx="3033">
                  <c:v>247.57572240234444</c:v>
                </c:pt>
                <c:pt idx="3034">
                  <c:v>247.64915678000304</c:v>
                </c:pt>
                <c:pt idx="3035">
                  <c:v>247.72258635808004</c:v>
                </c:pt>
                <c:pt idx="3036">
                  <c:v>247.79601113703706</c:v>
                </c:pt>
                <c:pt idx="3037">
                  <c:v>247.86943111733561</c:v>
                </c:pt>
                <c:pt idx="3038">
                  <c:v>247.94284629943704</c:v>
                </c:pt>
                <c:pt idx="3039">
                  <c:v>248.01625668380254</c:v>
                </c:pt>
                <c:pt idx="3040">
                  <c:v>248.0896622708932</c:v>
                </c:pt>
                <c:pt idx="3041">
                  <c:v>248.16306306116994</c:v>
                </c:pt>
                <c:pt idx="3042">
                  <c:v>248.23645905509355</c:v>
                </c:pt>
                <c:pt idx="3043">
                  <c:v>248.30985025312467</c:v>
                </c:pt>
                <c:pt idx="3044">
                  <c:v>248.38323665572378</c:v>
                </c:pt>
                <c:pt idx="3045">
                  <c:v>248.45661826335126</c:v>
                </c:pt>
                <c:pt idx="3046">
                  <c:v>248.52999507646732</c:v>
                </c:pt>
                <c:pt idx="3047">
                  <c:v>248.60336709553201</c:v>
                </c:pt>
                <c:pt idx="3048">
                  <c:v>248.67673432100528</c:v>
                </c:pt>
                <c:pt idx="3049">
                  <c:v>248.75009675334692</c:v>
                </c:pt>
                <c:pt idx="3050">
                  <c:v>248.82345439301656</c:v>
                </c:pt>
                <c:pt idx="3051">
                  <c:v>248.89680724047372</c:v>
                </c:pt>
                <c:pt idx="3052">
                  <c:v>248.97015529617775</c:v>
                </c:pt>
                <c:pt idx="3053">
                  <c:v>249.04349856058789</c:v>
                </c:pt>
                <c:pt idx="3054">
                  <c:v>249.11683703416318</c:v>
                </c:pt>
                <c:pt idx="3055">
                  <c:v>249.19017071736261</c:v>
                </c:pt>
                <c:pt idx="3056">
                  <c:v>249.26349961064491</c:v>
                </c:pt>
                <c:pt idx="3057">
                  <c:v>249.33682371446881</c:v>
                </c:pt>
                <c:pt idx="3058">
                  <c:v>249.41014302929275</c:v>
                </c:pt>
                <c:pt idx="3059">
                  <c:v>249.48345755557514</c:v>
                </c:pt>
                <c:pt idx="3060">
                  <c:v>249.55676729377421</c:v>
                </c:pt>
                <c:pt idx="3061">
                  <c:v>249.63007224434804</c:v>
                </c:pt>
                <c:pt idx="3062">
                  <c:v>249.70337240775456</c:v>
                </c:pt>
                <c:pt idx="3063">
                  <c:v>249.77666778445158</c:v>
                </c:pt>
                <c:pt idx="3064">
                  <c:v>249.84995837489677</c:v>
                </c:pt>
                <c:pt idx="3065">
                  <c:v>249.92324417954765</c:v>
                </c:pt>
                <c:pt idx="3066">
                  <c:v>249.9965251988616</c:v>
                </c:pt>
                <c:pt idx="3067">
                  <c:v>250.06980143329588</c:v>
                </c:pt>
                <c:pt idx="3068">
                  <c:v>250.14307288330755</c:v>
                </c:pt>
                <c:pt idx="3069">
                  <c:v>250.21633954935359</c:v>
                </c:pt>
                <c:pt idx="3070">
                  <c:v>250.28960143189082</c:v>
                </c:pt>
                <c:pt idx="3071">
                  <c:v>250.36285853137588</c:v>
                </c:pt>
                <c:pt idx="3072">
                  <c:v>250.43611084826534</c:v>
                </c:pt>
                <c:pt idx="3073">
                  <c:v>250.50935838301558</c:v>
                </c:pt>
                <c:pt idx="3074">
                  <c:v>250.58260113608284</c:v>
                </c:pt>
                <c:pt idx="3075">
                  <c:v>250.65583910792324</c:v>
                </c:pt>
                <c:pt idx="3076">
                  <c:v>250.72907229899275</c:v>
                </c:pt>
                <c:pt idx="3077">
                  <c:v>250.80230070974721</c:v>
                </c:pt>
                <c:pt idx="3078">
                  <c:v>250.8755243406423</c:v>
                </c:pt>
                <c:pt idx="3079">
                  <c:v>250.94874319213355</c:v>
                </c:pt>
                <c:pt idx="3080">
                  <c:v>251.02195726467639</c:v>
                </c:pt>
                <c:pt idx="3081">
                  <c:v>251.09516655872608</c:v>
                </c:pt>
                <c:pt idx="3082">
                  <c:v>251.16837107473773</c:v>
                </c:pt>
                <c:pt idx="3083">
                  <c:v>251.24157081316636</c:v>
                </c:pt>
                <c:pt idx="3084">
                  <c:v>251.31476577446679</c:v>
                </c:pt>
                <c:pt idx="3085">
                  <c:v>251.38795595909374</c:v>
                </c:pt>
                <c:pt idx="3086">
                  <c:v>251.46114136750177</c:v>
                </c:pt>
                <c:pt idx="3087">
                  <c:v>251.53432200014529</c:v>
                </c:pt>
                <c:pt idx="3088">
                  <c:v>251.60749785747859</c:v>
                </c:pt>
                <c:pt idx="3089">
                  <c:v>251.68066893995581</c:v>
                </c:pt>
                <c:pt idx="3090">
                  <c:v>251.75383524803095</c:v>
                </c:pt>
                <c:pt idx="3091">
                  <c:v>251.82699678215789</c:v>
                </c:pt>
                <c:pt idx="3092">
                  <c:v>251.90015354279035</c:v>
                </c:pt>
                <c:pt idx="3093">
                  <c:v>251.97330553038191</c:v>
                </c:pt>
                <c:pt idx="3094">
                  <c:v>252.04645274538601</c:v>
                </c:pt>
                <c:pt idx="3095">
                  <c:v>252.11959518825594</c:v>
                </c:pt>
                <c:pt idx="3096">
                  <c:v>252.19273285944487</c:v>
                </c:pt>
                <c:pt idx="3097">
                  <c:v>252.26586575940584</c:v>
                </c:pt>
                <c:pt idx="3098">
                  <c:v>252.33899388859172</c:v>
                </c:pt>
                <c:pt idx="3099">
                  <c:v>252.41211724745526</c:v>
                </c:pt>
                <c:pt idx="3100">
                  <c:v>252.48523583644905</c:v>
                </c:pt>
                <c:pt idx="3101">
                  <c:v>252.55834965602557</c:v>
                </c:pt>
                <c:pt idx="3102">
                  <c:v>252.63145870663712</c:v>
                </c:pt>
                <c:pt idx="3103">
                  <c:v>252.70456298873592</c:v>
                </c:pt>
                <c:pt idx="3104">
                  <c:v>252.77766250277398</c:v>
                </c:pt>
                <c:pt idx="3105">
                  <c:v>252.85075724920324</c:v>
                </c:pt>
                <c:pt idx="3106">
                  <c:v>252.92384722847544</c:v>
                </c:pt>
                <c:pt idx="3107">
                  <c:v>252.99693244104222</c:v>
                </c:pt>
                <c:pt idx="3108">
                  <c:v>253.07001288735506</c:v>
                </c:pt>
                <c:pt idx="3109">
                  <c:v>253.14308856786531</c:v>
                </c:pt>
                <c:pt idx="3110">
                  <c:v>253.21615948302417</c:v>
                </c:pt>
                <c:pt idx="3111">
                  <c:v>253.28922563328274</c:v>
                </c:pt>
                <c:pt idx="3112">
                  <c:v>253.36228701909192</c:v>
                </c:pt>
                <c:pt idx="3113">
                  <c:v>253.43534364090252</c:v>
                </c:pt>
                <c:pt idx="3114">
                  <c:v>253.50839549916518</c:v>
                </c:pt>
                <c:pt idx="3115">
                  <c:v>253.58144259433041</c:v>
                </c:pt>
                <c:pt idx="3116">
                  <c:v>253.6544849268486</c:v>
                </c:pt>
                <c:pt idx="3117">
                  <c:v>253.72752249716999</c:v>
                </c:pt>
                <c:pt idx="3118">
                  <c:v>253.80055530574467</c:v>
                </c:pt>
                <c:pt idx="3119">
                  <c:v>253.87358335302258</c:v>
                </c:pt>
                <c:pt idx="3120">
                  <c:v>253.94660663945356</c:v>
                </c:pt>
                <c:pt idx="3121">
                  <c:v>254.01962516548727</c:v>
                </c:pt>
                <c:pt idx="3122">
                  <c:v>254.09263893157325</c:v>
                </c:pt>
                <c:pt idx="3123">
                  <c:v>254.16564793816093</c:v>
                </c:pt>
                <c:pt idx="3124">
                  <c:v>254.23865218569955</c:v>
                </c:pt>
                <c:pt idx="3125">
                  <c:v>254.31165167463823</c:v>
                </c:pt>
                <c:pt idx="3126">
                  <c:v>254.38464640542597</c:v>
                </c:pt>
                <c:pt idx="3127">
                  <c:v>254.45763637851164</c:v>
                </c:pt>
                <c:pt idx="3128">
                  <c:v>254.5306215943439</c:v>
                </c:pt>
                <c:pt idx="3129">
                  <c:v>254.60360205337136</c:v>
                </c:pt>
                <c:pt idx="3130">
                  <c:v>254.67657775604243</c:v>
                </c:pt>
                <c:pt idx="3131">
                  <c:v>254.74954870280544</c:v>
                </c:pt>
                <c:pt idx="3132">
                  <c:v>254.82251489410851</c:v>
                </c:pt>
                <c:pt idx="3133">
                  <c:v>254.89547633039967</c:v>
                </c:pt>
                <c:pt idx="3134">
                  <c:v>254.96843301212681</c:v>
                </c:pt>
                <c:pt idx="3135">
                  <c:v>255.04138493973764</c:v>
                </c:pt>
                <c:pt idx="3136">
                  <c:v>255.11433211367978</c:v>
                </c:pt>
                <c:pt idx="3137">
                  <c:v>255.1872745344007</c:v>
                </c:pt>
                <c:pt idx="3138">
                  <c:v>255.26021220234773</c:v>
                </c:pt>
                <c:pt idx="3139">
                  <c:v>255.33314511796806</c:v>
                </c:pt>
                <c:pt idx="3140">
                  <c:v>255.40607328170873</c:v>
                </c:pt>
                <c:pt idx="3141">
                  <c:v>255.47899669401667</c:v>
                </c:pt>
                <c:pt idx="3142">
                  <c:v>255.55191535533865</c:v>
                </c:pt>
                <c:pt idx="3143">
                  <c:v>255.62482926612128</c:v>
                </c:pt>
                <c:pt idx="3144">
                  <c:v>255.6977384268111</c:v>
                </c:pt>
                <c:pt idx="3145">
                  <c:v>255.77064283785447</c:v>
                </c:pt>
                <c:pt idx="3146">
                  <c:v>255.84354249969758</c:v>
                </c:pt>
                <c:pt idx="3147">
                  <c:v>255.91643741278654</c:v>
                </c:pt>
                <c:pt idx="3148">
                  <c:v>255.98932757756731</c:v>
                </c:pt>
                <c:pt idx="3149">
                  <c:v>256.06221299448566</c:v>
                </c:pt>
                <c:pt idx="3150">
                  <c:v>256.13509366398733</c:v>
                </c:pt>
                <c:pt idx="3151">
                  <c:v>256.20796958651783</c:v>
                </c:pt>
                <c:pt idx="3152">
                  <c:v>256.28084076252253</c:v>
                </c:pt>
                <c:pt idx="3153">
                  <c:v>256.35370719244673</c:v>
                </c:pt>
                <c:pt idx="3154">
                  <c:v>256.42656887673553</c:v>
                </c:pt>
                <c:pt idx="3155">
                  <c:v>256.49942581583394</c:v>
                </c:pt>
                <c:pt idx="3156">
                  <c:v>256.57227801018678</c:v>
                </c:pt>
                <c:pt idx="3157">
                  <c:v>256.64512546023877</c:v>
                </c:pt>
                <c:pt idx="3158">
                  <c:v>256.7179681664345</c:v>
                </c:pt>
                <c:pt idx="3159">
                  <c:v>256.79080612921842</c:v>
                </c:pt>
                <c:pt idx="3160">
                  <c:v>256.86363934903483</c:v>
                </c:pt>
                <c:pt idx="3161">
                  <c:v>256.93646782632788</c:v>
                </c:pt>
                <c:pt idx="3162">
                  <c:v>257.0092915615416</c:v>
                </c:pt>
                <c:pt idx="3163">
                  <c:v>257.08211055511987</c:v>
                </c:pt>
                <c:pt idx="3164">
                  <c:v>257.15492480750646</c:v>
                </c:pt>
                <c:pt idx="3165">
                  <c:v>257.22773431914499</c:v>
                </c:pt>
                <c:pt idx="3166">
                  <c:v>257.30053909047894</c:v>
                </c:pt>
                <c:pt idx="3167">
                  <c:v>257.37333912195169</c:v>
                </c:pt>
                <c:pt idx="3168">
                  <c:v>257.44613441400639</c:v>
                </c:pt>
                <c:pt idx="3169">
                  <c:v>257.51892496708615</c:v>
                </c:pt>
                <c:pt idx="3170">
                  <c:v>257.59171078163388</c:v>
                </c:pt>
                <c:pt idx="3171">
                  <c:v>257.66449185809239</c:v>
                </c:pt>
                <c:pt idx="3172">
                  <c:v>257.73726819690432</c:v>
                </c:pt>
                <c:pt idx="3173">
                  <c:v>257.81003979851221</c:v>
                </c:pt>
                <c:pt idx="3174">
                  <c:v>257.88280666335845</c:v>
                </c:pt>
                <c:pt idx="3175">
                  <c:v>257.9555687918853</c:v>
                </c:pt>
                <c:pt idx="3176">
                  <c:v>258.02832618453482</c:v>
                </c:pt>
                <c:pt idx="3177">
                  <c:v>258.10107884174903</c:v>
                </c:pt>
                <c:pt idx="3178">
                  <c:v>258.17382676396983</c:v>
                </c:pt>
                <c:pt idx="3179">
                  <c:v>258.24656995163883</c:v>
                </c:pt>
                <c:pt idx="3180">
                  <c:v>258.31930840519766</c:v>
                </c:pt>
                <c:pt idx="3181">
                  <c:v>258.39204212508776</c:v>
                </c:pt>
                <c:pt idx="3182">
                  <c:v>258.46477111175039</c:v>
                </c:pt>
                <c:pt idx="3183">
                  <c:v>258.53749536562674</c:v>
                </c:pt>
                <c:pt idx="3184">
                  <c:v>258.61021488715784</c:v>
                </c:pt>
                <c:pt idx="3185">
                  <c:v>258.68292967678457</c:v>
                </c:pt>
                <c:pt idx="3186">
                  <c:v>258.75563973494769</c:v>
                </c:pt>
                <c:pt idx="3187">
                  <c:v>258.82834506208781</c:v>
                </c:pt>
                <c:pt idx="3188">
                  <c:v>258.90104565864539</c:v>
                </c:pt>
                <c:pt idx="3189">
                  <c:v>258.9737415250608</c:v>
                </c:pt>
                <c:pt idx="3190">
                  <c:v>259.0464326617743</c:v>
                </c:pt>
                <c:pt idx="3191">
                  <c:v>259.11911906922592</c:v>
                </c:pt>
                <c:pt idx="3192">
                  <c:v>259.19180074785555</c:v>
                </c:pt>
                <c:pt idx="3193">
                  <c:v>259.26447769810306</c:v>
                </c:pt>
                <c:pt idx="3194">
                  <c:v>259.33714992040814</c:v>
                </c:pt>
                <c:pt idx="3195">
                  <c:v>259.40981741521028</c:v>
                </c:pt>
                <c:pt idx="3196">
                  <c:v>259.4824801829489</c:v>
                </c:pt>
                <c:pt idx="3197">
                  <c:v>259.55513822406323</c:v>
                </c:pt>
                <c:pt idx="3198">
                  <c:v>259.62779153899243</c:v>
                </c:pt>
                <c:pt idx="3199">
                  <c:v>259.7004401281755</c:v>
                </c:pt>
                <c:pt idx="3200">
                  <c:v>259.77308399205128</c:v>
                </c:pt>
                <c:pt idx="3201">
                  <c:v>259.84572313105849</c:v>
                </c:pt>
                <c:pt idx="3202">
                  <c:v>259.91835754563573</c:v>
                </c:pt>
                <c:pt idx="3203">
                  <c:v>259.99098723622143</c:v>
                </c:pt>
                <c:pt idx="3204">
                  <c:v>260.06361220325391</c:v>
                </c:pt>
                <c:pt idx="3205">
                  <c:v>260.13623244717138</c:v>
                </c:pt>
                <c:pt idx="3206">
                  <c:v>260.20884796841187</c:v>
                </c:pt>
                <c:pt idx="3207">
                  <c:v>260.28145876741326</c:v>
                </c:pt>
                <c:pt idx="3208">
                  <c:v>260.35406484461339</c:v>
                </c:pt>
                <c:pt idx="3209">
                  <c:v>260.42666620044986</c:v>
                </c:pt>
                <c:pt idx="3210">
                  <c:v>260.49926283536018</c:v>
                </c:pt>
                <c:pt idx="3211">
                  <c:v>260.57185474978172</c:v>
                </c:pt>
                <c:pt idx="3212">
                  <c:v>260.64444194415171</c:v>
                </c:pt>
                <c:pt idx="3213">
                  <c:v>260.71702441890727</c:v>
                </c:pt>
                <c:pt idx="3214">
                  <c:v>260.78960217448537</c:v>
                </c:pt>
                <c:pt idx="3215">
                  <c:v>260.86217521132284</c:v>
                </c:pt>
                <c:pt idx="3216">
                  <c:v>260.93474352985635</c:v>
                </c:pt>
                <c:pt idx="3217">
                  <c:v>261.00730713052252</c:v>
                </c:pt>
                <c:pt idx="3218">
                  <c:v>261.07986601375774</c:v>
                </c:pt>
                <c:pt idx="3219">
                  <c:v>261.15242017999833</c:v>
                </c:pt>
                <c:pt idx="3220">
                  <c:v>261.22496962968046</c:v>
                </c:pt>
                <c:pt idx="3221">
                  <c:v>261.29751436324011</c:v>
                </c:pt>
                <c:pt idx="3222">
                  <c:v>261.37005438111322</c:v>
                </c:pt>
                <c:pt idx="3223">
                  <c:v>261.44258968373555</c:v>
                </c:pt>
                <c:pt idx="3224">
                  <c:v>261.51512027154268</c:v>
                </c:pt>
                <c:pt idx="3225">
                  <c:v>261.58764614497011</c:v>
                </c:pt>
                <c:pt idx="3226">
                  <c:v>261.66016730445324</c:v>
                </c:pt>
                <c:pt idx="3227">
                  <c:v>261.73268375042721</c:v>
                </c:pt>
                <c:pt idx="3228">
                  <c:v>261.80519548332717</c:v>
                </c:pt>
                <c:pt idx="3229">
                  <c:v>261.87770250358807</c:v>
                </c:pt>
                <c:pt idx="3230">
                  <c:v>261.95020481164471</c:v>
                </c:pt>
                <c:pt idx="3231">
                  <c:v>262.02270240793183</c:v>
                </c:pt>
                <c:pt idx="3232">
                  <c:v>262.09519529288394</c:v>
                </c:pt>
                <c:pt idx="3233">
                  <c:v>262.16768346693544</c:v>
                </c:pt>
                <c:pt idx="3234">
                  <c:v>262.24016693052062</c:v>
                </c:pt>
                <c:pt idx="3235">
                  <c:v>262.31264568407363</c:v>
                </c:pt>
                <c:pt idx="3236">
                  <c:v>262.38511972802854</c:v>
                </c:pt>
                <c:pt idx="3237">
                  <c:v>262.45758906281918</c:v>
                </c:pt>
                <c:pt idx="3238">
                  <c:v>262.53005368887932</c:v>
                </c:pt>
                <c:pt idx="3239">
                  <c:v>262.60251360664256</c:v>
                </c:pt>
                <c:pt idx="3240">
                  <c:v>262.67496881654239</c:v>
                </c:pt>
                <c:pt idx="3241">
                  <c:v>262.74741931901218</c:v>
                </c:pt>
                <c:pt idx="3242">
                  <c:v>262.81986511448514</c:v>
                </c:pt>
                <c:pt idx="3243">
                  <c:v>262.89230620339436</c:v>
                </c:pt>
                <c:pt idx="3244">
                  <c:v>262.96474258617275</c:v>
                </c:pt>
                <c:pt idx="3245">
                  <c:v>263.03717426325312</c:v>
                </c:pt>
                <c:pt idx="3246">
                  <c:v>263.10960123506823</c:v>
                </c:pt>
                <c:pt idx="3247">
                  <c:v>263.18202350205053</c:v>
                </c:pt>
                <c:pt idx="3248">
                  <c:v>263.25444106463249</c:v>
                </c:pt>
                <c:pt idx="3249">
                  <c:v>263.3268539232464</c:v>
                </c:pt>
                <c:pt idx="3250">
                  <c:v>263.3992620783244</c:v>
                </c:pt>
                <c:pt idx="3251">
                  <c:v>263.47166553029854</c:v>
                </c:pt>
                <c:pt idx="3252">
                  <c:v>263.54406427960066</c:v>
                </c:pt>
                <c:pt idx="3253">
                  <c:v>263.6164583266625</c:v>
                </c:pt>
                <c:pt idx="3254">
                  <c:v>263.68884767191571</c:v>
                </c:pt>
                <c:pt idx="3255">
                  <c:v>263.7612323157918</c:v>
                </c:pt>
                <c:pt idx="3256">
                  <c:v>263.8336122587221</c:v>
                </c:pt>
                <c:pt idx="3257">
                  <c:v>263.90598750113782</c:v>
                </c:pt>
                <c:pt idx="3258">
                  <c:v>263.97835804347</c:v>
                </c:pt>
                <c:pt idx="3259">
                  <c:v>264.05072388614968</c:v>
                </c:pt>
                <c:pt idx="3260">
                  <c:v>264.12308502960764</c:v>
                </c:pt>
                <c:pt idx="3261">
                  <c:v>264.19544147427456</c:v>
                </c:pt>
                <c:pt idx="3262">
                  <c:v>264.26779322058104</c:v>
                </c:pt>
                <c:pt idx="3263">
                  <c:v>264.34014026895744</c:v>
                </c:pt>
                <c:pt idx="3264">
                  <c:v>264.41248261983412</c:v>
                </c:pt>
                <c:pt idx="3265">
                  <c:v>264.48482027364122</c:v>
                </c:pt>
                <c:pt idx="3266">
                  <c:v>264.55715323080875</c:v>
                </c:pt>
                <c:pt idx="3267">
                  <c:v>264.62948149176657</c:v>
                </c:pt>
                <c:pt idx="3268">
                  <c:v>264.70180505694452</c:v>
                </c:pt>
                <c:pt idx="3269">
                  <c:v>264.77412392677218</c:v>
                </c:pt>
                <c:pt idx="3270">
                  <c:v>264.84643810167904</c:v>
                </c:pt>
                <c:pt idx="3271">
                  <c:v>264.91874758209451</c:v>
                </c:pt>
                <c:pt idx="3272">
                  <c:v>264.99105236844781</c:v>
                </c:pt>
                <c:pt idx="3273">
                  <c:v>265.06335246116799</c:v>
                </c:pt>
                <c:pt idx="3274">
                  <c:v>265.13564786068412</c:v>
                </c:pt>
                <c:pt idx="3275">
                  <c:v>265.20793856742495</c:v>
                </c:pt>
                <c:pt idx="3276">
                  <c:v>265.2802245818192</c:v>
                </c:pt>
                <c:pt idx="3277">
                  <c:v>265.35250590429547</c:v>
                </c:pt>
                <c:pt idx="3278">
                  <c:v>265.42478253528219</c:v>
                </c:pt>
                <c:pt idx="3279">
                  <c:v>265.49705447520768</c:v>
                </c:pt>
                <c:pt idx="3280">
                  <c:v>265.56932172450013</c:v>
                </c:pt>
                <c:pt idx="3281">
                  <c:v>265.64158428358758</c:v>
                </c:pt>
                <c:pt idx="3282">
                  <c:v>265.71384215289794</c:v>
                </c:pt>
                <c:pt idx="3283">
                  <c:v>265.78609533285896</c:v>
                </c:pt>
                <c:pt idx="3284">
                  <c:v>265.85834382389834</c:v>
                </c:pt>
                <c:pt idx="3285">
                  <c:v>265.93058762644358</c:v>
                </c:pt>
                <c:pt idx="3286">
                  <c:v>266.00282674092205</c:v>
                </c:pt>
                <c:pt idx="3287">
                  <c:v>266.07506116776102</c:v>
                </c:pt>
                <c:pt idx="3288">
                  <c:v>266.14729090738763</c:v>
                </c:pt>
                <c:pt idx="3289">
                  <c:v>266.21951596022888</c:v>
                </c:pt>
                <c:pt idx="3290">
                  <c:v>266.2917363267116</c:v>
                </c:pt>
                <c:pt idx="3291">
                  <c:v>266.36395200726258</c:v>
                </c:pt>
                <c:pt idx="3292">
                  <c:v>266.43616300230838</c:v>
                </c:pt>
                <c:pt idx="3293">
                  <c:v>266.50836931227548</c:v>
                </c:pt>
                <c:pt idx="3294">
                  <c:v>266.58057093759021</c:v>
                </c:pt>
                <c:pt idx="3295">
                  <c:v>266.65276787867879</c:v>
                </c:pt>
                <c:pt idx="3296">
                  <c:v>266.72496013596725</c:v>
                </c:pt>
                <c:pt idx="3297">
                  <c:v>266.79714770988159</c:v>
                </c:pt>
                <c:pt idx="3298">
                  <c:v>266.8693306008476</c:v>
                </c:pt>
                <c:pt idx="3299">
                  <c:v>266.94150880929101</c:v>
                </c:pt>
                <c:pt idx="3300">
                  <c:v>267.01368233563733</c:v>
                </c:pt>
                <c:pt idx="3301">
                  <c:v>267.08585118031198</c:v>
                </c:pt>
                <c:pt idx="3302">
                  <c:v>267.15801534374026</c:v>
                </c:pt>
                <c:pt idx="3303">
                  <c:v>267.23017482634731</c:v>
                </c:pt>
                <c:pt idx="3304">
                  <c:v>267.30232962855814</c:v>
                </c:pt>
                <c:pt idx="3305">
                  <c:v>267.37447975079772</c:v>
                </c:pt>
                <c:pt idx="3306">
                  <c:v>267.44662519349077</c:v>
                </c:pt>
                <c:pt idx="3307">
                  <c:v>267.51876595706193</c:v>
                </c:pt>
                <c:pt idx="3308">
                  <c:v>267.59090204193575</c:v>
                </c:pt>
                <c:pt idx="3309">
                  <c:v>267.66303344853657</c:v>
                </c:pt>
                <c:pt idx="3310">
                  <c:v>267.73516017728861</c:v>
                </c:pt>
                <c:pt idx="3311">
                  <c:v>267.80728222861603</c:v>
                </c:pt>
                <c:pt idx="3312">
                  <c:v>267.87939960294278</c:v>
                </c:pt>
                <c:pt idx="3313">
                  <c:v>267.95151230069274</c:v>
                </c:pt>
                <c:pt idx="3314">
                  <c:v>268.02362032228962</c:v>
                </c:pt>
                <c:pt idx="3315">
                  <c:v>268.09572366815706</c:v>
                </c:pt>
                <c:pt idx="3316">
                  <c:v>268.16782233871845</c:v>
                </c:pt>
                <c:pt idx="3317">
                  <c:v>268.23991633439721</c:v>
                </c:pt>
                <c:pt idx="3318">
                  <c:v>268.31200565561647</c:v>
                </c:pt>
                <c:pt idx="3319">
                  <c:v>268.38409030279934</c:v>
                </c:pt>
                <c:pt idx="3320">
                  <c:v>268.45617027636871</c:v>
                </c:pt>
                <c:pt idx="3321">
                  <c:v>268.52824557674745</c:v>
                </c:pt>
                <c:pt idx="3322">
                  <c:v>268.60031620435825</c:v>
                </c:pt>
                <c:pt idx="3323">
                  <c:v>268.67238215962362</c:v>
                </c:pt>
                <c:pt idx="3324">
                  <c:v>268.74444344296603</c:v>
                </c:pt>
                <c:pt idx="3325">
                  <c:v>268.81650005480776</c:v>
                </c:pt>
                <c:pt idx="3326">
                  <c:v>268.88855199557094</c:v>
                </c:pt>
                <c:pt idx="3327">
                  <c:v>268.96059926567767</c:v>
                </c:pt>
                <c:pt idx="3328">
                  <c:v>269.03264186554981</c:v>
                </c:pt>
                <c:pt idx="3329">
                  <c:v>269.10467979560912</c:v>
                </c:pt>
                <c:pt idx="3330">
                  <c:v>269.17671305627726</c:v>
                </c:pt>
                <c:pt idx="3331">
                  <c:v>269.24874164797575</c:v>
                </c:pt>
                <c:pt idx="3332">
                  <c:v>269.320765571126</c:v>
                </c:pt>
                <c:pt idx="3333">
                  <c:v>269.39278482614924</c:v>
                </c:pt>
                <c:pt idx="3334">
                  <c:v>269.46479941346661</c:v>
                </c:pt>
                <c:pt idx="3335">
                  <c:v>269.53680933349909</c:v>
                </c:pt>
                <c:pt idx="3336">
                  <c:v>269.60881458666756</c:v>
                </c:pt>
                <c:pt idx="3337">
                  <c:v>269.68081517339277</c:v>
                </c:pt>
                <c:pt idx="3338">
                  <c:v>269.75281109409531</c:v>
                </c:pt>
                <c:pt idx="3339">
                  <c:v>269.82480234919569</c:v>
                </c:pt>
                <c:pt idx="3340">
                  <c:v>269.89678893911423</c:v>
                </c:pt>
                <c:pt idx="3341">
                  <c:v>269.96877086427116</c:v>
                </c:pt>
                <c:pt idx="3342">
                  <c:v>270.04074812508662</c:v>
                </c:pt>
                <c:pt idx="3343">
                  <c:v>270.11272072198051</c:v>
                </c:pt>
                <c:pt idx="3344">
                  <c:v>270.18468865537272</c:v>
                </c:pt>
                <c:pt idx="3345">
                  <c:v>270.25665192568295</c:v>
                </c:pt>
                <c:pt idx="3346">
                  <c:v>270.32861053333073</c:v>
                </c:pt>
                <c:pt idx="3347">
                  <c:v>270.40056447873553</c:v>
                </c:pt>
                <c:pt idx="3348">
                  <c:v>270.47251376231668</c:v>
                </c:pt>
                <c:pt idx="3349">
                  <c:v>270.54445838449334</c:v>
                </c:pt>
                <c:pt idx="3350">
                  <c:v>270.61639834568462</c:v>
                </c:pt>
                <c:pt idx="3351">
                  <c:v>270.68833364630945</c:v>
                </c:pt>
                <c:pt idx="3352">
                  <c:v>270.76026428678659</c:v>
                </c:pt>
                <c:pt idx="3353">
                  <c:v>270.83219026753477</c:v>
                </c:pt>
                <c:pt idx="3354">
                  <c:v>270.90411158897251</c:v>
                </c:pt>
                <c:pt idx="3355">
                  <c:v>270.97602825151824</c:v>
                </c:pt>
                <c:pt idx="3356">
                  <c:v>271.04794025559022</c:v>
                </c:pt>
                <c:pt idx="3357">
                  <c:v>271.11984760160664</c:v>
                </c:pt>
                <c:pt idx="3358">
                  <c:v>271.19175028998552</c:v>
                </c:pt>
                <c:pt idx="3359">
                  <c:v>271.26364832114479</c:v>
                </c:pt>
                <c:pt idx="3360">
                  <c:v>271.33554169550223</c:v>
                </c:pt>
                <c:pt idx="3361">
                  <c:v>271.40743041347548</c:v>
                </c:pt>
                <c:pt idx="3362">
                  <c:v>271.47931447548206</c:v>
                </c:pt>
                <c:pt idx="3363">
                  <c:v>271.55119388193935</c:v>
                </c:pt>
                <c:pt idx="3364">
                  <c:v>271.62306863326461</c:v>
                </c:pt>
                <c:pt idx="3365">
                  <c:v>271.69493872987499</c:v>
                </c:pt>
                <c:pt idx="3366">
                  <c:v>271.76680417218751</c:v>
                </c:pt>
                <c:pt idx="3367">
                  <c:v>271.83866496061904</c:v>
                </c:pt>
                <c:pt idx="3368">
                  <c:v>271.91052109558632</c:v>
                </c:pt>
                <c:pt idx="3369">
                  <c:v>271.982372577506</c:v>
                </c:pt>
                <c:pt idx="3370">
                  <c:v>272.05421940679452</c:v>
                </c:pt>
                <c:pt idx="3371">
                  <c:v>272.12606158386831</c:v>
                </c:pt>
                <c:pt idx="3372">
                  <c:v>272.19789910914358</c:v>
                </c:pt>
                <c:pt idx="3373">
                  <c:v>272.26973198303648</c:v>
                </c:pt>
                <c:pt idx="3374">
                  <c:v>272.34156020596294</c:v>
                </c:pt>
                <c:pt idx="3375">
                  <c:v>272.41338377833887</c:v>
                </c:pt>
                <c:pt idx="3376">
                  <c:v>272.48520270057998</c:v>
                </c:pt>
                <c:pt idx="3377">
                  <c:v>272.55701697310184</c:v>
                </c:pt>
                <c:pt idx="3378">
                  <c:v>272.62882659631993</c:v>
                </c:pt>
                <c:pt idx="3379">
                  <c:v>272.70063157064965</c:v>
                </c:pt>
                <c:pt idx="3380">
                  <c:v>272.77243189650619</c:v>
                </c:pt>
                <c:pt idx="3381">
                  <c:v>272.84422757430463</c:v>
                </c:pt>
                <c:pt idx="3382">
                  <c:v>272.91601860445996</c:v>
                </c:pt>
                <c:pt idx="3383">
                  <c:v>272.98780498738699</c:v>
                </c:pt>
                <c:pt idx="3384">
                  <c:v>273.05958672350044</c:v>
                </c:pt>
                <c:pt idx="3385">
                  <c:v>273.13136381321493</c:v>
                </c:pt>
                <c:pt idx="3386">
                  <c:v>273.20313625694484</c:v>
                </c:pt>
                <c:pt idx="3387">
                  <c:v>273.27490405510457</c:v>
                </c:pt>
                <c:pt idx="3388">
                  <c:v>273.34666720810827</c:v>
                </c:pt>
                <c:pt idx="3389">
                  <c:v>273.41842571637005</c:v>
                </c:pt>
                <c:pt idx="3390">
                  <c:v>273.49017958030385</c:v>
                </c:pt>
                <c:pt idx="3391">
                  <c:v>273.56192880032347</c:v>
                </c:pt>
                <c:pt idx="3392">
                  <c:v>273.63367337684264</c:v>
                </c:pt>
                <c:pt idx="3393">
                  <c:v>273.70541331027493</c:v>
                </c:pt>
                <c:pt idx="3394">
                  <c:v>273.77714860103373</c:v>
                </c:pt>
                <c:pt idx="3395">
                  <c:v>273.84887924953239</c:v>
                </c:pt>
                <c:pt idx="3396">
                  <c:v>273.9206052561841</c:v>
                </c:pt>
                <c:pt idx="3397">
                  <c:v>273.9923266214019</c:v>
                </c:pt>
                <c:pt idx="3398">
                  <c:v>274.06404334559869</c:v>
                </c:pt>
                <c:pt idx="3399">
                  <c:v>274.13575542918733</c:v>
                </c:pt>
                <c:pt idx="3400">
                  <c:v>274.20746287258049</c:v>
                </c:pt>
                <c:pt idx="3401">
                  <c:v>274.2791656761907</c:v>
                </c:pt>
                <c:pt idx="3402">
                  <c:v>274.35086384043041</c:v>
                </c:pt>
                <c:pt idx="3403">
                  <c:v>274.4225573657119</c:v>
                </c:pt>
                <c:pt idx="3404">
                  <c:v>274.49424625244734</c:v>
                </c:pt>
                <c:pt idx="3405">
                  <c:v>274.5659305010488</c:v>
                </c:pt>
                <c:pt idx="3406">
                  <c:v>274.63761011192821</c:v>
                </c:pt>
                <c:pt idx="3407">
                  <c:v>274.70928508549736</c:v>
                </c:pt>
                <c:pt idx="3408">
                  <c:v>274.78095542216789</c:v>
                </c:pt>
                <c:pt idx="3409">
                  <c:v>274.85262112235137</c:v>
                </c:pt>
                <c:pt idx="3410">
                  <c:v>274.92428218645915</c:v>
                </c:pt>
                <c:pt idx="3411">
                  <c:v>274.99593861490257</c:v>
                </c:pt>
                <c:pt idx="3412">
                  <c:v>275.06759040809283</c:v>
                </c:pt>
                <c:pt idx="3413">
                  <c:v>275.1392375664409</c:v>
                </c:pt>
                <c:pt idx="3414">
                  <c:v>275.2108800903577</c:v>
                </c:pt>
                <c:pt idx="3415">
                  <c:v>275.28251798025406</c:v>
                </c:pt>
                <c:pt idx="3416">
                  <c:v>275.35415123654059</c:v>
                </c:pt>
                <c:pt idx="3417">
                  <c:v>275.42577985962782</c:v>
                </c:pt>
                <c:pt idx="3418">
                  <c:v>275.49740384992623</c:v>
                </c:pt>
                <c:pt idx="3419">
                  <c:v>275.56902320784604</c:v>
                </c:pt>
                <c:pt idx="3420">
                  <c:v>275.64063793379739</c:v>
                </c:pt>
                <c:pt idx="3421">
                  <c:v>275.71224802819034</c:v>
                </c:pt>
                <c:pt idx="3422">
                  <c:v>275.7838534914348</c:v>
                </c:pt>
                <c:pt idx="3423">
                  <c:v>275.85545432394053</c:v>
                </c:pt>
                <c:pt idx="3424">
                  <c:v>275.92705052611723</c:v>
                </c:pt>
                <c:pt idx="3425">
                  <c:v>275.99864209837438</c:v>
                </c:pt>
                <c:pt idx="3426">
                  <c:v>276.07022904112137</c:v>
                </c:pt>
                <c:pt idx="3427">
                  <c:v>276.14181135476753</c:v>
                </c:pt>
                <c:pt idx="3428">
                  <c:v>276.21338903972196</c:v>
                </c:pt>
                <c:pt idx="3429">
                  <c:v>276.28496209639371</c:v>
                </c:pt>
                <c:pt idx="3430">
                  <c:v>276.35653052519166</c:v>
                </c:pt>
                <c:pt idx="3431">
                  <c:v>276.42809432652462</c:v>
                </c:pt>
                <c:pt idx="3432">
                  <c:v>276.49965350080117</c:v>
                </c:pt>
                <c:pt idx="3433">
                  <c:v>276.57120804842992</c:v>
                </c:pt>
                <c:pt idx="3434">
                  <c:v>276.64275796981923</c:v>
                </c:pt>
                <c:pt idx="3435">
                  <c:v>276.71430326537734</c:v>
                </c:pt>
                <c:pt idx="3436">
                  <c:v>276.78584393551245</c:v>
                </c:pt>
                <c:pt idx="3437">
                  <c:v>276.85737998063252</c:v>
                </c:pt>
                <c:pt idx="3438">
                  <c:v>276.92891140114551</c:v>
                </c:pt>
                <c:pt idx="3439">
                  <c:v>277.00043819745918</c:v>
                </c:pt>
                <c:pt idx="3440">
                  <c:v>277.07196036998118</c:v>
                </c:pt>
                <c:pt idx="3441">
                  <c:v>277.14347791911905</c:v>
                </c:pt>
                <c:pt idx="3442">
                  <c:v>277.21499084528011</c:v>
                </c:pt>
                <c:pt idx="3443">
                  <c:v>277.28649914887171</c:v>
                </c:pt>
                <c:pt idx="3444">
                  <c:v>277.35800283030096</c:v>
                </c:pt>
                <c:pt idx="3445">
                  <c:v>277.42950188997492</c:v>
                </c:pt>
                <c:pt idx="3446">
                  <c:v>277.50099632830046</c:v>
                </c:pt>
                <c:pt idx="3447">
                  <c:v>277.57248614568437</c:v>
                </c:pt>
                <c:pt idx="3448">
                  <c:v>277.64397134253329</c:v>
                </c:pt>
                <c:pt idx="3449">
                  <c:v>277.71545191925378</c:v>
                </c:pt>
                <c:pt idx="3450">
                  <c:v>277.78692787625221</c:v>
                </c:pt>
                <c:pt idx="3451">
                  <c:v>277.85839921393483</c:v>
                </c:pt>
                <c:pt idx="3452">
                  <c:v>277.92986593270786</c:v>
                </c:pt>
                <c:pt idx="3453">
                  <c:v>278.00132803297726</c:v>
                </c:pt>
                <c:pt idx="3454">
                  <c:v>278.07278551514895</c:v>
                </c:pt>
                <c:pt idx="3455">
                  <c:v>278.14423837962875</c:v>
                </c:pt>
                <c:pt idx="3456">
                  <c:v>278.21568662682228</c:v>
                </c:pt>
                <c:pt idx="3457">
                  <c:v>278.28713025713506</c:v>
                </c:pt>
                <c:pt idx="3458">
                  <c:v>278.35856927097251</c:v>
                </c:pt>
                <c:pt idx="3459">
                  <c:v>278.43000366873991</c:v>
                </c:pt>
                <c:pt idx="3460">
                  <c:v>278.50143345084246</c:v>
                </c:pt>
                <c:pt idx="3461">
                  <c:v>278.57285861768514</c:v>
                </c:pt>
                <c:pt idx="3462">
                  <c:v>278.64427916967287</c:v>
                </c:pt>
                <c:pt idx="3463">
                  <c:v>278.71569510721048</c:v>
                </c:pt>
                <c:pt idx="3464">
                  <c:v>278.78710643070258</c:v>
                </c:pt>
                <c:pt idx="3465">
                  <c:v>278.85851314055373</c:v>
                </c:pt>
                <c:pt idx="3466">
                  <c:v>278.9299152371683</c:v>
                </c:pt>
                <c:pt idx="3467">
                  <c:v>279.00131272095064</c:v>
                </c:pt>
                <c:pt idx="3468">
                  <c:v>279.07270559230489</c:v>
                </c:pt>
                <c:pt idx="3469">
                  <c:v>279.14409385163509</c:v>
                </c:pt>
                <c:pt idx="3470">
                  <c:v>279.21547749934518</c:v>
                </c:pt>
                <c:pt idx="3471">
                  <c:v>279.28685653583892</c:v>
                </c:pt>
                <c:pt idx="3472">
                  <c:v>279.35823096152001</c:v>
                </c:pt>
                <c:pt idx="3473">
                  <c:v>279.42960077679203</c:v>
                </c:pt>
                <c:pt idx="3474">
                  <c:v>279.50096598205835</c:v>
                </c:pt>
                <c:pt idx="3475">
                  <c:v>279.57232657772227</c:v>
                </c:pt>
                <c:pt idx="3476">
                  <c:v>279.64368256418697</c:v>
                </c:pt>
                <c:pt idx="3477">
                  <c:v>279.71503394185555</c:v>
                </c:pt>
                <c:pt idx="3478">
                  <c:v>279.7863807111309</c:v>
                </c:pt>
                <c:pt idx="3479">
                  <c:v>279.85772287241582</c:v>
                </c:pt>
                <c:pt idx="3480">
                  <c:v>279.92906042611304</c:v>
                </c:pt>
                <c:pt idx="3481">
                  <c:v>280.00039337262507</c:v>
                </c:pt>
                <c:pt idx="3482">
                  <c:v>280.07172171235436</c:v>
                </c:pt>
                <c:pt idx="3483">
                  <c:v>280.14304544570325</c:v>
                </c:pt>
                <c:pt idx="3484">
                  <c:v>280.21436457307391</c:v>
                </c:pt>
                <c:pt idx="3485">
                  <c:v>280.28567909486844</c:v>
                </c:pt>
                <c:pt idx="3486">
                  <c:v>280.35698901148874</c:v>
                </c:pt>
                <c:pt idx="3487">
                  <c:v>280.42829432333667</c:v>
                </c:pt>
                <c:pt idx="3488">
                  <c:v>280.49959503081391</c:v>
                </c:pt>
                <c:pt idx="3489">
                  <c:v>280.57089113432204</c:v>
                </c:pt>
                <c:pt idx="3490">
                  <c:v>280.6421826342625</c:v>
                </c:pt>
                <c:pt idx="3491">
                  <c:v>280.71346953103665</c:v>
                </c:pt>
                <c:pt idx="3492">
                  <c:v>280.78475182504565</c:v>
                </c:pt>
                <c:pt idx="3493">
                  <c:v>280.85602951669063</c:v>
                </c:pt>
                <c:pt idx="3494">
                  <c:v>280.92730260637256</c:v>
                </c:pt>
                <c:pt idx="3495">
                  <c:v>280.99857109449226</c:v>
                </c:pt>
                <c:pt idx="3496">
                  <c:v>281.06983498145041</c:v>
                </c:pt>
                <c:pt idx="3497">
                  <c:v>281.14109426764765</c:v>
                </c:pt>
                <c:pt idx="3498">
                  <c:v>281.21234895348442</c:v>
                </c:pt>
                <c:pt idx="3499">
                  <c:v>281.28359903936115</c:v>
                </c:pt>
                <c:pt idx="3500">
                  <c:v>281.354844525678</c:v>
                </c:pt>
                <c:pt idx="3501">
                  <c:v>281.42608541283505</c:v>
                </c:pt>
                <c:pt idx="3502">
                  <c:v>281.49732170123235</c:v>
                </c:pt>
                <c:pt idx="3503">
                  <c:v>281.56855339126969</c:v>
                </c:pt>
                <c:pt idx="3504">
                  <c:v>281.63978048334684</c:v>
                </c:pt>
                <c:pt idx="3505">
                  <c:v>281.71100297786342</c:v>
                </c:pt>
                <c:pt idx="3506">
                  <c:v>281.78222087521891</c:v>
                </c:pt>
                <c:pt idx="3507">
                  <c:v>281.85343417581271</c:v>
                </c:pt>
                <c:pt idx="3508">
                  <c:v>281.92464288004408</c:v>
                </c:pt>
                <c:pt idx="3509">
                  <c:v>281.99584698831211</c:v>
                </c:pt>
                <c:pt idx="3510">
                  <c:v>282.0670465010158</c:v>
                </c:pt>
                <c:pt idx="3511">
                  <c:v>282.13824141855406</c:v>
                </c:pt>
                <c:pt idx="3512">
                  <c:v>282.2094317413256</c:v>
                </c:pt>
                <c:pt idx="3513">
                  <c:v>282.28061746972912</c:v>
                </c:pt>
                <c:pt idx="3514">
                  <c:v>282.35179860416309</c:v>
                </c:pt>
                <c:pt idx="3515">
                  <c:v>282.42297514502593</c:v>
                </c:pt>
                <c:pt idx="3516">
                  <c:v>282.49414709271593</c:v>
                </c:pt>
                <c:pt idx="3517">
                  <c:v>282.56531444763124</c:v>
                </c:pt>
                <c:pt idx="3518">
                  <c:v>282.63647721016986</c:v>
                </c:pt>
                <c:pt idx="3519">
                  <c:v>282.7076353807297</c:v>
                </c:pt>
                <c:pt idx="3520">
                  <c:v>282.77878895970855</c:v>
                </c:pt>
                <c:pt idx="3521">
                  <c:v>282.84993794750409</c:v>
                </c:pt>
                <c:pt idx="3522">
                  <c:v>282.92108234451382</c:v>
                </c:pt>
                <c:pt idx="3523">
                  <c:v>282.99222215113519</c:v>
                </c:pt>
                <c:pt idx="3524">
                  <c:v>283.06335736776555</c:v>
                </c:pt>
                <c:pt idx="3525">
                  <c:v>283.13448799480199</c:v>
                </c:pt>
                <c:pt idx="3526">
                  <c:v>283.20561403264162</c:v>
                </c:pt>
                <c:pt idx="3527">
                  <c:v>283.27673548168138</c:v>
                </c:pt>
                <c:pt idx="3528">
                  <c:v>283.34785234231805</c:v>
                </c:pt>
                <c:pt idx="3529">
                  <c:v>283.41896461494838</c:v>
                </c:pt>
                <c:pt idx="3530">
                  <c:v>283.49007229996892</c:v>
                </c:pt>
                <c:pt idx="3531">
                  <c:v>283.56117539777608</c:v>
                </c:pt>
                <c:pt idx="3532">
                  <c:v>283.63227390876619</c:v>
                </c:pt>
                <c:pt idx="3533">
                  <c:v>283.70336783333551</c:v>
                </c:pt>
                <c:pt idx="3534">
                  <c:v>283.7744571718801</c:v>
                </c:pt>
                <c:pt idx="3535">
                  <c:v>283.84554192479595</c:v>
                </c:pt>
                <c:pt idx="3536">
                  <c:v>283.91662209247886</c:v>
                </c:pt>
                <c:pt idx="3537">
                  <c:v>283.98769767532457</c:v>
                </c:pt>
                <c:pt idx="3538">
                  <c:v>284.05876867372871</c:v>
                </c:pt>
                <c:pt idx="3539">
                  <c:v>284.12983508808674</c:v>
                </c:pt>
                <c:pt idx="3540">
                  <c:v>284.20089691879406</c:v>
                </c:pt>
                <c:pt idx="3541">
                  <c:v>284.27195416624585</c:v>
                </c:pt>
                <c:pt idx="3542">
                  <c:v>284.34300683083728</c:v>
                </c:pt>
                <c:pt idx="3543">
                  <c:v>284.41405491296331</c:v>
                </c:pt>
                <c:pt idx="3544">
                  <c:v>284.48509841301887</c:v>
                </c:pt>
                <c:pt idx="3545">
                  <c:v>284.55613733139865</c:v>
                </c:pt>
                <c:pt idx="3546">
                  <c:v>284.62717166849734</c:v>
                </c:pt>
                <c:pt idx="3547">
                  <c:v>284.69820142470945</c:v>
                </c:pt>
                <c:pt idx="3548">
                  <c:v>284.76922660042936</c:v>
                </c:pt>
                <c:pt idx="3549">
                  <c:v>284.84024719605134</c:v>
                </c:pt>
                <c:pt idx="3550">
                  <c:v>284.91126321196958</c:v>
                </c:pt>
                <c:pt idx="3551">
                  <c:v>284.98227464857808</c:v>
                </c:pt>
                <c:pt idx="3552">
                  <c:v>285.05328150627082</c:v>
                </c:pt>
                <c:pt idx="3553">
                  <c:v>285.12428378544149</c:v>
                </c:pt>
                <c:pt idx="3554">
                  <c:v>285.19528148648385</c:v>
                </c:pt>
                <c:pt idx="3555">
                  <c:v>285.26627460979142</c:v>
                </c:pt>
                <c:pt idx="3556">
                  <c:v>285.33726315575763</c:v>
                </c:pt>
                <c:pt idx="3557">
                  <c:v>285.40824712477581</c:v>
                </c:pt>
                <c:pt idx="3558">
                  <c:v>285.47922651723917</c:v>
                </c:pt>
                <c:pt idx="3559">
                  <c:v>285.55020133354077</c:v>
                </c:pt>
                <c:pt idx="3560">
                  <c:v>285.62117157407351</c:v>
                </c:pt>
                <c:pt idx="3561">
                  <c:v>285.69213723923031</c:v>
                </c:pt>
                <c:pt idx="3562">
                  <c:v>285.76309832940382</c:v>
                </c:pt>
                <c:pt idx="3563">
                  <c:v>285.83405484498667</c:v>
                </c:pt>
                <c:pt idx="3564">
                  <c:v>285.9050067863713</c:v>
                </c:pt>
                <c:pt idx="3565">
                  <c:v>285.97595415395011</c:v>
                </c:pt>
                <c:pt idx="3566">
                  <c:v>286.04689694811532</c:v>
                </c:pt>
                <c:pt idx="3567">
                  <c:v>286.11783516925902</c:v>
                </c:pt>
                <c:pt idx="3568">
                  <c:v>286.18876881777322</c:v>
                </c:pt>
                <c:pt idx="3569">
                  <c:v>286.25969789404979</c:v>
                </c:pt>
                <c:pt idx="3570">
                  <c:v>286.3306223984805</c:v>
                </c:pt>
                <c:pt idx="3571">
                  <c:v>286.40154233145699</c:v>
                </c:pt>
                <c:pt idx="3572">
                  <c:v>286.47245769337076</c:v>
                </c:pt>
                <c:pt idx="3573">
                  <c:v>286.54336848461321</c:v>
                </c:pt>
                <c:pt idx="3574">
                  <c:v>286.61427470557567</c:v>
                </c:pt>
                <c:pt idx="3575">
                  <c:v>286.68517635664921</c:v>
                </c:pt>
                <c:pt idx="3576">
                  <c:v>286.75607343822492</c:v>
                </c:pt>
                <c:pt idx="3577">
                  <c:v>286.8269659506937</c:v>
                </c:pt>
                <c:pt idx="3578">
                  <c:v>286.89785389444637</c:v>
                </c:pt>
                <c:pt idx="3579">
                  <c:v>286.9687372698736</c:v>
                </c:pt>
                <c:pt idx="3580">
                  <c:v>287.03961607736596</c:v>
                </c:pt>
                <c:pt idx="3581">
                  <c:v>287.11049031731386</c:v>
                </c:pt>
                <c:pt idx="3582">
                  <c:v>287.18135999010769</c:v>
                </c:pt>
                <c:pt idx="3583">
                  <c:v>287.25222509613758</c:v>
                </c:pt>
                <c:pt idx="3584">
                  <c:v>287.32308563579369</c:v>
                </c:pt>
                <c:pt idx="3585">
                  <c:v>287.39394160946591</c:v>
                </c:pt>
                <c:pt idx="3586">
                  <c:v>287.46479301754414</c:v>
                </c:pt>
                <c:pt idx="3587">
                  <c:v>287.53563986041809</c:v>
                </c:pt>
                <c:pt idx="3588">
                  <c:v>287.60648213847736</c:v>
                </c:pt>
                <c:pt idx="3589">
                  <c:v>287.67731985211145</c:v>
                </c:pt>
                <c:pt idx="3590">
                  <c:v>287.74815300170974</c:v>
                </c:pt>
                <c:pt idx="3591">
                  <c:v>287.81898158766148</c:v>
                </c:pt>
                <c:pt idx="3592">
                  <c:v>287.88980561035584</c:v>
                </c:pt>
                <c:pt idx="3593">
                  <c:v>287.96062507018178</c:v>
                </c:pt>
                <c:pt idx="3594">
                  <c:v>288.03143996752823</c:v>
                </c:pt>
                <c:pt idx="3595">
                  <c:v>288.10225030278394</c:v>
                </c:pt>
                <c:pt idx="3596">
                  <c:v>288.17305607633762</c:v>
                </c:pt>
                <c:pt idx="3597">
                  <c:v>288.24385728857777</c:v>
                </c:pt>
                <c:pt idx="3598">
                  <c:v>288.31465393989282</c:v>
                </c:pt>
                <c:pt idx="3599">
                  <c:v>288.38544603067106</c:v>
                </c:pt>
                <c:pt idx="3600">
                  <c:v>288.45623356130073</c:v>
                </c:pt>
                <c:pt idx="3601">
                  <c:v>288.52701653216985</c:v>
                </c:pt>
                <c:pt idx="3602">
                  <c:v>288.59779494366637</c:v>
                </c:pt>
                <c:pt idx="3603">
                  <c:v>288.66856879617814</c:v>
                </c:pt>
                <c:pt idx="3604">
                  <c:v>288.73933809009287</c:v>
                </c:pt>
                <c:pt idx="3605">
                  <c:v>288.81010282579814</c:v>
                </c:pt>
                <c:pt idx="3606">
                  <c:v>288.88086300368144</c:v>
                </c:pt>
                <c:pt idx="3607">
                  <c:v>288.95161862413016</c:v>
                </c:pt>
                <c:pt idx="3608">
                  <c:v>289.02236968753147</c:v>
                </c:pt>
                <c:pt idx="3609">
                  <c:v>289.09311619427257</c:v>
                </c:pt>
                <c:pt idx="3610">
                  <c:v>289.1638581447404</c:v>
                </c:pt>
                <c:pt idx="3611">
                  <c:v>289.2345955393219</c:v>
                </c:pt>
                <c:pt idx="3612">
                  <c:v>289.30532837840377</c:v>
                </c:pt>
                <c:pt idx="3613">
                  <c:v>289.37605666237272</c:v>
                </c:pt>
                <c:pt idx="3614">
                  <c:v>289.44678039161528</c:v>
                </c:pt>
                <c:pt idx="3615">
                  <c:v>289.51749956651781</c:v>
                </c:pt>
                <c:pt idx="3616">
                  <c:v>289.58821418746669</c:v>
                </c:pt>
                <c:pt idx="3617">
                  <c:v>289.65892425484805</c:v>
                </c:pt>
                <c:pt idx="3618">
                  <c:v>289.72962976904796</c:v>
                </c:pt>
                <c:pt idx="3619">
                  <c:v>289.80033073045234</c:v>
                </c:pt>
                <c:pt idx="3620">
                  <c:v>289.87102713944705</c:v>
                </c:pt>
                <c:pt idx="3621">
                  <c:v>289.94171899641782</c:v>
                </c:pt>
                <c:pt idx="3622">
                  <c:v>290.01240630175016</c:v>
                </c:pt>
                <c:pt idx="3623">
                  <c:v>290.08308905582965</c:v>
                </c:pt>
                <c:pt idx="3624">
                  <c:v>290.15376725904156</c:v>
                </c:pt>
                <c:pt idx="3625">
                  <c:v>290.22444091177118</c:v>
                </c:pt>
                <c:pt idx="3626">
                  <c:v>290.29511001440358</c:v>
                </c:pt>
                <c:pt idx="3627">
                  <c:v>290.3657745673238</c:v>
                </c:pt>
                <c:pt idx="3628">
                  <c:v>290.43643457091673</c:v>
                </c:pt>
                <c:pt idx="3629">
                  <c:v>290.50709002556715</c:v>
                </c:pt>
                <c:pt idx="3630">
                  <c:v>290.57774093165972</c:v>
                </c:pt>
                <c:pt idx="3631">
                  <c:v>290.64838728957892</c:v>
                </c:pt>
                <c:pt idx="3632">
                  <c:v>290.71902909970925</c:v>
                </c:pt>
                <c:pt idx="3633">
                  <c:v>290.78966636243496</c:v>
                </c:pt>
                <c:pt idx="3634">
                  <c:v>290.8602990781402</c:v>
                </c:pt>
                <c:pt idx="3635">
                  <c:v>290.93092724720913</c:v>
                </c:pt>
                <c:pt idx="3636">
                  <c:v>291.0015508700256</c:v>
                </c:pt>
                <c:pt idx="3637">
                  <c:v>291.07216994697353</c:v>
                </c:pt>
                <c:pt idx="3638">
                  <c:v>291.14278447843657</c:v>
                </c:pt>
                <c:pt idx="3639">
                  <c:v>291.21339446479834</c:v>
                </c:pt>
                <c:pt idx="3640">
                  <c:v>291.28399990644238</c:v>
                </c:pt>
                <c:pt idx="3641">
                  <c:v>291.35460080375196</c:v>
                </c:pt>
                <c:pt idx="3642">
                  <c:v>291.4251971571104</c:v>
                </c:pt>
                <c:pt idx="3643">
                  <c:v>291.49578896690082</c:v>
                </c:pt>
                <c:pt idx="3644">
                  <c:v>291.56637623350622</c:v>
                </c:pt>
                <c:pt idx="3645">
                  <c:v>291.6369589573095</c:v>
                </c:pt>
                <c:pt idx="3646">
                  <c:v>291.70753713869345</c:v>
                </c:pt>
                <c:pt idx="3647">
                  <c:v>291.77811077804074</c:v>
                </c:pt>
                <c:pt idx="3648">
                  <c:v>291.84867987573392</c:v>
                </c:pt>
                <c:pt idx="3649">
                  <c:v>291.91924443215544</c:v>
                </c:pt>
                <c:pt idx="3650">
                  <c:v>291.98980444768762</c:v>
                </c:pt>
                <c:pt idx="3651">
                  <c:v>292.06035992271262</c:v>
                </c:pt>
                <c:pt idx="3652">
                  <c:v>292.13091085761255</c:v>
                </c:pt>
                <c:pt idx="3653">
                  <c:v>292.20145725276939</c:v>
                </c:pt>
                <c:pt idx="3654">
                  <c:v>292.27199910856496</c:v>
                </c:pt>
                <c:pt idx="3655">
                  <c:v>292.34253642538101</c:v>
                </c:pt>
                <c:pt idx="3656">
                  <c:v>292.41306920359915</c:v>
                </c:pt>
                <c:pt idx="3657">
                  <c:v>292.4835974436009</c:v>
                </c:pt>
                <c:pt idx="3658">
                  <c:v>292.55412114576768</c:v>
                </c:pt>
                <c:pt idx="3659">
                  <c:v>292.62464031048069</c:v>
                </c:pt>
                <c:pt idx="3660">
                  <c:v>292.69515493812116</c:v>
                </c:pt>
                <c:pt idx="3661">
                  <c:v>292.76566502907008</c:v>
                </c:pt>
                <c:pt idx="3662">
                  <c:v>292.83617058370839</c:v>
                </c:pt>
                <c:pt idx="3663">
                  <c:v>292.90667160241691</c:v>
                </c:pt>
                <c:pt idx="3664">
                  <c:v>292.9771680855763</c:v>
                </c:pt>
                <c:pt idx="3665">
                  <c:v>293.04766003356713</c:v>
                </c:pt>
                <c:pt idx="3666">
                  <c:v>293.11814744676991</c:v>
                </c:pt>
                <c:pt idx="3667">
                  <c:v>293.18863032556493</c:v>
                </c:pt>
                <c:pt idx="3668">
                  <c:v>293.25910867033247</c:v>
                </c:pt>
                <c:pt idx="3669">
                  <c:v>293.32958248145258</c:v>
                </c:pt>
                <c:pt idx="3670">
                  <c:v>293.40005175930531</c:v>
                </c:pt>
                <c:pt idx="3671">
                  <c:v>293.47051650427056</c:v>
                </c:pt>
                <c:pt idx="3672">
                  <c:v>293.54097671672804</c:v>
                </c:pt>
                <c:pt idx="3673">
                  <c:v>293.6114323970574</c:v>
                </c:pt>
                <c:pt idx="3674">
                  <c:v>293.68188354563824</c:v>
                </c:pt>
                <c:pt idx="3675">
                  <c:v>293.75233016284994</c:v>
                </c:pt>
                <c:pt idx="3676">
                  <c:v>293.82277224907182</c:v>
                </c:pt>
                <c:pt idx="3677">
                  <c:v>293.89320980468301</c:v>
                </c:pt>
                <c:pt idx="3678">
                  <c:v>293.96364283006267</c:v>
                </c:pt>
                <c:pt idx="3679">
                  <c:v>294.03407132558971</c:v>
                </c:pt>
                <c:pt idx="3680">
                  <c:v>294.10449529164299</c:v>
                </c:pt>
                <c:pt idx="3681">
                  <c:v>294.17491472860121</c:v>
                </c:pt>
                <c:pt idx="3682">
                  <c:v>294.245329636843</c:v>
                </c:pt>
                <c:pt idx="3683">
                  <c:v>294.31574001674687</c:v>
                </c:pt>
                <c:pt idx="3684">
                  <c:v>294.38614586869119</c:v>
                </c:pt>
                <c:pt idx="3685">
                  <c:v>294.45654719305423</c:v>
                </c:pt>
                <c:pt idx="3686">
                  <c:v>294.52694399021419</c:v>
                </c:pt>
                <c:pt idx="3687">
                  <c:v>294.59733626054907</c:v>
                </c:pt>
                <c:pt idx="3688">
                  <c:v>294.66772400443676</c:v>
                </c:pt>
                <c:pt idx="3689">
                  <c:v>294.73810722225511</c:v>
                </c:pt>
                <c:pt idx="3690">
                  <c:v>294.80848591438178</c:v>
                </c:pt>
                <c:pt idx="3691">
                  <c:v>294.87886008119438</c:v>
                </c:pt>
                <c:pt idx="3692">
                  <c:v>294.9492297230704</c:v>
                </c:pt>
                <c:pt idx="3693">
                  <c:v>295.01959484038713</c:v>
                </c:pt>
                <c:pt idx="3694">
                  <c:v>295.08995543352182</c:v>
                </c:pt>
                <c:pt idx="3695">
                  <c:v>295.16031150285164</c:v>
                </c:pt>
                <c:pt idx="3696">
                  <c:v>295.23066304875357</c:v>
                </c:pt>
                <c:pt idx="3697">
                  <c:v>295.30101007160448</c:v>
                </c:pt>
                <c:pt idx="3698">
                  <c:v>295.37135257178113</c:v>
                </c:pt>
                <c:pt idx="3699">
                  <c:v>295.44169054966022</c:v>
                </c:pt>
                <c:pt idx="3700">
                  <c:v>295.51202400561829</c:v>
                </c:pt>
                <c:pt idx="3701">
                  <c:v>295.58235294003174</c:v>
                </c:pt>
                <c:pt idx="3702">
                  <c:v>295.65267735327694</c:v>
                </c:pt>
                <c:pt idx="3703">
                  <c:v>295.72299724573008</c:v>
                </c:pt>
                <c:pt idx="3704">
                  <c:v>295.79331261776724</c:v>
                </c:pt>
                <c:pt idx="3705">
                  <c:v>295.86362346976438</c:v>
                </c:pt>
                <c:pt idx="3706">
                  <c:v>295.9339298020974</c:v>
                </c:pt>
                <c:pt idx="3707">
                  <c:v>296.00423161514203</c:v>
                </c:pt>
                <c:pt idx="3708">
                  <c:v>296.07452890927391</c:v>
                </c:pt>
                <c:pt idx="3709">
                  <c:v>296.14482168486853</c:v>
                </c:pt>
                <c:pt idx="3710">
                  <c:v>296.21510994230135</c:v>
                </c:pt>
                <c:pt idx="3711">
                  <c:v>296.2853936819476</c:v>
                </c:pt>
                <c:pt idx="3712">
                  <c:v>296.35567290418248</c:v>
                </c:pt>
                <c:pt idx="3713">
                  <c:v>296.42594760938107</c:v>
                </c:pt>
                <c:pt idx="3714">
                  <c:v>296.49621779791829</c:v>
                </c:pt>
                <c:pt idx="3715">
                  <c:v>296.56648347016903</c:v>
                </c:pt>
                <c:pt idx="3716">
                  <c:v>296.636744626508</c:v>
                </c:pt>
                <c:pt idx="3717">
                  <c:v>296.70700126730975</c:v>
                </c:pt>
                <c:pt idx="3718">
                  <c:v>296.77725339294881</c:v>
                </c:pt>
                <c:pt idx="3719">
                  <c:v>296.84750100379961</c:v>
                </c:pt>
                <c:pt idx="3720">
                  <c:v>296.91774410023635</c:v>
                </c:pt>
                <c:pt idx="3721">
                  <c:v>296.98798268263317</c:v>
                </c:pt>
                <c:pt idx="3722">
                  <c:v>297.05821675136417</c:v>
                </c:pt>
                <c:pt idx="3723">
                  <c:v>297.12844630680326</c:v>
                </c:pt>
                <c:pt idx="3724">
                  <c:v>297.19867134932423</c:v>
                </c:pt>
                <c:pt idx="3725">
                  <c:v>297.26889187930084</c:v>
                </c:pt>
                <c:pt idx="3726">
                  <c:v>297.3391078971066</c:v>
                </c:pt>
                <c:pt idx="3727">
                  <c:v>297.40931940311503</c:v>
                </c:pt>
                <c:pt idx="3728">
                  <c:v>297.47952639769949</c:v>
                </c:pt>
                <c:pt idx="3729">
                  <c:v>297.54972888123319</c:v>
                </c:pt>
                <c:pt idx="3730">
                  <c:v>297.61992685408927</c:v>
                </c:pt>
                <c:pt idx="3731">
                  <c:v>297.69012031664079</c:v>
                </c:pt>
                <c:pt idx="3732">
                  <c:v>297.76030926926063</c:v>
                </c:pt>
                <c:pt idx="3733">
                  <c:v>297.83049371232158</c:v>
                </c:pt>
                <c:pt idx="3734">
                  <c:v>297.90067364619631</c:v>
                </c:pt>
                <c:pt idx="3735">
                  <c:v>297.97084907125742</c:v>
                </c:pt>
                <c:pt idx="3736">
                  <c:v>298.04101998787735</c:v>
                </c:pt>
                <c:pt idx="3737">
                  <c:v>298.11118639642842</c:v>
                </c:pt>
                <c:pt idx="3738">
                  <c:v>298.18134829728291</c:v>
                </c:pt>
                <c:pt idx="3739">
                  <c:v>298.25150569081291</c:v>
                </c:pt>
                <c:pt idx="3740">
                  <c:v>298.32165857739039</c:v>
                </c:pt>
                <c:pt idx="3741">
                  <c:v>298.39180695738725</c:v>
                </c:pt>
                <c:pt idx="3742">
                  <c:v>298.46195083117527</c:v>
                </c:pt>
                <c:pt idx="3743">
                  <c:v>298.53209019912617</c:v>
                </c:pt>
                <c:pt idx="3744">
                  <c:v>298.60222506161148</c:v>
                </c:pt>
                <c:pt idx="3745">
                  <c:v>298.6723554190026</c:v>
                </c:pt>
                <c:pt idx="3746">
                  <c:v>298.74248127167084</c:v>
                </c:pt>
                <c:pt idx="3747">
                  <c:v>298.8126026199875</c:v>
                </c:pt>
                <c:pt idx="3748">
                  <c:v>298.8827194643236</c:v>
                </c:pt>
                <c:pt idx="3749">
                  <c:v>298.95283180505015</c:v>
                </c:pt>
                <c:pt idx="3750">
                  <c:v>299.02293964253806</c:v>
                </c:pt>
                <c:pt idx="3751">
                  <c:v>299.09304297715806</c:v>
                </c:pt>
                <c:pt idx="3752">
                  <c:v>299.16314180928083</c:v>
                </c:pt>
                <c:pt idx="3753">
                  <c:v>299.23323613927687</c:v>
                </c:pt>
                <c:pt idx="3754">
                  <c:v>299.30332596751663</c:v>
                </c:pt>
                <c:pt idx="3755">
                  <c:v>299.37341129437044</c:v>
                </c:pt>
                <c:pt idx="3756">
                  <c:v>299.44349212020848</c:v>
                </c:pt>
                <c:pt idx="3757">
                  <c:v>299.51356844540084</c:v>
                </c:pt>
                <c:pt idx="3758">
                  <c:v>299.58364027031746</c:v>
                </c:pt>
                <c:pt idx="3759">
                  <c:v>299.65370759532829</c:v>
                </c:pt>
                <c:pt idx="3760">
                  <c:v>299.72377042080302</c:v>
                </c:pt>
                <c:pt idx="3761">
                  <c:v>299.79382874711132</c:v>
                </c:pt>
                <c:pt idx="3762">
                  <c:v>299.86388257462272</c:v>
                </c:pt>
                <c:pt idx="3763">
                  <c:v>299.93393190370665</c:v>
                </c:pt>
                <c:pt idx="3764">
                  <c:v>300.00397673473236</c:v>
                </c:pt>
                <c:pt idx="3765">
                  <c:v>300.07401706806911</c:v>
                </c:pt>
                <c:pt idx="3766">
                  <c:v>300.14405290408592</c:v>
                </c:pt>
                <c:pt idx="3767">
                  <c:v>300.21408424315183</c:v>
                </c:pt>
                <c:pt idx="3768">
                  <c:v>300.28411108563563</c:v>
                </c:pt>
                <c:pt idx="3769">
                  <c:v>300.35413343190612</c:v>
                </c:pt>
                <c:pt idx="3770">
                  <c:v>300.42415128233188</c:v>
                </c:pt>
                <c:pt idx="3771">
                  <c:v>300.49416463728147</c:v>
                </c:pt>
                <c:pt idx="3772">
                  <c:v>300.56417349712331</c:v>
                </c:pt>
                <c:pt idx="3773">
                  <c:v>300.63417786222567</c:v>
                </c:pt>
                <c:pt idx="3774">
                  <c:v>300.70417773295679</c:v>
                </c:pt>
                <c:pt idx="3775">
                  <c:v>300.77417310968468</c:v>
                </c:pt>
                <c:pt idx="3776">
                  <c:v>300.84416399277734</c:v>
                </c:pt>
                <c:pt idx="3777">
                  <c:v>300.91415038260266</c:v>
                </c:pt>
                <c:pt idx="3778">
                  <c:v>300.9841322795283</c:v>
                </c:pt>
                <c:pt idx="3779">
                  <c:v>301.05410968392198</c:v>
                </c:pt>
                <c:pt idx="3780">
                  <c:v>301.12408259615114</c:v>
                </c:pt>
                <c:pt idx="3781">
                  <c:v>301.19405101658322</c:v>
                </c:pt>
                <c:pt idx="3782">
                  <c:v>301.26401494558553</c:v>
                </c:pt>
                <c:pt idx="3783">
                  <c:v>301.33397438352529</c:v>
                </c:pt>
                <c:pt idx="3784">
                  <c:v>301.40392933076953</c:v>
                </c:pt>
                <c:pt idx="3785">
                  <c:v>301.47387978768518</c:v>
                </c:pt>
                <c:pt idx="3786">
                  <c:v>301.54382575463916</c:v>
                </c:pt>
                <c:pt idx="3787">
                  <c:v>301.61376723199817</c:v>
                </c:pt>
                <c:pt idx="3788">
                  <c:v>301.68370422012885</c:v>
                </c:pt>
                <c:pt idx="3789">
                  <c:v>301.75363671939772</c:v>
                </c:pt>
                <c:pt idx="3790">
                  <c:v>301.8235647301712</c:v>
                </c:pt>
                <c:pt idx="3791">
                  <c:v>301.89348825281559</c:v>
                </c:pt>
                <c:pt idx="3792">
                  <c:v>301.96340728769707</c:v>
                </c:pt>
                <c:pt idx="3793">
                  <c:v>302.03332183518171</c:v>
                </c:pt>
                <c:pt idx="3794">
                  <c:v>302.10323189563547</c:v>
                </c:pt>
                <c:pt idx="3795">
                  <c:v>302.17313746942426</c:v>
                </c:pt>
                <c:pt idx="3796">
                  <c:v>302.24303855691375</c:v>
                </c:pt>
                <c:pt idx="3797">
                  <c:v>302.3129351584696</c:v>
                </c:pt>
                <c:pt idx="3798">
                  <c:v>302.38282727445733</c:v>
                </c:pt>
                <c:pt idx="3799">
                  <c:v>302.45271490524237</c:v>
                </c:pt>
                <c:pt idx="3800">
                  <c:v>302.52259805119002</c:v>
                </c:pt>
                <c:pt idx="3801">
                  <c:v>302.59247671266547</c:v>
                </c:pt>
                <c:pt idx="3802">
                  <c:v>302.66235089003379</c:v>
                </c:pt>
                <c:pt idx="3803">
                  <c:v>302.73222058365997</c:v>
                </c:pt>
                <c:pt idx="3804">
                  <c:v>302.80208579390882</c:v>
                </c:pt>
                <c:pt idx="3805">
                  <c:v>302.87194652114516</c:v>
                </c:pt>
                <c:pt idx="3806">
                  <c:v>302.9418027657336</c:v>
                </c:pt>
                <c:pt idx="3807">
                  <c:v>303.01165452803866</c:v>
                </c:pt>
                <c:pt idx="3808">
                  <c:v>303.08150180842478</c:v>
                </c:pt>
                <c:pt idx="3809">
                  <c:v>303.15134460725619</c:v>
                </c:pt>
                <c:pt idx="3810">
                  <c:v>303.22118292489716</c:v>
                </c:pt>
                <c:pt idx="3811">
                  <c:v>303.29101676171177</c:v>
                </c:pt>
                <c:pt idx="3812">
                  <c:v>303.36084611806399</c:v>
                </c:pt>
                <c:pt idx="3813">
                  <c:v>303.43067099431772</c:v>
                </c:pt>
                <c:pt idx="3814">
                  <c:v>303.50049139083671</c:v>
                </c:pt>
                <c:pt idx="3815">
                  <c:v>303.57030730798459</c:v>
                </c:pt>
                <c:pt idx="3816">
                  <c:v>303.64011874612487</c:v>
                </c:pt>
                <c:pt idx="3817">
                  <c:v>303.709925705621</c:v>
                </c:pt>
                <c:pt idx="3818">
                  <c:v>303.77972818683634</c:v>
                </c:pt>
                <c:pt idx="3819">
                  <c:v>303.84952619013404</c:v>
                </c:pt>
                <c:pt idx="3820">
                  <c:v>303.91931971587724</c:v>
                </c:pt>
                <c:pt idx="3821">
                  <c:v>303.98910876442892</c:v>
                </c:pt>
                <c:pt idx="3822">
                  <c:v>304.05889333615193</c:v>
                </c:pt>
                <c:pt idx="3823">
                  <c:v>304.12867343140908</c:v>
                </c:pt>
                <c:pt idx="3824">
                  <c:v>304.198449050563</c:v>
                </c:pt>
                <c:pt idx="3825">
                  <c:v>304.26822019397628</c:v>
                </c:pt>
                <c:pt idx="3826">
                  <c:v>304.33798686201135</c:v>
                </c:pt>
                <c:pt idx="3827">
                  <c:v>304.40774905503048</c:v>
                </c:pt>
                <c:pt idx="3828">
                  <c:v>304.47750677339599</c:v>
                </c:pt>
                <c:pt idx="3829">
                  <c:v>304.54726001746991</c:v>
                </c:pt>
                <c:pt idx="3830">
                  <c:v>304.61700878761428</c:v>
                </c:pt>
                <c:pt idx="3831">
                  <c:v>304.68675308419097</c:v>
                </c:pt>
                <c:pt idx="3832">
                  <c:v>304.75649290756178</c:v>
                </c:pt>
                <c:pt idx="3833">
                  <c:v>304.82622825808841</c:v>
                </c:pt>
                <c:pt idx="3834">
                  <c:v>304.89595913613243</c:v>
                </c:pt>
                <c:pt idx="3835">
                  <c:v>304.96568554205527</c:v>
                </c:pt>
                <c:pt idx="3836">
                  <c:v>305.03540747621827</c:v>
                </c:pt>
                <c:pt idx="3837">
                  <c:v>305.10512493898267</c:v>
                </c:pt>
                <c:pt idx="3838">
                  <c:v>305.1748379307096</c:v>
                </c:pt>
                <c:pt idx="3839">
                  <c:v>305.24454645176013</c:v>
                </c:pt>
                <c:pt idx="3840">
                  <c:v>305.3142505024951</c:v>
                </c:pt>
                <c:pt idx="3841">
                  <c:v>305.38395008327535</c:v>
                </c:pt>
                <c:pt idx="3842">
                  <c:v>305.45364519446156</c:v>
                </c:pt>
                <c:pt idx="3843">
                  <c:v>305.52333583641433</c:v>
                </c:pt>
                <c:pt idx="3844">
                  <c:v>305.59302200949412</c:v>
                </c:pt>
                <c:pt idx="3845">
                  <c:v>305.66270371406131</c:v>
                </c:pt>
                <c:pt idx="3846">
                  <c:v>305.73238095047617</c:v>
                </c:pt>
                <c:pt idx="3847">
                  <c:v>305.80205371909881</c:v>
                </c:pt>
                <c:pt idx="3848">
                  <c:v>305.87172202028933</c:v>
                </c:pt>
                <c:pt idx="3849">
                  <c:v>305.9413858544076</c:v>
                </c:pt>
                <c:pt idx="3850">
                  <c:v>306.01104522181345</c:v>
                </c:pt>
                <c:pt idx="3851">
                  <c:v>306.08070012286663</c:v>
                </c:pt>
                <c:pt idx="3852">
                  <c:v>306.15035055792674</c:v>
                </c:pt>
                <c:pt idx="3853">
                  <c:v>306.21999652735326</c:v>
                </c:pt>
                <c:pt idx="3854">
                  <c:v>306.2896380315056</c:v>
                </c:pt>
                <c:pt idx="3855">
                  <c:v>306.35927507074302</c:v>
                </c:pt>
                <c:pt idx="3856">
                  <c:v>306.42890764542472</c:v>
                </c:pt>
                <c:pt idx="3857">
                  <c:v>306.4985357559097</c:v>
                </c:pt>
                <c:pt idx="3858">
                  <c:v>306.568159402557</c:v>
                </c:pt>
                <c:pt idx="3859">
                  <c:v>306.63777858572541</c:v>
                </c:pt>
                <c:pt idx="3860">
                  <c:v>306.70739330577368</c:v>
                </c:pt>
                <c:pt idx="3861">
                  <c:v>306.77700356306042</c:v>
                </c:pt>
                <c:pt idx="3862">
                  <c:v>306.8466093579442</c:v>
                </c:pt>
                <c:pt idx="3863">
                  <c:v>306.91621069078343</c:v>
                </c:pt>
                <c:pt idx="3864">
                  <c:v>306.98580756193638</c:v>
                </c:pt>
                <c:pt idx="3865">
                  <c:v>307.05539997176129</c:v>
                </c:pt>
                <c:pt idx="3866">
                  <c:v>307.12498792061621</c:v>
                </c:pt>
                <c:pt idx="3867">
                  <c:v>307.19457140885913</c:v>
                </c:pt>
                <c:pt idx="3868">
                  <c:v>307.26415043684796</c:v>
                </c:pt>
                <c:pt idx="3869">
                  <c:v>307.33372500494045</c:v>
                </c:pt>
                <c:pt idx="3870">
                  <c:v>307.40329511349427</c:v>
                </c:pt>
                <c:pt idx="3871">
                  <c:v>307.4728607628669</c:v>
                </c:pt>
                <c:pt idx="3872">
                  <c:v>307.54242195341584</c:v>
                </c:pt>
                <c:pt idx="3873">
                  <c:v>307.61197868549846</c:v>
                </c:pt>
                <c:pt idx="3874">
                  <c:v>307.68153095947196</c:v>
                </c:pt>
                <c:pt idx="3875">
                  <c:v>307.75107877569343</c:v>
                </c:pt>
                <c:pt idx="3876">
                  <c:v>307.82062213451991</c:v>
                </c:pt>
                <c:pt idx="3877">
                  <c:v>307.89016103630826</c:v>
                </c:pt>
                <c:pt idx="3878">
                  <c:v>307.95969548141534</c:v>
                </c:pt>
                <c:pt idx="3879">
                  <c:v>308.02922547019779</c:v>
                </c:pt>
                <c:pt idx="3880">
                  <c:v>308.09875100301224</c:v>
                </c:pt>
                <c:pt idx="3881">
                  <c:v>308.1682720802151</c:v>
                </c:pt>
                <c:pt idx="3882">
                  <c:v>308.23778870216279</c:v>
                </c:pt>
                <c:pt idx="3883">
                  <c:v>308.30730086921153</c:v>
                </c:pt>
                <c:pt idx="3884">
                  <c:v>308.37680858171751</c:v>
                </c:pt>
                <c:pt idx="3885">
                  <c:v>308.4463118400368</c:v>
                </c:pt>
                <c:pt idx="3886">
                  <c:v>308.51581064452529</c:v>
                </c:pt>
                <c:pt idx="3887">
                  <c:v>308.58530499553882</c:v>
                </c:pt>
                <c:pt idx="3888">
                  <c:v>308.65479489343312</c:v>
                </c:pt>
                <c:pt idx="3889">
                  <c:v>308.7242803385638</c:v>
                </c:pt>
                <c:pt idx="3890">
                  <c:v>308.79376133128636</c:v>
                </c:pt>
                <c:pt idx="3891">
                  <c:v>308.86323787195619</c:v>
                </c:pt>
                <c:pt idx="3892">
                  <c:v>308.93270996092861</c:v>
                </c:pt>
                <c:pt idx="3893">
                  <c:v>309.00217759855877</c:v>
                </c:pt>
                <c:pt idx="3894">
                  <c:v>309.07164078520179</c:v>
                </c:pt>
                <c:pt idx="3895">
                  <c:v>309.14109952121265</c:v>
                </c:pt>
                <c:pt idx="3896">
                  <c:v>309.21055380694622</c:v>
                </c:pt>
                <c:pt idx="3897">
                  <c:v>309.28000364275726</c:v>
                </c:pt>
                <c:pt idx="3898">
                  <c:v>309.34944902900037</c:v>
                </c:pt>
                <c:pt idx="3899">
                  <c:v>309.41888996603018</c:v>
                </c:pt>
                <c:pt idx="3900">
                  <c:v>309.48832645420106</c:v>
                </c:pt>
                <c:pt idx="3901">
                  <c:v>309.55775849386737</c:v>
                </c:pt>
                <c:pt idx="3902">
                  <c:v>309.6271860853833</c:v>
                </c:pt>
                <c:pt idx="3903">
                  <c:v>309.69660922910305</c:v>
                </c:pt>
                <c:pt idx="3904">
                  <c:v>309.76602792538057</c:v>
                </c:pt>
                <c:pt idx="3905">
                  <c:v>309.83544217456978</c:v>
                </c:pt>
                <c:pt idx="3906">
                  <c:v>309.90485197702446</c:v>
                </c:pt>
                <c:pt idx="3907">
                  <c:v>309.97425733309836</c:v>
                </c:pt>
                <c:pt idx="3908">
                  <c:v>310.04365824314505</c:v>
                </c:pt>
                <c:pt idx="3909">
                  <c:v>310.11305470751796</c:v>
                </c:pt>
                <c:pt idx="3910">
                  <c:v>310.1824467265705</c:v>
                </c:pt>
                <c:pt idx="3911">
                  <c:v>310.25183430065596</c:v>
                </c:pt>
                <c:pt idx="3912">
                  <c:v>310.32121743012743</c:v>
                </c:pt>
                <c:pt idx="3913">
                  <c:v>310.39059611533804</c:v>
                </c:pt>
                <c:pt idx="3914">
                  <c:v>310.45997035664072</c:v>
                </c:pt>
                <c:pt idx="3915">
                  <c:v>310.52934015438831</c:v>
                </c:pt>
                <c:pt idx="3916">
                  <c:v>310.59870550893356</c:v>
                </c:pt>
                <c:pt idx="3917">
                  <c:v>310.66806642062909</c:v>
                </c:pt>
                <c:pt idx="3918">
                  <c:v>310.73742288982737</c:v>
                </c:pt>
                <c:pt idx="3919">
                  <c:v>310.8067749168809</c:v>
                </c:pt>
                <c:pt idx="3920">
                  <c:v>310.87612250214192</c:v>
                </c:pt>
                <c:pt idx="3921">
                  <c:v>310.94546564596271</c:v>
                </c:pt>
                <c:pt idx="3922">
                  <c:v>311.01480434869535</c:v>
                </c:pt>
                <c:pt idx="3923">
                  <c:v>311.08413861069181</c:v>
                </c:pt>
                <c:pt idx="3924">
                  <c:v>311.15346843230401</c:v>
                </c:pt>
                <c:pt idx="3925">
                  <c:v>311.2227938138837</c:v>
                </c:pt>
                <c:pt idx="3926">
                  <c:v>311.29211475578256</c:v>
                </c:pt>
                <c:pt idx="3927">
                  <c:v>311.36143125835218</c:v>
                </c:pt>
                <c:pt idx="3928">
                  <c:v>311.43074332194402</c:v>
                </c:pt>
                <c:pt idx="3929">
                  <c:v>311.50005094690943</c:v>
                </c:pt>
                <c:pt idx="3930">
                  <c:v>311.56935413359969</c:v>
                </c:pt>
                <c:pt idx="3931">
                  <c:v>311.63865288236593</c:v>
                </c:pt>
                <c:pt idx="3932">
                  <c:v>311.70794719355916</c:v>
                </c:pt>
                <c:pt idx="3933">
                  <c:v>311.77723706753039</c:v>
                </c:pt>
                <c:pt idx="3934">
                  <c:v>311.8465225046304</c:v>
                </c:pt>
                <c:pt idx="3935">
                  <c:v>311.91580350520996</c:v>
                </c:pt>
                <c:pt idx="3936">
                  <c:v>311.98508006961964</c:v>
                </c:pt>
                <c:pt idx="3937">
                  <c:v>312.05435219820998</c:v>
                </c:pt>
                <c:pt idx="3938">
                  <c:v>312.12361989133137</c:v>
                </c:pt>
                <c:pt idx="3939">
                  <c:v>312.19288314933419</c:v>
                </c:pt>
                <c:pt idx="3940">
                  <c:v>312.26214197256854</c:v>
                </c:pt>
                <c:pt idx="3941">
                  <c:v>312.33139636138458</c:v>
                </c:pt>
                <c:pt idx="3942">
                  <c:v>312.40064631613228</c:v>
                </c:pt>
                <c:pt idx="3943">
                  <c:v>312.46989183716153</c:v>
                </c:pt>
                <c:pt idx="3944">
                  <c:v>312.53913292482213</c:v>
                </c:pt>
                <c:pt idx="3945">
                  <c:v>312.60836957946373</c:v>
                </c:pt>
                <c:pt idx="3946">
                  <c:v>312.67760180143591</c:v>
                </c:pt>
                <c:pt idx="3947">
                  <c:v>312.7468295910881</c:v>
                </c:pt>
                <c:pt idx="3948">
                  <c:v>312.81605294876971</c:v>
                </c:pt>
                <c:pt idx="3949">
                  <c:v>312.88527187482998</c:v>
                </c:pt>
                <c:pt idx="3950">
                  <c:v>312.95448636961805</c:v>
                </c:pt>
                <c:pt idx="3951">
                  <c:v>313.02369643348294</c:v>
                </c:pt>
                <c:pt idx="3952">
                  <c:v>313.0929020667736</c:v>
                </c:pt>
                <c:pt idx="3953">
                  <c:v>313.16210326983889</c:v>
                </c:pt>
                <c:pt idx="3954">
                  <c:v>313.23130004302755</c:v>
                </c:pt>
                <c:pt idx="3955">
                  <c:v>313.30049238668818</c:v>
                </c:pt>
                <c:pt idx="3956">
                  <c:v>313.3696803011693</c:v>
                </c:pt>
                <c:pt idx="3957">
                  <c:v>313.43886378681935</c:v>
                </c:pt>
                <c:pt idx="3958">
                  <c:v>313.50804284398663</c:v>
                </c:pt>
                <c:pt idx="3959">
                  <c:v>313.57721747301935</c:v>
                </c:pt>
                <c:pt idx="3960">
                  <c:v>313.64638767426561</c:v>
                </c:pt>
                <c:pt idx="3961">
                  <c:v>313.71555344807342</c:v>
                </c:pt>
                <c:pt idx="3962">
                  <c:v>313.78471479479066</c:v>
                </c:pt>
                <c:pt idx="3963">
                  <c:v>313.85387171476515</c:v>
                </c:pt>
                <c:pt idx="3964">
                  <c:v>313.92302420834454</c:v>
                </c:pt>
                <c:pt idx="3965">
                  <c:v>313.99217227587638</c:v>
                </c:pt>
                <c:pt idx="3966">
                  <c:v>314.06131591770821</c:v>
                </c:pt>
                <c:pt idx="3967">
                  <c:v>314.1304551341874</c:v>
                </c:pt>
                <c:pt idx="3968">
                  <c:v>314.19958992566114</c:v>
                </c:pt>
                <c:pt idx="3969">
                  <c:v>314.2687202924767</c:v>
                </c:pt>
                <c:pt idx="3970">
                  <c:v>314.33784623498104</c:v>
                </c:pt>
                <c:pt idx="3971">
                  <c:v>314.4069677535212</c:v>
                </c:pt>
                <c:pt idx="3972">
                  <c:v>314.47608484844397</c:v>
                </c:pt>
                <c:pt idx="3973">
                  <c:v>314.54519752009617</c:v>
                </c:pt>
                <c:pt idx="3974">
                  <c:v>314.61430576882435</c:v>
                </c:pt>
                <c:pt idx="3975">
                  <c:v>314.6834095949751</c:v>
                </c:pt>
                <c:pt idx="3976">
                  <c:v>314.75250899889488</c:v>
                </c:pt>
                <c:pt idx="3977">
                  <c:v>314.82160398092998</c:v>
                </c:pt>
                <c:pt idx="3978">
                  <c:v>314.89069454142668</c:v>
                </c:pt>
                <c:pt idx="3979">
                  <c:v>314.95978068073106</c:v>
                </c:pt>
                <c:pt idx="3980">
                  <c:v>315.02886239918917</c:v>
                </c:pt>
                <c:pt idx="3981">
                  <c:v>315.0979396971469</c:v>
                </c:pt>
                <c:pt idx="3982">
                  <c:v>315.16701257495004</c:v>
                </c:pt>
                <c:pt idx="3983">
                  <c:v>315.23608103294436</c:v>
                </c:pt>
                <c:pt idx="3984">
                  <c:v>315.30514507147541</c:v>
                </c:pt>
                <c:pt idx="3985">
                  <c:v>315.37420469088869</c:v>
                </c:pt>
                <c:pt idx="3986">
                  <c:v>315.44325989152964</c:v>
                </c:pt>
                <c:pt idx="3987">
                  <c:v>315.51231067374357</c:v>
                </c:pt>
                <c:pt idx="3988">
                  <c:v>315.58135703787565</c:v>
                </c:pt>
                <c:pt idx="3989">
                  <c:v>315.65039898427091</c:v>
                </c:pt>
                <c:pt idx="3990">
                  <c:v>315.71943651327439</c:v>
                </c:pt>
                <c:pt idx="3991">
                  <c:v>315.78846962523096</c:v>
                </c:pt>
                <c:pt idx="3992">
                  <c:v>315.85749832048543</c:v>
                </c:pt>
                <c:pt idx="3993">
                  <c:v>315.92652259938245</c:v>
                </c:pt>
                <c:pt idx="3994">
                  <c:v>315.9955424622666</c:v>
                </c:pt>
                <c:pt idx="3995">
                  <c:v>316.06455790948235</c:v>
                </c:pt>
                <c:pt idx="3996">
                  <c:v>316.13356894137399</c:v>
                </c:pt>
                <c:pt idx="3997">
                  <c:v>316.2025755582859</c:v>
                </c:pt>
                <c:pt idx="3998">
                  <c:v>316.27157776056214</c:v>
                </c:pt>
              </c:numCache>
            </c:numRef>
          </c:xVal>
          <c:yVal>
            <c:numRef>
              <c:f>Trajectoire!$R$2:$R$4000</c:f>
              <c:numCache>
                <c:formatCode>0.00</c:formatCode>
                <c:ptCount val="3999"/>
                <c:pt idx="0" formatCode="General">
                  <c:v>1.3</c:v>
                </c:pt>
                <c:pt idx="1">
                  <c:v>1.3079541288641245</c:v>
                </c:pt>
                <c:pt idx="2">
                  <c:v>1.3158978249405133</c:v>
                </c:pt>
                <c:pt idx="3">
                  <c:v>1.3238310891005418</c:v>
                </c:pt>
                <c:pt idx="4">
                  <c:v>1.3317539222153578</c:v>
                </c:pt>
                <c:pt idx="5">
                  <c:v>1.3396663251558829</c:v>
                </c:pt>
                <c:pt idx="6">
                  <c:v>1.3475682987928113</c:v>
                </c:pt>
                <c:pt idx="7">
                  <c:v>1.3554598439966106</c:v>
                </c:pt>
                <c:pt idx="8">
                  <c:v>1.3633409616375218</c:v>
                </c:pt>
                <c:pt idx="9">
                  <c:v>1.3712116525855595</c:v>
                </c:pt>
                <c:pt idx="10">
                  <c:v>1.3790719177105117</c:v>
                </c:pt>
                <c:pt idx="11">
                  <c:v>1.3869217578819399</c:v>
                </c:pt>
                <c:pt idx="12">
                  <c:v>1.3947611739691796</c:v>
                </c:pt>
                <c:pt idx="13">
                  <c:v>1.4025901668413401</c:v>
                </c:pt>
                <c:pt idx="14">
                  <c:v>1.4104087373673044</c:v>
                </c:pt>
                <c:pt idx="15">
                  <c:v>1.4182168864157298</c:v>
                </c:pt>
                <c:pt idx="16">
                  <c:v>1.4260146148550479</c:v>
                </c:pt>
                <c:pt idx="17">
                  <c:v>1.433801923553464</c:v>
                </c:pt>
                <c:pt idx="18">
                  <c:v>1.4415788133789582</c:v>
                </c:pt>
                <c:pt idx="19">
                  <c:v>1.4493452851992852</c:v>
                </c:pt>
                <c:pt idx="20">
                  <c:v>1.4571013398819737</c:v>
                </c:pt>
                <c:pt idx="21">
                  <c:v>1.4648469782943272</c:v>
                </c:pt>
                <c:pt idx="22">
                  <c:v>1.4725822013034242</c:v>
                </c:pt>
                <c:pt idx="23">
                  <c:v>1.480307009776118</c:v>
                </c:pt>
                <c:pt idx="24">
                  <c:v>1.4880214045790368</c:v>
                </c:pt>
                <c:pt idx="25">
                  <c:v>1.4957253865785836</c:v>
                </c:pt>
                <c:pt idx="26">
                  <c:v>1.5034189566409368</c:v>
                </c:pt>
                <c:pt idx="27">
                  <c:v>1.5111021156320499</c:v>
                </c:pt>
                <c:pt idx="28">
                  <c:v>1.518774864417652</c:v>
                </c:pt>
                <c:pt idx="29">
                  <c:v>1.5264372038632472</c:v>
                </c:pt>
                <c:pt idx="30">
                  <c:v>1.5340891348341155</c:v>
                </c:pt>
                <c:pt idx="31">
                  <c:v>1.5417306581953123</c:v>
                </c:pt>
                <c:pt idx="32">
                  <c:v>1.549361774811669</c:v>
                </c:pt>
                <c:pt idx="33">
                  <c:v>1.5569824855477927</c:v>
                </c:pt>
                <c:pt idx="34">
                  <c:v>1.5645927912680662</c:v>
                </c:pt>
                <c:pt idx="35">
                  <c:v>1.5721926928366485</c:v>
                </c:pt>
                <c:pt idx="36">
                  <c:v>1.579782191117475</c:v>
                </c:pt>
                <c:pt idx="37">
                  <c:v>1.587361286974257</c:v>
                </c:pt>
                <c:pt idx="38">
                  <c:v>1.5949299812704822</c:v>
                </c:pt>
                <c:pt idx="39">
                  <c:v>1.6024882748694149</c:v>
                </c:pt>
                <c:pt idx="40">
                  <c:v>1.6100361686340956</c:v>
                </c:pt>
                <c:pt idx="41">
                  <c:v>1.6175736634273414</c:v>
                </c:pt>
                <c:pt idx="42">
                  <c:v>1.6251007601117466</c:v>
                </c:pt>
                <c:pt idx="43">
                  <c:v>1.6326174595496818</c:v>
                </c:pt>
                <c:pt idx="44">
                  <c:v>1.640123762603295</c:v>
                </c:pt>
                <c:pt idx="45">
                  <c:v>1.6476196701345107</c:v>
                </c:pt>
                <c:pt idx="46">
                  <c:v>1.655105183005031</c:v>
                </c:pt>
                <c:pt idx="47">
                  <c:v>1.6625803020763348</c:v>
                </c:pt>
                <c:pt idx="48">
                  <c:v>1.6700450282096784</c:v>
                </c:pt>
                <c:pt idx="49">
                  <c:v>1.6774993622660956</c:v>
                </c:pt>
                <c:pt idx="50">
                  <c:v>1.684943305106398</c:v>
                </c:pt>
                <c:pt idx="51">
                  <c:v>1.6923768575911742</c:v>
                </c:pt>
                <c:pt idx="52">
                  <c:v>1.699800020580791</c:v>
                </c:pt>
                <c:pt idx="53">
                  <c:v>1.7072127949353928</c:v>
                </c:pt>
                <c:pt idx="54">
                  <c:v>1.7146151815149018</c:v>
                </c:pt>
                <c:pt idx="55">
                  <c:v>1.7220071811790181</c:v>
                </c:pt>
                <c:pt idx="56">
                  <c:v>1.7293887947872204</c:v>
                </c:pt>
                <c:pt idx="57">
                  <c:v>1.7367600231987652</c:v>
                </c:pt>
                <c:pt idx="58">
                  <c:v>1.7441208672726873</c:v>
                </c:pt>
                <c:pt idx="59">
                  <c:v>1.7514713278678</c:v>
                </c:pt>
                <c:pt idx="60">
                  <c:v>1.7588114058426951</c:v>
                </c:pt>
                <c:pt idx="61">
                  <c:v>1.7661411020557429</c:v>
                </c:pt>
                <c:pt idx="62">
                  <c:v>1.7734604173650923</c:v>
                </c:pt>
                <c:pt idx="63">
                  <c:v>1.7807693526286712</c:v>
                </c:pt>
                <c:pt idx="64">
                  <c:v>1.7880679087041862</c:v>
                </c:pt>
                <c:pt idx="65">
                  <c:v>1.7953560864491229</c:v>
                </c:pt>
                <c:pt idx="66">
                  <c:v>1.8026338867207463</c:v>
                </c:pt>
                <c:pt idx="67">
                  <c:v>1.8099013103760999</c:v>
                </c:pt>
                <c:pt idx="68">
                  <c:v>1.817158358272007</c:v>
                </c:pt>
                <c:pt idx="69">
                  <c:v>1.8244050312650701</c:v>
                </c:pt>
                <c:pt idx="70">
                  <c:v>1.8316413302116712</c:v>
                </c:pt>
                <c:pt idx="71">
                  <c:v>1.8388672559679717</c:v>
                </c:pt>
                <c:pt idx="72">
                  <c:v>1.8460828093899129</c:v>
                </c:pt>
                <c:pt idx="73">
                  <c:v>1.8532879913332156</c:v>
                </c:pt>
                <c:pt idx="74">
                  <c:v>1.8604828026533808</c:v>
                </c:pt>
                <c:pt idx="75">
                  <c:v>1.8676672442056892</c:v>
                </c:pt>
                <c:pt idx="76">
                  <c:v>1.8748413168452014</c:v>
                </c:pt>
                <c:pt idx="77">
                  <c:v>1.8820050214267583</c:v>
                </c:pt>
                <c:pt idx="78">
                  <c:v>1.8891583588049812</c:v>
                </c:pt>
                <c:pt idx="79">
                  <c:v>1.8963013298342715</c:v>
                </c:pt>
                <c:pt idx="80">
                  <c:v>1.9034339353688112</c:v>
                </c:pt>
                <c:pt idx="81">
                  <c:v>1.9105561762625627</c:v>
                </c:pt>
                <c:pt idx="82">
                  <c:v>1.9176680533692692</c:v>
                </c:pt>
                <c:pt idx="83">
                  <c:v>1.9247695675424543</c:v>
                </c:pt>
                <c:pt idx="84">
                  <c:v>1.9318607196354227</c:v>
                </c:pt>
                <c:pt idx="85">
                  <c:v>1.93894151050126</c:v>
                </c:pt>
                <c:pt idx="86">
                  <c:v>1.9460119409928327</c:v>
                </c:pt>
                <c:pt idx="87">
                  <c:v>1.9530720119627885</c:v>
                </c:pt>
                <c:pt idx="88">
                  <c:v>1.9601217242635562</c:v>
                </c:pt>
                <c:pt idx="89">
                  <c:v>1.9671610787473461</c:v>
                </c:pt>
                <c:pt idx="90">
                  <c:v>1.9741900762661497</c:v>
                </c:pt>
                <c:pt idx="91">
                  <c:v>1.9812087176717401</c:v>
                </c:pt>
                <c:pt idx="92">
                  <c:v>1.9882170038156719</c:v>
                </c:pt>
                <c:pt idx="93">
                  <c:v>1.9952149355492816</c:v>
                </c:pt>
                <c:pt idx="94">
                  <c:v>2.0022025137236872</c:v>
                </c:pt>
                <c:pt idx="95">
                  <c:v>2.009179739189789</c:v>
                </c:pt>
                <c:pt idx="96">
                  <c:v>2.016146612798269</c:v>
                </c:pt>
                <c:pt idx="97">
                  <c:v>2.023103135399591</c:v>
                </c:pt>
                <c:pt idx="98">
                  <c:v>2.0300493078440014</c:v>
                </c:pt>
                <c:pt idx="99">
                  <c:v>2.0369851309815288</c:v>
                </c:pt>
                <c:pt idx="100">
                  <c:v>2.043910605661984</c:v>
                </c:pt>
                <c:pt idx="101">
                  <c:v>2.0508257327349604</c:v>
                </c:pt>
                <c:pt idx="102">
                  <c:v>2.057730513049834</c:v>
                </c:pt>
                <c:pt idx="103">
                  <c:v>2.0646249474557634</c:v>
                </c:pt>
                <c:pt idx="104">
                  <c:v>2.07150903680169</c:v>
                </c:pt>
                <c:pt idx="105">
                  <c:v>2.0783827819363379</c:v>
                </c:pt>
                <c:pt idx="106">
                  <c:v>2.0852461837082141</c:v>
                </c:pt>
                <c:pt idx="107">
                  <c:v>2.0920992429656091</c:v>
                </c:pt>
                <c:pt idx="108">
                  <c:v>2.098941960556596</c:v>
                </c:pt>
                <c:pt idx="109">
                  <c:v>2.1057743373290312</c:v>
                </c:pt>
                <c:pt idx="110">
                  <c:v>2.1125963741305545</c:v>
                </c:pt>
                <c:pt idx="111">
                  <c:v>2.1194080718085893</c:v>
                </c:pt>
                <c:pt idx="112">
                  <c:v>2.1262094312103423</c:v>
                </c:pt>
                <c:pt idx="113">
                  <c:v>2.1330004531828042</c:v>
                </c:pt>
                <c:pt idx="114">
                  <c:v>2.139781138572749</c:v>
                </c:pt>
                <c:pt idx="115">
                  <c:v>2.1465514882267347</c:v>
                </c:pt>
                <c:pt idx="116">
                  <c:v>2.153311502991103</c:v>
                </c:pt>
                <c:pt idx="117">
                  <c:v>2.1600611837119796</c:v>
                </c:pt>
                <c:pt idx="118">
                  <c:v>2.1668005312352747</c:v>
                </c:pt>
                <c:pt idx="119">
                  <c:v>2.1735295464066824</c:v>
                </c:pt>
                <c:pt idx="120">
                  <c:v>2.180248230071681</c:v>
                </c:pt>
                <c:pt idx="121">
                  <c:v>2.1869565830755335</c:v>
                </c:pt>
                <c:pt idx="122">
                  <c:v>2.1936546062632867</c:v>
                </c:pt>
                <c:pt idx="123">
                  <c:v>2.2003423004797726</c:v>
                </c:pt>
                <c:pt idx="124">
                  <c:v>2.2070196665696082</c:v>
                </c:pt>
                <c:pt idx="125">
                  <c:v>2.213686705377194</c:v>
                </c:pt>
                <c:pt idx="126">
                  <c:v>2.2203434177467165</c:v>
                </c:pt>
                <c:pt idx="127">
                  <c:v>2.2269898045221468</c:v>
                </c:pt>
                <c:pt idx="128">
                  <c:v>2.233625866547241</c:v>
                </c:pt>
                <c:pt idx="129">
                  <c:v>2.2402516046655405</c:v>
                </c:pt>
                <c:pt idx="130">
                  <c:v>2.2468670197203715</c:v>
                </c:pt>
                <c:pt idx="131">
                  <c:v>2.2534721125548458</c:v>
                </c:pt>
                <c:pt idx="132">
                  <c:v>2.2600668840118612</c:v>
                </c:pt>
                <c:pt idx="133">
                  <c:v>2.2666513349341</c:v>
                </c:pt>
                <c:pt idx="134">
                  <c:v>2.2732254661640305</c:v>
                </c:pt>
                <c:pt idx="135">
                  <c:v>2.2797892785439071</c:v>
                </c:pt>
                <c:pt idx="136">
                  <c:v>2.2863427729157699</c:v>
                </c:pt>
                <c:pt idx="137">
                  <c:v>2.2928859501214442</c:v>
                </c:pt>
                <c:pt idx="138">
                  <c:v>2.2994188110025426</c:v>
                </c:pt>
                <c:pt idx="139">
                  <c:v>2.3059413564004623</c:v>
                </c:pt>
                <c:pt idx="140">
                  <c:v>2.3124535871563876</c:v>
                </c:pt>
                <c:pt idx="141">
                  <c:v>2.3189555041112895</c:v>
                </c:pt>
                <c:pt idx="142">
                  <c:v>2.3254471081059243</c:v>
                </c:pt>
                <c:pt idx="143">
                  <c:v>2.3319283999808351</c:v>
                </c:pt>
                <c:pt idx="144">
                  <c:v>2.3383993805763517</c:v>
                </c:pt>
                <c:pt idx="145">
                  <c:v>2.3448600507325907</c:v>
                </c:pt>
                <c:pt idx="146">
                  <c:v>2.3513104112894556</c:v>
                </c:pt>
                <c:pt idx="147">
                  <c:v>2.3577504630866364</c:v>
                </c:pt>
                <c:pt idx="148">
                  <c:v>2.36418020696361</c:v>
                </c:pt>
                <c:pt idx="149">
                  <c:v>2.3705996437596406</c:v>
                </c:pt>
                <c:pt idx="150">
                  <c:v>2.3770087743137793</c:v>
                </c:pt>
                <c:pt idx="151">
                  <c:v>2.3834075994648649</c:v>
                </c:pt>
                <c:pt idx="152">
                  <c:v>2.389796120051523</c:v>
                </c:pt>
                <c:pt idx="153">
                  <c:v>2.3961743369121669</c:v>
                </c:pt>
                <c:pt idx="154">
                  <c:v>2.4025422508849972</c:v>
                </c:pt>
                <c:pt idx="155">
                  <c:v>2.4088998628080018</c:v>
                </c:pt>
                <c:pt idx="156">
                  <c:v>2.4152471735189573</c:v>
                </c:pt>
                <c:pt idx="157">
                  <c:v>2.4215841838554275</c:v>
                </c:pt>
                <c:pt idx="158">
                  <c:v>2.4279108946547638</c:v>
                </c:pt>
                <c:pt idx="159">
                  <c:v>2.434227306754106</c:v>
                </c:pt>
                <c:pt idx="160">
                  <c:v>2.440533420990382</c:v>
                </c:pt>
                <c:pt idx="161">
                  <c:v>2.4468292382003076</c:v>
                </c:pt>
                <c:pt idx="162">
                  <c:v>2.4531147592203872</c:v>
                </c:pt>
                <c:pt idx="163">
                  <c:v>2.4593899848869136</c:v>
                </c:pt>
                <c:pt idx="164">
                  <c:v>2.4656549160359673</c:v>
                </c:pt>
                <c:pt idx="165">
                  <c:v>2.4719095535034183</c:v>
                </c:pt>
                <c:pt idx="166">
                  <c:v>2.4781538981249245</c:v>
                </c:pt>
                <c:pt idx="167">
                  <c:v>2.484387950735933</c:v>
                </c:pt>
                <c:pt idx="168">
                  <c:v>2.4906117121716798</c:v>
                </c:pt>
                <c:pt idx="169">
                  <c:v>2.4968251832671897</c:v>
                </c:pt>
                <c:pt idx="170">
                  <c:v>2.503028364857276</c:v>
                </c:pt>
                <c:pt idx="171">
                  <c:v>2.509221257776542</c:v>
                </c:pt>
                <c:pt idx="172">
                  <c:v>2.5154038628593796</c:v>
                </c:pt>
                <c:pt idx="173">
                  <c:v>2.5215761809399702</c:v>
                </c:pt>
                <c:pt idx="174">
                  <c:v>2.5277382128522845</c:v>
                </c:pt>
                <c:pt idx="175">
                  <c:v>2.5338899594300828</c:v>
                </c:pt>
                <c:pt idx="176">
                  <c:v>2.5400314215069146</c:v>
                </c:pt>
                <c:pt idx="177">
                  <c:v>2.5461625999161197</c:v>
                </c:pt>
                <c:pt idx="178">
                  <c:v>2.5522834954908276</c:v>
                </c:pt>
                <c:pt idx="179">
                  <c:v>2.5583941090639573</c:v>
                </c:pt>
                <c:pt idx="180">
                  <c:v>2.5644944414682178</c:v>
                </c:pt>
                <c:pt idx="181">
                  <c:v>2.5705844935361082</c:v>
                </c:pt>
                <c:pt idx="182">
                  <c:v>2.5766642660999177</c:v>
                </c:pt>
                <c:pt idx="183">
                  <c:v>2.5827337599917262</c:v>
                </c:pt>
                <c:pt idx="184">
                  <c:v>2.5887929760434032</c:v>
                </c:pt>
                <c:pt idx="185">
                  <c:v>2.5948419150866093</c:v>
                </c:pt>
                <c:pt idx="186">
                  <c:v>2.600880577952795</c:v>
                </c:pt>
                <c:pt idx="187">
                  <c:v>2.6069089654732021</c:v>
                </c:pt>
                <c:pt idx="188">
                  <c:v>2.6129270784788621</c:v>
                </c:pt>
                <c:pt idx="189">
                  <c:v>2.6189349178005981</c:v>
                </c:pt>
                <c:pt idx="190">
                  <c:v>2.6249324842690243</c:v>
                </c:pt>
                <c:pt idx="191">
                  <c:v>2.6309197787145449</c:v>
                </c:pt>
                <c:pt idx="192">
                  <c:v>2.6368968019673562</c:v>
                </c:pt>
                <c:pt idx="193">
                  <c:v>2.6428635548574451</c:v>
                </c:pt>
                <c:pt idx="194">
                  <c:v>2.6488200382145899</c:v>
                </c:pt>
                <c:pt idx="195">
                  <c:v>2.65476625286836</c:v>
                </c:pt>
                <c:pt idx="196">
                  <c:v>2.6607021996481168</c:v>
                </c:pt>
                <c:pt idx="197">
                  <c:v>2.6666278793830127</c:v>
                </c:pt>
                <c:pt idx="198">
                  <c:v>2.6725432929019921</c:v>
                </c:pt>
                <c:pt idx="199">
                  <c:v>2.6784484410337908</c:v>
                </c:pt>
                <c:pt idx="200">
                  <c:v>2.6843433246069366</c:v>
                </c:pt>
                <c:pt idx="201">
                  <c:v>2.6902279444497492</c:v>
                </c:pt>
                <c:pt idx="202">
                  <c:v>2.6961023013903405</c:v>
                </c:pt>
                <c:pt idx="203">
                  <c:v>2.7019663962566138</c:v>
                </c:pt>
                <c:pt idx="204">
                  <c:v>2.7078202298762655</c:v>
                </c:pt>
                <c:pt idx="205">
                  <c:v>2.7136638030767841</c:v>
                </c:pt>
                <c:pt idx="206">
                  <c:v>2.7194971166854498</c:v>
                </c:pt>
                <c:pt idx="207">
                  <c:v>2.725320171529336</c:v>
                </c:pt>
                <c:pt idx="208">
                  <c:v>2.7311329684353081</c:v>
                </c:pt>
                <c:pt idx="209">
                  <c:v>2.7369355082300246</c:v>
                </c:pt>
                <c:pt idx="210">
                  <c:v>2.7427277917399366</c:v>
                </c:pt>
                <c:pt idx="211">
                  <c:v>2.7485098197912881</c:v>
                </c:pt>
                <c:pt idx="212">
                  <c:v>2.7542815932101155</c:v>
                </c:pt>
                <c:pt idx="213">
                  <c:v>2.7600431128222489</c:v>
                </c:pt>
                <c:pt idx="214">
                  <c:v>2.7657943794533115</c:v>
                </c:pt>
                <c:pt idx="215">
                  <c:v>2.7715353939287191</c:v>
                </c:pt>
                <c:pt idx="216">
                  <c:v>2.7772661570736812</c:v>
                </c:pt>
                <c:pt idx="217">
                  <c:v>2.7829866697132011</c:v>
                </c:pt>
                <c:pt idx="218">
                  <c:v>2.7886969326720745</c:v>
                </c:pt>
                <c:pt idx="219">
                  <c:v>2.7943969467748921</c:v>
                </c:pt>
                <c:pt idx="220">
                  <c:v>2.8000867128460367</c:v>
                </c:pt>
                <c:pt idx="221">
                  <c:v>2.8057662317096863</c:v>
                </c:pt>
                <c:pt idx="222">
                  <c:v>2.8114355041898116</c:v>
                </c:pt>
                <c:pt idx="223">
                  <c:v>2.817094531110178</c:v>
                </c:pt>
                <c:pt idx="224">
                  <c:v>2.8227433132943447</c:v>
                </c:pt>
                <c:pt idx="225">
                  <c:v>2.8283818515656649</c:v>
                </c:pt>
                <c:pt idx="226">
                  <c:v>2.834010146747286</c:v>
                </c:pt>
                <c:pt idx="227">
                  <c:v>2.8396281996621497</c:v>
                </c:pt>
                <c:pt idx="228">
                  <c:v>2.8452360111329926</c:v>
                </c:pt>
                <c:pt idx="229">
                  <c:v>2.8508335819823452</c:v>
                </c:pt>
                <c:pt idx="230">
                  <c:v>2.8564209130325331</c:v>
                </c:pt>
                <c:pt idx="231">
                  <c:v>2.8619980051056761</c:v>
                </c:pt>
                <c:pt idx="232">
                  <c:v>2.8675648590236889</c:v>
                </c:pt>
                <c:pt idx="233">
                  <c:v>2.873121475608281</c:v>
                </c:pt>
                <c:pt idx="234">
                  <c:v>2.8786678556809573</c:v>
                </c:pt>
                <c:pt idx="235">
                  <c:v>2.8842040000630171</c:v>
                </c:pt>
                <c:pt idx="236">
                  <c:v>2.8897299095755553</c:v>
                </c:pt>
                <c:pt idx="237">
                  <c:v>2.8952455850394618</c:v>
                </c:pt>
                <c:pt idx="238">
                  <c:v>2.900751027275422</c:v>
                </c:pt>
                <c:pt idx="239">
                  <c:v>2.9062462371039164</c:v>
                </c:pt>
                <c:pt idx="240">
                  <c:v>2.9117312153452213</c:v>
                </c:pt>
                <c:pt idx="241">
                  <c:v>2.9172059628194087</c:v>
                </c:pt>
                <c:pt idx="242">
                  <c:v>2.9226704803463459</c:v>
                </c:pt>
                <c:pt idx="243">
                  <c:v>2.9281247687456959</c:v>
                </c:pt>
                <c:pt idx="244">
                  <c:v>2.9335688288369184</c:v>
                </c:pt>
                <c:pt idx="245">
                  <c:v>2.9390026614392681</c:v>
                </c:pt>
                <c:pt idx="246">
                  <c:v>2.9444262673717962</c:v>
                </c:pt>
                <c:pt idx="247">
                  <c:v>2.9498396474533499</c:v>
                </c:pt>
                <c:pt idx="248">
                  <c:v>2.955242802502573</c:v>
                </c:pt>
                <c:pt idx="249">
                  <c:v>2.960635733337905</c:v>
                </c:pt>
                <c:pt idx="250">
                  <c:v>2.9660184407775825</c:v>
                </c:pt>
                <c:pt idx="251">
                  <c:v>2.9713909256396378</c:v>
                </c:pt>
                <c:pt idx="252">
                  <c:v>2.9767531887419003</c:v>
                </c:pt>
                <c:pt idx="253">
                  <c:v>2.9821052309019964</c:v>
                </c:pt>
                <c:pt idx="254">
                  <c:v>2.9874470529373487</c:v>
                </c:pt>
                <c:pt idx="255">
                  <c:v>2.9927786556651768</c:v>
                </c:pt>
                <c:pt idx="256">
                  <c:v>2.9981000399024973</c:v>
                </c:pt>
                <c:pt idx="257">
                  <c:v>3.003411206466124</c:v>
                </c:pt>
                <c:pt idx="258">
                  <c:v>3.0087121561726677</c:v>
                </c:pt>
                <c:pt idx="259">
                  <c:v>3.0140028898385363</c:v>
                </c:pt>
                <c:pt idx="260">
                  <c:v>3.0192834082799354</c:v>
                </c:pt>
                <c:pt idx="261">
                  <c:v>3.0245537123128678</c:v>
                </c:pt>
                <c:pt idx="262">
                  <c:v>3.0298138027531336</c:v>
                </c:pt>
                <c:pt idx="263">
                  <c:v>3.0350636804163309</c:v>
                </c:pt>
                <c:pt idx="264">
                  <c:v>3.040303346117855</c:v>
                </c:pt>
                <c:pt idx="265">
                  <c:v>3.0455328006728997</c:v>
                </c:pt>
                <c:pt idx="266">
                  <c:v>3.0507520448964556</c:v>
                </c:pt>
                <c:pt idx="267">
                  <c:v>3.0559610796033123</c:v>
                </c:pt>
                <c:pt idx="268">
                  <c:v>3.061159905608057</c:v>
                </c:pt>
                <c:pt idx="269">
                  <c:v>3.0663485237250749</c:v>
                </c:pt>
                <c:pt idx="270">
                  <c:v>3.0715269347685497</c:v>
                </c:pt>
                <c:pt idx="271">
                  <c:v>3.0766951395524633</c:v>
                </c:pt>
                <c:pt idx="272">
                  <c:v>3.0818531388905961</c:v>
                </c:pt>
                <c:pt idx="273">
                  <c:v>3.0870009335965269</c:v>
                </c:pt>
                <c:pt idx="274">
                  <c:v>3.0921385244836332</c:v>
                </c:pt>
                <c:pt idx="275">
                  <c:v>3.0972659123650907</c:v>
                </c:pt>
                <c:pt idx="276">
                  <c:v>3.1023830980538749</c:v>
                </c:pt>
                <c:pt idx="277">
                  <c:v>3.1074900823627587</c:v>
                </c:pt>
                <c:pt idx="278">
                  <c:v>3.1125868661043152</c:v>
                </c:pt>
                <c:pt idx="279">
                  <c:v>3.1176734500909165</c:v>
                </c:pt>
                <c:pt idx="280">
                  <c:v>3.1227498351347327</c:v>
                </c:pt>
                <c:pt idx="281">
                  <c:v>3.1278160220477345</c:v>
                </c:pt>
                <c:pt idx="282">
                  <c:v>3.1328720116416906</c:v>
                </c:pt>
                <c:pt idx="283">
                  <c:v>3.1379178047281702</c:v>
                </c:pt>
                <c:pt idx="284">
                  <c:v>3.1429534021185415</c:v>
                </c:pt>
                <c:pt idx="285">
                  <c:v>3.1479788046239725</c:v>
                </c:pt>
                <c:pt idx="286">
                  <c:v>3.1529940130554306</c:v>
                </c:pt>
                <c:pt idx="287">
                  <c:v>3.1579990282236832</c:v>
                </c:pt>
                <c:pt idx="288">
                  <c:v>3.162993850939297</c:v>
                </c:pt>
                <c:pt idx="289">
                  <c:v>3.1679784820126393</c:v>
                </c:pt>
                <c:pt idx="290">
                  <c:v>3.1729529222538773</c:v>
                </c:pt>
                <c:pt idx="291">
                  <c:v>3.177917172472978</c:v>
                </c:pt>
                <c:pt idx="292">
                  <c:v>3.1828712334797093</c:v>
                </c:pt>
                <c:pt idx="293">
                  <c:v>3.1878151060836384</c:v>
                </c:pt>
                <c:pt idx="294">
                  <c:v>3.1927487910941337</c:v>
                </c:pt>
                <c:pt idx="295">
                  <c:v>3.1976722893203635</c:v>
                </c:pt>
                <c:pt idx="296">
                  <c:v>3.2025856015712972</c:v>
                </c:pt>
                <c:pt idx="297">
                  <c:v>3.2074887286557048</c:v>
                </c:pt>
                <c:pt idx="298">
                  <c:v>3.2123816713821567</c:v>
                </c:pt>
                <c:pt idx="299">
                  <c:v>3.2172644305590241</c:v>
                </c:pt>
                <c:pt idx="300">
                  <c:v>3.2221370069944797</c:v>
                </c:pt>
                <c:pt idx="301">
                  <c:v>3.2269994014964962</c:v>
                </c:pt>
                <c:pt idx="302">
                  <c:v>3.2318516148728484</c:v>
                </c:pt>
                <c:pt idx="303">
                  <c:v>3.2366936479311121</c:v>
                </c:pt>
                <c:pt idx="304">
                  <c:v>3.2415255014786641</c:v>
                </c:pt>
                <c:pt idx="305">
                  <c:v>3.2463471763226828</c:v>
                </c:pt>
                <c:pt idx="306">
                  <c:v>3.2511586732701478</c:v>
                </c:pt>
                <c:pt idx="307">
                  <c:v>3.2559599931278402</c:v>
                </c:pt>
                <c:pt idx="308">
                  <c:v>3.2607511367023432</c:v>
                </c:pt>
                <c:pt idx="309">
                  <c:v>3.2655321048000414</c:v>
                </c:pt>
                <c:pt idx="310">
                  <c:v>3.2703028982271216</c:v>
                </c:pt>
                <c:pt idx="311">
                  <c:v>3.2750635177895719</c:v>
                </c:pt>
                <c:pt idx="312">
                  <c:v>3.2798139642931825</c:v>
                </c:pt>
                <c:pt idx="313">
                  <c:v>3.2845542385435462</c:v>
                </c:pt>
                <c:pt idx="314">
                  <c:v>3.2892843413460575</c:v>
                </c:pt>
                <c:pt idx="315">
                  <c:v>3.2940042735059132</c:v>
                </c:pt>
                <c:pt idx="316">
                  <c:v>3.2987140358281128</c:v>
                </c:pt>
                <c:pt idx="317">
                  <c:v>3.3034136291174581</c:v>
                </c:pt>
                <c:pt idx="318">
                  <c:v>3.3081030541785532</c:v>
                </c:pt>
                <c:pt idx="319">
                  <c:v>3.3127823118158046</c:v>
                </c:pt>
                <c:pt idx="320">
                  <c:v>3.3174514028334223</c:v>
                </c:pt>
                <c:pt idx="321">
                  <c:v>3.3221103280354187</c:v>
                </c:pt>
                <c:pt idx="322">
                  <c:v>3.3267590882256086</c:v>
                </c:pt>
                <c:pt idx="323">
                  <c:v>3.3313976842076105</c:v>
                </c:pt>
                <c:pt idx="324">
                  <c:v>3.3360261167848457</c:v>
                </c:pt>
                <c:pt idx="325">
                  <c:v>3.3406443867605389</c:v>
                </c:pt>
                <c:pt idx="326">
                  <c:v>3.3452524949377174</c:v>
                </c:pt>
                <c:pt idx="327">
                  <c:v>3.3498504421192119</c:v>
                </c:pt>
                <c:pt idx="328">
                  <c:v>3.3544382291076573</c:v>
                </c:pt>
                <c:pt idx="329">
                  <c:v>3.3590158567054913</c:v>
                </c:pt>
                <c:pt idx="330">
                  <c:v>3.3635833257149557</c:v>
                </c:pt>
                <c:pt idx="331">
                  <c:v>3.3681406369380955</c:v>
                </c:pt>
                <c:pt idx="332">
                  <c:v>3.3726877911767597</c:v>
                </c:pt>
                <c:pt idx="333">
                  <c:v>3.3772247892326006</c:v>
                </c:pt>
                <c:pt idx="334">
                  <c:v>3.3817516319070755</c:v>
                </c:pt>
                <c:pt idx="335">
                  <c:v>3.3862683200014452</c:v>
                </c:pt>
                <c:pt idx="336">
                  <c:v>3.3907748543167746</c:v>
                </c:pt>
                <c:pt idx="337">
                  <c:v>3.3952712356539325</c:v>
                </c:pt>
                <c:pt idx="338">
                  <c:v>3.3997574648135926</c:v>
                </c:pt>
                <c:pt idx="339">
                  <c:v>3.4042335425962329</c:v>
                </c:pt>
                <c:pt idx="340">
                  <c:v>3.4086994698021353</c:v>
                </c:pt>
                <c:pt idx="341">
                  <c:v>3.4131552472313871</c:v>
                </c:pt>
                <c:pt idx="342">
                  <c:v>3.4176008756838794</c:v>
                </c:pt>
                <c:pt idx="343">
                  <c:v>3.4220363559593086</c:v>
                </c:pt>
                <c:pt idx="344">
                  <c:v>3.4264616888571759</c:v>
                </c:pt>
                <c:pt idx="345">
                  <c:v>3.4308768751767871</c:v>
                </c:pt>
                <c:pt idx="346">
                  <c:v>3.4352819157172534</c:v>
                </c:pt>
                <c:pt idx="347">
                  <c:v>3.4396768112774909</c:v>
                </c:pt>
                <c:pt idx="348">
                  <c:v>3.4440615626562208</c:v>
                </c:pt>
                <c:pt idx="349">
                  <c:v>3.4484361706519695</c:v>
                </c:pt>
                <c:pt idx="350">
                  <c:v>3.4528006360630688</c:v>
                </c:pt>
                <c:pt idx="351">
                  <c:v>3.4571549596876561</c:v>
                </c:pt>
                <c:pt idx="352">
                  <c:v>3.4614991423236745</c:v>
                </c:pt>
                <c:pt idx="353">
                  <c:v>3.4658331847688726</c:v>
                </c:pt>
                <c:pt idx="354">
                  <c:v>3.4701570878208043</c:v>
                </c:pt>
                <c:pt idx="355">
                  <c:v>3.4744708522768297</c:v>
                </c:pt>
                <c:pt idx="356">
                  <c:v>3.4787744789341146</c:v>
                </c:pt>
                <c:pt idx="357">
                  <c:v>3.4830679685896309</c:v>
                </c:pt>
                <c:pt idx="358">
                  <c:v>3.4873513220401562</c:v>
                </c:pt>
                <c:pt idx="359">
                  <c:v>3.4916245400822747</c:v>
                </c:pt>
                <c:pt idx="360">
                  <c:v>3.495887623512377</c:v>
                </c:pt>
                <c:pt idx="361">
                  <c:v>3.500140573126659</c:v>
                </c:pt>
                <c:pt idx="362">
                  <c:v>3.5043833897211245</c:v>
                </c:pt>
                <c:pt idx="363">
                  <c:v>3.5086160740915826</c:v>
                </c:pt>
                <c:pt idx="364">
                  <c:v>3.5128386270336494</c:v>
                </c:pt>
                <c:pt idx="365">
                  <c:v>3.5170510493427471</c:v>
                </c:pt>
                <c:pt idx="366">
                  <c:v>3.5212533418141061</c:v>
                </c:pt>
                <c:pt idx="367">
                  <c:v>3.5254455052427622</c:v>
                </c:pt>
                <c:pt idx="368">
                  <c:v>3.5296275404235589</c:v>
                </c:pt>
                <c:pt idx="369">
                  <c:v>3.5337994481511461</c:v>
                </c:pt>
                <c:pt idx="370">
                  <c:v>3.5379612292199818</c:v>
                </c:pt>
                <c:pt idx="371">
                  <c:v>3.5421128844243301</c:v>
                </c:pt>
                <c:pt idx="372">
                  <c:v>3.5462544145582631</c:v>
                </c:pt>
                <c:pt idx="373">
                  <c:v>3.5503858204156598</c:v>
                </c:pt>
                <c:pt idx="374">
                  <c:v>3.5545071027902071</c:v>
                </c:pt>
                <c:pt idx="375">
                  <c:v>3.5586182624753988</c:v>
                </c:pt>
                <c:pt idx="376">
                  <c:v>3.5627193002645372</c:v>
                </c:pt>
                <c:pt idx="377">
                  <c:v>3.5668102169507319</c:v>
                </c:pt>
                <c:pt idx="378">
                  <c:v>3.5708910133268996</c:v>
                </c:pt>
                <c:pt idx="379">
                  <c:v>3.5749616901857664</c:v>
                </c:pt>
                <c:pt idx="380">
                  <c:v>3.5790222483198648</c:v>
                </c:pt>
                <c:pt idx="381">
                  <c:v>3.5830726885215367</c:v>
                </c:pt>
                <c:pt idx="382">
                  <c:v>3.5871130115829311</c:v>
                </c:pt>
                <c:pt idx="383">
                  <c:v>3.5911432182960059</c:v>
                </c:pt>
                <c:pt idx="384">
                  <c:v>3.595163309452527</c:v>
                </c:pt>
                <c:pt idx="385">
                  <c:v>3.5991732858440688</c:v>
                </c:pt>
                <c:pt idx="386">
                  <c:v>3.6031731482620142</c:v>
                </c:pt>
                <c:pt idx="387">
                  <c:v>3.6071628974975547</c:v>
                </c:pt>
                <c:pt idx="388">
                  <c:v>3.6111425343416901</c:v>
                </c:pt>
                <c:pt idx="389">
                  <c:v>3.6151120595852295</c:v>
                </c:pt>
                <c:pt idx="390">
                  <c:v>3.6190714740187908</c:v>
                </c:pt>
                <c:pt idx="391">
                  <c:v>3.6230207784328008</c:v>
                </c:pt>
                <c:pt idx="392">
                  <c:v>3.6269599736174949</c:v>
                </c:pt>
                <c:pt idx="393">
                  <c:v>3.630889060362918</c:v>
                </c:pt>
                <c:pt idx="394">
                  <c:v>3.6348080394589237</c:v>
                </c:pt>
                <c:pt idx="395">
                  <c:v>3.6387169116951759</c:v>
                </c:pt>
                <c:pt idx="396">
                  <c:v>3.6426156778611465</c:v>
                </c:pt>
                <c:pt idx="397">
                  <c:v>3.646504338746118</c:v>
                </c:pt>
                <c:pt idx="398">
                  <c:v>3.6503828951391819</c:v>
                </c:pt>
                <c:pt idx="399">
                  <c:v>3.6542513478292391</c:v>
                </c:pt>
                <c:pt idx="400">
                  <c:v>3.6581096976050009</c:v>
                </c:pt>
                <c:pt idx="401">
                  <c:v>3.6619579452549877</c:v>
                </c:pt>
                <c:pt idx="402">
                  <c:v>3.6657960915675303</c:v>
                </c:pt>
                <c:pt idx="403">
                  <c:v>3.6696241373307692</c:v>
                </c:pt>
                <c:pt idx="404">
                  <c:v>3.6734420833326551</c:v>
                </c:pt>
                <c:pt idx="405">
                  <c:v>3.6772499303609485</c:v>
                </c:pt>
                <c:pt idx="406">
                  <c:v>3.6810476792032203</c:v>
                </c:pt>
                <c:pt idx="407">
                  <c:v>3.6848353306468518</c:v>
                </c:pt>
                <c:pt idx="408">
                  <c:v>3.6886128854790345</c:v>
                </c:pt>
                <c:pt idx="409">
                  <c:v>3.6923803444867711</c:v>
                </c:pt>
                <c:pt idx="410">
                  <c:v>3.6961377084568738</c:v>
                </c:pt>
                <c:pt idx="411">
                  <c:v>3.699884978175966</c:v>
                </c:pt>
                <c:pt idx="412">
                  <c:v>3.7036221544304815</c:v>
                </c:pt>
                <c:pt idx="413">
                  <c:v>3.7073492380066657</c:v>
                </c:pt>
                <c:pt idx="414">
                  <c:v>3.7110662296905743</c:v>
                </c:pt>
                <c:pt idx="415">
                  <c:v>3.7147731302680738</c:v>
                </c:pt>
                <c:pt idx="416">
                  <c:v>3.7184699405248423</c:v>
                </c:pt>
                <c:pt idx="417">
                  <c:v>3.7221566612463688</c:v>
                </c:pt>
                <c:pt idx="418">
                  <c:v>3.7258332932179536</c:v>
                </c:pt>
                <c:pt idx="419">
                  <c:v>3.7294998372247083</c:v>
                </c:pt>
                <c:pt idx="420">
                  <c:v>3.7331562940515561</c:v>
                </c:pt>
                <c:pt idx="421">
                  <c:v>3.7368026644832315</c:v>
                </c:pt>
                <c:pt idx="422">
                  <c:v>3.7404389493042807</c:v>
                </c:pt>
                <c:pt idx="423">
                  <c:v>3.7440651492990615</c:v>
                </c:pt>
                <c:pt idx="424">
                  <c:v>3.7476812652517433</c:v>
                </c:pt>
                <c:pt idx="425">
                  <c:v>3.7512872979463077</c:v>
                </c:pt>
                <c:pt idx="426">
                  <c:v>3.7548832481665482</c:v>
                </c:pt>
                <c:pt idx="427">
                  <c:v>3.7584691166960704</c:v>
                </c:pt>
                <c:pt idx="428">
                  <c:v>3.7620449043182913</c:v>
                </c:pt>
                <c:pt idx="429">
                  <c:v>3.7656106118164412</c:v>
                </c:pt>
                <c:pt idx="430">
                  <c:v>3.7691662399735617</c:v>
                </c:pt>
                <c:pt idx="431">
                  <c:v>3.7727117895725071</c:v>
                </c:pt>
                <c:pt idx="432">
                  <c:v>3.7762472613959446</c:v>
                </c:pt>
                <c:pt idx="433">
                  <c:v>3.7797726562263532</c:v>
                </c:pt>
                <c:pt idx="434">
                  <c:v>3.7832879748460249</c:v>
                </c:pt>
                <c:pt idx="435">
                  <c:v>3.7867932180370643</c:v>
                </c:pt>
                <c:pt idx="436">
                  <c:v>3.790288386581389</c:v>
                </c:pt>
                <c:pt idx="437">
                  <c:v>3.7937734812607289</c:v>
                </c:pt>
                <c:pt idx="438">
                  <c:v>3.7972485028566276</c:v>
                </c:pt>
                <c:pt idx="439">
                  <c:v>3.8007134521504415</c:v>
                </c:pt>
                <c:pt idx="440">
                  <c:v>3.80416832992334</c:v>
                </c:pt>
                <c:pt idx="441">
                  <c:v>3.8076131369563058</c:v>
                </c:pt>
                <c:pt idx="442">
                  <c:v>3.8110478740301348</c:v>
                </c:pt>
                <c:pt idx="443">
                  <c:v>3.8144725419254364</c:v>
                </c:pt>
                <c:pt idx="444">
                  <c:v>3.817887141422633</c:v>
                </c:pt>
                <c:pt idx="445">
                  <c:v>3.8212916733019613</c:v>
                </c:pt>
                <c:pt idx="446">
                  <c:v>3.8246861383434712</c:v>
                </c:pt>
                <c:pt idx="447">
                  <c:v>3.8280705373270267</c:v>
                </c:pt>
                <c:pt idx="448">
                  <c:v>3.8314448710323052</c:v>
                </c:pt>
                <c:pt idx="449">
                  <c:v>3.8348091402387978</c:v>
                </c:pt>
                <c:pt idx="450">
                  <c:v>3.8381633457258104</c:v>
                </c:pt>
                <c:pt idx="451">
                  <c:v>3.841507488272462</c:v>
                </c:pt>
                <c:pt idx="452">
                  <c:v>3.8448415686576864</c:v>
                </c:pt>
                <c:pt idx="453">
                  <c:v>3.8481655876602314</c:v>
                </c:pt>
                <c:pt idx="454">
                  <c:v>3.8514795460586595</c:v>
                </c:pt>
                <c:pt idx="455">
                  <c:v>3.8547834446313467</c:v>
                </c:pt>
                <c:pt idx="456">
                  <c:v>3.8580772841564843</c:v>
                </c:pt>
                <c:pt idx="457">
                  <c:v>3.861361065412078</c:v>
                </c:pt>
                <c:pt idx="458">
                  <c:v>3.8646347891759478</c:v>
                </c:pt>
                <c:pt idx="459">
                  <c:v>3.867898456225729</c:v>
                </c:pt>
                <c:pt idx="460">
                  <c:v>3.8711520673388713</c:v>
                </c:pt>
                <c:pt idx="461">
                  <c:v>3.8743956232926391</c:v>
                </c:pt>
                <c:pt idx="462">
                  <c:v>3.8776291248641122</c:v>
                </c:pt>
                <c:pt idx="463">
                  <c:v>3.8808525728301855</c:v>
                </c:pt>
                <c:pt idx="464">
                  <c:v>3.8840659679675693</c:v>
                </c:pt>
                <c:pt idx="465">
                  <c:v>3.8872693110527883</c:v>
                </c:pt>
                <c:pt idx="466">
                  <c:v>3.8904626028621832</c:v>
                </c:pt>
                <c:pt idx="467">
                  <c:v>3.89364584417191</c:v>
                </c:pt>
                <c:pt idx="468">
                  <c:v>3.89681903575794</c:v>
                </c:pt>
                <c:pt idx="469">
                  <c:v>3.8999821783960602</c:v>
                </c:pt>
                <c:pt idx="470">
                  <c:v>3.9031352728618733</c:v>
                </c:pt>
                <c:pt idx="471">
                  <c:v>3.9062783199307978</c:v>
                </c:pt>
                <c:pt idx="472">
                  <c:v>3.9094113203780676</c:v>
                </c:pt>
                <c:pt idx="473">
                  <c:v>3.9125342749787335</c:v>
                </c:pt>
                <c:pt idx="474">
                  <c:v>3.915647184507661</c:v>
                </c:pt>
                <c:pt idx="475">
                  <c:v>3.9187500497395327</c:v>
                </c:pt>
                <c:pt idx="476">
                  <c:v>3.9218428714488467</c:v>
                </c:pt>
                <c:pt idx="477">
                  <c:v>3.9249256504099179</c:v>
                </c:pt>
                <c:pt idx="478">
                  <c:v>3.9279983873968773</c:v>
                </c:pt>
                <c:pt idx="479">
                  <c:v>3.9310610831836725</c:v>
                </c:pt>
                <c:pt idx="480">
                  <c:v>3.9341137385440672</c:v>
                </c:pt>
                <c:pt idx="481">
                  <c:v>3.9371563542516421</c:v>
                </c:pt>
                <c:pt idx="482">
                  <c:v>3.9401889310797942</c:v>
                </c:pt>
                <c:pt idx="483">
                  <c:v>3.9432114698017373</c:v>
                </c:pt>
                <c:pt idx="484">
                  <c:v>3.9462239711905021</c:v>
                </c:pt>
                <c:pt idx="485">
                  <c:v>3.9492264360189364</c:v>
                </c:pt>
                <c:pt idx="486">
                  <c:v>3.952218865059705</c:v>
                </c:pt>
                <c:pt idx="487">
                  <c:v>3.9552012590852899</c:v>
                </c:pt>
                <c:pt idx="488">
                  <c:v>3.9581736188679897</c:v>
                </c:pt>
                <c:pt idx="489">
                  <c:v>3.9611359451799206</c:v>
                </c:pt>
                <c:pt idx="490">
                  <c:v>3.9640882387930163</c:v>
                </c:pt>
                <c:pt idx="491">
                  <c:v>3.9670305004790278</c:v>
                </c:pt>
                <c:pt idx="492">
                  <c:v>3.9699627310095238</c:v>
                </c:pt>
                <c:pt idx="493">
                  <c:v>3.9728849311558898</c:v>
                </c:pt>
                <c:pt idx="494">
                  <c:v>3.9757971016893299</c:v>
                </c:pt>
                <c:pt idx="495">
                  <c:v>3.9786992433808654</c:v>
                </c:pt>
                <c:pt idx="496">
                  <c:v>3.9815913570013359</c:v>
                </c:pt>
                <c:pt idx="497">
                  <c:v>3.9844734433213986</c:v>
                </c:pt>
                <c:pt idx="498">
                  <c:v>3.9873455031115284</c:v>
                </c:pt>
                <c:pt idx="499">
                  <c:v>3.9902075371420187</c:v>
                </c:pt>
                <c:pt idx="500">
                  <c:v>3.9930595461829816</c:v>
                </c:pt>
                <c:pt idx="501">
                  <c:v>3.9959015310043462</c:v>
                </c:pt>
                <c:pt idx="502">
                  <c:v>3.9987334923758611</c:v>
                </c:pt>
                <c:pt idx="503">
                  <c:v>4.0015554310670929</c:v>
                </c:pt>
                <c:pt idx="504">
                  <c:v>4.0043673478474258</c:v>
                </c:pt>
                <c:pt idx="505">
                  <c:v>4.0071692434860644</c:v>
                </c:pt>
                <c:pt idx="506">
                  <c:v>4.0099611187520301</c:v>
                </c:pt>
                <c:pt idx="507">
                  <c:v>4.0127429744141647</c:v>
                </c:pt>
                <c:pt idx="508">
                  <c:v>4.0155148112411281</c:v>
                </c:pt>
                <c:pt idx="509">
                  <c:v>4.0182766300013988</c:v>
                </c:pt>
                <c:pt idx="510">
                  <c:v>4.0210284314632743</c:v>
                </c:pt>
                <c:pt idx="511">
                  <c:v>4.0237702163948725</c:v>
                </c:pt>
                <c:pt idx="512">
                  <c:v>4.0265019855641286</c:v>
                </c:pt>
                <c:pt idx="513">
                  <c:v>4.0292237397387982</c:v>
                </c:pt>
                <c:pt idx="514">
                  <c:v>4.0319354796864557</c:v>
                </c:pt>
                <c:pt idx="515">
                  <c:v>4.0346372061744953</c:v>
                </c:pt>
                <c:pt idx="516">
                  <c:v>4.0373289199701308</c:v>
                </c:pt>
                <c:pt idx="517">
                  <c:v>4.0400106218403948</c:v>
                </c:pt>
                <c:pt idx="518">
                  <c:v>4.0426823125521407</c:v>
                </c:pt>
                <c:pt idx="519">
                  <c:v>4.0453439928720405</c:v>
                </c:pt>
                <c:pt idx="520">
                  <c:v>4.0479956635665868</c:v>
                </c:pt>
                <c:pt idx="521">
                  <c:v>4.050637325402092</c:v>
                </c:pt>
                <c:pt idx="522">
                  <c:v>4.0532689791446881</c:v>
                </c:pt>
                <c:pt idx="523">
                  <c:v>4.0558906255603278</c:v>
                </c:pt>
                <c:pt idx="524">
                  <c:v>4.0585022654147833</c:v>
                </c:pt>
                <c:pt idx="525">
                  <c:v>4.0611038994736477</c:v>
                </c:pt>
                <c:pt idx="526">
                  <c:v>4.0636955285023344</c:v>
                </c:pt>
                <c:pt idx="527">
                  <c:v>4.0662771532660766</c:v>
                </c:pt>
                <c:pt idx="528">
                  <c:v>4.0688487745299282</c:v>
                </c:pt>
                <c:pt idx="529">
                  <c:v>4.0714103930587635</c:v>
                </c:pt>
                <c:pt idx="530">
                  <c:v>4.0739620096172775</c:v>
                </c:pt>
                <c:pt idx="531">
                  <c:v>4.0765036249699866</c:v>
                </c:pt>
                <c:pt idx="532">
                  <c:v>4.079035239881228</c:v>
                </c:pt>
                <c:pt idx="533">
                  <c:v>4.0815568551151582</c:v>
                </c:pt>
                <c:pt idx="534">
                  <c:v>4.0840684714357565</c:v>
                </c:pt>
                <c:pt idx="535">
                  <c:v>4.0865700896068224</c:v>
                </c:pt>
                <c:pt idx="536">
                  <c:v>4.0890617103919773</c:v>
                </c:pt>
                <c:pt idx="537">
                  <c:v>4.0915433345546628</c:v>
                </c:pt>
                <c:pt idx="538">
                  <c:v>4.0940149628581421</c:v>
                </c:pt>
                <c:pt idx="539">
                  <c:v>4.096476596065501</c:v>
                </c:pt>
                <c:pt idx="540">
                  <c:v>4.0989282349396445</c:v>
                </c:pt>
                <c:pt idx="541">
                  <c:v>4.1013698802433014</c:v>
                </c:pt>
                <c:pt idx="542">
                  <c:v>4.1038015327390207</c:v>
                </c:pt>
                <c:pt idx="543">
                  <c:v>4.1062231931891731</c:v>
                </c:pt>
                <c:pt idx="544">
                  <c:v>4.1086348623559523</c:v>
                </c:pt>
                <c:pt idx="545">
                  <c:v>4.1110365410013729</c:v>
                </c:pt>
                <c:pt idx="546">
                  <c:v>4.1134282298872717</c:v>
                </c:pt>
                <c:pt idx="547">
                  <c:v>4.115809929775307</c:v>
                </c:pt>
                <c:pt idx="548">
                  <c:v>4.1181816414269612</c:v>
                </c:pt>
                <c:pt idx="549">
                  <c:v>4.1205433656035364</c:v>
                </c:pt>
                <c:pt idx="550">
                  <c:v>4.122895103066158</c:v>
                </c:pt>
                <c:pt idx="551">
                  <c:v>4.1252368545757747</c:v>
                </c:pt>
                <c:pt idx="552">
                  <c:v>4.1275686208931566</c:v>
                </c:pt>
                <c:pt idx="553">
                  <c:v>4.1298904027788961</c:v>
                </c:pt>
                <c:pt idx="554">
                  <c:v>4.132202200993409</c:v>
                </c:pt>
                <c:pt idx="555">
                  <c:v>4.1345040162969333</c:v>
                </c:pt>
                <c:pt idx="556">
                  <c:v>4.1367958494495305</c:v>
                </c:pt>
                <c:pt idx="557">
                  <c:v>4.1390777012110833</c:v>
                </c:pt>
                <c:pt idx="558">
                  <c:v>4.1413495723412996</c:v>
                </c:pt>
                <c:pt idx="559">
                  <c:v>4.1436114635997088</c:v>
                </c:pt>
                <c:pt idx="560">
                  <c:v>4.1458633757456642</c:v>
                </c:pt>
                <c:pt idx="561">
                  <c:v>4.1481053095383409</c:v>
                </c:pt>
                <c:pt idx="562">
                  <c:v>4.1503372657367397</c:v>
                </c:pt>
                <c:pt idx="563">
                  <c:v>4.152559245099682</c:v>
                </c:pt>
                <c:pt idx="564">
                  <c:v>4.1547712483858144</c:v>
                </c:pt>
                <c:pt idx="565">
                  <c:v>4.1569732763536074</c:v>
                </c:pt>
                <c:pt idx="566">
                  <c:v>4.1591653297613531</c:v>
                </c:pt>
                <c:pt idx="567">
                  <c:v>4.1613474093671687</c:v>
                </c:pt>
                <c:pt idx="568">
                  <c:v>4.1635195159289955</c:v>
                </c:pt>
                <c:pt idx="569">
                  <c:v>4.1656816502045979</c:v>
                </c:pt>
                <c:pt idx="570">
                  <c:v>4.1678338129515637</c:v>
                </c:pt>
                <c:pt idx="571">
                  <c:v>4.1699760049273058</c:v>
                </c:pt>
                <c:pt idx="572">
                  <c:v>4.172108226889061</c:v>
                </c:pt>
                <c:pt idx="573">
                  <c:v>4.1742304795938896</c:v>
                </c:pt>
                <c:pt idx="574">
                  <c:v>4.1763427637986767</c:v>
                </c:pt>
                <c:pt idx="575">
                  <c:v>4.1784450802601318</c:v>
                </c:pt>
                <c:pt idx="576">
                  <c:v>4.1805374297347884</c:v>
                </c:pt>
                <c:pt idx="577">
                  <c:v>4.1826198129790049</c:v>
                </c:pt>
                <c:pt idx="578">
                  <c:v>4.184692230748964</c:v>
                </c:pt>
                <c:pt idx="579">
                  <c:v>4.1867546838006726</c:v>
                </c:pt>
                <c:pt idx="580">
                  <c:v>4.1888071728899634</c:v>
                </c:pt>
                <c:pt idx="581">
                  <c:v>4.1908496987724932</c:v>
                </c:pt>
                <c:pt idx="582">
                  <c:v>4.192882262203744</c:v>
                </c:pt>
                <c:pt idx="583">
                  <c:v>4.1949048639390218</c:v>
                </c:pt>
                <c:pt idx="584">
                  <c:v>4.1969175047334595</c:v>
                </c:pt>
                <c:pt idx="585">
                  <c:v>4.1989201853420131</c:v>
                </c:pt>
                <c:pt idx="586">
                  <c:v>4.2009129065194655</c:v>
                </c:pt>
                <c:pt idx="587">
                  <c:v>4.2028956690204238</c:v>
                </c:pt>
                <c:pt idx="588">
                  <c:v>4.2048684735993209</c:v>
                </c:pt>
                <c:pt idx="589">
                  <c:v>4.2068313210104158</c:v>
                </c:pt>
                <c:pt idx="590">
                  <c:v>4.2087842120077923</c:v>
                </c:pt>
                <c:pt idx="591">
                  <c:v>4.2107271473453594</c:v>
                </c:pt>
                <c:pt idx="592">
                  <c:v>4.2126601277768518</c:v>
                </c:pt>
                <c:pt idx="593">
                  <c:v>4.2145831540558314</c:v>
                </c:pt>
                <c:pt idx="594">
                  <c:v>4.2164962269356847</c:v>
                </c:pt>
                <c:pt idx="595">
                  <c:v>4.2183993471696244</c:v>
                </c:pt>
                <c:pt idx="596">
                  <c:v>4.220292515510689</c:v>
                </c:pt>
                <c:pt idx="597">
                  <c:v>4.2221757327117437</c:v>
                </c:pt>
                <c:pt idx="598">
                  <c:v>4.2240489995254791</c:v>
                </c:pt>
                <c:pt idx="599">
                  <c:v>4.225912316704413</c:v>
                </c:pt>
                <c:pt idx="600">
                  <c:v>4.2277656850008896</c:v>
                </c:pt>
                <c:pt idx="601">
                  <c:v>4.2296091051670777</c:v>
                </c:pt>
                <c:pt idx="602">
                  <c:v>4.2314425779549749</c:v>
                </c:pt>
                <c:pt idx="603">
                  <c:v>4.2332661041164039</c:v>
                </c:pt>
                <c:pt idx="604">
                  <c:v>4.235079684403015</c:v>
                </c:pt>
                <c:pt idx="605">
                  <c:v>4.2368833195662843</c:v>
                </c:pt>
                <c:pt idx="606">
                  <c:v>4.2386770103575149</c:v>
                </c:pt>
                <c:pt idx="607">
                  <c:v>4.2404607575278375</c:v>
                </c:pt>
                <c:pt idx="608">
                  <c:v>4.2422345618282096</c:v>
                </c:pt>
                <c:pt idx="609">
                  <c:v>4.2439984240094155</c:v>
                </c:pt>
                <c:pt idx="610">
                  <c:v>4.2457523448220664</c:v>
                </c:pt>
                <c:pt idx="611">
                  <c:v>4.2474963250166011</c:v>
                </c:pt>
                <c:pt idx="612">
                  <c:v>4.2492303653432852</c:v>
                </c:pt>
                <c:pt idx="613">
                  <c:v>4.250954466552213</c:v>
                </c:pt>
                <c:pt idx="614">
                  <c:v>4.2526686293933045</c:v>
                </c:pt>
                <c:pt idx="615">
                  <c:v>4.2543728546163084</c:v>
                </c:pt>
                <c:pt idx="616">
                  <c:v>4.2560671429708004</c:v>
                </c:pt>
                <c:pt idx="617">
                  <c:v>4.2577514952061843</c:v>
                </c:pt>
                <c:pt idx="618">
                  <c:v>4.2594259120716922</c:v>
                </c:pt>
                <c:pt idx="619">
                  <c:v>4.2610903943163825</c:v>
                </c:pt>
                <c:pt idx="620">
                  <c:v>4.2627449426891433</c:v>
                </c:pt>
                <c:pt idx="621">
                  <c:v>4.2643895579386895</c:v>
                </c:pt>
                <c:pt idx="622">
                  <c:v>4.2660242408135645</c:v>
                </c:pt>
                <c:pt idx="623">
                  <c:v>4.2676489920621394</c:v>
                </c:pt>
                <c:pt idx="624">
                  <c:v>4.269263812432615</c:v>
                </c:pt>
                <c:pt idx="625">
                  <c:v>4.2708687026730194</c:v>
                </c:pt>
                <c:pt idx="626">
                  <c:v>4.2724636635312088</c:v>
                </c:pt>
                <c:pt idx="627">
                  <c:v>4.2740486957548685</c:v>
                </c:pt>
                <c:pt idx="628">
                  <c:v>4.2756238000915117</c:v>
                </c:pt>
                <c:pt idx="629">
                  <c:v>4.277188977288481</c:v>
                </c:pt>
                <c:pt idx="630">
                  <c:v>4.2787442280929477</c:v>
                </c:pt>
                <c:pt idx="631">
                  <c:v>4.2802895532519116</c:v>
                </c:pt>
                <c:pt idx="632">
                  <c:v>4.281824953512201</c:v>
                </c:pt>
                <c:pt idx="633">
                  <c:v>4.2833504296204739</c:v>
                </c:pt>
                <c:pt idx="634">
                  <c:v>4.2848659823232174</c:v>
                </c:pt>
                <c:pt idx="635">
                  <c:v>4.2863716123667466</c:v>
                </c:pt>
                <c:pt idx="636">
                  <c:v>4.2878673204972078</c:v>
                </c:pt>
                <c:pt idx="637">
                  <c:v>4.2893531074605749</c:v>
                </c:pt>
                <c:pt idx="638">
                  <c:v>4.2908289740026513</c:v>
                </c:pt>
                <c:pt idx="639">
                  <c:v>4.2922949208690708</c:v>
                </c:pt>
                <c:pt idx="640">
                  <c:v>4.2937509488052958</c:v>
                </c:pt>
                <c:pt idx="641">
                  <c:v>4.295197058556619</c:v>
                </c:pt>
                <c:pt idx="642">
                  <c:v>4.2966332508681617</c:v>
                </c:pt>
                <c:pt idx="643">
                  <c:v>4.2980595264848764</c:v>
                </c:pt>
                <c:pt idx="644">
                  <c:v>4.2994758861515452</c:v>
                </c:pt>
                <c:pt idx="645">
                  <c:v>4.3008823306127786</c:v>
                </c:pt>
                <c:pt idx="646">
                  <c:v>4.3022788606130185</c:v>
                </c:pt>
                <c:pt idx="647">
                  <c:v>4.303665476896537</c:v>
                </c:pt>
                <c:pt idx="648">
                  <c:v>4.3050421802074359</c:v>
                </c:pt>
                <c:pt idx="649">
                  <c:v>4.3064089712896472</c:v>
                </c:pt>
                <c:pt idx="650">
                  <c:v>4.3077658508869332</c:v>
                </c:pt>
                <c:pt idx="651">
                  <c:v>4.3091128197428867</c:v>
                </c:pt>
                <c:pt idx="652">
                  <c:v>4.3104498786009309</c:v>
                </c:pt>
                <c:pt idx="653">
                  <c:v>4.31177702820432</c:v>
                </c:pt>
                <c:pt idx="654">
                  <c:v>4.3130942692961378</c:v>
                </c:pt>
                <c:pt idx="655">
                  <c:v>4.3144016026193004</c:v>
                </c:pt>
                <c:pt idx="656">
                  <c:v>4.3156990289165531</c:v>
                </c:pt>
                <c:pt idx="657">
                  <c:v>4.3169865489304726</c:v>
                </c:pt>
                <c:pt idx="658">
                  <c:v>4.3182641634034669</c:v>
                </c:pt>
                <c:pt idx="659">
                  <c:v>4.319531873077775</c:v>
                </c:pt>
                <c:pt idx="660">
                  <c:v>4.3207896786954665</c:v>
                </c:pt>
                <c:pt idx="661">
                  <c:v>4.3220375809984422</c:v>
                </c:pt>
                <c:pt idx="662">
                  <c:v>4.3232755807284349</c:v>
                </c:pt>
                <c:pt idx="663">
                  <c:v>4.3245036786270079</c:v>
                </c:pt>
                <c:pt idx="664">
                  <c:v>4.3257218754355566</c:v>
                </c:pt>
                <c:pt idx="665">
                  <c:v>4.3269301718953077</c:v>
                </c:pt>
                <c:pt idx="666">
                  <c:v>4.328128568747319</c:v>
                </c:pt>
                <c:pt idx="667">
                  <c:v>4.3293170667324805</c:v>
                </c:pt>
                <c:pt idx="668">
                  <c:v>4.3304956665915144</c:v>
                </c:pt>
                <c:pt idx="669">
                  <c:v>4.3316643690649732</c:v>
                </c:pt>
                <c:pt idx="670">
                  <c:v>4.3328231748932424</c:v>
                </c:pt>
                <c:pt idx="671">
                  <c:v>4.3339720848165388</c:v>
                </c:pt>
                <c:pt idx="672">
                  <c:v>4.3351110995749123</c:v>
                </c:pt>
                <c:pt idx="673">
                  <c:v>4.3362402199082446</c:v>
                </c:pt>
                <c:pt idx="674">
                  <c:v>4.3373594465562482</c:v>
                </c:pt>
                <c:pt idx="675">
                  <c:v>4.33846878025847</c:v>
                </c:pt>
                <c:pt idx="676">
                  <c:v>4.3395682217542877</c:v>
                </c:pt>
                <c:pt idx="677">
                  <c:v>4.3406577717829116</c:v>
                </c:pt>
                <c:pt idx="678">
                  <c:v>4.3417374310833861</c:v>
                </c:pt>
                <c:pt idx="679">
                  <c:v>4.3428072003945859</c:v>
                </c:pt>
                <c:pt idx="680">
                  <c:v>4.3438670804552197</c:v>
                </c:pt>
                <c:pt idx="681">
                  <c:v>4.3449170720038284</c:v>
                </c:pt>
                <c:pt idx="682">
                  <c:v>4.3459571757787865</c:v>
                </c:pt>
                <c:pt idx="683">
                  <c:v>4.3469873925183009</c:v>
                </c:pt>
                <c:pt idx="684">
                  <c:v>4.3480077229604115</c:v>
                </c:pt>
                <c:pt idx="685">
                  <c:v>4.3490181678429911</c:v>
                </c:pt>
                <c:pt idx="686">
                  <c:v>4.3500187279037457</c:v>
                </c:pt>
                <c:pt idx="687">
                  <c:v>4.351009403880215</c:v>
                </c:pt>
                <c:pt idx="688">
                  <c:v>4.3519901965097709</c:v>
                </c:pt>
                <c:pt idx="689">
                  <c:v>4.3529611065296203</c:v>
                </c:pt>
                <c:pt idx="690">
                  <c:v>4.353922134676802</c:v>
                </c:pt>
                <c:pt idx="691">
                  <c:v>4.3548732816881888</c:v>
                </c:pt>
                <c:pt idx="692">
                  <c:v>4.3558145483004873</c:v>
                </c:pt>
                <c:pt idx="693">
                  <c:v>4.3567459352502382</c:v>
                </c:pt>
                <c:pt idx="694">
                  <c:v>4.3576674432738152</c:v>
                </c:pt>
                <c:pt idx="695">
                  <c:v>4.3585790731074265</c:v>
                </c:pt>
                <c:pt idx="696">
                  <c:v>4.3594808254871138</c:v>
                </c:pt>
                <c:pt idx="697">
                  <c:v>4.3603727011487523</c:v>
                </c:pt>
                <c:pt idx="698">
                  <c:v>4.3612547008280522</c:v>
                </c:pt>
                <c:pt idx="699">
                  <c:v>4.3621268252605576</c:v>
                </c:pt>
                <c:pt idx="700">
                  <c:v>4.3629890751816465</c:v>
                </c:pt>
                <c:pt idx="701">
                  <c:v>4.3638414513265307</c:v>
                </c:pt>
                <c:pt idx="702">
                  <c:v>4.3646839544302578</c:v>
                </c:pt>
                <c:pt idx="703">
                  <c:v>4.3655165852277094</c:v>
                </c:pt>
                <c:pt idx="704">
                  <c:v>4.3663393444536007</c:v>
                </c:pt>
                <c:pt idx="705">
                  <c:v>4.3671522328424821</c:v>
                </c:pt>
                <c:pt idx="706">
                  <c:v>4.3679552511287394</c:v>
                </c:pt>
                <c:pt idx="707">
                  <c:v>4.3687484000465924</c:v>
                </c:pt>
                <c:pt idx="708">
                  <c:v>4.3695316803300956</c:v>
                </c:pt>
                <c:pt idx="709">
                  <c:v>4.3703050927131386</c:v>
                </c:pt>
                <c:pt idx="710">
                  <c:v>4.3710686379294463</c:v>
                </c:pt>
                <c:pt idx="711">
                  <c:v>4.3718223167125787</c:v>
                </c:pt>
                <c:pt idx="712">
                  <c:v>4.3725661297959304</c:v>
                </c:pt>
                <c:pt idx="713">
                  <c:v>4.3733000779127309</c:v>
                </c:pt>
                <c:pt idx="714">
                  <c:v>4.3740241617960463</c:v>
                </c:pt>
                <c:pt idx="715">
                  <c:v>4.3747383821787773</c:v>
                </c:pt>
                <c:pt idx="716">
                  <c:v>4.3754427397936606</c:v>
                </c:pt>
                <c:pt idx="717">
                  <c:v>4.3761372353732675</c:v>
                </c:pt>
                <c:pt idx="718">
                  <c:v>4.3768218696500059</c:v>
                </c:pt>
                <c:pt idx="719">
                  <c:v>4.3774966433561184</c:v>
                </c:pt>
                <c:pt idx="720">
                  <c:v>4.3781615572236845</c:v>
                </c:pt>
                <c:pt idx="721">
                  <c:v>4.3788166119846181</c:v>
                </c:pt>
                <c:pt idx="722">
                  <c:v>4.3794618083706709</c:v>
                </c:pt>
                <c:pt idx="723">
                  <c:v>4.3800971471134291</c:v>
                </c:pt>
                <c:pt idx="724">
                  <c:v>4.3807226289443149</c:v>
                </c:pt>
                <c:pt idx="725">
                  <c:v>4.3813382545945876</c:v>
                </c:pt>
                <c:pt idx="726">
                  <c:v>4.3819440247953425</c:v>
                </c:pt>
                <c:pt idx="727">
                  <c:v>4.3825399402775114</c:v>
                </c:pt>
                <c:pt idx="728">
                  <c:v>4.3831260017718616</c:v>
                </c:pt>
                <c:pt idx="729">
                  <c:v>4.3837022100089973</c:v>
                </c:pt>
                <c:pt idx="730">
                  <c:v>4.3842685657193599</c:v>
                </c:pt>
                <c:pt idx="731">
                  <c:v>4.3848250696332256</c:v>
                </c:pt>
                <c:pt idx="732">
                  <c:v>4.3853717224807092</c:v>
                </c:pt>
                <c:pt idx="733">
                  <c:v>4.3859085249917618</c:v>
                </c:pt>
                <c:pt idx="734">
                  <c:v>4.3864354778961712</c:v>
                </c:pt>
                <c:pt idx="735">
                  <c:v>4.3869525819235617</c:v>
                </c:pt>
                <c:pt idx="736">
                  <c:v>4.3874598378033953</c:v>
                </c:pt>
                <c:pt idx="737">
                  <c:v>4.3879572462649703</c:v>
                </c:pt>
                <c:pt idx="738">
                  <c:v>4.3884448080374225</c:v>
                </c:pt>
                <c:pt idx="739">
                  <c:v>4.3889225238497254</c:v>
                </c:pt>
                <c:pt idx="740">
                  <c:v>4.3893903944306887</c:v>
                </c:pt>
                <c:pt idx="741">
                  <c:v>4.3898484205089607</c:v>
                </c:pt>
                <c:pt idx="742">
                  <c:v>4.3902966028130264</c:v>
                </c:pt>
                <c:pt idx="743">
                  <c:v>4.3907349420712087</c:v>
                </c:pt>
                <c:pt idx="744">
                  <c:v>4.3911634390116676</c:v>
                </c:pt>
                <c:pt idx="745">
                  <c:v>4.3915820943624011</c:v>
                </c:pt>
                <c:pt idx="746">
                  <c:v>4.3919909088512457</c:v>
                </c:pt>
                <c:pt idx="747">
                  <c:v>4.3923898832058743</c:v>
                </c:pt>
                <c:pt idx="748">
                  <c:v>4.3927790181537993</c:v>
                </c:pt>
                <c:pt idx="749">
                  <c:v>4.3931583144223696</c:v>
                </c:pt>
                <c:pt idx="750">
                  <c:v>4.3935277727387723</c:v>
                </c:pt>
                <c:pt idx="751">
                  <c:v>4.3938873938300338</c:v>
                </c:pt>
                <c:pt idx="752">
                  <c:v>4.3942371784230181</c:v>
                </c:pt>
                <c:pt idx="753">
                  <c:v>4.3945771272444274</c:v>
                </c:pt>
                <c:pt idx="754">
                  <c:v>4.3949072410208014</c:v>
                </c:pt>
                <c:pt idx="755">
                  <c:v>4.3952275204785201</c:v>
                </c:pt>
                <c:pt idx="756">
                  <c:v>4.3955379663438006</c:v>
                </c:pt>
                <c:pt idx="757">
                  <c:v>4.3958385793426995</c:v>
                </c:pt>
                <c:pt idx="758">
                  <c:v>4.3961293602011118</c:v>
                </c:pt>
                <c:pt idx="759">
                  <c:v>4.3964103096447706</c:v>
                </c:pt>
                <c:pt idx="760">
                  <c:v>4.3966814283992486</c:v>
                </c:pt>
                <c:pt idx="761">
                  <c:v>4.3969427171899564</c:v>
                </c:pt>
                <c:pt idx="762">
                  <c:v>4.3971941767421452</c:v>
                </c:pt>
                <c:pt idx="763">
                  <c:v>4.3974358077809033</c:v>
                </c:pt>
                <c:pt idx="764">
                  <c:v>4.3976676110311601</c:v>
                </c:pt>
                <c:pt idx="765">
                  <c:v>4.3978895872176826</c:v>
                </c:pt>
                <c:pt idx="766">
                  <c:v>4.3981017370650779</c:v>
                </c:pt>
                <c:pt idx="767">
                  <c:v>4.3983040612977931</c:v>
                </c:pt>
                <c:pt idx="768">
                  <c:v>4.3984965606401127</c:v>
                </c:pt>
                <c:pt idx="769">
                  <c:v>4.3986792358161626</c:v>
                </c:pt>
                <c:pt idx="770">
                  <c:v>4.3988520875499075</c:v>
                </c:pt>
                <c:pt idx="771">
                  <c:v>4.3990151165651517</c:v>
                </c:pt>
                <c:pt idx="772">
                  <c:v>4.3991683235855392</c:v>
                </c:pt>
                <c:pt idx="773">
                  <c:v>4.3993117093345546</c:v>
                </c:pt>
                <c:pt idx="774">
                  <c:v>4.3994452745355215</c:v>
                </c:pt>
                <c:pt idx="775">
                  <c:v>4.3995690199116035</c:v>
                </c:pt>
                <c:pt idx="776">
                  <c:v>4.3996829461858047</c:v>
                </c:pt>
                <c:pt idx="777">
                  <c:v>4.3997870540809689</c:v>
                </c:pt>
                <c:pt idx="778">
                  <c:v>4.3998813443197804</c:v>
                </c:pt>
                <c:pt idx="779">
                  <c:v>4.3999658176247634</c:v>
                </c:pt>
                <c:pt idx="780">
                  <c:v>4.4000404747182831</c:v>
                </c:pt>
                <c:pt idx="781">
                  <c:v>4.400105316322545</c:v>
                </c:pt>
                <c:pt idx="782">
                  <c:v>4.4001603431595937</c:v>
                </c:pt>
                <c:pt idx="783">
                  <c:v>4.4002055559513158</c:v>
                </c:pt>
                <c:pt idx="784">
                  <c:v>4.4002409554194388</c:v>
                </c:pt>
                <c:pt idx="785">
                  <c:v>4.4002665422855296</c:v>
                </c:pt>
                <c:pt idx="786">
                  <c:v>4.4002823172709968</c:v>
                </c:pt>
                <c:pt idx="787">
                  <c:v>4.4002882810970894</c:v>
                </c:pt>
                <c:pt idx="788">
                  <c:v>4.400284434484897</c:v>
                </c:pt>
                <c:pt idx="789">
                  <c:v>4.4002707781553516</c:v>
                </c:pt>
                <c:pt idx="790">
                  <c:v>4.400247312829225</c:v>
                </c:pt>
                <c:pt idx="791">
                  <c:v>4.4002140392271309</c:v>
                </c:pt>
                <c:pt idx="792">
                  <c:v>4.4001709580695243</c:v>
                </c:pt>
                <c:pt idx="793">
                  <c:v>4.4001180700767009</c:v>
                </c:pt>
                <c:pt idx="794">
                  <c:v>4.4000553759687975</c:v>
                </c:pt>
                <c:pt idx="795">
                  <c:v>4.3999828764657929</c:v>
                </c:pt>
                <c:pt idx="796">
                  <c:v>4.3999005722875077</c:v>
                </c:pt>
                <c:pt idx="797">
                  <c:v>4.3998084641536046</c:v>
                </c:pt>
                <c:pt idx="798">
                  <c:v>4.3997065527835861</c:v>
                </c:pt>
                <c:pt idx="799">
                  <c:v>4.3995948388967987</c:v>
                </c:pt>
                <c:pt idx="800">
                  <c:v>4.3994733232124288</c:v>
                </c:pt>
                <c:pt idx="801">
                  <c:v>4.3993420064495057</c:v>
                </c:pt>
                <c:pt idx="802">
                  <c:v>4.3992008893269006</c:v>
                </c:pt>
                <c:pt idx="803">
                  <c:v>4.3990499725633265</c:v>
                </c:pt>
                <c:pt idx="804">
                  <c:v>4.3988892568773394</c:v>
                </c:pt>
                <c:pt idx="805">
                  <c:v>4.3987187429873362</c:v>
                </c:pt>
                <c:pt idx="806">
                  <c:v>4.3985384316115566</c:v>
                </c:pt>
                <c:pt idx="807">
                  <c:v>4.3983483234680829</c:v>
                </c:pt>
                <c:pt idx="808">
                  <c:v>4.3981484192748397</c:v>
                </c:pt>
                <c:pt idx="809">
                  <c:v>4.3979387197495949</c:v>
                </c:pt>
                <c:pt idx="810">
                  <c:v>4.3977192256099578</c:v>
                </c:pt>
                <c:pt idx="811">
                  <c:v>4.39748993757338</c:v>
                </c:pt>
                <c:pt idx="812">
                  <c:v>4.3972508563571573</c:v>
                </c:pt>
                <c:pt idx="813">
                  <c:v>4.397001982678427</c:v>
                </c:pt>
                <c:pt idx="814">
                  <c:v>4.3967433172541703</c:v>
                </c:pt>
                <c:pt idx="815">
                  <c:v>4.3964748608012112</c:v>
                </c:pt>
                <c:pt idx="816">
                  <c:v>4.3961966140362163</c:v>
                </c:pt>
                <c:pt idx="817">
                  <c:v>4.3959085776756952</c:v>
                </c:pt>
                <c:pt idx="818">
                  <c:v>4.3956107524360011</c:v>
                </c:pt>
                <c:pt idx="819">
                  <c:v>4.3953031390333308</c:v>
                </c:pt>
                <c:pt idx="820">
                  <c:v>4.3949857381837232</c:v>
                </c:pt>
                <c:pt idx="821">
                  <c:v>4.3946585506030615</c:v>
                </c:pt>
                <c:pt idx="822">
                  <c:v>4.394321577007072</c:v>
                </c:pt>
                <c:pt idx="823">
                  <c:v>4.3939748181113254</c:v>
                </c:pt>
                <c:pt idx="824">
                  <c:v>4.3936182746312351</c:v>
                </c:pt>
                <c:pt idx="825">
                  <c:v>4.3932519472820584</c:v>
                </c:pt>
                <c:pt idx="826">
                  <c:v>4.392875836778896</c:v>
                </c:pt>
                <c:pt idx="827">
                  <c:v>4.3924899438366936</c:v>
                </c:pt>
                <c:pt idx="828">
                  <c:v>4.3920942691702392</c:v>
                </c:pt>
                <c:pt idx="829">
                  <c:v>4.3916888134941665</c:v>
                </c:pt>
                <c:pt idx="830">
                  <c:v>4.3912735775229521</c:v>
                </c:pt>
                <c:pt idx="831">
                  <c:v>4.390848561970917</c:v>
                </c:pt>
                <c:pt idx="832">
                  <c:v>4.3904137675522268</c:v>
                </c:pt>
                <c:pt idx="833">
                  <c:v>4.3899691949808917</c:v>
                </c:pt>
                <c:pt idx="834">
                  <c:v>4.3895148449707646</c:v>
                </c:pt>
                <c:pt idx="835">
                  <c:v>4.3890507182355449</c:v>
                </c:pt>
                <c:pt idx="836">
                  <c:v>4.3885768154887748</c:v>
                </c:pt>
                <c:pt idx="837">
                  <c:v>4.3880931374438417</c:v>
                </c:pt>
                <c:pt idx="838">
                  <c:v>4.3875996848139787</c:v>
                </c:pt>
                <c:pt idx="839">
                  <c:v>4.3870964583122616</c:v>
                </c:pt>
                <c:pt idx="840">
                  <c:v>4.3865834586516126</c:v>
                </c:pt>
                <c:pt idx="841">
                  <c:v>4.3860606865447984</c:v>
                </c:pt>
                <c:pt idx="842">
                  <c:v>4.3855281427044304</c:v>
                </c:pt>
                <c:pt idx="843">
                  <c:v>4.3849858278429652</c:v>
                </c:pt>
                <c:pt idx="844">
                  <c:v>4.3844337426727051</c:v>
                </c:pt>
                <c:pt idx="845">
                  <c:v>4.3838718879057961</c:v>
                </c:pt>
                <c:pt idx="846">
                  <c:v>4.3833002642542311</c:v>
                </c:pt>
                <c:pt idx="847">
                  <c:v>4.3827188724298471</c:v>
                </c:pt>
                <c:pt idx="848">
                  <c:v>4.3821277131443264</c:v>
                </c:pt>
                <c:pt idx="849">
                  <c:v>4.3815267871091983</c:v>
                </c:pt>
                <c:pt idx="850">
                  <c:v>4.3809160950358361</c:v>
                </c:pt>
                <c:pt idx="851">
                  <c:v>4.3802956376354585</c:v>
                </c:pt>
                <c:pt idx="852">
                  <c:v>4.3796654156191321</c:v>
                </c:pt>
                <c:pt idx="853">
                  <c:v>4.3790254296977666</c:v>
                </c:pt>
                <c:pt idx="854">
                  <c:v>4.3783756805821197</c:v>
                </c:pt>
                <c:pt idx="855">
                  <c:v>4.3777161689827935</c:v>
                </c:pt>
                <c:pt idx="856">
                  <c:v>4.3770468956102366</c:v>
                </c:pt>
                <c:pt idx="857">
                  <c:v>4.3763678611747441</c:v>
                </c:pt>
                <c:pt idx="858">
                  <c:v>4.3756790663864562</c:v>
                </c:pt>
                <c:pt idx="859">
                  <c:v>4.3749805119553606</c:v>
                </c:pt>
                <c:pt idx="860">
                  <c:v>4.3742721985912905</c:v>
                </c:pt>
                <c:pt idx="861">
                  <c:v>4.3735541270039251</c:v>
                </c:pt>
                <c:pt idx="862">
                  <c:v>4.3728262979027903</c:v>
                </c:pt>
                <c:pt idx="863">
                  <c:v>4.3720887119972591</c:v>
                </c:pt>
                <c:pt idx="864">
                  <c:v>4.3713413699965509</c:v>
                </c:pt>
                <c:pt idx="865">
                  <c:v>4.3705842726097313</c:v>
                </c:pt>
                <c:pt idx="866">
                  <c:v>4.3698174205457123</c:v>
                </c:pt>
                <c:pt idx="867">
                  <c:v>4.3690408145132542</c:v>
                </c:pt>
                <c:pt idx="868">
                  <c:v>4.3682544552209626</c:v>
                </c:pt>
                <c:pt idx="869">
                  <c:v>4.3674583433772902</c:v>
                </c:pt>
                <c:pt idx="870">
                  <c:v>4.3666524796905382</c:v>
                </c:pt>
                <c:pt idx="871">
                  <c:v>4.3658368648688528</c:v>
                </c:pt>
                <c:pt idx="872">
                  <c:v>4.3650114996202287</c:v>
                </c:pt>
                <c:pt idx="873">
                  <c:v>4.3641763846525068</c:v>
                </c:pt>
                <c:pt idx="874">
                  <c:v>4.3633315206733769</c:v>
                </c:pt>
                <c:pt idx="875">
                  <c:v>4.3624769083903745</c:v>
                </c:pt>
                <c:pt idx="876">
                  <c:v>4.3616125485108839</c:v>
                </c:pt>
                <c:pt idx="877">
                  <c:v>4.3607384417421358</c:v>
                </c:pt>
                <c:pt idx="878">
                  <c:v>4.3598545887912099</c:v>
                </c:pt>
                <c:pt idx="879">
                  <c:v>4.3589609903650315</c:v>
                </c:pt>
                <c:pt idx="880">
                  <c:v>4.3580576471703756</c:v>
                </c:pt>
                <c:pt idx="881">
                  <c:v>4.3571445599138636</c:v>
                </c:pt>
                <c:pt idx="882">
                  <c:v>4.3562217293019661</c:v>
                </c:pt>
                <c:pt idx="883">
                  <c:v>4.3552891560410005</c:v>
                </c:pt>
                <c:pt idx="884">
                  <c:v>4.3543468408371329</c:v>
                </c:pt>
                <c:pt idx="885">
                  <c:v>4.3533947843963769</c:v>
                </c:pt>
                <c:pt idx="886">
                  <c:v>4.3524329874245948</c:v>
                </c:pt>
                <c:pt idx="887">
                  <c:v>4.3514614506274967</c:v>
                </c:pt>
                <c:pt idx="888">
                  <c:v>4.3504801747106416</c:v>
                </c:pt>
                <c:pt idx="889">
                  <c:v>4.349489160379437</c:v>
                </c:pt>
                <c:pt idx="890">
                  <c:v>4.3484884083391373</c:v>
                </c:pt>
                <c:pt idx="891">
                  <c:v>4.3474779192948478</c:v>
                </c:pt>
                <c:pt idx="892">
                  <c:v>4.3464576939515203</c:v>
                </c:pt>
                <c:pt idx="893">
                  <c:v>4.345427733013957</c:v>
                </c:pt>
                <c:pt idx="894">
                  <c:v>4.3443880371868078</c:v>
                </c:pt>
                <c:pt idx="895">
                  <c:v>4.3433386071745712</c:v>
                </c:pt>
                <c:pt idx="896">
                  <c:v>4.342279443681595</c:v>
                </c:pt>
                <c:pt idx="897">
                  <c:v>4.3412105474120768</c:v>
                </c:pt>
                <c:pt idx="898">
                  <c:v>4.3401319190700622</c:v>
                </c:pt>
                <c:pt idx="899">
                  <c:v>4.3390435593594461</c:v>
                </c:pt>
                <c:pt idx="900">
                  <c:v>4.337945468983972</c:v>
                </c:pt>
                <c:pt idx="901">
                  <c:v>4.3368376486472338</c:v>
                </c:pt>
                <c:pt idx="902">
                  <c:v>4.3357200990526747</c:v>
                </c:pt>
                <c:pt idx="903">
                  <c:v>4.3345928209035867</c:v>
                </c:pt>
                <c:pt idx="904">
                  <c:v>4.333455814903111</c:v>
                </c:pt>
                <c:pt idx="905">
                  <c:v>4.3323090817542393</c:v>
                </c:pt>
                <c:pt idx="906">
                  <c:v>4.331152622159812</c:v>
                </c:pt>
                <c:pt idx="907">
                  <c:v>4.3299864368225194</c:v>
                </c:pt>
                <c:pt idx="908">
                  <c:v>4.3288105264449026</c:v>
                </c:pt>
                <c:pt idx="909">
                  <c:v>4.3276248917293509</c:v>
                </c:pt>
                <c:pt idx="910">
                  <c:v>4.3264295333781044</c:v>
                </c:pt>
                <c:pt idx="911">
                  <c:v>4.325224452093253</c:v>
                </c:pt>
                <c:pt idx="912">
                  <c:v>4.3240096485767374</c:v>
                </c:pt>
                <c:pt idx="913">
                  <c:v>4.3227851235303474</c:v>
                </c:pt>
                <c:pt idx="914">
                  <c:v>4.3215508776557234</c:v>
                </c:pt>
                <c:pt idx="915">
                  <c:v>4.320306911654356</c:v>
                </c:pt>
                <c:pt idx="916">
                  <c:v>4.3190532262275863</c:v>
                </c:pt>
                <c:pt idx="917">
                  <c:v>4.3177898220766053</c:v>
                </c:pt>
                <c:pt idx="918">
                  <c:v>4.3165166999024551</c:v>
                </c:pt>
                <c:pt idx="919">
                  <c:v>4.3152338604060274</c:v>
                </c:pt>
                <c:pt idx="920">
                  <c:v>4.3139413042880665</c:v>
                </c:pt>
                <c:pt idx="921">
                  <c:v>4.312639032249165</c:v>
                </c:pt>
                <c:pt idx="922">
                  <c:v>4.3113270449897678</c:v>
                </c:pt>
                <c:pt idx="923">
                  <c:v>4.3100053432101708</c:v>
                </c:pt>
                <c:pt idx="924">
                  <c:v>4.3086739276105197</c:v>
                </c:pt>
                <c:pt idx="925">
                  <c:v>4.3073327988908119</c:v>
                </c:pt>
                <c:pt idx="926">
                  <c:v>4.3059819577508955</c:v>
                </c:pt>
                <c:pt idx="927">
                  <c:v>4.3046214048904696</c:v>
                </c:pt>
                <c:pt idx="928">
                  <c:v>4.3032511410090857</c:v>
                </c:pt>
                <c:pt idx="929">
                  <c:v>4.3018711668061451</c:v>
                </c:pt>
                <c:pt idx="930">
                  <c:v>4.300481482980901</c:v>
                </c:pt>
                <c:pt idx="931">
                  <c:v>4.2990820902324582</c:v>
                </c:pt>
                <c:pt idx="932">
                  <c:v>4.2976729892597731</c:v>
                </c:pt>
                <c:pt idx="933">
                  <c:v>4.296254180761653</c:v>
                </c:pt>
                <c:pt idx="934">
                  <c:v>4.2948256654367576</c:v>
                </c:pt>
                <c:pt idx="935">
                  <c:v>4.2933874439835975</c:v>
                </c:pt>
                <c:pt idx="936">
                  <c:v>4.2919395171005359</c:v>
                </c:pt>
                <c:pt idx="937">
                  <c:v>4.2904818854857876</c:v>
                </c:pt>
                <c:pt idx="938">
                  <c:v>4.289014549837419</c:v>
                </c:pt>
                <c:pt idx="939">
                  <c:v>4.2875375108533484</c:v>
                </c:pt>
                <c:pt idx="940">
                  <c:v>4.2860507692313465</c:v>
                </c:pt>
                <c:pt idx="941">
                  <c:v>4.2845543256690357</c:v>
                </c:pt>
                <c:pt idx="942">
                  <c:v>4.2830481808638909</c:v>
                </c:pt>
                <c:pt idx="943">
                  <c:v>4.2815323355132398</c:v>
                </c:pt>
                <c:pt idx="944">
                  <c:v>4.2800067903142622</c:v>
                </c:pt>
                <c:pt idx="945">
                  <c:v>4.2784715459639893</c:v>
                </c:pt>
                <c:pt idx="946">
                  <c:v>4.2769266031593061</c:v>
                </c:pt>
                <c:pt idx="947">
                  <c:v>4.2753719625969486</c:v>
                </c:pt>
                <c:pt idx="948">
                  <c:v>4.2738076249735073</c:v>
                </c:pt>
                <c:pt idx="949">
                  <c:v>4.2722335909854241</c:v>
                </c:pt>
                <c:pt idx="950">
                  <c:v>4.2706498613289945</c:v>
                </c:pt>
                <c:pt idx="951">
                  <c:v>4.2690564367003656</c:v>
                </c:pt>
                <c:pt idx="952">
                  <c:v>4.2674533177955389</c:v>
                </c:pt>
                <c:pt idx="953">
                  <c:v>4.2658405053103685</c:v>
                </c:pt>
                <c:pt idx="954">
                  <c:v>4.2642179999405609</c:v>
                </c:pt>
                <c:pt idx="955">
                  <c:v>4.2625858023816754</c:v>
                </c:pt>
                <c:pt idx="956">
                  <c:v>4.2609439133291263</c:v>
                </c:pt>
                <c:pt idx="957">
                  <c:v>4.2592923334781787</c:v>
                </c:pt>
                <c:pt idx="958">
                  <c:v>4.2576310635239532</c:v>
                </c:pt>
                <c:pt idx="959">
                  <c:v>4.2559601041614235</c:v>
                </c:pt>
                <c:pt idx="960">
                  <c:v>4.2542794560854151</c:v>
                </c:pt>
                <c:pt idx="961">
                  <c:v>4.252589119990609</c:v>
                </c:pt>
                <c:pt idx="962">
                  <c:v>4.2508890965715382</c:v>
                </c:pt>
                <c:pt idx="963">
                  <c:v>4.2491793865225915</c:v>
                </c:pt>
                <c:pt idx="964">
                  <c:v>4.247459990538009</c:v>
                </c:pt>
                <c:pt idx="965">
                  <c:v>4.2457309093118862</c:v>
                </c:pt>
                <c:pt idx="966">
                  <c:v>4.243992143538172</c:v>
                </c:pt>
                <c:pt idx="967">
                  <c:v>4.2422436939106696</c:v>
                </c:pt>
                <c:pt idx="968">
                  <c:v>4.2404855611230357</c:v>
                </c:pt>
                <c:pt idx="969">
                  <c:v>4.2387177458687813</c:v>
                </c:pt>
                <c:pt idx="970">
                  <c:v>4.2369402488412717</c:v>
                </c:pt>
                <c:pt idx="971">
                  <c:v>4.2351530707337268</c:v>
                </c:pt>
                <c:pt idx="972">
                  <c:v>4.2333562122392205</c:v>
                </c:pt>
                <c:pt idx="973">
                  <c:v>4.2315496740506804</c:v>
                </c:pt>
                <c:pt idx="974">
                  <c:v>4.22973345686089</c:v>
                </c:pt>
                <c:pt idx="975">
                  <c:v>4.2279075613624864</c:v>
                </c:pt>
                <c:pt idx="976">
                  <c:v>4.2260719882479609</c:v>
                </c:pt>
                <c:pt idx="977">
                  <c:v>4.2242267382096603</c:v>
                </c:pt>
                <c:pt idx="978">
                  <c:v>4.2223718119397864</c:v>
                </c:pt>
                <c:pt idx="979">
                  <c:v>4.2205072101303953</c:v>
                </c:pt>
                <c:pt idx="980">
                  <c:v>4.2186329334733976</c:v>
                </c:pt>
                <c:pt idx="981">
                  <c:v>4.2167489826605591</c:v>
                </c:pt>
                <c:pt idx="982">
                  <c:v>4.2148553583835007</c:v>
                </c:pt>
                <c:pt idx="983">
                  <c:v>4.2129520613336986</c:v>
                </c:pt>
                <c:pt idx="984">
                  <c:v>4.2110390922024843</c:v>
                </c:pt>
                <c:pt idx="985">
                  <c:v>4.2091164516810444</c:v>
                </c:pt>
                <c:pt idx="986">
                  <c:v>4.2071841404604209</c:v>
                </c:pt>
                <c:pt idx="987">
                  <c:v>4.2052421592315099</c:v>
                </c:pt>
                <c:pt idx="988">
                  <c:v>4.2032905086850647</c:v>
                </c:pt>
                <c:pt idx="989">
                  <c:v>4.2013291895116938</c:v>
                </c:pt>
                <c:pt idx="990">
                  <c:v>4.1993582024018599</c:v>
                </c:pt>
                <c:pt idx="991">
                  <c:v>4.1973775480458837</c:v>
                </c:pt>
                <c:pt idx="992">
                  <c:v>4.1953872271339394</c:v>
                </c:pt>
                <c:pt idx="993">
                  <c:v>4.1933872403560581</c:v>
                </c:pt>
                <c:pt idx="994">
                  <c:v>4.1913775884021263</c:v>
                </c:pt>
                <c:pt idx="995">
                  <c:v>4.1893582719618871</c:v>
                </c:pt>
                <c:pt idx="996">
                  <c:v>4.1873292917249385</c:v>
                </c:pt>
                <c:pt idx="997">
                  <c:v>4.1852906483807359</c:v>
                </c:pt>
                <c:pt idx="998">
                  <c:v>4.1832423426185903</c:v>
                </c:pt>
                <c:pt idx="999">
                  <c:v>4.1811843751276685</c:v>
                </c:pt>
                <c:pt idx="1000">
                  <c:v>4.1791167465969945</c:v>
                </c:pt>
                <c:pt idx="1001">
                  <c:v>4.1770394577154475</c:v>
                </c:pt>
                <c:pt idx="1002">
                  <c:v>4.1749525091717645</c:v>
                </c:pt>
                <c:pt idx="1003">
                  <c:v>4.1728559016545379</c:v>
                </c:pt>
                <c:pt idx="1004">
                  <c:v>4.1707496358522169</c:v>
                </c:pt>
                <c:pt idx="1005">
                  <c:v>4.168633712453107</c:v>
                </c:pt>
                <c:pt idx="1006">
                  <c:v>4.1665081321453714</c:v>
                </c:pt>
                <c:pt idx="1007">
                  <c:v>4.1643728956170287</c:v>
                </c:pt>
                <c:pt idx="1008">
                  <c:v>4.1622280035559562</c:v>
                </c:pt>
                <c:pt idx="1009">
                  <c:v>4.1600734566498865</c:v>
                </c:pt>
                <c:pt idx="1010">
                  <c:v>4.1579092555864099</c:v>
                </c:pt>
                <c:pt idx="1011">
                  <c:v>4.1557354010529739</c:v>
                </c:pt>
                <c:pt idx="1012">
                  <c:v>4.1535518937368821</c:v>
                </c:pt>
                <c:pt idx="1013">
                  <c:v>4.1513587343252967</c:v>
                </c:pt>
                <c:pt idx="1014">
                  <c:v>4.1491559235052362</c:v>
                </c:pt>
                <c:pt idx="1015">
                  <c:v>4.1469434619635761</c:v>
                </c:pt>
                <c:pt idx="1016">
                  <c:v>4.1447213503870506</c:v>
                </c:pt>
                <c:pt idx="1017">
                  <c:v>4.1424895894622509</c:v>
                </c:pt>
                <c:pt idx="1018">
                  <c:v>4.1402481798756252</c:v>
                </c:pt>
                <c:pt idx="1019">
                  <c:v>4.1379971223134797</c:v>
                </c:pt>
                <c:pt idx="1020">
                  <c:v>4.1357364174619784</c:v>
                </c:pt>
                <c:pt idx="1021">
                  <c:v>4.1334660660071423</c:v>
                </c:pt>
                <c:pt idx="1022">
                  <c:v>4.1311860686348512</c:v>
                </c:pt>
                <c:pt idx="1023">
                  <c:v>4.1288964260308418</c:v>
                </c:pt>
                <c:pt idx="1024">
                  <c:v>4.1265971388807099</c:v>
                </c:pt>
                <c:pt idx="1025">
                  <c:v>4.1242882078699088</c:v>
                </c:pt>
                <c:pt idx="1026">
                  <c:v>4.121969633683749</c:v>
                </c:pt>
                <c:pt idx="1027">
                  <c:v>4.1196414170074007</c:v>
                </c:pt>
                <c:pt idx="1028">
                  <c:v>4.1173035585258919</c:v>
                </c:pt>
                <c:pt idx="1029">
                  <c:v>4.1149560589241085</c:v>
                </c:pt>
                <c:pt idx="1030">
                  <c:v>4.1125989188867944</c:v>
                </c:pt>
                <c:pt idx="1031">
                  <c:v>4.110232139098553</c:v>
                </c:pt>
                <c:pt idx="1032">
                  <c:v>4.1078557202438448</c:v>
                </c:pt>
                <c:pt idx="1033">
                  <c:v>4.1054696630069909</c:v>
                </c:pt>
                <c:pt idx="1034">
                  <c:v>4.1030739680721684</c:v>
                </c:pt>
                <c:pt idx="1035">
                  <c:v>4.1006686361234159</c:v>
                </c:pt>
                <c:pt idx="1036">
                  <c:v>4.0982536678446291</c:v>
                </c:pt>
                <c:pt idx="1037">
                  <c:v>4.0958290639195623</c:v>
                </c:pt>
                <c:pt idx="1038">
                  <c:v>4.0933948250318304</c:v>
                </c:pt>
                <c:pt idx="1039">
                  <c:v>4.0909509518649054</c:v>
                </c:pt>
                <c:pt idx="1040">
                  <c:v>4.088497445102119</c:v>
                </c:pt>
                <c:pt idx="1041">
                  <c:v>4.0860343054266632</c:v>
                </c:pt>
                <c:pt idx="1042">
                  <c:v>4.0835615335215874</c:v>
                </c:pt>
                <c:pt idx="1043">
                  <c:v>4.0810791300698011</c:v>
                </c:pt>
                <c:pt idx="1044">
                  <c:v>4.0785870957540737</c:v>
                </c:pt>
                <c:pt idx="1045">
                  <c:v>4.0760854312570327</c:v>
                </c:pt>
                <c:pt idx="1046">
                  <c:v>4.0735741372611667</c:v>
                </c:pt>
                <c:pt idx="1047">
                  <c:v>4.0710532144488223</c:v>
                </c:pt>
                <c:pt idx="1048">
                  <c:v>4.0685226635022067</c:v>
                </c:pt>
                <c:pt idx="1049">
                  <c:v>4.0659824851033859</c:v>
                </c:pt>
                <c:pt idx="1050">
                  <c:v>4.0634326799342864</c:v>
                </c:pt>
                <c:pt idx="1051">
                  <c:v>4.0608732486766943</c:v>
                </c:pt>
                <c:pt idx="1052">
                  <c:v>4.0583041920122556</c:v>
                </c:pt>
                <c:pt idx="1053">
                  <c:v>4.0557255106224765</c:v>
                </c:pt>
                <c:pt idx="1054">
                  <c:v>4.0531372051887224</c:v>
                </c:pt>
                <c:pt idx="1055">
                  <c:v>4.0505392763922199</c:v>
                </c:pt>
                <c:pt idx="1056">
                  <c:v>4.0479317249140543</c:v>
                </c:pt>
                <c:pt idx="1057">
                  <c:v>4.0453145514351725</c:v>
                </c:pt>
                <c:pt idx="1058">
                  <c:v>4.0426877566363819</c:v>
                </c:pt>
                <c:pt idx="1059">
                  <c:v>4.0400513411983487</c:v>
                </c:pt>
                <c:pt idx="1060">
                  <c:v>4.0374053058016006</c:v>
                </c:pt>
                <c:pt idx="1061">
                  <c:v>4.0347496511265257</c:v>
                </c:pt>
                <c:pt idx="1062">
                  <c:v>4.0320843778533728</c:v>
                </c:pt>
                <c:pt idx="1063">
                  <c:v>4.0294094866622503</c:v>
                </c:pt>
                <c:pt idx="1064">
                  <c:v>4.0267249782331289</c:v>
                </c:pt>
                <c:pt idx="1065">
                  <c:v>4.0240308532458391</c:v>
                </c:pt>
                <c:pt idx="1066">
                  <c:v>4.0213271123800727</c:v>
                </c:pt>
                <c:pt idx="1067">
                  <c:v>4.0186137563153812</c:v>
                </c:pt>
                <c:pt idx="1068">
                  <c:v>4.0158907857311785</c:v>
                </c:pt>
                <c:pt idx="1069">
                  <c:v>4.0131582013067399</c:v>
                </c:pt>
                <c:pt idx="1070">
                  <c:v>4.0104160037212004</c:v>
                </c:pt>
                <c:pt idx="1071">
                  <c:v>4.0076641936535564</c:v>
                </c:pt>
                <c:pt idx="1072">
                  <c:v>4.0049027717826657</c:v>
                </c:pt>
                <c:pt idx="1073">
                  <c:v>4.0021317387872486</c:v>
                </c:pt>
                <c:pt idx="1074">
                  <c:v>3.9993510953458848</c:v>
                </c:pt>
                <c:pt idx="1075">
                  <c:v>3.9965608421370171</c:v>
                </c:pt>
                <c:pt idx="1076">
                  <c:v>3.9937609798389491</c:v>
                </c:pt>
                <c:pt idx="1077">
                  <c:v>3.9909515091298458</c:v>
                </c:pt>
                <c:pt idx="1078">
                  <c:v>3.9881324306877342</c:v>
                </c:pt>
                <c:pt idx="1079">
                  <c:v>3.9853037451905031</c:v>
                </c:pt>
                <c:pt idx="1080">
                  <c:v>3.982465453315903</c:v>
                </c:pt>
                <c:pt idx="1081">
                  <c:v>3.9796175557415459</c:v>
                </c:pt>
                <c:pt idx="1082">
                  <c:v>3.9767600531449063</c:v>
                </c:pt>
                <c:pt idx="1083">
                  <c:v>3.9738929462033208</c:v>
                </c:pt>
                <c:pt idx="1084">
                  <c:v>3.9710162355939871</c:v>
                </c:pt>
                <c:pt idx="1085">
                  <c:v>3.9681299219939659</c:v>
                </c:pt>
                <c:pt idx="1086">
                  <c:v>3.9652340060801801</c:v>
                </c:pt>
                <c:pt idx="1087">
                  <c:v>3.9623284885294141</c:v>
                </c:pt>
                <c:pt idx="1088">
                  <c:v>3.9594133700183156</c:v>
                </c:pt>
                <c:pt idx="1089">
                  <c:v>3.9564886512233941</c:v>
                </c:pt>
                <c:pt idx="1090">
                  <c:v>3.9535543328210214</c:v>
                </c:pt>
                <c:pt idx="1091">
                  <c:v>3.9506104154874326</c:v>
                </c:pt>
                <c:pt idx="1092">
                  <c:v>3.9476568998987247</c:v>
                </c:pt>
                <c:pt idx="1093">
                  <c:v>3.9446937867308578</c:v>
                </c:pt>
                <c:pt idx="1094">
                  <c:v>3.9417210766596549</c:v>
                </c:pt>
                <c:pt idx="1095">
                  <c:v>3.9387387703608008</c:v>
                </c:pt>
                <c:pt idx="1096">
                  <c:v>3.9357468685098445</c:v>
                </c:pt>
                <c:pt idx="1097">
                  <c:v>3.9327453717821972</c:v>
                </c:pt>
                <c:pt idx="1098">
                  <c:v>3.929734280853133</c:v>
                </c:pt>
                <c:pt idx="1099">
                  <c:v>3.9267135963977893</c:v>
                </c:pt>
                <c:pt idx="1100">
                  <c:v>3.9236833190911669</c:v>
                </c:pt>
                <c:pt idx="1101">
                  <c:v>3.9206434496081295</c:v>
                </c:pt>
                <c:pt idx="1102">
                  <c:v>3.9175939886234041</c:v>
                </c:pt>
                <c:pt idx="1103">
                  <c:v>3.9145349368115814</c:v>
                </c:pt>
                <c:pt idx="1104">
                  <c:v>3.9114662948471146</c:v>
                </c:pt>
                <c:pt idx="1105">
                  <c:v>3.9083880634043213</c:v>
                </c:pt>
                <c:pt idx="1106">
                  <c:v>3.9053002431573827</c:v>
                </c:pt>
                <c:pt idx="1107">
                  <c:v>3.902202834780343</c:v>
                </c:pt>
                <c:pt idx="1108">
                  <c:v>3.8990958389471104</c:v>
                </c:pt>
                <c:pt idx="1109">
                  <c:v>3.895979256331457</c:v>
                </c:pt>
                <c:pt idx="1110">
                  <c:v>3.8928530876070182</c:v>
                </c:pt>
                <c:pt idx="1111">
                  <c:v>3.8897173334472939</c:v>
                </c:pt>
                <c:pt idx="1112">
                  <c:v>3.8865719945256476</c:v>
                </c:pt>
                <c:pt idx="1113">
                  <c:v>3.8834170715153067</c:v>
                </c:pt>
                <c:pt idx="1114">
                  <c:v>3.8802525650893633</c:v>
                </c:pt>
                <c:pt idx="1115">
                  <c:v>3.877078475920773</c:v>
                </c:pt>
                <c:pt idx="1116">
                  <c:v>3.8738948046823558</c:v>
                </c:pt>
                <c:pt idx="1117">
                  <c:v>3.8707015520467962</c:v>
                </c:pt>
                <c:pt idx="1118">
                  <c:v>3.867498718686643</c:v>
                </c:pt>
                <c:pt idx="1119">
                  <c:v>3.8642863052743093</c:v>
                </c:pt>
                <c:pt idx="1120">
                  <c:v>3.8610643124820725</c:v>
                </c:pt>
                <c:pt idx="1121">
                  <c:v>3.8578327409820754</c:v>
                </c:pt>
                <c:pt idx="1122">
                  <c:v>3.8545915914463245</c:v>
                </c:pt>
                <c:pt idx="1123">
                  <c:v>3.8513408645466911</c:v>
                </c:pt>
                <c:pt idx="1124">
                  <c:v>3.8480805609549118</c:v>
                </c:pt>
                <c:pt idx="1125">
                  <c:v>3.8448106813425875</c:v>
                </c:pt>
                <c:pt idx="1126">
                  <c:v>3.8415312263811843</c:v>
                </c:pt>
                <c:pt idx="1127">
                  <c:v>3.838242196742033</c:v>
                </c:pt>
                <c:pt idx="1128">
                  <c:v>3.8349435930963298</c:v>
                </c:pt>
                <c:pt idx="1129">
                  <c:v>3.8316354161151356</c:v>
                </c:pt>
                <c:pt idx="1130">
                  <c:v>3.8283176664693763</c:v>
                </c:pt>
                <c:pt idx="1131">
                  <c:v>3.8249903448298439</c:v>
                </c:pt>
                <c:pt idx="1132">
                  <c:v>3.8216534518671952</c:v>
                </c:pt>
                <c:pt idx="1133">
                  <c:v>3.818306988251952</c:v>
                </c:pt>
                <c:pt idx="1134">
                  <c:v>3.8149509546545022</c:v>
                </c:pt>
                <c:pt idx="1135">
                  <c:v>3.8115853517450984</c:v>
                </c:pt>
                <c:pt idx="1136">
                  <c:v>3.8082101801938593</c:v>
                </c:pt>
                <c:pt idx="1137">
                  <c:v>3.8048254406707693</c:v>
                </c:pt>
                <c:pt idx="1138">
                  <c:v>3.8014311338456785</c:v>
                </c:pt>
                <c:pt idx="1139">
                  <c:v>3.7980272603883023</c:v>
                </c:pt>
                <c:pt idx="1140">
                  <c:v>3.7946138209682223</c:v>
                </c:pt>
                <c:pt idx="1141">
                  <c:v>3.7911908162548857</c:v>
                </c:pt>
                <c:pt idx="1142">
                  <c:v>3.7877582469176061</c:v>
                </c:pt>
                <c:pt idx="1143">
                  <c:v>3.7843161136255627</c:v>
                </c:pt>
                <c:pt idx="1144">
                  <c:v>3.780864417047801</c:v>
                </c:pt>
                <c:pt idx="1145">
                  <c:v>3.7774031578532328</c:v>
                </c:pt>
                <c:pt idx="1146">
                  <c:v>3.7739323367106357</c:v>
                </c:pt>
                <c:pt idx="1147">
                  <c:v>3.7704519542886539</c:v>
                </c:pt>
                <c:pt idx="1148">
                  <c:v>3.766962011255798</c:v>
                </c:pt>
                <c:pt idx="1149">
                  <c:v>3.7634625082804454</c:v>
                </c:pt>
                <c:pt idx="1150">
                  <c:v>3.7599534460308388</c:v>
                </c:pt>
                <c:pt idx="1151">
                  <c:v>3.7564348251750883</c:v>
                </c:pt>
                <c:pt idx="1152">
                  <c:v>3.7529066463811707</c:v>
                </c:pt>
                <c:pt idx="1153">
                  <c:v>3.7493689103169294</c:v>
                </c:pt>
                <c:pt idx="1154">
                  <c:v>3.7458216176500745</c:v>
                </c:pt>
                <c:pt idx="1155">
                  <c:v>3.7422647690481825</c:v>
                </c:pt>
                <c:pt idx="1156">
                  <c:v>3.7386983651786974</c:v>
                </c:pt>
                <c:pt idx="1157">
                  <c:v>3.7351224067089297</c:v>
                </c:pt>
                <c:pt idx="1158">
                  <c:v>3.7315368943060574</c:v>
                </c:pt>
                <c:pt idx="1159">
                  <c:v>3.7279418286371251</c:v>
                </c:pt>
                <c:pt idx="1160">
                  <c:v>3.7243372103690451</c:v>
                </c:pt>
                <c:pt idx="1161">
                  <c:v>3.720723040168596</c:v>
                </c:pt>
                <c:pt idx="1162">
                  <c:v>3.7170993187024246</c:v>
                </c:pt>
                <c:pt idx="1163">
                  <c:v>3.7134660466370448</c:v>
                </c:pt>
                <c:pt idx="1164">
                  <c:v>3.7098232246388378</c:v>
                </c:pt>
                <c:pt idx="1165">
                  <c:v>3.7061708533740525</c:v>
                </c:pt>
                <c:pt idx="1166">
                  <c:v>3.7025089335088048</c:v>
                </c:pt>
                <c:pt idx="1167">
                  <c:v>3.698837465709079</c:v>
                </c:pt>
                <c:pt idx="1168">
                  <c:v>3.6951564506407264</c:v>
                </c:pt>
                <c:pt idx="1169">
                  <c:v>3.6914658889694665</c:v>
                </c:pt>
                <c:pt idx="1170">
                  <c:v>3.687765781360886</c:v>
                </c:pt>
                <c:pt idx="1171">
                  <c:v>3.6840561284804401</c:v>
                </c:pt>
                <c:pt idx="1172">
                  <c:v>3.6803369309934522</c:v>
                </c:pt>
                <c:pt idx="1173">
                  <c:v>3.6766081895651128</c:v>
                </c:pt>
                <c:pt idx="1174">
                  <c:v>3.6728699048604811</c:v>
                </c:pt>
                <c:pt idx="1175">
                  <c:v>3.6691220775444839</c:v>
                </c:pt>
                <c:pt idx="1176">
                  <c:v>3.665364708281917</c:v>
                </c:pt>
                <c:pt idx="1177">
                  <c:v>3.6615977977374436</c:v>
                </c:pt>
                <c:pt idx="1178">
                  <c:v>3.6578213465755964</c:v>
                </c:pt>
                <c:pt idx="1179">
                  <c:v>3.6540353554607754</c:v>
                </c:pt>
                <c:pt idx="1180">
                  <c:v>3.6502398250572492</c:v>
                </c:pt>
                <c:pt idx="1181">
                  <c:v>3.6464347560291555</c:v>
                </c:pt>
                <c:pt idx="1182">
                  <c:v>3.6426201490405004</c:v>
                </c:pt>
                <c:pt idx="1183">
                  <c:v>3.6387960047551582</c:v>
                </c:pt>
                <c:pt idx="1184">
                  <c:v>3.6349623238368727</c:v>
                </c:pt>
                <c:pt idx="1185">
                  <c:v>3.6311191069492557</c:v>
                </c:pt>
                <c:pt idx="1186">
                  <c:v>3.6272663547557884</c:v>
                </c:pt>
                <c:pt idx="1187">
                  <c:v>3.6234040679198207</c:v>
                </c:pt>
                <c:pt idx="1188">
                  <c:v>3.6195322471045719</c:v>
                </c:pt>
                <c:pt idx="1189">
                  <c:v>3.6156508929731297</c:v>
                </c:pt>
                <c:pt idx="1190">
                  <c:v>3.6117600061884514</c:v>
                </c:pt>
                <c:pt idx="1191">
                  <c:v>3.6078595874133632</c:v>
                </c:pt>
                <c:pt idx="1192">
                  <c:v>3.6039496373105608</c:v>
                </c:pt>
                <c:pt idx="1193">
                  <c:v>3.6000301565426094</c:v>
                </c:pt>
                <c:pt idx="1194">
                  <c:v>3.596101145771943</c:v>
                </c:pt>
                <c:pt idx="1195">
                  <c:v>3.5921626056608651</c:v>
                </c:pt>
                <c:pt idx="1196">
                  <c:v>3.5882145368715492</c:v>
                </c:pt>
                <c:pt idx="1197">
                  <c:v>3.5842569400660387</c:v>
                </c:pt>
                <c:pt idx="1198">
                  <c:v>3.5802898159062453</c:v>
                </c:pt>
                <c:pt idx="1199">
                  <c:v>3.5763131650539517</c:v>
                </c:pt>
                <c:pt idx="1200">
                  <c:v>3.5723269881708095</c:v>
                </c:pt>
                <c:pt idx="1201">
                  <c:v>3.5683312859183407</c:v>
                </c:pt>
                <c:pt idx="1202">
                  <c:v>3.5643260589579371</c:v>
                </c:pt>
                <c:pt idx="1203">
                  <c:v>3.5603113079508604</c:v>
                </c:pt>
                <c:pt idx="1204">
                  <c:v>3.5562870335582426</c:v>
                </c:pt>
                <c:pt idx="1205">
                  <c:v>3.5522532364410853</c:v>
                </c:pt>
                <c:pt idx="1206">
                  <c:v>3.5482099172602606</c:v>
                </c:pt>
                <c:pt idx="1207">
                  <c:v>3.5441570766765107</c:v>
                </c:pt>
                <c:pt idx="1208">
                  <c:v>3.5400947153504481</c:v>
                </c:pt>
                <c:pt idx="1209">
                  <c:v>3.5360228339425555</c:v>
                </c:pt>
                <c:pt idx="1210">
                  <c:v>3.5319414331131864</c:v>
                </c:pt>
                <c:pt idx="1211">
                  <c:v>3.5278505135225648</c:v>
                </c:pt>
                <c:pt idx="1212">
                  <c:v>3.5237500758307849</c:v>
                </c:pt>
                <c:pt idx="1213">
                  <c:v>3.5196401206978121</c:v>
                </c:pt>
                <c:pt idx="1214">
                  <c:v>3.5155206487834816</c:v>
                </c:pt>
                <c:pt idx="1215">
                  <c:v>3.5113916607475</c:v>
                </c:pt>
                <c:pt idx="1216">
                  <c:v>3.507253157249445</c:v>
                </c:pt>
                <c:pt idx="1217">
                  <c:v>3.5031051389487642</c:v>
                </c:pt>
                <c:pt idx="1218">
                  <c:v>3.4989476065047769</c:v>
                </c:pt>
                <c:pt idx="1219">
                  <c:v>3.4947805605766731</c:v>
                </c:pt>
                <c:pt idx="1220">
                  <c:v>3.490604001823514</c:v>
                </c:pt>
                <c:pt idx="1221">
                  <c:v>3.4864179309042322</c:v>
                </c:pt>
                <c:pt idx="1222">
                  <c:v>3.4822223484776309</c:v>
                </c:pt>
                <c:pt idx="1223">
                  <c:v>3.4780172552023849</c:v>
                </c:pt>
                <c:pt idx="1224">
                  <c:v>3.4738026517370408</c:v>
                </c:pt>
                <c:pt idx="1225">
                  <c:v>3.4695785387400155</c:v>
                </c:pt>
                <c:pt idx="1226">
                  <c:v>3.4653449168695984</c:v>
                </c:pt>
                <c:pt idx="1227">
                  <c:v>3.4611017867839498</c:v>
                </c:pt>
                <c:pt idx="1228">
                  <c:v>3.4568491491411022</c:v>
                </c:pt>
                <c:pt idx="1229">
                  <c:v>3.4525870045989588</c:v>
                </c:pt>
                <c:pt idx="1230">
                  <c:v>3.4483153538152957</c:v>
                </c:pt>
                <c:pt idx="1231">
                  <c:v>3.4440341974477597</c:v>
                </c:pt>
                <c:pt idx="1232">
                  <c:v>3.4397435361538702</c:v>
                </c:pt>
                <c:pt idx="1233">
                  <c:v>3.4354433705910181</c:v>
                </c:pt>
                <c:pt idx="1234">
                  <c:v>3.4311337014164667</c:v>
                </c:pt>
                <c:pt idx="1235">
                  <c:v>3.4268145292873506</c:v>
                </c:pt>
                <c:pt idx="1236">
                  <c:v>3.4224858548606774</c:v>
                </c:pt>
                <c:pt idx="1237">
                  <c:v>3.4181476787933263</c:v>
                </c:pt>
                <c:pt idx="1238">
                  <c:v>3.4138000017420489</c:v>
                </c:pt>
                <c:pt idx="1239">
                  <c:v>3.4094428243634693</c:v>
                </c:pt>
                <c:pt idx="1240">
                  <c:v>3.4050761473140838</c:v>
                </c:pt>
                <c:pt idx="1241">
                  <c:v>3.4006999712502606</c:v>
                </c:pt>
                <c:pt idx="1242">
                  <c:v>3.3963142968282414</c:v>
                </c:pt>
                <c:pt idx="1243">
                  <c:v>3.3919191247041396</c:v>
                </c:pt>
                <c:pt idx="1244">
                  <c:v>3.3875144555339416</c:v>
                </c:pt>
                <c:pt idx="1245">
                  <c:v>3.3831002899735068</c:v>
                </c:pt>
                <c:pt idx="1246">
                  <c:v>3.3786766286785666</c:v>
                </c:pt>
                <c:pt idx="1247">
                  <c:v>3.3742434723047259</c:v>
                </c:pt>
                <c:pt idx="1248">
                  <c:v>3.3698008215074622</c:v>
                </c:pt>
                <c:pt idx="1249">
                  <c:v>3.3653486769421259</c:v>
                </c:pt>
                <c:pt idx="1250">
                  <c:v>3.3608870392639405</c:v>
                </c:pt>
                <c:pt idx="1251">
                  <c:v>3.3564159091280024</c:v>
                </c:pt>
                <c:pt idx="1252">
                  <c:v>3.3519352871892809</c:v>
                </c:pt>
                <c:pt idx="1253">
                  <c:v>3.3474451741026194</c:v>
                </c:pt>
                <c:pt idx="1254">
                  <c:v>3.3429455705227342</c:v>
                </c:pt>
                <c:pt idx="1255">
                  <c:v>3.3384364771042145</c:v>
                </c:pt>
                <c:pt idx="1256">
                  <c:v>3.3339178945015231</c:v>
                </c:pt>
                <c:pt idx="1257">
                  <c:v>3.329389823368996</c:v>
                </c:pt>
                <c:pt idx="1258">
                  <c:v>3.3248522643608434</c:v>
                </c:pt>
                <c:pt idx="1259">
                  <c:v>3.3203052181311485</c:v>
                </c:pt>
                <c:pt idx="1260">
                  <c:v>3.3157486853338689</c:v>
                </c:pt>
                <c:pt idx="1261">
                  <c:v>3.3111826666228348</c:v>
                </c:pt>
                <c:pt idx="1262">
                  <c:v>3.3066071626517508</c:v>
                </c:pt>
                <c:pt idx="1263">
                  <c:v>3.3020221740741955</c:v>
                </c:pt>
                <c:pt idx="1264">
                  <c:v>3.2974277015436213</c:v>
                </c:pt>
                <c:pt idx="1265">
                  <c:v>3.292823745713354</c:v>
                </c:pt>
                <c:pt idx="1266">
                  <c:v>3.2882103072365942</c:v>
                </c:pt>
                <c:pt idx="1267">
                  <c:v>3.283587386766416</c:v>
                </c:pt>
                <c:pt idx="1268">
                  <c:v>3.2789549849557682</c:v>
                </c:pt>
                <c:pt idx="1269">
                  <c:v>3.2743131024574734</c:v>
                </c:pt>
                <c:pt idx="1270">
                  <c:v>3.2696617399242291</c:v>
                </c:pt>
                <c:pt idx="1271">
                  <c:v>3.2650008980086063</c:v>
                </c:pt>
                <c:pt idx="1272">
                  <c:v>3.2603305773630504</c:v>
                </c:pt>
                <c:pt idx="1273">
                  <c:v>3.2556507786398825</c:v>
                </c:pt>
                <c:pt idx="1274">
                  <c:v>3.2509615024912968</c:v>
                </c:pt>
                <c:pt idx="1275">
                  <c:v>3.2462627495693628</c:v>
                </c:pt>
                <c:pt idx="1276">
                  <c:v>3.2415545205260248</c:v>
                </c:pt>
                <c:pt idx="1277">
                  <c:v>3.2368368160131018</c:v>
                </c:pt>
                <c:pt idx="1278">
                  <c:v>3.2321096366822868</c:v>
                </c:pt>
                <c:pt idx="1279">
                  <c:v>3.2273729831851488</c:v>
                </c:pt>
                <c:pt idx="1280">
                  <c:v>3.222626856173131</c:v>
                </c:pt>
                <c:pt idx="1281">
                  <c:v>3.2178712562975518</c:v>
                </c:pt>
                <c:pt idx="1282">
                  <c:v>3.2131061842096043</c:v>
                </c:pt>
                <c:pt idx="1283">
                  <c:v>3.2083316405603575</c:v>
                </c:pt>
                <c:pt idx="1284">
                  <c:v>3.2035476260007547</c:v>
                </c:pt>
                <c:pt idx="1285">
                  <c:v>3.1987541411816154</c:v>
                </c:pt>
                <c:pt idx="1286">
                  <c:v>3.1939511867536332</c:v>
                </c:pt>
                <c:pt idx="1287">
                  <c:v>3.189138763367378</c:v>
                </c:pt>
                <c:pt idx="1288">
                  <c:v>3.1843168716732948</c:v>
                </c:pt>
                <c:pt idx="1289">
                  <c:v>3.1794855123217043</c:v>
                </c:pt>
                <c:pt idx="1290">
                  <c:v>3.1746446859628024</c:v>
                </c:pt>
                <c:pt idx="1291">
                  <c:v>3.1697943932466606</c:v>
                </c:pt>
                <c:pt idx="1292">
                  <c:v>3.1649346348232266</c:v>
                </c:pt>
                <c:pt idx="1293">
                  <c:v>3.1600654113423232</c:v>
                </c:pt>
                <c:pt idx="1294">
                  <c:v>3.1551867234536495</c:v>
                </c:pt>
                <c:pt idx="1295">
                  <c:v>3.15029857180678</c:v>
                </c:pt>
                <c:pt idx="1296">
                  <c:v>3.1454009570511658</c:v>
                </c:pt>
                <c:pt idx="1297">
                  <c:v>3.1404938798361335</c:v>
                </c:pt>
                <c:pt idx="1298">
                  <c:v>3.1355773408108858</c:v>
                </c:pt>
                <c:pt idx="1299">
                  <c:v>3.1306513406245018</c:v>
                </c:pt>
                <c:pt idx="1300">
                  <c:v>3.1257158799259361</c:v>
                </c:pt>
                <c:pt idx="1301">
                  <c:v>3.1207709593640205</c:v>
                </c:pt>
                <c:pt idx="1302">
                  <c:v>3.1158165795874626</c:v>
                </c:pt>
                <c:pt idx="1303">
                  <c:v>3.1108527412448463</c:v>
                </c:pt>
                <c:pt idx="1304">
                  <c:v>3.1058794449846321</c:v>
                </c:pt>
                <c:pt idx="1305">
                  <c:v>3.1008966914551568</c:v>
                </c:pt>
                <c:pt idx="1306">
                  <c:v>3.0959044813046339</c:v>
                </c:pt>
                <c:pt idx="1307">
                  <c:v>3.0909028151811535</c:v>
                </c:pt>
                <c:pt idx="1308">
                  <c:v>3.0858916937326826</c:v>
                </c:pt>
                <c:pt idx="1309">
                  <c:v>3.0808711176070647</c:v>
                </c:pt>
                <c:pt idx="1310">
                  <c:v>3.0758410874520203</c:v>
                </c:pt>
                <c:pt idx="1311">
                  <c:v>3.0708016039151467</c:v>
                </c:pt>
                <c:pt idx="1312">
                  <c:v>3.0657526676439177</c:v>
                </c:pt>
                <c:pt idx="1313">
                  <c:v>3.060694279285685</c:v>
                </c:pt>
                <c:pt idx="1314">
                  <c:v>3.0556264394876766</c:v>
                </c:pt>
                <c:pt idx="1315">
                  <c:v>3.0505491488969976</c:v>
                </c:pt>
                <c:pt idx="1316">
                  <c:v>3.0454624081606307</c:v>
                </c:pt>
                <c:pt idx="1317">
                  <c:v>3.040366217925436</c:v>
                </c:pt>
                <c:pt idx="1318">
                  <c:v>3.0352605788381508</c:v>
                </c:pt>
                <c:pt idx="1319">
                  <c:v>3.0301454915453894</c:v>
                </c:pt>
                <c:pt idx="1320">
                  <c:v>3.0250209566936435</c:v>
                </c:pt>
                <c:pt idx="1321">
                  <c:v>3.0198869749292827</c:v>
                </c:pt>
                <c:pt idx="1322">
                  <c:v>3.0147435468985542</c:v>
                </c:pt>
                <c:pt idx="1323">
                  <c:v>3.0095906732475823</c:v>
                </c:pt>
                <c:pt idx="1324">
                  <c:v>3.00442835462237</c:v>
                </c:pt>
                <c:pt idx="1325">
                  <c:v>2.999256591668797</c:v>
                </c:pt>
                <c:pt idx="1326">
                  <c:v>2.9940753850326209</c:v>
                </c:pt>
                <c:pt idx="1327">
                  <c:v>2.9888847353594779</c:v>
                </c:pt>
                <c:pt idx="1328">
                  <c:v>2.9836846432948816</c:v>
                </c:pt>
                <c:pt idx="1329">
                  <c:v>2.9784751094842239</c:v>
                </c:pt>
                <c:pt idx="1330">
                  <c:v>2.9732561345727744</c:v>
                </c:pt>
                <c:pt idx="1331">
                  <c:v>2.968027719205681</c:v>
                </c:pt>
                <c:pt idx="1332">
                  <c:v>2.96278986402797</c:v>
                </c:pt>
                <c:pt idx="1333">
                  <c:v>2.9575425696845454</c:v>
                </c:pt>
                <c:pt idx="1334">
                  <c:v>2.9522858368201903</c:v>
                </c:pt>
                <c:pt idx="1335">
                  <c:v>2.9470196660795653</c:v>
                </c:pt>
                <c:pt idx="1336">
                  <c:v>2.9417440581072105</c:v>
                </c:pt>
                <c:pt idx="1337">
                  <c:v>2.9364590135475432</c:v>
                </c:pt>
                <c:pt idx="1338">
                  <c:v>2.9311645330448606</c:v>
                </c:pt>
                <c:pt idx="1339">
                  <c:v>2.9258606172433375</c:v>
                </c:pt>
                <c:pt idx="1340">
                  <c:v>2.920547266787028</c:v>
                </c:pt>
                <c:pt idx="1341">
                  <c:v>2.9152244823198643</c:v>
                </c:pt>
                <c:pt idx="1342">
                  <c:v>2.9098922644856584</c:v>
                </c:pt>
                <c:pt idx="1343">
                  <c:v>2.9045506139281003</c:v>
                </c:pt>
                <c:pt idx="1344">
                  <c:v>2.8991995312907592</c:v>
                </c:pt>
                <c:pt idx="1345">
                  <c:v>2.8938390172170831</c:v>
                </c:pt>
                <c:pt idx="1346">
                  <c:v>2.8884690723503996</c:v>
                </c:pt>
                <c:pt idx="1347">
                  <c:v>2.8830896973339151</c:v>
                </c:pt>
                <c:pt idx="1348">
                  <c:v>2.8777008928107151</c:v>
                </c:pt>
                <c:pt idx="1349">
                  <c:v>2.8723026594237644</c:v>
                </c:pt>
                <c:pt idx="1350">
                  <c:v>2.8668949978159075</c:v>
                </c:pt>
                <c:pt idx="1351">
                  <c:v>2.8614779086298676</c:v>
                </c:pt>
                <c:pt idx="1352">
                  <c:v>2.8560513925082476</c:v>
                </c:pt>
                <c:pt idx="1353">
                  <c:v>2.8506154500935299</c:v>
                </c:pt>
                <c:pt idx="1354">
                  <c:v>2.8451700820280768</c:v>
                </c:pt>
                <c:pt idx="1355">
                  <c:v>2.8397152889541299</c:v>
                </c:pt>
                <c:pt idx="1356">
                  <c:v>2.8342510715138105</c:v>
                </c:pt>
                <c:pt idx="1357">
                  <c:v>2.8287774303491191</c:v>
                </c:pt>
                <c:pt idx="1358">
                  <c:v>2.823294366101937</c:v>
                </c:pt>
                <c:pt idx="1359">
                  <c:v>2.8178018794140249</c:v>
                </c:pt>
                <c:pt idx="1360">
                  <c:v>2.8122999709270231</c:v>
                </c:pt>
                <c:pt idx="1361">
                  <c:v>2.8067886412824525</c:v>
                </c:pt>
                <c:pt idx="1362">
                  <c:v>2.8012678911217139</c:v>
                </c:pt>
                <c:pt idx="1363">
                  <c:v>2.7957377210860876</c:v>
                </c:pt>
                <c:pt idx="1364">
                  <c:v>2.790198131816735</c:v>
                </c:pt>
                <c:pt idx="1365">
                  <c:v>2.7846491239546971</c:v>
                </c:pt>
                <c:pt idx="1366">
                  <c:v>2.7790906981408949</c:v>
                </c:pt>
                <c:pt idx="1367">
                  <c:v>2.7735228550161311</c:v>
                </c:pt>
                <c:pt idx="1368">
                  <c:v>2.7679455952210872</c:v>
                </c:pt>
                <c:pt idx="1369">
                  <c:v>2.7623589193963261</c:v>
                </c:pt>
                <c:pt idx="1370">
                  <c:v>2.7567628281822913</c:v>
                </c:pt>
                <c:pt idx="1371">
                  <c:v>2.7511573222193069</c:v>
                </c:pt>
                <c:pt idx="1372">
                  <c:v>2.7455424021475769</c:v>
                </c:pt>
                <c:pt idx="1373">
                  <c:v>2.7399180686071869</c:v>
                </c:pt>
                <c:pt idx="1374">
                  <c:v>2.7342843222381026</c:v>
                </c:pt>
                <c:pt idx="1375">
                  <c:v>2.7286411636801708</c:v>
                </c:pt>
                <c:pt idx="1376">
                  <c:v>2.72298859357312</c:v>
                </c:pt>
                <c:pt idx="1377">
                  <c:v>2.7173266125565583</c:v>
                </c:pt>
                <c:pt idx="1378">
                  <c:v>2.7116552212699756</c:v>
                </c:pt>
                <c:pt idx="1379">
                  <c:v>2.7059744203527432</c:v>
                </c:pt>
                <c:pt idx="1380">
                  <c:v>2.7002842104441127</c:v>
                </c:pt>
                <c:pt idx="1381">
                  <c:v>2.6945845921832179</c:v>
                </c:pt>
                <c:pt idx="1382">
                  <c:v>2.6888755662090729</c:v>
                </c:pt>
                <c:pt idx="1383">
                  <c:v>2.6831571331605737</c:v>
                </c:pt>
                <c:pt idx="1384">
                  <c:v>2.6774292936764978</c:v>
                </c:pt>
                <c:pt idx="1385">
                  <c:v>2.6716920483955038</c:v>
                </c:pt>
                <c:pt idx="1386">
                  <c:v>2.6659453979561318</c:v>
                </c:pt>
                <c:pt idx="1387">
                  <c:v>2.6601893429968042</c:v>
                </c:pt>
                <c:pt idx="1388">
                  <c:v>2.6544238841558241</c:v>
                </c:pt>
                <c:pt idx="1389">
                  <c:v>2.6486490220713765</c:v>
                </c:pt>
                <c:pt idx="1390">
                  <c:v>2.6428647573815289</c:v>
                </c:pt>
                <c:pt idx="1391">
                  <c:v>2.6370710907242301</c:v>
                </c:pt>
                <c:pt idx="1392">
                  <c:v>2.6312680227373102</c:v>
                </c:pt>
                <c:pt idx="1393">
                  <c:v>2.6254555540584823</c:v>
                </c:pt>
                <c:pt idx="1394">
                  <c:v>2.6196336853253412</c:v>
                </c:pt>
                <c:pt idx="1395">
                  <c:v>2.6138024171753633</c:v>
                </c:pt>
                <c:pt idx="1396">
                  <c:v>2.6079617502459076</c:v>
                </c:pt>
                <c:pt idx="1397">
                  <c:v>2.602111685174215</c:v>
                </c:pt>
                <c:pt idx="1398">
                  <c:v>2.5962522225974092</c:v>
                </c:pt>
                <c:pt idx="1399">
                  <c:v>2.5903833631524953</c:v>
                </c:pt>
                <c:pt idx="1400">
                  <c:v>2.5845051074763616</c:v>
                </c:pt>
                <c:pt idx="1401">
                  <c:v>2.5786174562057789</c:v>
                </c:pt>
                <c:pt idx="1402">
                  <c:v>2.5727204099773999</c:v>
                </c:pt>
                <c:pt idx="1403">
                  <c:v>2.5668139694277601</c:v>
                </c:pt>
                <c:pt idx="1404">
                  <c:v>2.5608981351932774</c:v>
                </c:pt>
                <c:pt idx="1405">
                  <c:v>2.5549729079102526</c:v>
                </c:pt>
                <c:pt idx="1406">
                  <c:v>2.5490382882148697</c:v>
                </c:pt>
                <c:pt idx="1407">
                  <c:v>2.5430942767431945</c:v>
                </c:pt>
                <c:pt idx="1408">
                  <c:v>2.5371408741311767</c:v>
                </c:pt>
                <c:pt idx="1409">
                  <c:v>2.5311780810146485</c:v>
                </c:pt>
                <c:pt idx="1410">
                  <c:v>2.5252058980293244</c:v>
                </c:pt>
                <c:pt idx="1411">
                  <c:v>2.5192243258108031</c:v>
                </c:pt>
                <c:pt idx="1412">
                  <c:v>2.5132333649945657</c:v>
                </c:pt>
                <c:pt idx="1413">
                  <c:v>2.5072330162159768</c:v>
                </c:pt>
                <c:pt idx="1414">
                  <c:v>2.5012232801102843</c:v>
                </c:pt>
                <c:pt idx="1415">
                  <c:v>2.4952041573126187</c:v>
                </c:pt>
                <c:pt idx="1416">
                  <c:v>2.4891756484579943</c:v>
                </c:pt>
                <c:pt idx="1417">
                  <c:v>2.4831377541813091</c:v>
                </c:pt>
                <c:pt idx="1418">
                  <c:v>2.4770904751173441</c:v>
                </c:pt>
                <c:pt idx="1419">
                  <c:v>2.4710338119007642</c:v>
                </c:pt>
                <c:pt idx="1420">
                  <c:v>2.4649677651661177</c:v>
                </c:pt>
                <c:pt idx="1421">
                  <c:v>2.4588923355478367</c:v>
                </c:pt>
                <c:pt idx="1422">
                  <c:v>2.4528075236802365</c:v>
                </c:pt>
                <c:pt idx="1423">
                  <c:v>2.4467133301975168</c:v>
                </c:pt>
                <c:pt idx="1424">
                  <c:v>2.4406097557337612</c:v>
                </c:pt>
                <c:pt idx="1425">
                  <c:v>2.4344968009229362</c:v>
                </c:pt>
                <c:pt idx="1426">
                  <c:v>2.4283744663988935</c:v>
                </c:pt>
                <c:pt idx="1427">
                  <c:v>2.422242752795368</c:v>
                </c:pt>
                <c:pt idx="1428">
                  <c:v>2.4161016607459791</c:v>
                </c:pt>
                <c:pt idx="1429">
                  <c:v>2.4099511908842297</c:v>
                </c:pt>
                <c:pt idx="1430">
                  <c:v>2.4037913438435079</c:v>
                </c:pt>
                <c:pt idx="1431">
                  <c:v>2.3976221202570849</c:v>
                </c:pt>
                <c:pt idx="1432">
                  <c:v>2.3914435207581173</c:v>
                </c:pt>
                <c:pt idx="1433">
                  <c:v>2.3852555459796454</c:v>
                </c:pt>
                <c:pt idx="1434">
                  <c:v>2.3790581965545945</c:v>
                </c:pt>
                <c:pt idx="1435">
                  <c:v>2.3728514731157735</c:v>
                </c:pt>
                <c:pt idx="1436">
                  <c:v>2.3666353762958767</c:v>
                </c:pt>
                <c:pt idx="1437">
                  <c:v>2.3604099067274826</c:v>
                </c:pt>
                <c:pt idx="1438">
                  <c:v>2.3541750650430546</c:v>
                </c:pt>
                <c:pt idx="1439">
                  <c:v>2.3479308518749407</c:v>
                </c:pt>
                <c:pt idx="1440">
                  <c:v>2.3416772678553732</c:v>
                </c:pt>
                <c:pt idx="1441">
                  <c:v>2.3354143136164702</c:v>
                </c:pt>
                <c:pt idx="1442">
                  <c:v>2.3291419897902346</c:v>
                </c:pt>
                <c:pt idx="1443">
                  <c:v>2.3228602970085532</c:v>
                </c:pt>
                <c:pt idx="1444">
                  <c:v>2.3165692359031995</c:v>
                </c:pt>
                <c:pt idx="1445">
                  <c:v>2.3102688071058304</c:v>
                </c:pt>
                <c:pt idx="1446">
                  <c:v>2.3039590112479891</c:v>
                </c:pt>
                <c:pt idx="1447">
                  <c:v>2.2976398489611034</c:v>
                </c:pt>
                <c:pt idx="1448">
                  <c:v>2.291311320876487</c:v>
                </c:pt>
                <c:pt idx="1449">
                  <c:v>2.2849734276253386</c:v>
                </c:pt>
                <c:pt idx="1450">
                  <c:v>2.2786261698387422</c:v>
                </c:pt>
                <c:pt idx="1451">
                  <c:v>2.2722695481476669</c:v>
                </c:pt>
                <c:pt idx="1452">
                  <c:v>2.265903563182968</c:v>
                </c:pt>
                <c:pt idx="1453">
                  <c:v>2.2595282155753864</c:v>
                </c:pt>
                <c:pt idx="1454">
                  <c:v>2.2531435059555482</c:v>
                </c:pt>
                <c:pt idx="1455">
                  <c:v>2.2467494349539652</c:v>
                </c:pt>
                <c:pt idx="1456">
                  <c:v>2.2403460032010352</c:v>
                </c:pt>
                <c:pt idx="1457">
                  <c:v>2.2339332113270416</c:v>
                </c:pt>
                <c:pt idx="1458">
                  <c:v>2.2275110599621541</c:v>
                </c:pt>
                <c:pt idx="1459">
                  <c:v>2.221079549736428</c:v>
                </c:pt>
                <c:pt idx="1460">
                  <c:v>2.2146386812798045</c:v>
                </c:pt>
                <c:pt idx="1461">
                  <c:v>2.2081884552221105</c:v>
                </c:pt>
                <c:pt idx="1462">
                  <c:v>2.2017288721930601</c:v>
                </c:pt>
                <c:pt idx="1463">
                  <c:v>2.1952599328222528</c:v>
                </c:pt>
                <c:pt idx="1464">
                  <c:v>2.1887816377391744</c:v>
                </c:pt>
                <c:pt idx="1465">
                  <c:v>2.1822939875731975</c:v>
                </c:pt>
                <c:pt idx="1466">
                  <c:v>2.1757969829535799</c:v>
                </c:pt>
                <c:pt idx="1467">
                  <c:v>2.169290624509467</c:v>
                </c:pt>
                <c:pt idx="1468">
                  <c:v>2.1627749128698901</c:v>
                </c:pt>
                <c:pt idx="1469">
                  <c:v>2.1562498486637671</c:v>
                </c:pt>
                <c:pt idx="1470">
                  <c:v>2.149715432519903</c:v>
                </c:pt>
                <c:pt idx="1471">
                  <c:v>2.1431716650669883</c:v>
                </c:pt>
                <c:pt idx="1472">
                  <c:v>2.1366185469336014</c:v>
                </c:pt>
                <c:pt idx="1473">
                  <c:v>2.1300560787482068</c:v>
                </c:pt>
                <c:pt idx="1474">
                  <c:v>2.123484261139156</c:v>
                </c:pt>
                <c:pt idx="1475">
                  <c:v>2.116903094734687</c:v>
                </c:pt>
                <c:pt idx="1476">
                  <c:v>2.1103125801629257</c:v>
                </c:pt>
                <c:pt idx="1477">
                  <c:v>2.103712718051884</c:v>
                </c:pt>
                <c:pt idx="1478">
                  <c:v>2.0971035090294614</c:v>
                </c:pt>
                <c:pt idx="1479">
                  <c:v>2.0904849537234447</c:v>
                </c:pt>
                <c:pt idx="1480">
                  <c:v>2.0838570527615072</c:v>
                </c:pt>
                <c:pt idx="1481">
                  <c:v>2.0772198067712098</c:v>
                </c:pt>
                <c:pt idx="1482">
                  <c:v>2.070573216380001</c:v>
                </c:pt>
                <c:pt idx="1483">
                  <c:v>2.0639172822152161</c:v>
                </c:pt>
                <c:pt idx="1484">
                  <c:v>2.0572520049040786</c:v>
                </c:pt>
                <c:pt idx="1485">
                  <c:v>2.0505773850736984</c:v>
                </c:pt>
                <c:pt idx="1486">
                  <c:v>2.0438934233510739</c:v>
                </c:pt>
                <c:pt idx="1487">
                  <c:v>2.0372001203630909</c:v>
                </c:pt>
                <c:pt idx="1488">
                  <c:v>2.0304974767365223</c:v>
                </c:pt>
                <c:pt idx="1489">
                  <c:v>2.0237854930980292</c:v>
                </c:pt>
                <c:pt idx="1490">
                  <c:v>2.0170641700741605</c:v>
                </c:pt>
                <c:pt idx="1491">
                  <c:v>2.0103335082913527</c:v>
                </c:pt>
                <c:pt idx="1492">
                  <c:v>2.0035935083759302</c:v>
                </c:pt>
                <c:pt idx="1493">
                  <c:v>1.9968441709541056</c:v>
                </c:pt>
                <c:pt idx="1494">
                  <c:v>1.9900854966519792</c:v>
                </c:pt>
                <c:pt idx="1495">
                  <c:v>1.9833174860955398</c:v>
                </c:pt>
                <c:pt idx="1496">
                  <c:v>1.9765401399106639</c:v>
                </c:pt>
                <c:pt idx="1497">
                  <c:v>1.9697534587231162</c:v>
                </c:pt>
                <c:pt idx="1498">
                  <c:v>1.9629574431585501</c:v>
                </c:pt>
                <c:pt idx="1499">
                  <c:v>1.9561520938425068</c:v>
                </c:pt>
                <c:pt idx="1500">
                  <c:v>1.9493374114004161</c:v>
                </c:pt>
                <c:pt idx="1501">
                  <c:v>1.942513396457596</c:v>
                </c:pt>
                <c:pt idx="1502">
                  <c:v>1.9356800496392534</c:v>
                </c:pt>
                <c:pt idx="1503">
                  <c:v>1.9288373715704836</c:v>
                </c:pt>
                <c:pt idx="1504">
                  <c:v>1.9219853628762702</c:v>
                </c:pt>
                <c:pt idx="1505">
                  <c:v>1.9151240241814858</c:v>
                </c:pt>
                <c:pt idx="1506">
                  <c:v>1.9082533561108914</c:v>
                </c:pt>
                <c:pt idx="1507">
                  <c:v>1.9013733592891371</c:v>
                </c:pt>
                <c:pt idx="1508">
                  <c:v>1.8944840343407614</c:v>
                </c:pt>
                <c:pt idx="1509">
                  <c:v>1.8875853818901924</c:v>
                </c:pt>
                <c:pt idx="1510">
                  <c:v>1.8806774025617465</c:v>
                </c:pt>
                <c:pt idx="1511">
                  <c:v>1.8737600969796293</c:v>
                </c:pt>
                <c:pt idx="1512">
                  <c:v>1.8668334657679355</c:v>
                </c:pt>
                <c:pt idx="1513">
                  <c:v>1.8598975095506491</c:v>
                </c:pt>
                <c:pt idx="1514">
                  <c:v>1.8529522289516431</c:v>
                </c:pt>
                <c:pt idx="1515">
                  <c:v>1.8459976245946796</c:v>
                </c:pt>
                <c:pt idx="1516">
                  <c:v>1.8390336971034102</c:v>
                </c:pt>
                <c:pt idx="1517">
                  <c:v>1.8320604471013759</c:v>
                </c:pt>
                <c:pt idx="1518">
                  <c:v>1.8250778752120072</c:v>
                </c:pt>
                <c:pt idx="1519">
                  <c:v>1.8180859820586237</c:v>
                </c:pt>
                <c:pt idx="1520">
                  <c:v>1.8110847682644349</c:v>
                </c:pt>
                <c:pt idx="1521">
                  <c:v>1.8040742344525396</c:v>
                </c:pt>
                <c:pt idx="1522">
                  <c:v>1.7970543812459265</c:v>
                </c:pt>
                <c:pt idx="1523">
                  <c:v>1.790025209267474</c:v>
                </c:pt>
                <c:pt idx="1524">
                  <c:v>1.78298671913995</c:v>
                </c:pt>
                <c:pt idx="1525">
                  <c:v>1.7759389114860127</c:v>
                </c:pt>
                <c:pt idx="1526">
                  <c:v>1.7688817869282096</c:v>
                </c:pt>
                <c:pt idx="1527">
                  <c:v>1.7618153460889787</c:v>
                </c:pt>
                <c:pt idx="1528">
                  <c:v>1.7547395895906477</c:v>
                </c:pt>
                <c:pt idx="1529">
                  <c:v>1.7476545180554344</c:v>
                </c:pt>
                <c:pt idx="1530">
                  <c:v>1.7405601321054467</c:v>
                </c:pt>
                <c:pt idx="1531">
                  <c:v>1.7334564323626829</c:v>
                </c:pt>
                <c:pt idx="1532">
                  <c:v>1.726343419449031</c:v>
                </c:pt>
                <c:pt idx="1533">
                  <c:v>1.71922109398627</c:v>
                </c:pt>
                <c:pt idx="1534">
                  <c:v>1.7120894565960687</c:v>
                </c:pt>
                <c:pt idx="1535">
                  <c:v>1.7049485078999866</c:v>
                </c:pt>
                <c:pt idx="1536">
                  <c:v>1.6977982485194738</c:v>
                </c:pt>
                <c:pt idx="1537">
                  <c:v>1.6906386790758705</c:v>
                </c:pt>
                <c:pt idx="1538">
                  <c:v>1.6834698001904076</c:v>
                </c:pt>
                <c:pt idx="1539">
                  <c:v>1.6762916124842069</c:v>
                </c:pt>
                <c:pt idx="1540">
                  <c:v>1.6691041165782807</c:v>
                </c:pt>
                <c:pt idx="1541">
                  <c:v>1.661907313093532</c:v>
                </c:pt>
                <c:pt idx="1542">
                  <c:v>1.6547012026507548</c:v>
                </c:pt>
                <c:pt idx="1543">
                  <c:v>1.647485785870634</c:v>
                </c:pt>
                <c:pt idx="1544">
                  <c:v>1.6402610633737453</c:v>
                </c:pt>
                <c:pt idx="1545">
                  <c:v>1.6330270357805554</c:v>
                </c:pt>
                <c:pt idx="1546">
                  <c:v>1.625783703711422</c:v>
                </c:pt>
                <c:pt idx="1547">
                  <c:v>1.6185310677865941</c:v>
                </c:pt>
                <c:pt idx="1548">
                  <c:v>1.6112691286262117</c:v>
                </c:pt>
                <c:pt idx="1549">
                  <c:v>1.6039978868503062</c:v>
                </c:pt>
                <c:pt idx="1550">
                  <c:v>1.5967173430788</c:v>
                </c:pt>
                <c:pt idx="1551">
                  <c:v>1.5894274979315071</c:v>
                </c:pt>
                <c:pt idx="1552">
                  <c:v>1.5821283520281326</c:v>
                </c:pt>
                <c:pt idx="1553">
                  <c:v>1.5748199059882735</c:v>
                </c:pt>
                <c:pt idx="1554">
                  <c:v>1.5675021604314179</c:v>
                </c:pt>
                <c:pt idx="1555">
                  <c:v>1.5601751159769457</c:v>
                </c:pt>
                <c:pt idx="1556">
                  <c:v>1.5528387732441282</c:v>
                </c:pt>
                <c:pt idx="1557">
                  <c:v>1.5454931328521289</c:v>
                </c:pt>
                <c:pt idx="1558">
                  <c:v>1.5381381954200022</c:v>
                </c:pt>
                <c:pt idx="1559">
                  <c:v>1.5307739615666951</c:v>
                </c:pt>
                <c:pt idx="1560">
                  <c:v>1.5234004319110461</c:v>
                </c:pt>
                <c:pt idx="1561">
                  <c:v>1.5160176070717857</c:v>
                </c:pt>
                <c:pt idx="1562">
                  <c:v>1.5086254876675362</c:v>
                </c:pt>
                <c:pt idx="1563">
                  <c:v>1.5012240743168124</c:v>
                </c:pt>
                <c:pt idx="1564">
                  <c:v>1.4938133676380205</c:v>
                </c:pt>
                <c:pt idx="1565">
                  <c:v>1.4863933682494594</c:v>
                </c:pt>
                <c:pt idx="1566">
                  <c:v>1.47896407676932</c:v>
                </c:pt>
                <c:pt idx="1567">
                  <c:v>1.4715254938156854</c:v>
                </c:pt>
                <c:pt idx="1568">
                  <c:v>1.4640776200065313</c:v>
                </c:pt>
                <c:pt idx="1569">
                  <c:v>1.4566204559597253</c:v>
                </c:pt>
                <c:pt idx="1570">
                  <c:v>1.4491540022930278</c:v>
                </c:pt>
                <c:pt idx="1571">
                  <c:v>1.4416782596240916</c:v>
                </c:pt>
                <c:pt idx="1572">
                  <c:v>1.4341932285704622</c:v>
                </c:pt>
                <c:pt idx="1573">
                  <c:v>1.4266989097495772</c:v>
                </c:pt>
                <c:pt idx="1574">
                  <c:v>1.4191953037787677</c:v>
                </c:pt>
                <c:pt idx="1575">
                  <c:v>1.4116824112752566</c:v>
                </c:pt>
                <c:pt idx="1576">
                  <c:v>1.4041602328561604</c:v>
                </c:pt>
                <c:pt idx="1577">
                  <c:v>1.396628769138488</c:v>
                </c:pt>
                <c:pt idx="1578">
                  <c:v>1.3890880207391409</c:v>
                </c:pt>
                <c:pt idx="1579">
                  <c:v>1.3815379882749144</c:v>
                </c:pt>
                <c:pt idx="1580">
                  <c:v>1.3739786723624958</c:v>
                </c:pt>
                <c:pt idx="1581">
                  <c:v>1.3664100736184663</c:v>
                </c:pt>
                <c:pt idx="1582">
                  <c:v>1.3588321926592999</c:v>
                </c:pt>
                <c:pt idx="1583">
                  <c:v>1.3512450301013637</c:v>
                </c:pt>
                <c:pt idx="1584">
                  <c:v>1.3436485865609182</c:v>
                </c:pt>
                <c:pt idx="1585">
                  <c:v>1.3360428626541172</c:v>
                </c:pt>
                <c:pt idx="1586">
                  <c:v>1.3284278589970075</c:v>
                </c:pt>
                <c:pt idx="1587">
                  <c:v>1.3208035762055297</c:v>
                </c:pt>
                <c:pt idx="1588">
                  <c:v>1.3131700148955179</c:v>
                </c:pt>
                <c:pt idx="1589">
                  <c:v>1.3055271756826994</c:v>
                </c:pt>
                <c:pt idx="1590">
                  <c:v>1.2978750591826951</c:v>
                </c:pt>
                <c:pt idx="1591">
                  <c:v>1.2902136660110199</c:v>
                </c:pt>
                <c:pt idx="1592">
                  <c:v>1.2825429967830821</c:v>
                </c:pt>
                <c:pt idx="1593">
                  <c:v>1.2748630521141839</c:v>
                </c:pt>
                <c:pt idx="1594">
                  <c:v>1.2671738326195212</c:v>
                </c:pt>
                <c:pt idx="1595">
                  <c:v>1.259475338914184</c:v>
                </c:pt>
                <c:pt idx="1596">
                  <c:v>1.2517675716131555</c:v>
                </c:pt>
                <c:pt idx="1597">
                  <c:v>1.2440505313313139</c:v>
                </c:pt>
                <c:pt idx="1598">
                  <c:v>1.2363242186834309</c:v>
                </c:pt>
                <c:pt idx="1599">
                  <c:v>1.2285886342841721</c:v>
                </c:pt>
                <c:pt idx="1600">
                  <c:v>1.2208437787480977</c:v>
                </c:pt>
                <c:pt idx="1601">
                  <c:v>1.2130896526896617</c:v>
                </c:pt>
                <c:pt idx="1602">
                  <c:v>1.2053262567232126</c:v>
                </c:pt>
                <c:pt idx="1603">
                  <c:v>1.1975535914629933</c:v>
                </c:pt>
                <c:pt idx="1604">
                  <c:v>1.189771657523141</c:v>
                </c:pt>
                <c:pt idx="1605">
                  <c:v>1.1819804555176869</c:v>
                </c:pt>
                <c:pt idx="1606">
                  <c:v>1.1741799860605575</c:v>
                </c:pt>
                <c:pt idx="1607">
                  <c:v>1.1663702497655732</c:v>
                </c:pt>
                <c:pt idx="1608">
                  <c:v>1.1585512472464494</c:v>
                </c:pt>
                <c:pt idx="1609">
                  <c:v>1.1507229791167959</c:v>
                </c:pt>
                <c:pt idx="1610">
                  <c:v>1.1428854459901172</c:v>
                </c:pt>
                <c:pt idx="1611">
                  <c:v>1.135038648479813</c:v>
                </c:pt>
                <c:pt idx="1612">
                  <c:v>1.1271825871991772</c:v>
                </c:pt>
                <c:pt idx="1613">
                  <c:v>1.119317262761399</c:v>
                </c:pt>
                <c:pt idx="1614">
                  <c:v>1.1114426757795624</c:v>
                </c:pt>
                <c:pt idx="1615">
                  <c:v>1.1035588268666465</c:v>
                </c:pt>
                <c:pt idx="1616">
                  <c:v>1.0956657166355255</c:v>
                </c:pt>
                <c:pt idx="1617">
                  <c:v>1.0877633456989686</c:v>
                </c:pt>
                <c:pt idx="1618">
                  <c:v>1.0798517146696403</c:v>
                </c:pt>
                <c:pt idx="1619">
                  <c:v>1.0719308241600998</c:v>
                </c:pt>
                <c:pt idx="1620">
                  <c:v>1.0640006747828024</c:v>
                </c:pt>
                <c:pt idx="1621">
                  <c:v>1.0560612671500982</c:v>
                </c:pt>
                <c:pt idx="1622">
                  <c:v>1.0481126018742328</c:v>
                </c:pt>
                <c:pt idx="1623">
                  <c:v>1.0401546795673475</c:v>
                </c:pt>
                <c:pt idx="1624">
                  <c:v>1.0321875008414789</c:v>
                </c:pt>
                <c:pt idx="1625">
                  <c:v>1.0242110663085591</c:v>
                </c:pt>
                <c:pt idx="1626">
                  <c:v>1.0162253765804157</c:v>
                </c:pt>
                <c:pt idx="1627">
                  <c:v>1.0082304322687723</c:v>
                </c:pt>
                <c:pt idx="1628">
                  <c:v>1.0002262339852481</c:v>
                </c:pt>
                <c:pt idx="1629">
                  <c:v>0.99221278234135823</c:v>
                </c:pt>
                <c:pt idx="1630">
                  <c:v>0.98419007794851343</c:v>
                </c:pt>
                <c:pt idx="1631">
                  <c:v>0.9761581214180205</c:v>
                </c:pt>
                <c:pt idx="1632">
                  <c:v>0.96811691336108219</c:v>
                </c:pt>
                <c:pt idx="1633">
                  <c:v>0.96006645438879712</c:v>
                </c:pt>
                <c:pt idx="1634">
                  <c:v>0.95200674511216021</c:v>
                </c:pt>
                <c:pt idx="1635">
                  <c:v>0.94393778614206225</c:v>
                </c:pt>
                <c:pt idx="1636">
                  <c:v>0.93585957808929054</c:v>
                </c:pt>
                <c:pt idx="1637">
                  <c:v>0.92777212156452837</c:v>
                </c:pt>
                <c:pt idx="1638">
                  <c:v>0.91967541717835533</c:v>
                </c:pt>
                <c:pt idx="1639">
                  <c:v>0.91156946554124751</c:v>
                </c:pt>
                <c:pt idx="1640">
                  <c:v>0.90345426726357736</c:v>
                </c:pt>
                <c:pt idx="1641">
                  <c:v>0.8953298229556137</c:v>
                </c:pt>
                <c:pt idx="1642">
                  <c:v>0.88719613322752189</c:v>
                </c:pt>
                <c:pt idx="1643">
                  <c:v>0.87905319868936405</c:v>
                </c:pt>
                <c:pt idx="1644">
                  <c:v>0.87090101995109881</c:v>
                </c:pt>
                <c:pt idx="1645">
                  <c:v>0.86273959762258134</c:v>
                </c:pt>
                <c:pt idx="1646">
                  <c:v>0.8545689323135639</c:v>
                </c:pt>
                <c:pt idx="1647">
                  <c:v>0.84638902463369525</c:v>
                </c:pt>
                <c:pt idx="1648">
                  <c:v>0.83819987519252115</c:v>
                </c:pt>
                <c:pt idx="1649">
                  <c:v>0.8300014845994842</c:v>
                </c:pt>
                <c:pt idx="1650">
                  <c:v>0.82179385346392397</c:v>
                </c:pt>
                <c:pt idx="1651">
                  <c:v>0.81357698239507714</c:v>
                </c:pt>
                <c:pt idx="1652">
                  <c:v>0.80535087200207744</c:v>
                </c:pt>
                <c:pt idx="1653">
                  <c:v>0.79711552289395571</c:v>
                </c:pt>
                <c:pt idx="1654">
                  <c:v>0.78887093567964006</c:v>
                </c:pt>
                <c:pt idx="1655">
                  <c:v>0.78061711096795572</c:v>
                </c:pt>
                <c:pt idx="1656">
                  <c:v>0.77235404936762531</c:v>
                </c:pt>
                <c:pt idx="1657">
                  <c:v>0.76408175148726887</c:v>
                </c:pt>
                <c:pt idx="1658">
                  <c:v>0.75580021793540364</c:v>
                </c:pt>
                <c:pt idx="1659">
                  <c:v>0.74750944932044461</c:v>
                </c:pt>
                <c:pt idx="1660">
                  <c:v>0.73920944625070406</c:v>
                </c:pt>
                <c:pt idx="1661">
                  <c:v>0.73090020933439204</c:v>
                </c:pt>
                <c:pt idx="1662">
                  <c:v>0.72258173917961621</c:v>
                </c:pt>
                <c:pt idx="1663">
                  <c:v>0.71425403639438179</c:v>
                </c:pt>
                <c:pt idx="1664">
                  <c:v>0.70591710158659182</c:v>
                </c:pt>
                <c:pt idx="1665">
                  <c:v>0.69757093536404724</c:v>
                </c:pt>
                <c:pt idx="1666">
                  <c:v>0.68921553833444671</c:v>
                </c:pt>
                <c:pt idx="1667">
                  <c:v>0.68085091110538687</c:v>
                </c:pt>
                <c:pt idx="1668">
                  <c:v>0.67247705428436244</c:v>
                </c:pt>
                <c:pt idx="1669">
                  <c:v>0.66409396847876601</c:v>
                </c:pt>
                <c:pt idx="1670">
                  <c:v>0.65570165429588834</c:v>
                </c:pt>
                <c:pt idx="1671">
                  <c:v>0.64730011234291818</c:v>
                </c:pt>
                <c:pt idx="1672">
                  <c:v>0.6388893432269428</c:v>
                </c:pt>
                <c:pt idx="1673">
                  <c:v>0.63046934755494732</c:v>
                </c:pt>
                <c:pt idx="1674">
                  <c:v>0.62204012593381552</c:v>
                </c:pt>
                <c:pt idx="1675">
                  <c:v>0.61360167897032936</c:v>
                </c:pt>
                <c:pt idx="1676">
                  <c:v>0.60515400727116919</c:v>
                </c:pt>
                <c:pt idx="1677">
                  <c:v>0.59669711144291404</c:v>
                </c:pt>
                <c:pt idx="1678">
                  <c:v>0.58823099209204122</c:v>
                </c:pt>
                <c:pt idx="1679">
                  <c:v>0.57975564982492678</c:v>
                </c:pt>
                <c:pt idx="1680">
                  <c:v>0.57127108524784531</c:v>
                </c:pt>
                <c:pt idx="1681">
                  <c:v>0.56277729896697015</c:v>
                </c:pt>
                <c:pt idx="1682">
                  <c:v>0.55427429158837338</c:v>
                </c:pt>
                <c:pt idx="1683">
                  <c:v>0.54576206371802582</c:v>
                </c:pt>
                <c:pt idx="1684">
                  <c:v>0.5372406159617974</c:v>
                </c:pt>
                <c:pt idx="1685">
                  <c:v>0.52870994892545664</c:v>
                </c:pt>
                <c:pt idx="1686">
                  <c:v>0.52017006321467119</c:v>
                </c:pt>
                <c:pt idx="1687">
                  <c:v>0.51162095943500774</c:v>
                </c:pt>
                <c:pt idx="1688">
                  <c:v>0.50306263819193209</c:v>
                </c:pt>
                <c:pt idx="1689">
                  <c:v>0.4944951000908091</c:v>
                </c:pt>
                <c:pt idx="1690">
                  <c:v>0.48591834573690285</c:v>
                </c:pt>
                <c:pt idx="1691">
                  <c:v>0.47733237573537662</c:v>
                </c:pt>
                <c:pt idx="1692">
                  <c:v>0.46873719069129305</c:v>
                </c:pt>
                <c:pt idx="1693">
                  <c:v>0.46013279120961414</c:v>
                </c:pt>
                <c:pt idx="1694">
                  <c:v>0.4515191778952013</c:v>
                </c:pt>
                <c:pt idx="1695">
                  <c:v>0.44289635135281535</c:v>
                </c:pt>
                <c:pt idx="1696">
                  <c:v>0.4342643121871167</c:v>
                </c:pt>
                <c:pt idx="1697">
                  <c:v>0.42562306100266534</c:v>
                </c:pt>
                <c:pt idx="1698">
                  <c:v>0.41697259840392081</c:v>
                </c:pt>
                <c:pt idx="1699">
                  <c:v>0.40831292499524247</c:v>
                </c:pt>
                <c:pt idx="1700">
                  <c:v>0.39964404138088933</c:v>
                </c:pt>
                <c:pt idx="1701">
                  <c:v>0.39096594816502017</c:v>
                </c:pt>
                <c:pt idx="1702">
                  <c:v>0.3822786459516937</c:v>
                </c:pt>
                <c:pt idx="1703">
                  <c:v>0.37358213534486856</c:v>
                </c:pt>
                <c:pt idx="1704">
                  <c:v>0.36487641694840323</c:v>
                </c:pt>
                <c:pt idx="1705">
                  <c:v>0.35616149136605629</c:v>
                </c:pt>
                <c:pt idx="1706">
                  <c:v>0.34743735920148644</c:v>
                </c:pt>
                <c:pt idx="1707">
                  <c:v>0.33870402105825237</c:v>
                </c:pt>
                <c:pt idx="1708">
                  <c:v>0.32996147753981309</c:v>
                </c:pt>
                <c:pt idx="1709">
                  <c:v>0.32120972924952779</c:v>
                </c:pt>
                <c:pt idx="1710">
                  <c:v>0.31244877679065591</c:v>
                </c:pt>
                <c:pt idx="1711">
                  <c:v>0.30367862076635732</c:v>
                </c:pt>
                <c:pt idx="1712">
                  <c:v>0.29489926177969222</c:v>
                </c:pt>
                <c:pt idx="1713">
                  <c:v>0.2861107004336213</c:v>
                </c:pt>
                <c:pt idx="1714">
                  <c:v>0.27731293733100582</c:v>
                </c:pt>
                <c:pt idx="1715">
                  <c:v>0.26850597307460744</c:v>
                </c:pt>
                <c:pt idx="1716">
                  <c:v>0.2596898082670886</c:v>
                </c:pt>
                <c:pt idx="1717">
                  <c:v>0.25086444351101234</c:v>
                </c:pt>
                <c:pt idx="1718">
                  <c:v>0.24202987940884249</c:v>
                </c:pt>
                <c:pt idx="1719">
                  <c:v>0.23318611656294358</c:v>
                </c:pt>
                <c:pt idx="1720">
                  <c:v>0.22433315557558103</c:v>
                </c:pt>
                <c:pt idx="1721">
                  <c:v>0.21547099704892114</c:v>
                </c:pt>
                <c:pt idx="1722">
                  <c:v>0.20659964158503119</c:v>
                </c:pt>
                <c:pt idx="1723">
                  <c:v>0.1977190897858794</c:v>
                </c:pt>
                <c:pt idx="1724">
                  <c:v>0.18882934225333511</c:v>
                </c:pt>
                <c:pt idx="1725">
                  <c:v>0.17993039958916873</c:v>
                </c:pt>
                <c:pt idx="1726">
                  <c:v>0.17102226239505186</c:v>
                </c:pt>
                <c:pt idx="1727">
                  <c:v>0.16210493127255729</c:v>
                </c:pt>
                <c:pt idx="1728">
                  <c:v>0.15317840682315911</c:v>
                </c:pt>
                <c:pt idx="1729">
                  <c:v>0.14424268964823278</c:v>
                </c:pt>
                <c:pt idx="1730">
                  <c:v>0.13529778034905504</c:v>
                </c:pt>
                <c:pt idx="1731">
                  <c:v>0.12634367952680417</c:v>
                </c:pt>
                <c:pt idx="1732">
                  <c:v>0.11738038778255989</c:v>
                </c:pt>
                <c:pt idx="1733">
                  <c:v>0.10840790571730349</c:v>
                </c:pt>
                <c:pt idx="1734">
                  <c:v>9.9426233931917837E-2</c:v>
                </c:pt>
                <c:pt idx="1735">
                  <c:v>9.0435373027187474E-2</c:v>
                </c:pt>
                <c:pt idx="1736">
                  <c:v>8.143532360379864E-2</c:v>
                </c:pt>
                <c:pt idx="1737">
                  <c:v>7.2426086262339359E-2</c:v>
                </c:pt>
                <c:pt idx="1738">
                  <c:v>6.3407661603299456E-2</c:v>
                </c:pt>
                <c:pt idx="1739">
                  <c:v>5.4380050227070632E-2</c:v>
                </c:pt>
                <c:pt idx="1740">
                  <c:v>4.5343252733946522E-2</c:v>
                </c:pt>
                <c:pt idx="1741">
                  <c:v>3.6297269724122741E-2</c:v>
                </c:pt>
                <c:pt idx="1742">
                  <c:v>2.7242101797696934E-2</c:v>
                </c:pt>
                <c:pt idx="1743">
                  <c:v>1.8177749554668839E-2</c:v>
                </c:pt>
                <c:pt idx="1744">
                  <c:v>9.1042135949403434E-3</c:v>
                </c:pt>
                <c:pt idx="1745">
                  <c:v>2.1494518315529759E-5</c:v>
                </c:pt>
                <c:pt idx="1746">
                  <c:v>-9.0704070754992726E-3</c:v>
                </c:pt>
                <c:pt idx="1747">
                  <c:v>-1.817149058689542E-2</c:v>
                </c:pt>
                <c:pt idx="1748">
                  <c:v>-2.7281755416361915E-2</c:v>
                </c:pt>
                <c:pt idx="1749">
                  <c:v>-3.6401200964485333E-2</c:v>
                </c:pt>
                <c:pt idx="1750">
                  <c:v>-4.5529826631949794E-2</c:v>
                </c:pt>
                <c:pt idx="1751">
                  <c:v>-5.4667631819536891E-2</c:v>
                </c:pt>
                <c:pt idx="1752">
                  <c:v>-6.3814615928125637E-2</c:v>
                </c:pt>
                <c:pt idx="1753">
                  <c:v>-7.2970778358692423E-2</c:v>
                </c:pt>
                <c:pt idx="1754">
                  <c:v>-8.2136118512310938E-2</c:v>
                </c:pt>
                <c:pt idx="1755">
                  <c:v>-9.1310635790152153E-2</c:v>
                </c:pt>
                <c:pt idx="1756">
                  <c:v>-0.10049432959348423</c:v>
                </c:pt>
                <c:pt idx="1757">
                  <c:v>-0.10968719932367249</c:v>
                </c:pt>
                <c:pt idx="1758">
                  <c:v>-0.11888924438217936</c:v>
                </c:pt>
                <c:pt idx="1759">
                  <c:v>-0.12810046417056431</c:v>
                </c:pt>
                <c:pt idx="1760">
                  <c:v>-0.13732085809048378</c:v>
                </c:pt>
                <c:pt idx="1761">
                  <c:v>-0.14655042554369116</c:v>
                </c:pt>
                <c:pt idx="1762">
                  <c:v>-0.15578916593203676</c:v>
                </c:pt>
                <c:pt idx="1763">
                  <c:v>-0.16503707865746767</c:v>
                </c:pt>
                <c:pt idx="1764">
                  <c:v>-0.17429416312202778</c:v>
                </c:pt>
                <c:pt idx="1765">
                  <c:v>-0.18356041872785769</c:v>
                </c:pt>
                <c:pt idx="1766">
                  <c:v>-0.19283584487719468</c:v>
                </c:pt>
                <c:pt idx="1767">
                  <c:v>-0.20212044097237264</c:v>
                </c:pt>
                <c:pt idx="1768">
                  <c:v>-0.21141420641582204</c:v>
                </c:pt>
                <c:pt idx="1769">
                  <c:v>-0.22071714061006981</c:v>
                </c:pt>
                <c:pt idx="1770">
                  <c:v>-0.23002924295773938</c:v>
                </c:pt>
                <c:pt idx="1771">
                  <c:v>-0.23935051286155057</c:v>
                </c:pt>
                <c:pt idx="1772">
                  <c:v>-0.24868094972431953</c:v>
                </c:pt>
                <c:pt idx="1773">
                  <c:v>-0.2580205529489587</c:v>
                </c:pt>
                <c:pt idx="1774">
                  <c:v>-0.26736932193847679</c:v>
                </c:pt>
                <c:pt idx="1775">
                  <c:v>-0.2767272560959787</c:v>
                </c:pt>
                <c:pt idx="1776">
                  <c:v>-0.28609435482466544</c:v>
                </c:pt>
                <c:pt idx="1777">
                  <c:v>-0.29547061752783405</c:v>
                </c:pt>
                <c:pt idx="1778">
                  <c:v>-0.30485604360887769</c:v>
                </c:pt>
                <c:pt idx="1779">
                  <c:v>-0.31425063247128543</c:v>
                </c:pt>
                <c:pt idx="1780">
                  <c:v>-0.32365438351864229</c:v>
                </c:pt>
                <c:pt idx="1781">
                  <c:v>-0.3330672961546291</c:v>
                </c:pt>
                <c:pt idx="1782">
                  <c:v>-0.34248936978302252</c:v>
                </c:pt>
                <c:pt idx="1783">
                  <c:v>-0.35192060380769508</c:v>
                </c:pt>
                <c:pt idx="1784">
                  <c:v>-0.36136099763261481</c:v>
                </c:pt>
                <c:pt idx="1785">
                  <c:v>-0.37081055066184559</c:v>
                </c:pt>
                <c:pt idx="1786">
                  <c:v>-0.38026926229954677</c:v>
                </c:pt>
                <c:pt idx="1787">
                  <c:v>-0.38973713194997328</c:v>
                </c:pt>
                <c:pt idx="1788">
                  <c:v>-0.39921415901747553</c:v>
                </c:pt>
                <c:pt idx="1789">
                  <c:v>-0.40870034290649943</c:v>
                </c:pt>
                <c:pt idx="1790">
                  <c:v>-0.41819568302158616</c:v>
                </c:pt>
                <c:pt idx="1791">
                  <c:v>-0.42770017876737232</c:v>
                </c:pt>
                <c:pt idx="1792">
                  <c:v>-0.43721382954858978</c:v>
                </c:pt>
                <c:pt idx="1793">
                  <c:v>-0.44673663477006564</c:v>
                </c:pt>
                <c:pt idx="1794">
                  <c:v>-0.45626859383672208</c:v>
                </c:pt>
                <c:pt idx="1795">
                  <c:v>-0.46580970615357647</c:v>
                </c:pt>
                <c:pt idx="1796">
                  <c:v>-0.4753599711257413</c:v>
                </c:pt>
                <c:pt idx="1797">
                  <c:v>-0.48491938815842395</c:v>
                </c:pt>
                <c:pt idx="1798">
                  <c:v>-0.49448795665692685</c:v>
                </c:pt>
                <c:pt idx="1799">
                  <c:v>-0.50406567602664731</c:v>
                </c:pt>
                <c:pt idx="1800">
                  <c:v>-0.51365254567307739</c:v>
                </c:pt>
                <c:pt idx="1801">
                  <c:v>-0.52324856500180417</c:v>
                </c:pt>
                <c:pt idx="1802">
                  <c:v>-0.53285373341850928</c:v>
                </c:pt>
                <c:pt idx="1803">
                  <c:v>-0.54246805032896905</c:v>
                </c:pt>
                <c:pt idx="1804">
                  <c:v>-0.55209151513905463</c:v>
                </c:pt>
                <c:pt idx="1805">
                  <c:v>-0.56172412725473153</c:v>
                </c:pt>
                <c:pt idx="1806">
                  <c:v>-0.57136588608205996</c:v>
                </c:pt>
                <c:pt idx="1807">
                  <c:v>-0.5810167910271945</c:v>
                </c:pt>
                <c:pt idx="1808">
                  <c:v>-0.59067684149638433</c:v>
                </c:pt>
                <c:pt idx="1809">
                  <c:v>-0.60034603689597277</c:v>
                </c:pt>
                <c:pt idx="1810">
                  <c:v>-0.61002437663239761</c:v>
                </c:pt>
                <c:pt idx="1811">
                  <c:v>-0.61971186011219082</c:v>
                </c:pt>
                <c:pt idx="1812">
                  <c:v>-0.62940848674197869</c:v>
                </c:pt>
                <c:pt idx="1813">
                  <c:v>-0.63911425592848159</c:v>
                </c:pt>
                <c:pt idx="1814">
                  <c:v>-0.64882916707851401</c:v>
                </c:pt>
                <c:pt idx="1815">
                  <c:v>-0.6585532195989845</c:v>
                </c:pt>
                <c:pt idx="1816">
                  <c:v>-0.66828641289689561</c:v>
                </c:pt>
                <c:pt idx="1817">
                  <c:v>-0.67802874637934396</c:v>
                </c:pt>
                <c:pt idx="1818">
                  <c:v>-0.68778021945351986</c:v>
                </c:pt>
                <c:pt idx="1819">
                  <c:v>-0.69754083152670765</c:v>
                </c:pt>
                <c:pt idx="1820">
                  <c:v>-0.70731058200628527</c:v>
                </c:pt>
                <c:pt idx="1821">
                  <c:v>-0.71708947029972459</c:v>
                </c:pt>
                <c:pt idx="1822">
                  <c:v>-0.72687749581459105</c:v>
                </c:pt>
                <c:pt idx="1823">
                  <c:v>-0.73667465795854381</c:v>
                </c:pt>
                <c:pt idx="1824">
                  <c:v>-0.74648095613933563</c:v>
                </c:pt>
                <c:pt idx="1825">
                  <c:v>-0.75629638976481262</c:v>
                </c:pt>
                <c:pt idx="1826">
                  <c:v>-0.76612095824291448</c:v>
                </c:pt>
                <c:pt idx="1827">
                  <c:v>-0.77595466098167443</c:v>
                </c:pt>
                <c:pt idx="1828">
                  <c:v>-0.78579749738921889</c:v>
                </c:pt>
                <c:pt idx="1829">
                  <c:v>-0.7956494668737677</c:v>
                </c:pt>
                <c:pt idx="1830">
                  <c:v>-0.80551056884363392</c:v>
                </c:pt>
                <c:pt idx="1831">
                  <c:v>-0.8153808027072238</c:v>
                </c:pt>
                <c:pt idx="1832">
                  <c:v>-0.82526016787303691</c:v>
                </c:pt>
                <c:pt idx="1833">
                  <c:v>-0.83514866374966568</c:v>
                </c:pt>
                <c:pt idx="1834">
                  <c:v>-0.84504628974579576</c:v>
                </c:pt>
                <c:pt idx="1835">
                  <c:v>-0.85495304527020588</c:v>
                </c:pt>
                <c:pt idx="1836">
                  <c:v>-0.86486892973176754</c:v>
                </c:pt>
                <c:pt idx="1837">
                  <c:v>-0.8747939425394452</c:v>
                </c:pt>
                <c:pt idx="1838">
                  <c:v>-0.88472808310229611</c:v>
                </c:pt>
                <c:pt idx="1839">
                  <c:v>-0.89467135082947047</c:v>
                </c:pt>
                <c:pt idx="1840">
                  <c:v>-0.90462374513021104</c:v>
                </c:pt>
                <c:pt idx="1841">
                  <c:v>-0.91458526541385343</c:v>
                </c:pt>
                <c:pt idx="1842">
                  <c:v>-0.92455591108982582</c:v>
                </c:pt>
                <c:pt idx="1843">
                  <c:v>-0.93453568156764888</c:v>
                </c:pt>
                <c:pt idx="1844">
                  <c:v>-0.94452457625693598</c:v>
                </c:pt>
                <c:pt idx="1845">
                  <c:v>-0.95452259456739286</c:v>
                </c:pt>
                <c:pt idx="1846">
                  <c:v>-0.96452973590881774</c:v>
                </c:pt>
                <c:pt idx="1847">
                  <c:v>-0.97454599969110112</c:v>
                </c:pt>
                <c:pt idx="1848">
                  <c:v>-0.98457138532422595</c:v>
                </c:pt>
                <c:pt idx="1849">
                  <c:v>-0.99460589221826734</c:v>
                </c:pt>
                <c:pt idx="1850">
                  <c:v>-1.0046495197833927</c:v>
                </c:pt>
                <c:pt idx="1851">
                  <c:v>-1.0147022674298616</c:v>
                </c:pt>
                <c:pt idx="1852">
                  <c:v>-1.0247641345680256</c:v>
                </c:pt>
                <c:pt idx="1853">
                  <c:v>-1.0348351206083284</c:v>
                </c:pt>
                <c:pt idx="1854">
                  <c:v>-1.0449152249613058</c:v>
                </c:pt>
                <c:pt idx="1855">
                  <c:v>-1.0550044470375854</c:v>
                </c:pt>
                <c:pt idx="1856">
                  <c:v>-1.065102786247887</c:v>
                </c:pt>
                <c:pt idx="1857">
                  <c:v>-1.0752102420030218</c:v>
                </c:pt>
                <c:pt idx="1858">
                  <c:v>-1.0853268137138932</c:v>
                </c:pt>
                <c:pt idx="1859">
                  <c:v>-1.0954525007914961</c:v>
                </c:pt>
                <c:pt idx="1860">
                  <c:v>-1.1055873026469172</c:v>
                </c:pt>
                <c:pt idx="1861">
                  <c:v>-1.1157312186913348</c:v>
                </c:pt>
                <c:pt idx="1862">
                  <c:v>-1.125884248336019</c:v>
                </c:pt>
                <c:pt idx="1863">
                  <c:v>-1.1360463909923308</c:v>
                </c:pt>
                <c:pt idx="1864">
                  <c:v>-1.1462176460717235</c:v>
                </c:pt>
                <c:pt idx="1865">
                  <c:v>-1.1563980129857414</c:v>
                </c:pt>
                <c:pt idx="1866">
                  <c:v>-1.1665874911460203</c:v>
                </c:pt>
                <c:pt idx="1867">
                  <c:v>-1.1767860799642873</c:v>
                </c:pt>
                <c:pt idx="1868">
                  <c:v>-1.1869937788523608</c:v>
                </c:pt>
                <c:pt idx="1869">
                  <c:v>-1.1972105872221503</c:v>
                </c:pt>
                <c:pt idx="1870">
                  <c:v>-1.2074365044856568</c:v>
                </c:pt>
                <c:pt idx="1871">
                  <c:v>-1.2176715300549719</c:v>
                </c:pt>
                <c:pt idx="1872">
                  <c:v>-1.2279156633422788</c:v>
                </c:pt>
                <c:pt idx="1873">
                  <c:v>-1.2381689037598513</c:v>
                </c:pt>
                <c:pt idx="1874">
                  <c:v>-1.2484312507200548</c:v>
                </c:pt>
                <c:pt idx="1875">
                  <c:v>-1.2587027036353446</c:v>
                </c:pt>
                <c:pt idx="1876">
                  <c:v>-1.2689832619182679</c:v>
                </c:pt>
                <c:pt idx="1877">
                  <c:v>-1.2792729249814621</c:v>
                </c:pt>
                <c:pt idx="1878">
                  <c:v>-1.2895716922376554</c:v>
                </c:pt>
                <c:pt idx="1879">
                  <c:v>-1.2998795630996671</c:v>
                </c:pt>
                <c:pt idx="1880">
                  <c:v>-1.3101965369804069</c:v>
                </c:pt>
                <c:pt idx="1881">
                  <c:v>-1.3205226132928749</c:v>
                </c:pt>
                <c:pt idx="1882">
                  <c:v>-1.330857791450162</c:v>
                </c:pt>
                <c:pt idx="1883">
                  <c:v>-1.3412020708654497</c:v>
                </c:pt>
                <c:pt idx="1884">
                  <c:v>-1.3515554509520098</c:v>
                </c:pt>
                <c:pt idx="1885">
                  <c:v>-1.3619179311232044</c:v>
                </c:pt>
                <c:pt idx="1886">
                  <c:v>-1.372289510792486</c:v>
                </c:pt>
                <c:pt idx="1887">
                  <c:v>-1.3826701893733977</c:v>
                </c:pt>
                <c:pt idx="1888">
                  <c:v>-1.3930599662795724</c:v>
                </c:pt>
                <c:pt idx="1889">
                  <c:v>-1.4034588409247335</c:v>
                </c:pt>
                <c:pt idx="1890">
                  <c:v>-1.4138668127226943</c:v>
                </c:pt>
                <c:pt idx="1891">
                  <c:v>-1.4242838810873586</c:v>
                </c:pt>
                <c:pt idx="1892">
                  <c:v>-1.4347100454327197</c:v>
                </c:pt>
                <c:pt idx="1893">
                  <c:v>-1.4451453051728615</c:v>
                </c:pt>
                <c:pt idx="1894">
                  <c:v>-1.4555896597219573</c:v>
                </c:pt>
                <c:pt idx="1895">
                  <c:v>-1.4660431084942704</c:v>
                </c:pt>
                <c:pt idx="1896">
                  <c:v>-1.4765056509041541</c:v>
                </c:pt>
                <c:pt idx="1897">
                  <c:v>-1.4869772863660515</c:v>
                </c:pt>
                <c:pt idx="1898">
                  <c:v>-1.4974580142944953</c:v>
                </c:pt>
                <c:pt idx="1899">
                  <c:v>-1.5079478341041077</c:v>
                </c:pt>
                <c:pt idx="1900">
                  <c:v>-1.5184467452096009</c:v>
                </c:pt>
                <c:pt idx="1901">
                  <c:v>-1.5289547470257765</c:v>
                </c:pt>
                <c:pt idx="1902">
                  <c:v>-1.5394718389675257</c:v>
                </c:pt>
                <c:pt idx="1903">
                  <c:v>-1.5499980204498292</c:v>
                </c:pt>
                <c:pt idx="1904">
                  <c:v>-1.5605332908877567</c:v>
                </c:pt>
                <c:pt idx="1905">
                  <c:v>-1.571077649696468</c:v>
                </c:pt>
                <c:pt idx="1906">
                  <c:v>-1.5816310962912117</c:v>
                </c:pt>
                <c:pt idx="1907">
                  <c:v>-1.5921936300873256</c:v>
                </c:pt>
                <c:pt idx="1908">
                  <c:v>-1.6027652505002372</c:v>
                </c:pt>
                <c:pt idx="1909">
                  <c:v>-1.6133459569454627</c:v>
                </c:pt>
                <c:pt idx="1910">
                  <c:v>-1.6239357488386077</c:v>
                </c:pt>
                <c:pt idx="1911">
                  <c:v>-1.6345346255953668</c:v>
                </c:pt>
                <c:pt idx="1912">
                  <c:v>-1.6451425866315235</c:v>
                </c:pt>
                <c:pt idx="1913">
                  <c:v>-1.6557596313629503</c:v>
                </c:pt>
                <c:pt idx="1914">
                  <c:v>-1.6663857592056088</c:v>
                </c:pt>
                <c:pt idx="1915">
                  <c:v>-1.6770209695755494</c:v>
                </c:pt>
                <c:pt idx="1916">
                  <c:v>-1.6876652618889108</c:v>
                </c:pt>
                <c:pt idx="1917">
                  <c:v>-1.6983186355619211</c:v>
                </c:pt>
                <c:pt idx="1918">
                  <c:v>-1.708981090010897</c:v>
                </c:pt>
                <c:pt idx="1919">
                  <c:v>-1.7196526246522439</c:v>
                </c:pt>
                <c:pt idx="1920">
                  <c:v>-1.7303332389024553</c:v>
                </c:pt>
                <c:pt idx="1921">
                  <c:v>-1.7410229321781137</c:v>
                </c:pt>
                <c:pt idx="1922">
                  <c:v>-1.7517217038958901</c:v>
                </c:pt>
                <c:pt idx="1923">
                  <c:v>-1.7624295534725438</c:v>
                </c:pt>
                <c:pt idx="1924">
                  <c:v>-1.7731464803249226</c:v>
                </c:pt>
                <c:pt idx="1925">
                  <c:v>-1.7838724838699627</c:v>
                </c:pt>
                <c:pt idx="1926">
                  <c:v>-1.7946075635246883</c:v>
                </c:pt>
                <c:pt idx="1927">
                  <c:v>-1.8053517187062122</c:v>
                </c:pt>
                <c:pt idx="1928">
                  <c:v>-1.8161049488317351</c:v>
                </c:pt>
                <c:pt idx="1929">
                  <c:v>-1.8268672533185462</c:v>
                </c:pt>
                <c:pt idx="1930">
                  <c:v>-1.8376386315840225</c:v>
                </c:pt>
                <c:pt idx="1931">
                  <c:v>-1.8484190830456291</c:v>
                </c:pt>
                <c:pt idx="1932">
                  <c:v>-1.8592086071209193</c:v>
                </c:pt>
                <c:pt idx="1933">
                  <c:v>-1.8700072032275341</c:v>
                </c:pt>
                <c:pt idx="1934">
                  <c:v>-1.8808148707832024</c:v>
                </c:pt>
                <c:pt idx="1935">
                  <c:v>-1.891631609205741</c:v>
                </c:pt>
                <c:pt idx="1936">
                  <c:v>-1.9024574179130547</c:v>
                </c:pt>
                <c:pt idx="1937">
                  <c:v>-1.9132922963231358</c:v>
                </c:pt>
                <c:pt idx="1938">
                  <c:v>-1.9241362438540643</c:v>
                </c:pt>
                <c:pt idx="1939">
                  <c:v>-1.9349892599240079</c:v>
                </c:pt>
                <c:pt idx="1940">
                  <c:v>-1.9458513439512217</c:v>
                </c:pt>
                <c:pt idx="1941">
                  <c:v>-1.9567224953540487</c:v>
                </c:pt>
                <c:pt idx="1942">
                  <c:v>-1.9676027135509191</c:v>
                </c:pt>
                <c:pt idx="1943">
                  <c:v>-1.9784919979603508</c:v>
                </c:pt>
                <c:pt idx="1944">
                  <c:v>-1.9893903480009487</c:v>
                </c:pt>
                <c:pt idx="1945">
                  <c:v>-2.0002977630914054</c:v>
                </c:pt>
                <c:pt idx="1946">
                  <c:v>-2.0112142426505004</c:v>
                </c:pt>
                <c:pt idx="1947">
                  <c:v>-2.0221397860971009</c:v>
                </c:pt>
                <c:pt idx="1948">
                  <c:v>-2.0330743928501613</c:v>
                </c:pt>
                <c:pt idx="1949">
                  <c:v>-2.0440180623287225</c:v>
                </c:pt>
                <c:pt idx="1950">
                  <c:v>-2.0549707939519131</c:v>
                </c:pt>
                <c:pt idx="1951">
                  <c:v>-2.0659325871389482</c:v>
                </c:pt>
                <c:pt idx="1952">
                  <c:v>-2.0769034413091303</c:v>
                </c:pt>
                <c:pt idx="1953">
                  <c:v>-2.087883355881849</c:v>
                </c:pt>
                <c:pt idx="1954">
                  <c:v>-2.0988723302765804</c:v>
                </c:pt>
                <c:pt idx="1955">
                  <c:v>-2.1098703639128873</c:v>
                </c:pt>
                <c:pt idx="1956">
                  <c:v>-2.1208774562104198</c:v>
                </c:pt>
                <c:pt idx="1957">
                  <c:v>-2.1318936065889145</c:v>
                </c:pt>
                <c:pt idx="1958">
                  <c:v>-2.1429188144681941</c:v>
                </c:pt>
                <c:pt idx="1959">
                  <c:v>-2.1539530792681689</c:v>
                </c:pt>
                <c:pt idx="1960">
                  <c:v>-2.1649964004088353</c:v>
                </c:pt>
                <c:pt idx="1961">
                  <c:v>-2.1760487773102763</c:v>
                </c:pt>
                <c:pt idx="1962">
                  <c:v>-2.1871102093926611</c:v>
                </c:pt>
                <c:pt idx="1963">
                  <c:v>-2.1981806960762458</c:v>
                </c:pt>
                <c:pt idx="1964">
                  <c:v>-2.2092602367813727</c:v>
                </c:pt>
                <c:pt idx="1965">
                  <c:v>-2.2203488309284705</c:v>
                </c:pt>
                <c:pt idx="1966">
                  <c:v>-2.2314464779380536</c:v>
                </c:pt>
                <c:pt idx="1967">
                  <c:v>-2.2425531772307234</c:v>
                </c:pt>
                <c:pt idx="1968">
                  <c:v>-2.2536689282271669</c:v>
                </c:pt>
                <c:pt idx="1969">
                  <c:v>-2.264793730348158</c:v>
                </c:pt>
                <c:pt idx="1970">
                  <c:v>-2.2759275830145556</c:v>
                </c:pt>
                <c:pt idx="1971">
                  <c:v>-2.2870704856473054</c:v>
                </c:pt>
                <c:pt idx="1972">
                  <c:v>-2.2982224376674392</c:v>
                </c:pt>
                <c:pt idx="1973">
                  <c:v>-2.3093834384960741</c:v>
                </c:pt>
                <c:pt idx="1974">
                  <c:v>-2.3205534875544132</c:v>
                </c:pt>
                <c:pt idx="1975">
                  <c:v>-2.331732584263746</c:v>
                </c:pt>
                <c:pt idx="1976">
                  <c:v>-2.3429207280454474</c:v>
                </c:pt>
                <c:pt idx="1977">
                  <c:v>-2.3541179183209775</c:v>
                </c:pt>
                <c:pt idx="1978">
                  <c:v>-2.365324154511883</c:v>
                </c:pt>
                <c:pt idx="1979">
                  <c:v>-2.376539436039796</c:v>
                </c:pt>
                <c:pt idx="1980">
                  <c:v>-2.3877637623264336</c:v>
                </c:pt>
                <c:pt idx="1981">
                  <c:v>-2.3989971327935988</c:v>
                </c:pt>
                <c:pt idx="1982">
                  <c:v>-2.4102395468631803</c:v>
                </c:pt>
                <c:pt idx="1983">
                  <c:v>-2.421491003957152</c:v>
                </c:pt>
                <c:pt idx="1984">
                  <c:v>-2.4327515034975731</c:v>
                </c:pt>
                <c:pt idx="1985">
                  <c:v>-2.4440210449065884</c:v>
                </c:pt>
                <c:pt idx="1986">
                  <c:v>-2.4552996276064278</c:v>
                </c:pt>
                <c:pt idx="1987">
                  <c:v>-2.4665872510194062</c:v>
                </c:pt>
                <c:pt idx="1988">
                  <c:v>-2.4778839145679243</c:v>
                </c:pt>
                <c:pt idx="1989">
                  <c:v>-2.4891896176744672</c:v>
                </c:pt>
                <c:pt idx="1990">
                  <c:v>-2.5005043597616057</c:v>
                </c:pt>
                <c:pt idx="1991">
                  <c:v>-2.5118281402519949</c:v>
                </c:pt>
                <c:pt idx="1992">
                  <c:v>-2.5231609585683756</c:v>
                </c:pt>
                <c:pt idx="1993">
                  <c:v>-2.5345028141335737</c:v>
                </c:pt>
                <c:pt idx="1994">
                  <c:v>-2.5458537063704991</c:v>
                </c:pt>
                <c:pt idx="1995">
                  <c:v>-2.5572136347021468</c:v>
                </c:pt>
                <c:pt idx="1996">
                  <c:v>-2.5685825985515969</c:v>
                </c:pt>
                <c:pt idx="1997">
                  <c:v>-2.5799605973420143</c:v>
                </c:pt>
                <c:pt idx="1998">
                  <c:v>-2.5913476304966481</c:v>
                </c:pt>
                <c:pt idx="1999">
                  <c:v>-2.6027436974388327</c:v>
                </c:pt>
                <c:pt idx="2000">
                  <c:v>-2.6141487975919864</c:v>
                </c:pt>
                <c:pt idx="2001">
                  <c:v>-2.625562930379612</c:v>
                </c:pt>
                <c:pt idx="2002">
                  <c:v>-2.6369860952252977</c:v>
                </c:pt>
                <c:pt idx="2003">
                  <c:v>-2.6484182915527152</c:v>
                </c:pt>
                <c:pt idx="2004">
                  <c:v>-2.6598595187856207</c:v>
                </c:pt>
                <c:pt idx="2005">
                  <c:v>-2.6713097763478553</c:v>
                </c:pt>
                <c:pt idx="2006">
                  <c:v>-2.6827690636633439</c:v>
                </c:pt>
                <c:pt idx="2007">
                  <c:v>-2.6942373801560957</c:v>
                </c:pt>
                <c:pt idx="2008">
                  <c:v>-2.7057147252502043</c:v>
                </c:pt>
                <c:pt idx="2009">
                  <c:v>-2.7172010983698471</c:v>
                </c:pt>
                <c:pt idx="2010">
                  <c:v>-2.7286964989392861</c:v>
                </c:pt>
                <c:pt idx="2011">
                  <c:v>-2.7402009263828666</c:v>
                </c:pt>
                <c:pt idx="2012">
                  <c:v>-2.7517143801250188</c:v>
                </c:pt>
                <c:pt idx="2013">
                  <c:v>-2.7632368595902559</c:v>
                </c:pt>
                <c:pt idx="2014">
                  <c:v>-2.7747683642031755</c:v>
                </c:pt>
                <c:pt idx="2015">
                  <c:v>-2.7863088933884592</c:v>
                </c:pt>
                <c:pt idx="2016">
                  <c:v>-2.797858446570872</c:v>
                </c:pt>
                <c:pt idx="2017">
                  <c:v>-2.8094170231752629</c:v>
                </c:pt>
                <c:pt idx="2018">
                  <c:v>-2.8209846226265642</c:v>
                </c:pt>
                <c:pt idx="2019">
                  <c:v>-2.8325612443497925</c:v>
                </c:pt>
                <c:pt idx="2020">
                  <c:v>-2.8441468877700475</c:v>
                </c:pt>
                <c:pt idx="2021">
                  <c:v>-2.8557415523125123</c:v>
                </c:pt>
                <c:pt idx="2022">
                  <c:v>-2.867345237402454</c:v>
                </c:pt>
                <c:pt idx="2023">
                  <c:v>-2.878957942465223</c:v>
                </c:pt>
                <c:pt idx="2024">
                  <c:v>-2.8905796669262527</c:v>
                </c:pt>
                <c:pt idx="2025">
                  <c:v>-2.9022104102110604</c:v>
                </c:pt>
                <c:pt idx="2026">
                  <c:v>-2.9138501717452465</c:v>
                </c:pt>
                <c:pt idx="2027">
                  <c:v>-2.9254989509544949</c:v>
                </c:pt>
                <c:pt idx="2028">
                  <c:v>-2.9371567472645719</c:v>
                </c:pt>
                <c:pt idx="2029">
                  <c:v>-2.9488235601013275</c:v>
                </c:pt>
                <c:pt idx="2030">
                  <c:v>-2.9604993888906947</c:v>
                </c:pt>
                <c:pt idx="2031">
                  <c:v>-2.9721842330586901</c:v>
                </c:pt>
                <c:pt idx="2032">
                  <c:v>-2.9838780920314121</c:v>
                </c:pt>
                <c:pt idx="2033">
                  <c:v>-2.9955809652350434</c:v>
                </c:pt>
                <c:pt idx="2034">
                  <c:v>-3.0072928520958486</c:v>
                </c:pt>
                <c:pt idx="2035">
                  <c:v>-3.0190137520401756</c:v>
                </c:pt>
                <c:pt idx="2036">
                  <c:v>-3.0307436644944552</c:v>
                </c:pt>
                <c:pt idx="2037">
                  <c:v>-3.0424825888852007</c:v>
                </c:pt>
                <c:pt idx="2038">
                  <c:v>-3.0542305246390082</c:v>
                </c:pt>
                <c:pt idx="2039">
                  <c:v>-3.0659874711825568</c:v>
                </c:pt>
                <c:pt idx="2040">
                  <c:v>-3.0777534279426075</c:v>
                </c:pt>
                <c:pt idx="2041">
                  <c:v>-3.0895283943460043</c:v>
                </c:pt>
                <c:pt idx="2042">
                  <c:v>-3.1013123698196736</c:v>
                </c:pt>
                <c:pt idx="2043">
                  <c:v>-3.1131053537906244</c:v>
                </c:pt>
                <c:pt idx="2044">
                  <c:v>-3.1249073456859477</c:v>
                </c:pt>
                <c:pt idx="2045">
                  <c:v>-3.136718344932818</c:v>
                </c:pt>
                <c:pt idx="2046">
                  <c:v>-3.1485383509584906</c:v>
                </c:pt>
                <c:pt idx="2047">
                  <c:v>-3.160367363190304</c:v>
                </c:pt>
                <c:pt idx="2048">
                  <c:v>-3.172205381055679</c:v>
                </c:pt>
                <c:pt idx="2049">
                  <c:v>-3.1840524039821179</c:v>
                </c:pt>
                <c:pt idx="2050">
                  <c:v>-3.1959084313972057</c:v>
                </c:pt>
                <c:pt idx="2051">
                  <c:v>-3.2077734627286092</c:v>
                </c:pt>
                <c:pt idx="2052">
                  <c:v>-3.2196474974040776</c:v>
                </c:pt>
                <c:pt idx="2053">
                  <c:v>-3.2315305348514416</c:v>
                </c:pt>
                <c:pt idx="2054">
                  <c:v>-3.2434225744986138</c:v>
                </c:pt>
                <c:pt idx="2055">
                  <c:v>-3.2553236157735892</c:v>
                </c:pt>
                <c:pt idx="2056">
                  <c:v>-3.2672336581044443</c:v>
                </c:pt>
                <c:pt idx="2057">
                  <c:v>-3.2791527009193375</c:v>
                </c:pt>
                <c:pt idx="2058">
                  <c:v>-3.2910807436465088</c:v>
                </c:pt>
                <c:pt idx="2059">
                  <c:v>-3.3030177857142795</c:v>
                </c:pt>
                <c:pt idx="2060">
                  <c:v>-3.3149638265510535</c:v>
                </c:pt>
                <c:pt idx="2061">
                  <c:v>-3.3269188655853155</c:v>
                </c:pt>
                <c:pt idx="2062">
                  <c:v>-3.3388829022456323</c:v>
                </c:pt>
                <c:pt idx="2063">
                  <c:v>-3.3508559359606518</c:v>
                </c:pt>
                <c:pt idx="2064">
                  <c:v>-3.3628379661591032</c:v>
                </c:pt>
                <c:pt idx="2065">
                  <c:v>-3.3748289922697974</c:v>
                </c:pt>
                <c:pt idx="2066">
                  <c:v>-3.3868290137216266</c:v>
                </c:pt>
                <c:pt idx="2067">
                  <c:v>-3.3988380299435641</c:v>
                </c:pt>
                <c:pt idx="2068">
                  <c:v>-3.4108560403646648</c:v>
                </c:pt>
                <c:pt idx="2069">
                  <c:v>-3.422883044414065</c:v>
                </c:pt>
                <c:pt idx="2070">
                  <c:v>-3.4349190415209812</c:v>
                </c:pt>
                <c:pt idx="2071">
                  <c:v>-3.4469640311147116</c:v>
                </c:pt>
                <c:pt idx="2072">
                  <c:v>-3.4590180126246359</c:v>
                </c:pt>
                <c:pt idx="2073">
                  <c:v>-3.471080985480214</c:v>
                </c:pt>
                <c:pt idx="2074">
                  <c:v>-3.4831529491109872</c:v>
                </c:pt>
                <c:pt idx="2075">
                  <c:v>-3.4952339029465778</c:v>
                </c:pt>
                <c:pt idx="2076">
                  <c:v>-3.5073238464166883</c:v>
                </c:pt>
                <c:pt idx="2077">
                  <c:v>-3.5194227789511028</c:v>
                </c:pt>
                <c:pt idx="2078">
                  <c:v>-3.5315306999796858</c:v>
                </c:pt>
                <c:pt idx="2079">
                  <c:v>-3.5436476089323827</c:v>
                </c:pt>
                <c:pt idx="2080">
                  <c:v>-3.5557735052392196</c:v>
                </c:pt>
                <c:pt idx="2081">
                  <c:v>-3.5679083883303027</c:v>
                </c:pt>
                <c:pt idx="2082">
                  <c:v>-3.5800522576358191</c:v>
                </c:pt>
                <c:pt idx="2083">
                  <c:v>-3.5922051125860368</c:v>
                </c:pt>
                <c:pt idx="2084">
                  <c:v>-3.6043669526113038</c:v>
                </c:pt>
                <c:pt idx="2085">
                  <c:v>-3.6165377771420486</c:v>
                </c:pt>
                <c:pt idx="2086">
                  <c:v>-3.6287175856087801</c:v>
                </c:pt>
                <c:pt idx="2087">
                  <c:v>-3.6409063774420876</c:v>
                </c:pt>
                <c:pt idx="2088">
                  <c:v>-3.6531041520726406</c:v>
                </c:pt>
                <c:pt idx="2089">
                  <c:v>-3.6653109089311888</c:v>
                </c:pt>
                <c:pt idx="2090">
                  <c:v>-3.6775266474485626</c:v>
                </c:pt>
                <c:pt idx="2091">
                  <c:v>-3.6897513670556719</c:v>
                </c:pt>
                <c:pt idx="2092">
                  <c:v>-3.7019850671835068</c:v>
                </c:pt>
                <c:pt idx="2093">
                  <c:v>-3.7142277472631378</c:v>
                </c:pt>
                <c:pt idx="2094">
                  <c:v>-3.7264794067257148</c:v>
                </c:pt>
                <c:pt idx="2095">
                  <c:v>-3.7387400450024684</c:v>
                </c:pt>
                <c:pt idx="2096">
                  <c:v>-3.7510096615247086</c:v>
                </c:pt>
                <c:pt idx="2097">
                  <c:v>-3.763288255723825</c:v>
                </c:pt>
                <c:pt idx="2098">
                  <c:v>-3.7755758270312878</c:v>
                </c:pt>
                <c:pt idx="2099">
                  <c:v>-3.7878723748786465</c:v>
                </c:pt>
                <c:pt idx="2100">
                  <c:v>-3.8001778986975299</c:v>
                </c:pt>
                <c:pt idx="2101">
                  <c:v>-3.8124923979196472</c:v>
                </c:pt>
                <c:pt idx="2102">
                  <c:v>-3.8248158719767869</c:v>
                </c:pt>
                <c:pt idx="2103">
                  <c:v>-3.837148320300817</c:v>
                </c:pt>
                <c:pt idx="2104">
                  <c:v>-3.8494897423236849</c:v>
                </c:pt>
                <c:pt idx="2105">
                  <c:v>-3.8618401374774178</c:v>
                </c:pt>
                <c:pt idx="2106">
                  <c:v>-3.8741995051941225</c:v>
                </c:pt>
                <c:pt idx="2107">
                  <c:v>-3.8865678449059842</c:v>
                </c:pt>
                <c:pt idx="2108">
                  <c:v>-3.8989451560452686</c:v>
                </c:pt>
                <c:pt idx="2109">
                  <c:v>-3.9113314380443196</c:v>
                </c:pt>
                <c:pt idx="2110">
                  <c:v>-3.9237266903355614</c:v>
                </c:pt>
                <c:pt idx="2111">
                  <c:v>-3.9361309123514965</c:v>
                </c:pt>
                <c:pt idx="2112">
                  <c:v>-3.9485441035247071</c:v>
                </c:pt>
                <c:pt idx="2113">
                  <c:v>-3.9609662632878542</c:v>
                </c:pt>
                <c:pt idx="2114">
                  <c:v>-3.9733973910736777</c:v>
                </c:pt>
                <c:pt idx="2115">
                  <c:v>-3.9858374863149972</c:v>
                </c:pt>
                <c:pt idx="2116">
                  <c:v>-3.9982865484447103</c:v>
                </c:pt>
                <c:pt idx="2117">
                  <c:v>-4.0107445768957941</c:v>
                </c:pt>
                <c:pt idx="2118">
                  <c:v>-4.0232115711013048</c:v>
                </c:pt>
                <c:pt idx="2119">
                  <c:v>-4.0356875304943758</c:v>
                </c:pt>
                <c:pt idx="2120">
                  <c:v>-4.0481724545082214</c:v>
                </c:pt>
                <c:pt idx="2121">
                  <c:v>-4.060666342576134</c:v>
                </c:pt>
                <c:pt idx="2122">
                  <c:v>-4.0731691941314834</c:v>
                </c:pt>
                <c:pt idx="2123">
                  <c:v>-4.0856810086077191</c:v>
                </c:pt>
                <c:pt idx="2124">
                  <c:v>-4.098201785438369</c:v>
                </c:pt>
                <c:pt idx="2125">
                  <c:v>-4.1107315240570399</c:v>
                </c:pt>
                <c:pt idx="2126">
                  <c:v>-4.1232702238974168</c:v>
                </c:pt>
                <c:pt idx="2127">
                  <c:v>-4.135817884393262</c:v>
                </c:pt>
                <c:pt idx="2128">
                  <c:v>-4.1483745049784178</c:v>
                </c:pt>
                <c:pt idx="2129">
                  <c:v>-4.1609400850868044</c:v>
                </c:pt>
                <c:pt idx="2130">
                  <c:v>-4.1735146241524204</c:v>
                </c:pt>
                <c:pt idx="2131">
                  <c:v>-4.1860981216093416</c:v>
                </c:pt>
                <c:pt idx="2132">
                  <c:v>-4.1986905768917229</c:v>
                </c:pt>
                <c:pt idx="2133">
                  <c:v>-4.2112919894337963</c:v>
                </c:pt>
                <c:pt idx="2134">
                  <c:v>-4.2239023586698741</c:v>
                </c:pt>
                <c:pt idx="2135">
                  <c:v>-4.2365216840343445</c:v>
                </c:pt>
                <c:pt idx="2136">
                  <c:v>-4.2491499649616742</c:v>
                </c:pt>
                <c:pt idx="2137">
                  <c:v>-4.2617872008864088</c:v>
                </c:pt>
                <c:pt idx="2138">
                  <c:v>-4.2744333912431705</c:v>
                </c:pt>
                <c:pt idx="2139">
                  <c:v>-4.2870885354666601</c:v>
                </c:pt>
                <c:pt idx="2140">
                  <c:v>-4.2997526329916562</c:v>
                </c:pt>
                <c:pt idx="2141">
                  <c:v>-4.3124256832530152</c:v>
                </c:pt>
                <c:pt idx="2142">
                  <c:v>-4.3251076856856701</c:v>
                </c:pt>
                <c:pt idx="2143">
                  <c:v>-4.3377986397246335</c:v>
                </c:pt>
                <c:pt idx="2144">
                  <c:v>-4.350498544804994</c:v>
                </c:pt>
                <c:pt idx="2145">
                  <c:v>-4.3632074003619188</c:v>
                </c:pt>
                <c:pt idx="2146">
                  <c:v>-4.3759252058306517</c:v>
                </c:pt>
                <c:pt idx="2147">
                  <c:v>-4.3886519606465146</c:v>
                </c:pt>
                <c:pt idx="2148">
                  <c:v>-4.4013876642449068</c:v>
                </c:pt>
                <c:pt idx="2149">
                  <c:v>-4.4141323160613055</c:v>
                </c:pt>
                <c:pt idx="2150">
                  <c:v>-4.4268859155312636</c:v>
                </c:pt>
                <c:pt idx="2151">
                  <c:v>-4.4396484620904131</c:v>
                </c:pt>
                <c:pt idx="2152">
                  <c:v>-4.4524199551744612</c:v>
                </c:pt>
                <c:pt idx="2153">
                  <c:v>-4.4652003942191945</c:v>
                </c:pt>
                <c:pt idx="2154">
                  <c:v>-4.4779897786604757</c:v>
                </c:pt>
                <c:pt idx="2155">
                  <c:v>-4.4907881079342449</c:v>
                </c:pt>
                <c:pt idx="2156">
                  <c:v>-4.5035953814765186</c:v>
                </c:pt>
                <c:pt idx="2157">
                  <c:v>-4.5164115987233906</c:v>
                </c:pt>
                <c:pt idx="2158">
                  <c:v>-4.5292367591110327</c:v>
                </c:pt>
                <c:pt idx="2159">
                  <c:v>-4.5420708620756916</c:v>
                </c:pt>
                <c:pt idx="2160">
                  <c:v>-4.5549139070536926</c:v>
                </c:pt>
                <c:pt idx="2161">
                  <c:v>-4.5677658934814369</c:v>
                </c:pt>
                <c:pt idx="2162">
                  <c:v>-4.5806268207954028</c:v>
                </c:pt>
                <c:pt idx="2163">
                  <c:v>-4.5934966884321451</c:v>
                </c:pt>
                <c:pt idx="2164">
                  <c:v>-4.6063754958282956</c:v>
                </c:pt>
                <c:pt idx="2165">
                  <c:v>-4.6192632424205629</c:v>
                </c:pt>
                <c:pt idx="2166">
                  <c:v>-4.6321599276457315</c:v>
                </c:pt>
                <c:pt idx="2167">
                  <c:v>-4.6450655509406635</c:v>
                </c:pt>
                <c:pt idx="2168">
                  <c:v>-4.6579801117422956</c:v>
                </c:pt>
                <c:pt idx="2169">
                  <c:v>-4.6709036094876435</c:v>
                </c:pt>
                <c:pt idx="2170">
                  <c:v>-4.6838360436137965</c:v>
                </c:pt>
                <c:pt idx="2171">
                  <c:v>-4.6967774135579221</c:v>
                </c:pt>
                <c:pt idx="2172">
                  <c:v>-4.7097277187572644</c:v>
                </c:pt>
                <c:pt idx="2173">
                  <c:v>-4.7226869586491427</c:v>
                </c:pt>
                <c:pt idx="2174">
                  <c:v>-4.7356551326709528</c:v>
                </c:pt>
                <c:pt idx="2175">
                  <c:v>-4.7486322402601662</c:v>
                </c:pt>
                <c:pt idx="2176">
                  <c:v>-4.7616182808543321</c:v>
                </c:pt>
                <c:pt idx="2177">
                  <c:v>-4.7746132538910739</c:v>
                </c:pt>
                <c:pt idx="2178">
                  <c:v>-4.787617158808092</c:v>
                </c:pt>
                <c:pt idx="2179">
                  <c:v>-4.8006299950431623</c:v>
                </c:pt>
                <c:pt idx="2180">
                  <c:v>-4.8136517620341372</c:v>
                </c:pt>
                <c:pt idx="2181">
                  <c:v>-4.8266824592189446</c:v>
                </c:pt>
                <c:pt idx="2182">
                  <c:v>-4.8397220860355885</c:v>
                </c:pt>
                <c:pt idx="2183">
                  <c:v>-4.8527706419221488</c:v>
                </c:pt>
                <c:pt idx="2184">
                  <c:v>-4.8658281263167806</c:v>
                </c:pt>
                <c:pt idx="2185">
                  <c:v>-4.8788945386577147</c:v>
                </c:pt>
                <c:pt idx="2186">
                  <c:v>-4.8919698783832581</c:v>
                </c:pt>
                <c:pt idx="2187">
                  <c:v>-4.9050541449317935</c:v>
                </c:pt>
                <c:pt idx="2188">
                  <c:v>-4.9181473377417779</c:v>
                </c:pt>
                <c:pt idx="2189">
                  <c:v>-4.931249456251745</c:v>
                </c:pt>
                <c:pt idx="2190">
                  <c:v>-4.9443604999003039</c:v>
                </c:pt>
                <c:pt idx="2191">
                  <c:v>-4.9574804681261391</c:v>
                </c:pt>
                <c:pt idx="2192">
                  <c:v>-4.9706093603680097</c:v>
                </c:pt>
                <c:pt idx="2193">
                  <c:v>-4.9837471760647514</c:v>
                </c:pt>
                <c:pt idx="2194">
                  <c:v>-4.9968939146552733</c:v>
                </c:pt>
                <c:pt idx="2195">
                  <c:v>-5.0100495755785621</c:v>
                </c:pt>
                <c:pt idx="2196">
                  <c:v>-5.023214158273678</c:v>
                </c:pt>
                <c:pt idx="2197">
                  <c:v>-5.0363876621797568</c:v>
                </c:pt>
                <c:pt idx="2198">
                  <c:v>-5.0495700867360087</c:v>
                </c:pt>
                <c:pt idx="2199">
                  <c:v>-5.0627614313817206</c:v>
                </c:pt>
                <c:pt idx="2200">
                  <c:v>-5.0759616955562539</c:v>
                </c:pt>
                <c:pt idx="2201">
                  <c:v>-5.0891708786990435</c:v>
                </c:pt>
                <c:pt idx="2202">
                  <c:v>-5.1023889802496001</c:v>
                </c:pt>
                <c:pt idx="2203">
                  <c:v>-5.1156159996475106</c:v>
                </c:pt>
                <c:pt idx="2204">
                  <c:v>-5.1288519363324347</c:v>
                </c:pt>
                <c:pt idx="2205">
                  <c:v>-5.1420967897441079</c:v>
                </c:pt>
                <c:pt idx="2206">
                  <c:v>-5.1553505593223399</c:v>
                </c:pt>
                <c:pt idx="2207">
                  <c:v>-5.1686132445070152</c:v>
                </c:pt>
                <c:pt idx="2208">
                  <c:v>-5.1818848447380939</c:v>
                </c:pt>
                <c:pt idx="2209">
                  <c:v>-5.1951653594556086</c:v>
                </c:pt>
                <c:pt idx="2210">
                  <c:v>-5.2084547880996688</c:v>
                </c:pt>
                <c:pt idx="2211">
                  <c:v>-5.2217531301104572</c:v>
                </c:pt>
                <c:pt idx="2212">
                  <c:v>-5.2350603849282313</c:v>
                </c:pt>
                <c:pt idx="2213">
                  <c:v>-5.2483765519933225</c:v>
                </c:pt>
                <c:pt idx="2214">
                  <c:v>-5.2617016307461375</c:v>
                </c:pt>
                <c:pt idx="2215">
                  <c:v>-5.2750356206271567</c:v>
                </c:pt>
                <c:pt idx="2216">
                  <c:v>-5.2883785210769343</c:v>
                </c:pt>
                <c:pt idx="2217">
                  <c:v>-5.3017303315361</c:v>
                </c:pt>
                <c:pt idx="2218">
                  <c:v>-5.3150910514453562</c:v>
                </c:pt>
                <c:pt idx="2219">
                  <c:v>-5.3284606802454801</c:v>
                </c:pt>
                <c:pt idx="2220">
                  <c:v>-5.3418392173773235</c:v>
                </c:pt>
                <c:pt idx="2221">
                  <c:v>-5.3552266622818108</c:v>
                </c:pt>
                <c:pt idx="2222">
                  <c:v>-5.3686230143999421</c:v>
                </c:pt>
                <c:pt idx="2223">
                  <c:v>-5.3820282731727911</c:v>
                </c:pt>
                <c:pt idx="2224">
                  <c:v>-5.3954424380415045</c:v>
                </c:pt>
                <c:pt idx="2225">
                  <c:v>-5.4088655084473025</c:v>
                </c:pt>
                <c:pt idx="2226">
                  <c:v>-5.422297483831481</c:v>
                </c:pt>
                <c:pt idx="2227">
                  <c:v>-5.4357383636354086</c:v>
                </c:pt>
                <c:pt idx="2228">
                  <c:v>-5.4491881473005268</c:v>
                </c:pt>
                <c:pt idx="2229">
                  <c:v>-5.4626468342683525</c:v>
                </c:pt>
                <c:pt idx="2230">
                  <c:v>-5.4761144239804747</c:v>
                </c:pt>
                <c:pt idx="2231">
                  <c:v>-5.4895909158785567</c:v>
                </c:pt>
                <c:pt idx="2232">
                  <c:v>-5.5030763094043351</c:v>
                </c:pt>
                <c:pt idx="2233">
                  <c:v>-5.5165706039996198</c:v>
                </c:pt>
                <c:pt idx="2234">
                  <c:v>-5.5300737991062947</c:v>
                </c:pt>
                <c:pt idx="2235">
                  <c:v>-5.5435858941663172</c:v>
                </c:pt>
                <c:pt idx="2236">
                  <c:v>-5.5571068886217176</c:v>
                </c:pt>
                <c:pt idx="2237">
                  <c:v>-5.5706367819145992</c:v>
                </c:pt>
                <c:pt idx="2238">
                  <c:v>-5.5841755734871388</c:v>
                </c:pt>
                <c:pt idx="2239">
                  <c:v>-5.5977232627815869</c:v>
                </c:pt>
                <c:pt idx="2240">
                  <c:v>-5.6112798492402662</c:v>
                </c:pt>
                <c:pt idx="2241">
                  <c:v>-5.6248453323055738</c:v>
                </c:pt>
                <c:pt idx="2242">
                  <c:v>-5.6384197114199788</c:v>
                </c:pt>
                <c:pt idx="2243">
                  <c:v>-5.6520029860260239</c:v>
                </c:pt>
                <c:pt idx="2244">
                  <c:v>-5.6655951555663249</c:v>
                </c:pt>
                <c:pt idx="2245">
                  <c:v>-5.6791962194835692</c:v>
                </c:pt>
                <c:pt idx="2246">
                  <c:v>-5.6928061772205192</c:v>
                </c:pt>
                <c:pt idx="2247">
                  <c:v>-5.7064250282200089</c:v>
                </c:pt>
                <c:pt idx="2248">
                  <c:v>-5.7200527719249443</c:v>
                </c:pt>
                <c:pt idx="2249">
                  <c:v>-5.7336894077783063</c:v>
                </c:pt>
                <c:pt idx="2250">
                  <c:v>-5.7473349352231464</c:v>
                </c:pt>
                <c:pt idx="2251">
                  <c:v>-5.7609893537025902</c:v>
                </c:pt>
                <c:pt idx="2252">
                  <c:v>-5.774652662659836</c:v>
                </c:pt>
                <c:pt idx="2253">
                  <c:v>-5.7883248615381531</c:v>
                </c:pt>
                <c:pt idx="2254">
                  <c:v>-5.8020059497808854</c:v>
                </c:pt>
                <c:pt idx="2255">
                  <c:v>-5.815695926831447</c:v>
                </c:pt>
                <c:pt idx="2256">
                  <c:v>-5.8293947921333267</c:v>
                </c:pt>
                <c:pt idx="2257">
                  <c:v>-5.8431025451300842</c:v>
                </c:pt>
                <c:pt idx="2258">
                  <c:v>-5.8568191852653513</c:v>
                </c:pt>
                <c:pt idx="2259">
                  <c:v>-5.8705447119828333</c:v>
                </c:pt>
                <c:pt idx="2260">
                  <c:v>-5.8842791247263078</c:v>
                </c:pt>
                <c:pt idx="2261">
                  <c:v>-5.8980224229396239</c:v>
                </c:pt>
                <c:pt idx="2262">
                  <c:v>-5.911774606066702</c:v>
                </c:pt>
                <c:pt idx="2263">
                  <c:v>-5.9255356735515372</c:v>
                </c:pt>
                <c:pt idx="2264">
                  <c:v>-5.9393056248381937</c:v>
                </c:pt>
                <c:pt idx="2265">
                  <c:v>-5.9530844593708103</c:v>
                </c:pt>
                <c:pt idx="2266">
                  <c:v>-5.9668721765935961</c:v>
                </c:pt>
                <c:pt idx="2267">
                  <c:v>-5.9806687759508321</c:v>
                </c:pt>
                <c:pt idx="2268">
                  <c:v>-5.9944742568868721</c:v>
                </c:pt>
                <c:pt idx="2269">
                  <c:v>-6.0082886188461417</c:v>
                </c:pt>
                <c:pt idx="2270">
                  <c:v>-6.0221118612731379</c:v>
                </c:pt>
                <c:pt idx="2271">
                  <c:v>-6.0359439836124302</c:v>
                </c:pt>
                <c:pt idx="2272">
                  <c:v>-6.0497849853086585</c:v>
                </c:pt>
                <c:pt idx="2273">
                  <c:v>-6.0636348658065353</c:v>
                </c:pt>
                <c:pt idx="2274">
                  <c:v>-6.0774936245508444</c:v>
                </c:pt>
                <c:pt idx="2275">
                  <c:v>-6.0913612609864414</c:v>
                </c:pt>
                <c:pt idx="2276">
                  <c:v>-6.1052377745582529</c:v>
                </c:pt>
                <c:pt idx="2277">
                  <c:v>-6.1191231647112776</c:v>
                </c:pt>
                <c:pt idx="2278">
                  <c:v>-6.133017430890586</c:v>
                </c:pt>
                <c:pt idx="2279">
                  <c:v>-6.146920572541319</c:v>
                </c:pt>
                <c:pt idx="2280">
                  <c:v>-6.160832589108689</c:v>
                </c:pt>
                <c:pt idx="2281">
                  <c:v>-6.17475348003798</c:v>
                </c:pt>
                <c:pt idx="2282">
                  <c:v>-6.1886832447745475</c:v>
                </c:pt>
                <c:pt idx="2283">
                  <c:v>-6.2026218827638182</c:v>
                </c:pt>
                <c:pt idx="2284">
                  <c:v>-6.21656939345129</c:v>
                </c:pt>
                <c:pt idx="2285">
                  <c:v>-6.2305257762825308</c:v>
                </c:pt>
                <c:pt idx="2286">
                  <c:v>-6.2444910307031813</c:v>
                </c:pt>
                <c:pt idx="2287">
                  <c:v>-6.2584651561589517</c:v>
                </c:pt>
                <c:pt idx="2288">
                  <c:v>-6.2724481520956248</c:v>
                </c:pt>
                <c:pt idx="2289">
                  <c:v>-6.2864400179590527</c:v>
                </c:pt>
                <c:pt idx="2290">
                  <c:v>-6.3004407531951596</c:v>
                </c:pt>
                <c:pt idx="2291">
                  <c:v>-6.3144503572499397</c:v>
                </c:pt>
                <c:pt idx="2292">
                  <c:v>-6.3284688295694584</c:v>
                </c:pt>
                <c:pt idx="2293">
                  <c:v>-6.342496169599853</c:v>
                </c:pt>
                <c:pt idx="2294">
                  <c:v>-6.356532376787329</c:v>
                </c:pt>
                <c:pt idx="2295">
                  <c:v>-6.3705774505781649</c:v>
                </c:pt>
                <c:pt idx="2296">
                  <c:v>-6.3846313904187086</c:v>
                </c:pt>
                <c:pt idx="2297">
                  <c:v>-6.3986941957553798</c:v>
                </c:pt>
                <c:pt idx="2298">
                  <c:v>-6.4127658660346665</c:v>
                </c:pt>
                <c:pt idx="2299">
                  <c:v>-6.4268464007031296</c:v>
                </c:pt>
                <c:pt idx="2300">
                  <c:v>-6.4409357992073994</c:v>
                </c:pt>
                <c:pt idx="2301">
                  <c:v>-6.4550340609941763</c:v>
                </c:pt>
                <c:pt idx="2302">
                  <c:v>-6.4691411855102317</c:v>
                </c:pt>
                <c:pt idx="2303">
                  <c:v>-6.483257172202407</c:v>
                </c:pt>
                <c:pt idx="2304">
                  <c:v>-6.4973820205176143</c:v>
                </c:pt>
                <c:pt idx="2305">
                  <c:v>-6.5115157299028352</c:v>
                </c:pt>
                <c:pt idx="2306">
                  <c:v>-6.525658299805122</c:v>
                </c:pt>
                <c:pt idx="2307">
                  <c:v>-6.5398097296715969</c:v>
                </c:pt>
                <c:pt idx="2308">
                  <c:v>-6.5539700189494532</c:v>
                </c:pt>
                <c:pt idx="2309">
                  <c:v>-6.5681391670859526</c:v>
                </c:pt>
                <c:pt idx="2310">
                  <c:v>-6.5823171735284278</c:v>
                </c:pt>
                <c:pt idx="2311">
                  <c:v>-6.596504037724281</c:v>
                </c:pt>
                <c:pt idx="2312">
                  <c:v>-6.6106997591209851</c:v>
                </c:pt>
                <c:pt idx="2313">
                  <c:v>-6.6249043371660816</c:v>
                </c:pt>
                <c:pt idx="2314">
                  <c:v>-6.6391177713071832</c:v>
                </c:pt>
                <c:pt idx="2315">
                  <c:v>-6.6533400609919715</c:v>
                </c:pt>
                <c:pt idx="2316">
                  <c:v>-6.6675712056681986</c:v>
                </c:pt>
                <c:pt idx="2317">
                  <c:v>-6.6818112047836857</c:v>
                </c:pt>
                <c:pt idx="2318">
                  <c:v>-6.6960600577863234</c:v>
                </c:pt>
                <c:pt idx="2319">
                  <c:v>-6.7103177641240732</c:v>
                </c:pt>
                <c:pt idx="2320">
                  <c:v>-6.7245843232449642</c:v>
                </c:pt>
                <c:pt idx="2321">
                  <c:v>-6.7388597345970975</c:v>
                </c:pt>
                <c:pt idx="2322">
                  <c:v>-6.7531439976286416</c:v>
                </c:pt>
                <c:pt idx="2323">
                  <c:v>-6.7674371117878342</c:v>
                </c:pt>
                <c:pt idx="2324">
                  <c:v>-6.7817390765229844</c:v>
                </c:pt>
                <c:pt idx="2325">
                  <c:v>-6.7960498912824701</c:v>
                </c:pt>
                <c:pt idx="2326">
                  <c:v>-6.810369555514737</c:v>
                </c:pt>
                <c:pt idx="2327">
                  <c:v>-6.824698068668301</c:v>
                </c:pt>
                <c:pt idx="2328">
                  <c:v>-6.839035430191748</c:v>
                </c:pt>
                <c:pt idx="2329">
                  <c:v>-6.8533816395337315</c:v>
                </c:pt>
                <c:pt idx="2330">
                  <c:v>-6.867736696142976</c:v>
                </c:pt>
                <c:pt idx="2331">
                  <c:v>-6.8821005994682736</c:v>
                </c:pt>
                <c:pt idx="2332">
                  <c:v>-6.8964733489584855</c:v>
                </c:pt>
                <c:pt idx="2333">
                  <c:v>-6.9108549440625424</c:v>
                </c:pt>
                <c:pt idx="2334">
                  <c:v>-6.9252453842294441</c:v>
                </c:pt>
                <c:pt idx="2335">
                  <c:v>-6.9396446689082589</c:v>
                </c:pt>
                <c:pt idx="2336">
                  <c:v>-6.9540527975481243</c:v>
                </c:pt>
                <c:pt idx="2337">
                  <c:v>-6.9684697695982463</c:v>
                </c:pt>
                <c:pt idx="2338">
                  <c:v>-6.9828955845078999</c:v>
                </c:pt>
                <c:pt idx="2339">
                  <c:v>-6.9973302417264289</c:v>
                </c:pt>
                <c:pt idx="2340">
                  <c:v>-7.0117737407032452</c:v>
                </c:pt>
                <c:pt idx="2341">
                  <c:v>-7.0262260808878301</c:v>
                </c:pt>
                <c:pt idx="2342">
                  <c:v>-7.0406872617297322</c:v>
                </c:pt>
                <c:pt idx="2343">
                  <c:v>-7.0551572826785707</c:v>
                </c:pt>
                <c:pt idx="2344">
                  <c:v>-7.0696361431840318</c:v>
                </c:pt>
                <c:pt idx="2345">
                  <c:v>-7.0841238426958713</c:v>
                </c:pt>
                <c:pt idx="2346">
                  <c:v>-7.0986203806639114</c:v>
                </c:pt>
                <c:pt idx="2347">
                  <c:v>-7.1131257565380457</c:v>
                </c:pt>
                <c:pt idx="2348">
                  <c:v>-7.1276399697682331</c:v>
                </c:pt>
                <c:pt idx="2349">
                  <c:v>-7.1421630198045021</c:v>
                </c:pt>
                <c:pt idx="2350">
                  <c:v>-7.1566949060969502</c:v>
                </c:pt>
                <c:pt idx="2351">
                  <c:v>-7.1712356280957419</c:v>
                </c:pt>
                <c:pt idx="2352">
                  <c:v>-7.1857851852511105</c:v>
                </c:pt>
                <c:pt idx="2353">
                  <c:v>-7.2003435770133573</c:v>
                </c:pt>
                <c:pt idx="2354">
                  <c:v>-7.2149108028328515</c:v>
                </c:pt>
                <c:pt idx="2355">
                  <c:v>-7.2294868621600301</c:v>
                </c:pt>
                <c:pt idx="2356">
                  <c:v>-7.2440717544453994</c:v>
                </c:pt>
                <c:pt idx="2357">
                  <c:v>-7.2586654791395322</c:v>
                </c:pt>
                <c:pt idx="2358">
                  <c:v>-7.2732680356930697</c:v>
                </c:pt>
                <c:pt idx="2359">
                  <c:v>-7.2878794235567206</c:v>
                </c:pt>
                <c:pt idx="2360">
                  <c:v>-7.302499642181262</c:v>
                </c:pt>
                <c:pt idx="2361">
                  <c:v>-7.3171286910175386</c:v>
                </c:pt>
                <c:pt idx="2362">
                  <c:v>-7.3317665695164624</c:v>
                </c:pt>
                <c:pt idx="2363">
                  <c:v>-7.346413277129014</c:v>
                </c:pt>
                <c:pt idx="2364">
                  <c:v>-7.3610688133062405</c:v>
                </c:pt>
                <c:pt idx="2365">
                  <c:v>-7.3757331774992574</c:v>
                </c:pt>
                <c:pt idx="2366">
                  <c:v>-7.3904063691592476</c:v>
                </c:pt>
                <c:pt idx="2367">
                  <c:v>-7.4050883877374609</c:v>
                </c:pt>
                <c:pt idx="2368">
                  <c:v>-7.4197792326852152</c:v>
                </c:pt>
                <c:pt idx="2369">
                  <c:v>-7.4344789034538961</c:v>
                </c:pt>
                <c:pt idx="2370">
                  <c:v>-7.4491873994949556</c:v>
                </c:pt>
                <c:pt idx="2371">
                  <c:v>-7.4639047202599142</c:v>
                </c:pt>
                <c:pt idx="2372">
                  <c:v>-7.4786308652003592</c:v>
                </c:pt>
                <c:pt idx="2373">
                  <c:v>-7.4933658337679443</c:v>
                </c:pt>
                <c:pt idx="2374">
                  <c:v>-7.5081096254143915</c:v>
                </c:pt>
                <c:pt idx="2375">
                  <c:v>-7.5228622395914897</c:v>
                </c:pt>
                <c:pt idx="2376">
                  <c:v>-7.5376236757510942</c:v>
                </c:pt>
                <c:pt idx="2377">
                  <c:v>-7.5523939333451278</c:v>
                </c:pt>
                <c:pt idx="2378">
                  <c:v>-7.5671730118255809</c:v>
                </c:pt>
                <c:pt idx="2379">
                  <c:v>-7.5819609106445105</c:v>
                </c:pt>
                <c:pt idx="2380">
                  <c:v>-7.5967576292540411</c:v>
                </c:pt>
                <c:pt idx="2381">
                  <c:v>-7.6115631671063628</c:v>
                </c:pt>
                <c:pt idx="2382">
                  <c:v>-7.6263775236537334</c:v>
                </c:pt>
                <c:pt idx="2383">
                  <c:v>-7.6412006983484773</c:v>
                </c:pt>
                <c:pt idx="2384">
                  <c:v>-7.6560326906429861</c:v>
                </c:pt>
                <c:pt idx="2385">
                  <c:v>-7.6708734999897175</c:v>
                </c:pt>
                <c:pt idx="2386">
                  <c:v>-7.6857231258411955</c:v>
                </c:pt>
                <c:pt idx="2387">
                  <c:v>-7.700581567650012</c:v>
                </c:pt>
                <c:pt idx="2388">
                  <c:v>-7.7154488248688251</c:v>
                </c:pt>
                <c:pt idx="2389">
                  <c:v>-7.7303248969503588</c:v>
                </c:pt>
                <c:pt idx="2390">
                  <c:v>-7.7452097833474038</c:v>
                </c:pt>
                <c:pt idx="2391">
                  <c:v>-7.7601034835128182</c:v>
                </c:pt>
                <c:pt idx="2392">
                  <c:v>-7.7750059968995258</c:v>
                </c:pt>
                <c:pt idx="2393">
                  <c:v>-7.7899173229605161</c:v>
                </c:pt>
                <c:pt idx="2394">
                  <c:v>-7.8048374611488462</c:v>
                </c:pt>
                <c:pt idx="2395">
                  <c:v>-7.819766410917639</c:v>
                </c:pt>
                <c:pt idx="2396">
                  <c:v>-7.8347041717200829</c:v>
                </c:pt>
                <c:pt idx="2397">
                  <c:v>-7.8496507430094331</c:v>
                </c:pt>
                <c:pt idx="2398">
                  <c:v>-7.8646061242390122</c:v>
                </c:pt>
                <c:pt idx="2399">
                  <c:v>-7.8795703148622067</c:v>
                </c:pt>
                <c:pt idx="2400">
                  <c:v>-7.8945433143324699</c:v>
                </c:pt>
                <c:pt idx="2401">
                  <c:v>-7.9095251221033225</c:v>
                </c:pt>
                <c:pt idx="2402">
                  <c:v>-7.9245157376283499</c:v>
                </c:pt>
                <c:pt idx="2403">
                  <c:v>-7.9395151603612035</c:v>
                </c:pt>
                <c:pt idx="2404">
                  <c:v>-7.9545233897556011</c:v>
                </c:pt>
                <c:pt idx="2405">
                  <c:v>-7.9695404252653255</c:v>
                </c:pt>
                <c:pt idx="2406">
                  <c:v>-7.9845662663442258</c:v>
                </c:pt>
                <c:pt idx="2407">
                  <c:v>-7.9996009124462173</c:v>
                </c:pt>
                <c:pt idx="2408">
                  <c:v>-8.0146443630252815</c:v>
                </c:pt>
                <c:pt idx="2409">
                  <c:v>-8.029696617535464</c:v>
                </c:pt>
                <c:pt idx="2410">
                  <c:v>-8.0447576754308763</c:v>
                </c:pt>
                <c:pt idx="2411">
                  <c:v>-8.059827536165697</c:v>
                </c:pt>
                <c:pt idx="2412">
                  <c:v>-8.0749061991941691</c:v>
                </c:pt>
                <c:pt idx="2413">
                  <c:v>-8.0899936639706009</c:v>
                </c:pt>
                <c:pt idx="2414">
                  <c:v>-8.1050899299493668</c:v>
                </c:pt>
                <c:pt idx="2415">
                  <c:v>-8.120194996584905</c:v>
                </c:pt>
                <c:pt idx="2416">
                  <c:v>-8.1353088633317228</c:v>
                </c:pt>
                <c:pt idx="2417">
                  <c:v>-8.1504315296443899</c:v>
                </c:pt>
                <c:pt idx="2418">
                  <c:v>-8.1655629949775417</c:v>
                </c:pt>
                <c:pt idx="2419">
                  <c:v>-8.1807032587858775</c:v>
                </c:pt>
                <c:pt idx="2420">
                  <c:v>-8.1958523205241658</c:v>
                </c:pt>
                <c:pt idx="2421">
                  <c:v>-8.2110101796472375</c:v>
                </c:pt>
                <c:pt idx="2422">
                  <c:v>-8.2261768356099889</c:v>
                </c:pt>
                <c:pt idx="2423">
                  <c:v>-8.2413522878673806</c:v>
                </c:pt>
                <c:pt idx="2424">
                  <c:v>-8.2565365358744405</c:v>
                </c:pt>
                <c:pt idx="2425">
                  <c:v>-8.2717295790862586</c:v>
                </c:pt>
                <c:pt idx="2426">
                  <c:v>-8.2869314169579926</c:v>
                </c:pt>
                <c:pt idx="2427">
                  <c:v>-8.3021420489448641</c:v>
                </c:pt>
                <c:pt idx="2428">
                  <c:v>-8.3173614745021585</c:v>
                </c:pt>
                <c:pt idx="2429">
                  <c:v>-8.3325896930852288</c:v>
                </c:pt>
                <c:pt idx="2430">
                  <c:v>-8.3478267041494885</c:v>
                </c:pt>
                <c:pt idx="2431">
                  <c:v>-8.3630725071504202</c:v>
                </c:pt>
                <c:pt idx="2432">
                  <c:v>-8.3783271015435687</c:v>
                </c:pt>
                <c:pt idx="2433">
                  <c:v>-8.3935904867845448</c:v>
                </c:pt>
                <c:pt idx="2434">
                  <c:v>-8.408862662329021</c:v>
                </c:pt>
                <c:pt idx="2435">
                  <c:v>-8.4241436276327395</c:v>
                </c:pt>
                <c:pt idx="2436">
                  <c:v>-8.4394333821515026</c:v>
                </c:pt>
                <c:pt idx="2437">
                  <c:v>-8.4547319253411786</c:v>
                </c:pt>
                <c:pt idx="2438">
                  <c:v>-8.4700392566576994</c:v>
                </c:pt>
                <c:pt idx="2439">
                  <c:v>-8.4853553755570648</c:v>
                </c:pt>
                <c:pt idx="2440">
                  <c:v>-8.5006802814953346</c:v>
                </c:pt>
                <c:pt idx="2441">
                  <c:v>-8.5160139739286347</c:v>
                </c:pt>
                <c:pt idx="2442">
                  <c:v>-8.5313564523131546</c:v>
                </c:pt>
                <c:pt idx="2443">
                  <c:v>-8.5467077161051499</c:v>
                </c:pt>
                <c:pt idx="2444">
                  <c:v>-8.5620677647609398</c:v>
                </c:pt>
                <c:pt idx="2445">
                  <c:v>-8.5774365977369058</c:v>
                </c:pt>
                <c:pt idx="2446">
                  <c:v>-8.5928142144894952</c:v>
                </c:pt>
                <c:pt idx="2447">
                  <c:v>-8.6082006144752174</c:v>
                </c:pt>
                <c:pt idx="2448">
                  <c:v>-8.6235957971506494</c:v>
                </c:pt>
                <c:pt idx="2449">
                  <c:v>-8.6389997619724301</c:v>
                </c:pt>
                <c:pt idx="2450">
                  <c:v>-8.654412508397261</c:v>
                </c:pt>
                <c:pt idx="2451">
                  <c:v>-8.6698340358819106</c:v>
                </c:pt>
                <c:pt idx="2452">
                  <c:v>-8.6852643438832082</c:v>
                </c:pt>
                <c:pt idx="2453">
                  <c:v>-8.7007034318580487</c:v>
                </c:pt>
                <c:pt idx="2454">
                  <c:v>-8.7161512992633909</c:v>
                </c:pt>
                <c:pt idx="2455">
                  <c:v>-8.7316079455562559</c:v>
                </c:pt>
                <c:pt idx="2456">
                  <c:v>-8.7470733701937302</c:v>
                </c:pt>
                <c:pt idx="2457">
                  <c:v>-8.7625475726329611</c:v>
                </c:pt>
                <c:pt idx="2458">
                  <c:v>-8.7780305523311632</c:v>
                </c:pt>
                <c:pt idx="2459">
                  <c:v>-8.7935223087456134</c:v>
                </c:pt>
                <c:pt idx="2460">
                  <c:v>-8.8090228413336522</c:v>
                </c:pt>
                <c:pt idx="2461">
                  <c:v>-8.8245321495526809</c:v>
                </c:pt>
                <c:pt idx="2462">
                  <c:v>-8.8400502328601682</c:v>
                </c:pt>
                <c:pt idx="2463">
                  <c:v>-8.8555770907136431</c:v>
                </c:pt>
                <c:pt idx="2464">
                  <c:v>-8.8711127225707003</c:v>
                </c:pt>
                <c:pt idx="2465">
                  <c:v>-8.8866571278889968</c:v>
                </c:pt>
                <c:pt idx="2466">
                  <c:v>-8.9022103061262516</c:v>
                </c:pt>
                <c:pt idx="2467">
                  <c:v>-8.9177722567402498</c:v>
                </c:pt>
                <c:pt idx="2468">
                  <c:v>-8.9333429791888381</c:v>
                </c:pt>
                <c:pt idx="2469">
                  <c:v>-8.9489224729299259</c:v>
                </c:pt>
                <c:pt idx="2470">
                  <c:v>-8.9645107374214845</c:v>
                </c:pt>
                <c:pt idx="2471">
                  <c:v>-8.9801077721215528</c:v>
                </c:pt>
                <c:pt idx="2472">
                  <c:v>-8.9957135764882281</c:v>
                </c:pt>
                <c:pt idx="2473">
                  <c:v>-9.011328149979672</c:v>
                </c:pt>
                <c:pt idx="2474">
                  <c:v>-9.0269514920541098</c:v>
                </c:pt>
                <c:pt idx="2475">
                  <c:v>-9.0425836021698291</c:v>
                </c:pt>
                <c:pt idx="2476">
                  <c:v>-9.0582244797851814</c:v>
                </c:pt>
                <c:pt idx="2477">
                  <c:v>-9.0738741243585785</c:v>
                </c:pt>
                <c:pt idx="2478">
                  <c:v>-9.0895325353484981</c:v>
                </c:pt>
                <c:pt idx="2479">
                  <c:v>-9.1051997122134782</c:v>
                </c:pt>
                <c:pt idx="2480">
                  <c:v>-9.1208756544121226</c:v>
                </c:pt>
                <c:pt idx="2481">
                  <c:v>-9.1365603614030935</c:v>
                </c:pt>
                <c:pt idx="2482">
                  <c:v>-9.1522538326451173</c:v>
                </c:pt>
                <c:pt idx="2483">
                  <c:v>-9.1679560675969842</c:v>
                </c:pt>
                <c:pt idx="2484">
                  <c:v>-9.1836670657175468</c:v>
                </c:pt>
                <c:pt idx="2485">
                  <c:v>-9.1993868264657195</c:v>
                </c:pt>
                <c:pt idx="2486">
                  <c:v>-9.2151153493004774</c:v>
                </c:pt>
                <c:pt idx="2487">
                  <c:v>-9.2308526336808612</c:v>
                </c:pt>
                <c:pt idx="2488">
                  <c:v>-9.246598679065972</c:v>
                </c:pt>
                <c:pt idx="2489">
                  <c:v>-9.2623534849149749</c:v>
                </c:pt>
                <c:pt idx="2490">
                  <c:v>-9.2781170506870954</c:v>
                </c:pt>
                <c:pt idx="2491">
                  <c:v>-9.293889375841621</c:v>
                </c:pt>
                <c:pt idx="2492">
                  <c:v>-9.3096704598379034</c:v>
                </c:pt>
                <c:pt idx="2493">
                  <c:v>-9.3254603021353546</c:v>
                </c:pt>
                <c:pt idx="2494">
                  <c:v>-9.3412589021934487</c:v>
                </c:pt>
                <c:pt idx="2495">
                  <c:v>-9.3570662594717238</c:v>
                </c:pt>
                <c:pt idx="2496">
                  <c:v>-9.3728823734297784</c:v>
                </c:pt>
                <c:pt idx="2497">
                  <c:v>-9.3887072435272731</c:v>
                </c:pt>
                <c:pt idx="2498">
                  <c:v>-9.404540869223931</c:v>
                </c:pt>
                <c:pt idx="2499">
                  <c:v>-9.4203832499795368</c:v>
                </c:pt>
                <c:pt idx="2500">
                  <c:v>-9.4362343852539379</c:v>
                </c:pt>
                <c:pt idx="2501">
                  <c:v>-9.45209427450704</c:v>
                </c:pt>
                <c:pt idx="2502">
                  <c:v>-9.4679629171988164</c:v>
                </c:pt>
                <c:pt idx="2503">
                  <c:v>-9.4838403127892974</c:v>
                </c:pt>
                <c:pt idx="2504">
                  <c:v>-9.4997264607385752</c:v>
                </c:pt>
                <c:pt idx="2505">
                  <c:v>-9.5156213605068061</c:v>
                </c:pt>
                <c:pt idx="2506">
                  <c:v>-9.5315250115542067</c:v>
                </c:pt>
                <c:pt idx="2507">
                  <c:v>-9.547437413341056</c:v>
                </c:pt>
                <c:pt idx="2508">
                  <c:v>-9.5633585653276931</c:v>
                </c:pt>
                <c:pt idx="2509">
                  <c:v>-9.5792884669745213</c:v>
                </c:pt>
                <c:pt idx="2510">
                  <c:v>-9.5952271177420005</c:v>
                </c:pt>
                <c:pt idx="2511">
                  <c:v>-9.6111745170906566</c:v>
                </c:pt>
                <c:pt idx="2512">
                  <c:v>-9.6271306644810739</c:v>
                </c:pt>
                <c:pt idx="2513">
                  <c:v>-9.6430955593739007</c:v>
                </c:pt>
                <c:pt idx="2514">
                  <c:v>-9.659069201229844</c:v>
                </c:pt>
                <c:pt idx="2515">
                  <c:v>-9.6750515895096729</c:v>
                </c:pt>
                <c:pt idx="2516">
                  <c:v>-9.6910427236742187</c:v>
                </c:pt>
                <c:pt idx="2517">
                  <c:v>-9.7070426031843731</c:v>
                </c:pt>
                <c:pt idx="2518">
                  <c:v>-9.7230512275010881</c:v>
                </c:pt>
                <c:pt idx="2519">
                  <c:v>-9.739068596085378</c:v>
                </c:pt>
                <c:pt idx="2520">
                  <c:v>-9.7550947083983157</c:v>
                </c:pt>
                <c:pt idx="2521">
                  <c:v>-9.7711295639010398</c:v>
                </c:pt>
                <c:pt idx="2522">
                  <c:v>-9.7871731620547457</c:v>
                </c:pt>
                <c:pt idx="2523">
                  <c:v>-9.8032255023206911</c:v>
                </c:pt>
                <c:pt idx="2524">
                  <c:v>-9.8192865841601957</c:v>
                </c:pt>
                <c:pt idx="2525">
                  <c:v>-9.8353564070346362</c:v>
                </c:pt>
                <c:pt idx="2526">
                  <c:v>-9.8514349704054549</c:v>
                </c:pt>
                <c:pt idx="2527">
                  <c:v>-9.8675222737341528</c:v>
                </c:pt>
                <c:pt idx="2528">
                  <c:v>-9.8836183164822895</c:v>
                </c:pt>
                <c:pt idx="2529">
                  <c:v>-9.8997230981114885</c:v>
                </c:pt>
                <c:pt idx="2530">
                  <c:v>-9.9158366180834339</c:v>
                </c:pt>
                <c:pt idx="2531">
                  <c:v>-9.9319588758598663</c:v>
                </c:pt>
                <c:pt idx="2532">
                  <c:v>-9.9480898709025904</c:v>
                </c:pt>
                <c:pt idx="2533">
                  <c:v>-9.9642296026734716</c:v>
                </c:pt>
                <c:pt idx="2534">
                  <c:v>-9.9803780706344352</c:v>
                </c:pt>
                <c:pt idx="2535">
                  <c:v>-9.9965352742474654</c:v>
                </c:pt>
                <c:pt idx="2536">
                  <c:v>-10.012701212974607</c:v>
                </c:pt>
                <c:pt idx="2537">
                  <c:v>-10.028875886277968</c:v>
                </c:pt>
                <c:pt idx="2538">
                  <c:v>-10.045059293619712</c:v>
                </c:pt>
                <c:pt idx="2539">
                  <c:v>-10.061251434462067</c:v>
                </c:pt>
                <c:pt idx="2540">
                  <c:v>-10.07745230826732</c:v>
                </c:pt>
                <c:pt idx="2541">
                  <c:v>-10.093661914497817</c:v>
                </c:pt>
                <c:pt idx="2542">
                  <c:v>-10.109880252615966</c:v>
                </c:pt>
                <c:pt idx="2543">
                  <c:v>-10.126107322084232</c:v>
                </c:pt>
                <c:pt idx="2544">
                  <c:v>-10.142343122365144</c:v>
                </c:pt>
                <c:pt idx="2545">
                  <c:v>-10.158587652921289</c:v>
                </c:pt>
                <c:pt idx="2546">
                  <c:v>-10.174840913215313</c:v>
                </c:pt>
                <c:pt idx="2547">
                  <c:v>-10.191102902709924</c:v>
                </c:pt>
                <c:pt idx="2548">
                  <c:v>-10.207373620867887</c:v>
                </c:pt>
                <c:pt idx="2549">
                  <c:v>-10.22365306715203</c:v>
                </c:pt>
                <c:pt idx="2550">
                  <c:v>-10.239941241025241</c:v>
                </c:pt>
                <c:pt idx="2551">
                  <c:v>-10.256238141950464</c:v>
                </c:pt>
                <c:pt idx="2552">
                  <c:v>-10.272543769390705</c:v>
                </c:pt>
                <c:pt idx="2553">
                  <c:v>-10.28885812280903</c:v>
                </c:pt>
                <c:pt idx="2554">
                  <c:v>-10.305181201668564</c:v>
                </c:pt>
                <c:pt idx="2555">
                  <c:v>-10.321513005432491</c:v>
                </c:pt>
                <c:pt idx="2556">
                  <c:v>-10.337853533564058</c:v>
                </c:pt>
                <c:pt idx="2557">
                  <c:v>-10.354202785526565</c:v>
                </c:pt>
                <c:pt idx="2558">
                  <c:v>-10.370560760783379</c:v>
                </c:pt>
                <c:pt idx="2559">
                  <c:v>-10.386927458797921</c:v>
                </c:pt>
                <c:pt idx="2560">
                  <c:v>-10.403302879033673</c:v>
                </c:pt>
                <c:pt idx="2561">
                  <c:v>-10.419687020954177</c:v>
                </c:pt>
                <c:pt idx="2562">
                  <c:v>-10.436079884023034</c:v>
                </c:pt>
                <c:pt idx="2563">
                  <c:v>-10.452481467703903</c:v>
                </c:pt>
                <c:pt idx="2564">
                  <c:v>-10.468891771460504</c:v>
                </c:pt>
                <c:pt idx="2565">
                  <c:v>-10.485310794756614</c:v>
                </c:pt>
                <c:pt idx="2566">
                  <c:v>-10.501738537056074</c:v>
                </c:pt>
                <c:pt idx="2567">
                  <c:v>-10.518174997822777</c:v>
                </c:pt>
                <c:pt idx="2568">
                  <c:v>-10.534620176520683</c:v>
                </c:pt>
                <c:pt idx="2569">
                  <c:v>-10.551074072613803</c:v>
                </c:pt>
                <c:pt idx="2570">
                  <c:v>-10.567536685566212</c:v>
                </c:pt>
                <c:pt idx="2571">
                  <c:v>-10.584008014842043</c:v>
                </c:pt>
                <c:pt idx="2572">
                  <c:v>-10.600488059905487</c:v>
                </c:pt>
                <c:pt idx="2573">
                  <c:v>-10.616976820220795</c:v>
                </c:pt>
                <c:pt idx="2574">
                  <c:v>-10.633474295252277</c:v>
                </c:pt>
                <c:pt idx="2575">
                  <c:v>-10.649980484464299</c:v>
                </c:pt>
                <c:pt idx="2576">
                  <c:v>-10.666495387321289</c:v>
                </c:pt>
                <c:pt idx="2577">
                  <c:v>-10.683019003287733</c:v>
                </c:pt>
                <c:pt idx="2578">
                  <c:v>-10.699551331828175</c:v>
                </c:pt>
                <c:pt idx="2579">
                  <c:v>-10.716092372407218</c:v>
                </c:pt>
                <c:pt idx="2580">
                  <c:v>-10.732642124489523</c:v>
                </c:pt>
                <c:pt idx="2581">
                  <c:v>-10.749200587539811</c:v>
                </c:pt>
                <c:pt idx="2582">
                  <c:v>-10.765767761022857</c:v>
                </c:pt>
                <c:pt idx="2583">
                  <c:v>-10.782343644403502</c:v>
                </c:pt>
                <c:pt idx="2584">
                  <c:v>-10.798928237146638</c:v>
                </c:pt>
                <c:pt idx="2585">
                  <c:v>-10.815521538717222</c:v>
                </c:pt>
                <c:pt idx="2586">
                  <c:v>-10.832123548580263</c:v>
                </c:pt>
                <c:pt idx="2587">
                  <c:v>-10.848734266200834</c:v>
                </c:pt>
                <c:pt idx="2588">
                  <c:v>-10.865353691044062</c:v>
                </c:pt>
                <c:pt idx="2589">
                  <c:v>-10.881981822575133</c:v>
                </c:pt>
                <c:pt idx="2590">
                  <c:v>-10.898618660259293</c:v>
                </c:pt>
                <c:pt idx="2591">
                  <c:v>-10.915264203561845</c:v>
                </c:pt>
                <c:pt idx="2592">
                  <c:v>-10.931918451948151</c:v>
                </c:pt>
                <c:pt idx="2593">
                  <c:v>-10.94858140488363</c:v>
                </c:pt>
                <c:pt idx="2594">
                  <c:v>-10.965253061833756</c:v>
                </c:pt>
                <c:pt idx="2595">
                  <c:v>-10.981933422264069</c:v>
                </c:pt>
                <c:pt idx="2596">
                  <c:v>-10.998622485640158</c:v>
                </c:pt>
                <c:pt idx="2597">
                  <c:v>-11.015320251427678</c:v>
                </c:pt>
                <c:pt idx="2598">
                  <c:v>-11.032026719092336</c:v>
                </c:pt>
                <c:pt idx="2599">
                  <c:v>-11.048741888099899</c:v>
                </c:pt>
                <c:pt idx="2600">
                  <c:v>-11.065465757916192</c:v>
                </c:pt>
                <c:pt idx="2601">
                  <c:v>-11.082198328007095</c:v>
                </c:pt>
                <c:pt idx="2602">
                  <c:v>-11.09893959783855</c:v>
                </c:pt>
                <c:pt idx="2603">
                  <c:v>-11.115689566876554</c:v>
                </c:pt>
                <c:pt idx="2604">
                  <c:v>-11.132448234587164</c:v>
                </c:pt>
                <c:pt idx="2605">
                  <c:v>-11.14921560043649</c:v>
                </c:pt>
                <c:pt idx="2606">
                  <c:v>-11.165991663890704</c:v>
                </c:pt>
                <c:pt idx="2607">
                  <c:v>-11.182776424416033</c:v>
                </c:pt>
                <c:pt idx="2608">
                  <c:v>-11.199569881478764</c:v>
                </c:pt>
                <c:pt idx="2609">
                  <c:v>-11.216372034545238</c:v>
                </c:pt>
                <c:pt idx="2610">
                  <c:v>-11.233182883081854</c:v>
                </c:pt>
                <c:pt idx="2611">
                  <c:v>-11.250002426555072</c:v>
                </c:pt>
                <c:pt idx="2612">
                  <c:v>-11.266830664431406</c:v>
                </c:pt>
                <c:pt idx="2613">
                  <c:v>-11.283667596177429</c:v>
                </c:pt>
                <c:pt idx="2614">
                  <c:v>-11.300513221259767</c:v>
                </c:pt>
                <c:pt idx="2615">
                  <c:v>-11.317367539145108</c:v>
                </c:pt>
                <c:pt idx="2616">
                  <c:v>-11.334230549300196</c:v>
                </c:pt>
                <c:pt idx="2617">
                  <c:v>-11.351102251191833</c:v>
                </c:pt>
                <c:pt idx="2618">
                  <c:v>-11.367982644286874</c:v>
                </c:pt>
                <c:pt idx="2619">
                  <c:v>-11.384871728052234</c:v>
                </c:pt>
                <c:pt idx="2620">
                  <c:v>-11.401769501954886</c:v>
                </c:pt>
                <c:pt idx="2621">
                  <c:v>-11.418675965461858</c:v>
                </c:pt>
                <c:pt idx="2622">
                  <c:v>-11.435591118040236</c:v>
                </c:pt>
                <c:pt idx="2623">
                  <c:v>-11.452514959157162</c:v>
                </c:pt>
                <c:pt idx="2624">
                  <c:v>-11.469447488279835</c:v>
                </c:pt>
                <c:pt idx="2625">
                  <c:v>-11.486388704875511</c:v>
                </c:pt>
                <c:pt idx="2626">
                  <c:v>-11.503338608411502</c:v>
                </c:pt>
                <c:pt idx="2627">
                  <c:v>-11.520297198355179</c:v>
                </c:pt>
                <c:pt idx="2628">
                  <c:v>-11.537264474173966</c:v>
                </c:pt>
                <c:pt idx="2629">
                  <c:v>-11.554240435335348</c:v>
                </c:pt>
                <c:pt idx="2630">
                  <c:v>-11.571225081306864</c:v>
                </c:pt>
                <c:pt idx="2631">
                  <c:v>-11.588218411556108</c:v>
                </c:pt>
                <c:pt idx="2632">
                  <c:v>-11.605220425550733</c:v>
                </c:pt>
                <c:pt idx="2633">
                  <c:v>-11.62223112275845</c:v>
                </c:pt>
                <c:pt idx="2634">
                  <c:v>-11.639250502647021</c:v>
                </c:pt>
                <c:pt idx="2635">
                  <c:v>-11.656278564684271</c:v>
                </c:pt>
                <c:pt idx="2636">
                  <c:v>-11.673315308338076</c:v>
                </c:pt>
                <c:pt idx="2637">
                  <c:v>-11.690360733076369</c:v>
                </c:pt>
                <c:pt idx="2638">
                  <c:v>-11.707414838367143</c:v>
                </c:pt>
                <c:pt idx="2639">
                  <c:v>-11.724477623678442</c:v>
                </c:pt>
                <c:pt idx="2640">
                  <c:v>-11.741549088478372</c:v>
                </c:pt>
                <c:pt idx="2641">
                  <c:v>-11.758629232235091</c:v>
                </c:pt>
                <c:pt idx="2642">
                  <c:v>-11.775718054416814</c:v>
                </c:pt>
                <c:pt idx="2643">
                  <c:v>-11.792815554491812</c:v>
                </c:pt>
                <c:pt idx="2644">
                  <c:v>-11.809921731928412</c:v>
                </c:pt>
                <c:pt idx="2645">
                  <c:v>-11.827036586194998</c:v>
                </c:pt>
                <c:pt idx="2646">
                  <c:v>-11.844160116760008</c:v>
                </c:pt>
                <c:pt idx="2647">
                  <c:v>-11.86129232309194</c:v>
                </c:pt>
                <c:pt idx="2648">
                  <c:v>-11.878433204659343</c:v>
                </c:pt>
                <c:pt idx="2649">
                  <c:v>-11.895582760930823</c:v>
                </c:pt>
                <c:pt idx="2650">
                  <c:v>-11.912740991375045</c:v>
                </c:pt>
                <c:pt idx="2651">
                  <c:v>-11.929907895460726</c:v>
                </c:pt>
                <c:pt idx="2652">
                  <c:v>-11.94708347265664</c:v>
                </c:pt>
                <c:pt idx="2653">
                  <c:v>-11.964267722431618</c:v>
                </c:pt>
                <c:pt idx="2654">
                  <c:v>-11.981460644254545</c:v>
                </c:pt>
                <c:pt idx="2655">
                  <c:v>-11.998662237594361</c:v>
                </c:pt>
                <c:pt idx="2656">
                  <c:v>-12.015872501920065</c:v>
                </c:pt>
                <c:pt idx="2657">
                  <c:v>-12.033091436700706</c:v>
                </c:pt>
                <c:pt idx="2658">
                  <c:v>-12.050319041405395</c:v>
                </c:pt>
                <c:pt idx="2659">
                  <c:v>-12.067555315503292</c:v>
                </c:pt>
                <c:pt idx="2660">
                  <c:v>-12.084800258463616</c:v>
                </c:pt>
                <c:pt idx="2661">
                  <c:v>-12.102053869755643</c:v>
                </c:pt>
                <c:pt idx="2662">
                  <c:v>-12.1193161488487</c:v>
                </c:pt>
                <c:pt idx="2663">
                  <c:v>-12.136587095212173</c:v>
                </c:pt>
                <c:pt idx="2664">
                  <c:v>-12.153866708315499</c:v>
                </c:pt>
                <c:pt idx="2665">
                  <c:v>-12.171154987628176</c:v>
                </c:pt>
                <c:pt idx="2666">
                  <c:v>-12.188451932619753</c:v>
                </c:pt>
                <c:pt idx="2667">
                  <c:v>-12.205757542759835</c:v>
                </c:pt>
                <c:pt idx="2668">
                  <c:v>-12.223071817518083</c:v>
                </c:pt>
                <c:pt idx="2669">
                  <c:v>-12.240394756364211</c:v>
                </c:pt>
                <c:pt idx="2670">
                  <c:v>-12.257726358767991</c:v>
                </c:pt>
                <c:pt idx="2671">
                  <c:v>-12.275066624199248</c:v>
                </c:pt>
                <c:pt idx="2672">
                  <c:v>-12.292415552127862</c:v>
                </c:pt>
                <c:pt idx="2673">
                  <c:v>-12.309773142023767</c:v>
                </c:pt>
                <c:pt idx="2674">
                  <c:v>-12.327139393356955</c:v>
                </c:pt>
                <c:pt idx="2675">
                  <c:v>-12.344514305597469</c:v>
                </c:pt>
                <c:pt idx="2676">
                  <c:v>-12.361897878215411</c:v>
                </c:pt>
                <c:pt idx="2677">
                  <c:v>-12.379290110680932</c:v>
                </c:pt>
                <c:pt idx="2678">
                  <c:v>-12.396691002464244</c:v>
                </c:pt>
                <c:pt idx="2679">
                  <c:v>-12.41410055303561</c:v>
                </c:pt>
                <c:pt idx="2680">
                  <c:v>-12.431518761865348</c:v>
                </c:pt>
                <c:pt idx="2681">
                  <c:v>-12.44894562842383</c:v>
                </c:pt>
                <c:pt idx="2682">
                  <c:v>-12.466381152181487</c:v>
                </c:pt>
                <c:pt idx="2683">
                  <c:v>-12.483825332608797</c:v>
                </c:pt>
                <c:pt idx="2684">
                  <c:v>-12.501278169176299</c:v>
                </c:pt>
                <c:pt idx="2685">
                  <c:v>-12.518739661354582</c:v>
                </c:pt>
                <c:pt idx="2686">
                  <c:v>-12.536209808614293</c:v>
                </c:pt>
                <c:pt idx="2687">
                  <c:v>-12.553688610426132</c:v>
                </c:pt>
                <c:pt idx="2688">
                  <c:v>-12.57117606626085</c:v>
                </c:pt>
                <c:pt idx="2689">
                  <c:v>-12.588672175589259</c:v>
                </c:pt>
                <c:pt idx="2690">
                  <c:v>-12.606176937882219</c:v>
                </c:pt>
                <c:pt idx="2691">
                  <c:v>-12.623690352610648</c:v>
                </c:pt>
                <c:pt idx="2692">
                  <c:v>-12.641212419245516</c:v>
                </c:pt>
                <c:pt idx="2693">
                  <c:v>-12.658743137257849</c:v>
                </c:pt>
                <c:pt idx="2694">
                  <c:v>-12.676282506118724</c:v>
                </c:pt>
                <c:pt idx="2695">
                  <c:v>-12.693830525299276</c:v>
                </c:pt>
                <c:pt idx="2696">
                  <c:v>-12.711387194270692</c:v>
                </c:pt>
                <c:pt idx="2697">
                  <c:v>-12.728952512504213</c:v>
                </c:pt>
                <c:pt idx="2698">
                  <c:v>-12.746526479471132</c:v>
                </c:pt>
                <c:pt idx="2699">
                  <c:v>-12.764109094642802</c:v>
                </c:pt>
                <c:pt idx="2700">
                  <c:v>-12.781700357490621</c:v>
                </c:pt>
                <c:pt idx="2701">
                  <c:v>-12.79930026748605</c:v>
                </c:pt>
                <c:pt idx="2702">
                  <c:v>-12.816908824100596</c:v>
                </c:pt>
                <c:pt idx="2703">
                  <c:v>-12.834526026805824</c:v>
                </c:pt>
                <c:pt idx="2704">
                  <c:v>-12.852151875073353</c:v>
                </c:pt>
                <c:pt idx="2705">
                  <c:v>-12.869786368374854</c:v>
                </c:pt>
                <c:pt idx="2706">
                  <c:v>-12.88742950618205</c:v>
                </c:pt>
                <c:pt idx="2707">
                  <c:v>-12.905081287966723</c:v>
                </c:pt>
                <c:pt idx="2708">
                  <c:v>-12.922741713200704</c:v>
                </c:pt>
                <c:pt idx="2709">
                  <c:v>-12.940410781355878</c:v>
                </c:pt>
                <c:pt idx="2710">
                  <c:v>-12.958088491904183</c:v>
                </c:pt>
                <c:pt idx="2711">
                  <c:v>-12.975774844317614</c:v>
                </c:pt>
                <c:pt idx="2712">
                  <c:v>-12.993469838068215</c:v>
                </c:pt>
                <c:pt idx="2713">
                  <c:v>-13.011173472628087</c:v>
                </c:pt>
                <c:pt idx="2714">
                  <c:v>-13.028885747469381</c:v>
                </c:pt>
                <c:pt idx="2715">
                  <c:v>-13.046606662064304</c:v>
                </c:pt>
                <c:pt idx="2716">
                  <c:v>-13.064336215885115</c:v>
                </c:pt>
                <c:pt idx="2717">
                  <c:v>-13.082074408404127</c:v>
                </c:pt>
                <c:pt idx="2718">
                  <c:v>-13.099821239093705</c:v>
                </c:pt>
                <c:pt idx="2719">
                  <c:v>-13.117576707426268</c:v>
                </c:pt>
                <c:pt idx="2720">
                  <c:v>-13.135340812874286</c:v>
                </c:pt>
                <c:pt idx="2721">
                  <c:v>-13.153113554910286</c:v>
                </c:pt>
                <c:pt idx="2722">
                  <c:v>-13.170894933006844</c:v>
                </c:pt>
                <c:pt idx="2723">
                  <c:v>-13.188684946636592</c:v>
                </c:pt>
                <c:pt idx="2724">
                  <c:v>-13.206483595272212</c:v>
                </c:pt>
                <c:pt idx="2725">
                  <c:v>-13.224290878386444</c:v>
                </c:pt>
                <c:pt idx="2726">
                  <c:v>-13.242106795452075</c:v>
                </c:pt>
                <c:pt idx="2727">
                  <c:v>-13.259931345941949</c:v>
                </c:pt>
                <c:pt idx="2728">
                  <c:v>-13.277764529328959</c:v>
                </c:pt>
                <c:pt idx="2729">
                  <c:v>-13.295606345086053</c:v>
                </c:pt>
                <c:pt idx="2730">
                  <c:v>-13.313456792686232</c:v>
                </c:pt>
                <c:pt idx="2731">
                  <c:v>-13.331315871602548</c:v>
                </c:pt>
                <c:pt idx="2732">
                  <c:v>-13.349183581308109</c:v>
                </c:pt>
                <c:pt idx="2733">
                  <c:v>-13.367059921276072</c:v>
                </c:pt>
                <c:pt idx="2734">
                  <c:v>-13.384944890979648</c:v>
                </c:pt>
                <c:pt idx="2735">
                  <c:v>-13.402838489892101</c:v>
                </c:pt>
                <c:pt idx="2736">
                  <c:v>-13.420740717486748</c:v>
                </c:pt>
                <c:pt idx="2737">
                  <c:v>-13.438651573236955</c:v>
                </c:pt>
                <c:pt idx="2738">
                  <c:v>-13.456571056616143</c:v>
                </c:pt>
                <c:pt idx="2739">
                  <c:v>-13.474499167097786</c:v>
                </c:pt>
                <c:pt idx="2740">
                  <c:v>-13.492435904155409</c:v>
                </c:pt>
                <c:pt idx="2741">
                  <c:v>-13.51038126726259</c:v>
                </c:pt>
                <c:pt idx="2742">
                  <c:v>-13.528335255892959</c:v>
                </c:pt>
                <c:pt idx="2743">
                  <c:v>-13.546297869520199</c:v>
                </c:pt>
                <c:pt idx="2744">
                  <c:v>-13.564269107618044</c:v>
                </c:pt>
                <c:pt idx="2745">
                  <c:v>-13.582248969660279</c:v>
                </c:pt>
                <c:pt idx="2746">
                  <c:v>-13.600237455120745</c:v>
                </c:pt>
                <c:pt idx="2747">
                  <c:v>-13.61823456347333</c:v>
                </c:pt>
                <c:pt idx="2748">
                  <c:v>-13.636240294191978</c:v>
                </c:pt>
                <c:pt idx="2749">
                  <c:v>-13.654254646750685</c:v>
                </c:pt>
                <c:pt idx="2750">
                  <c:v>-13.672277620623495</c:v>
                </c:pt>
                <c:pt idx="2751">
                  <c:v>-13.690309215284508</c:v>
                </c:pt>
                <c:pt idx="2752">
                  <c:v>-13.708349430207873</c:v>
                </c:pt>
                <c:pt idx="2753">
                  <c:v>-13.726398264867795</c:v>
                </c:pt>
                <c:pt idx="2754">
                  <c:v>-13.744455718738525</c:v>
                </c:pt>
                <c:pt idx="2755">
                  <c:v>-13.76252179129437</c:v>
                </c:pt>
                <c:pt idx="2756">
                  <c:v>-13.780596482009688</c:v>
                </c:pt>
                <c:pt idx="2757">
                  <c:v>-13.798679790358888</c:v>
                </c:pt>
                <c:pt idx="2758">
                  <c:v>-13.816771715816429</c:v>
                </c:pt>
                <c:pt idx="2759">
                  <c:v>-13.834872257856826</c:v>
                </c:pt>
                <c:pt idx="2760">
                  <c:v>-13.852981415954643</c:v>
                </c:pt>
                <c:pt idx="2761">
                  <c:v>-13.871099189584493</c:v>
                </c:pt>
                <c:pt idx="2762">
                  <c:v>-13.889225578221046</c:v>
                </c:pt>
                <c:pt idx="2763">
                  <c:v>-13.907360581339018</c:v>
                </c:pt>
                <c:pt idx="2764">
                  <c:v>-13.925504198413181</c:v>
                </c:pt>
                <c:pt idx="2765">
                  <c:v>-13.943656428918354</c:v>
                </c:pt>
                <c:pt idx="2766">
                  <c:v>-13.96181727232941</c:v>
                </c:pt>
                <c:pt idx="2767">
                  <c:v>-13.979986728121276</c:v>
                </c:pt>
                <c:pt idx="2768">
                  <c:v>-13.998164795768922</c:v>
                </c:pt>
                <c:pt idx="2769">
                  <c:v>-14.016351474747378</c:v>
                </c:pt>
                <c:pt idx="2770">
                  <c:v>-14.03454676453172</c:v>
                </c:pt>
                <c:pt idx="2771">
                  <c:v>-14.052750664597079</c:v>
                </c:pt>
                <c:pt idx="2772">
                  <c:v>-14.070963174418633</c:v>
                </c:pt>
                <c:pt idx="2773">
                  <c:v>-14.089184293471614</c:v>
                </c:pt>
                <c:pt idx="2774">
                  <c:v>-14.107414021231303</c:v>
                </c:pt>
                <c:pt idx="2775">
                  <c:v>-14.125652357173033</c:v>
                </c:pt>
                <c:pt idx="2776">
                  <c:v>-14.143899300772189</c:v>
                </c:pt>
                <c:pt idx="2777">
                  <c:v>-14.162154851504205</c:v>
                </c:pt>
                <c:pt idx="2778">
                  <c:v>-14.180419008844567</c:v>
                </c:pt>
                <c:pt idx="2779">
                  <c:v>-14.198691772268811</c:v>
                </c:pt>
                <c:pt idx="2780">
                  <c:v>-14.216973141252526</c:v>
                </c:pt>
                <c:pt idx="2781">
                  <c:v>-14.23526311527135</c:v>
                </c:pt>
                <c:pt idx="2782">
                  <c:v>-14.25356169380097</c:v>
                </c:pt>
                <c:pt idx="2783">
                  <c:v>-14.271868876317129</c:v>
                </c:pt>
                <c:pt idx="2784">
                  <c:v>-14.290184662295614</c:v>
                </c:pt>
                <c:pt idx="2785">
                  <c:v>-14.308509051212269</c:v>
                </c:pt>
                <c:pt idx="2786">
                  <c:v>-14.326842042542983</c:v>
                </c:pt>
                <c:pt idx="2787">
                  <c:v>-14.3451836357637</c:v>
                </c:pt>
                <c:pt idx="2788">
                  <c:v>-14.363533830350413</c:v>
                </c:pt>
                <c:pt idx="2789">
                  <c:v>-14.381892625779162</c:v>
                </c:pt>
                <c:pt idx="2790">
                  <c:v>-14.400260021526044</c:v>
                </c:pt>
                <c:pt idx="2791">
                  <c:v>-14.418636017067202</c:v>
                </c:pt>
                <c:pt idx="2792">
                  <c:v>-14.437020611878831</c:v>
                </c:pt>
                <c:pt idx="2793">
                  <c:v>-14.455413805437175</c:v>
                </c:pt>
                <c:pt idx="2794">
                  <c:v>-14.473815597218529</c:v>
                </c:pt>
                <c:pt idx="2795">
                  <c:v>-14.492225986699237</c:v>
                </c:pt>
                <c:pt idx="2796">
                  <c:v>-14.510644973355697</c:v>
                </c:pt>
                <c:pt idx="2797">
                  <c:v>-14.529072556664353</c:v>
                </c:pt>
                <c:pt idx="2798">
                  <c:v>-14.547508736101701</c:v>
                </c:pt>
                <c:pt idx="2799">
                  <c:v>-14.565953511144288</c:v>
                </c:pt>
                <c:pt idx="2800">
                  <c:v>-14.584406881268709</c:v>
                </c:pt>
                <c:pt idx="2801">
                  <c:v>-14.602868845951612</c:v>
                </c:pt>
                <c:pt idx="2802">
                  <c:v>-14.621339404669691</c:v>
                </c:pt>
                <c:pt idx="2803">
                  <c:v>-14.639818556899693</c:v>
                </c:pt>
                <c:pt idx="2804">
                  <c:v>-14.658306302118413</c:v>
                </c:pt>
                <c:pt idx="2805">
                  <c:v>-14.676802639802698</c:v>
                </c:pt>
                <c:pt idx="2806">
                  <c:v>-14.695307569429444</c:v>
                </c:pt>
                <c:pt idx="2807">
                  <c:v>-14.713821090475594</c:v>
                </c:pt>
                <c:pt idx="2808">
                  <c:v>-14.732343202418146</c:v>
                </c:pt>
                <c:pt idx="2809">
                  <c:v>-14.750873904734144</c:v>
                </c:pt>
                <c:pt idx="2810">
                  <c:v>-14.769413196900683</c:v>
                </c:pt>
                <c:pt idx="2811">
                  <c:v>-14.787961078394906</c:v>
                </c:pt>
                <c:pt idx="2812">
                  <c:v>-14.806517548694009</c:v>
                </c:pt>
                <c:pt idx="2813">
                  <c:v>-14.825082607275235</c:v>
                </c:pt>
                <c:pt idx="2814">
                  <c:v>-14.843656253615878</c:v>
                </c:pt>
                <c:pt idx="2815">
                  <c:v>-14.862238487193279</c:v>
                </c:pt>
                <c:pt idx="2816">
                  <c:v>-14.880829307484831</c:v>
                </c:pt>
                <c:pt idx="2817">
                  <c:v>-14.899428713967977</c:v>
                </c:pt>
                <c:pt idx="2818">
                  <c:v>-14.918036706120207</c:v>
                </c:pt>
                <c:pt idx="2819">
                  <c:v>-14.93665328341906</c:v>
                </c:pt>
                <c:pt idx="2820">
                  <c:v>-14.955278445342127</c:v>
                </c:pt>
                <c:pt idx="2821">
                  <c:v>-14.973912191367049</c:v>
                </c:pt>
                <c:pt idx="2822">
                  <c:v>-14.992554520971511</c:v>
                </c:pt>
                <c:pt idx="2823">
                  <c:v>-15.011205433633254</c:v>
                </c:pt>
                <c:pt idx="2824">
                  <c:v>-15.029864928830062</c:v>
                </c:pt>
                <c:pt idx="2825">
                  <c:v>-15.048533006039772</c:v>
                </c:pt>
                <c:pt idx="2826">
                  <c:v>-15.067209664740268</c:v>
                </c:pt>
                <c:pt idx="2827">
                  <c:v>-15.085894904409486</c:v>
                </c:pt>
                <c:pt idx="2828">
                  <c:v>-15.104588724525408</c:v>
                </c:pt>
                <c:pt idx="2829">
                  <c:v>-15.123291124566066</c:v>
                </c:pt>
                <c:pt idx="2830">
                  <c:v>-15.142002104009542</c:v>
                </c:pt>
                <c:pt idx="2831">
                  <c:v>-15.160721662333966</c:v>
                </c:pt>
                <c:pt idx="2832">
                  <c:v>-15.179449799017515</c:v>
                </c:pt>
                <c:pt idx="2833">
                  <c:v>-15.19818651353842</c:v>
                </c:pt>
                <c:pt idx="2834">
                  <c:v>-15.216931805374957</c:v>
                </c:pt>
                <c:pt idx="2835">
                  <c:v>-15.235685674005449</c:v>
                </c:pt>
                <c:pt idx="2836">
                  <c:v>-15.254448118908272</c:v>
                </c:pt>
                <c:pt idx="2837">
                  <c:v>-15.273219139561848</c:v>
                </c:pt>
                <c:pt idx="2838">
                  <c:v>-15.291998735444649</c:v>
                </c:pt>
                <c:pt idx="2839">
                  <c:v>-15.310786906035196</c:v>
                </c:pt>
                <c:pt idx="2840">
                  <c:v>-15.329583650812056</c:v>
                </c:pt>
                <c:pt idx="2841">
                  <c:v>-15.348388969253849</c:v>
                </c:pt>
                <c:pt idx="2842">
                  <c:v>-15.367202860839239</c:v>
                </c:pt>
                <c:pt idx="2843">
                  <c:v>-15.386025325046942</c:v>
                </c:pt>
                <c:pt idx="2844">
                  <c:v>-15.404856361355721</c:v>
                </c:pt>
                <c:pt idx="2845">
                  <c:v>-15.423695969244385</c:v>
                </c:pt>
                <c:pt idx="2846">
                  <c:v>-15.442544148191795</c:v>
                </c:pt>
                <c:pt idx="2847">
                  <c:v>-15.461400897676858</c:v>
                </c:pt>
                <c:pt idx="2848">
                  <c:v>-15.480266217178533</c:v>
                </c:pt>
                <c:pt idx="2849">
                  <c:v>-15.499140106175822</c:v>
                </c:pt>
                <c:pt idx="2850">
                  <c:v>-15.518022564147779</c:v>
                </c:pt>
                <c:pt idx="2851">
                  <c:v>-15.536913590573505</c:v>
                </c:pt>
                <c:pt idx="2852">
                  <c:v>-15.55581318493215</c:v>
                </c:pt>
                <c:pt idx="2853">
                  <c:v>-15.57472134670291</c:v>
                </c:pt>
                <c:pt idx="2854">
                  <c:v>-15.593638075365032</c:v>
                </c:pt>
                <c:pt idx="2855">
                  <c:v>-15.612563370397808</c:v>
                </c:pt>
                <c:pt idx="2856">
                  <c:v>-15.63149723128058</c:v>
                </c:pt>
                <c:pt idx="2857">
                  <c:v>-15.650439657492738</c:v>
                </c:pt>
                <c:pt idx="2858">
                  <c:v>-15.669390648513719</c:v>
                </c:pt>
                <c:pt idx="2859">
                  <c:v>-15.68835020382301</c:v>
                </c:pt>
                <c:pt idx="2860">
                  <c:v>-15.707318322900143</c:v>
                </c:pt>
                <c:pt idx="2861">
                  <c:v>-15.726295005224699</c:v>
                </c:pt>
                <c:pt idx="2862">
                  <c:v>-15.745280250276307</c:v>
                </c:pt>
                <c:pt idx="2863">
                  <c:v>-15.764274057534644</c:v>
                </c:pt>
                <c:pt idx="2864">
                  <c:v>-15.783276426479434</c:v>
                </c:pt>
                <c:pt idx="2865">
                  <c:v>-15.802287356590449</c:v>
                </c:pt>
                <c:pt idx="2866">
                  <c:v>-15.821306847347509</c:v>
                </c:pt>
                <c:pt idx="2867">
                  <c:v>-15.840334898230482</c:v>
                </c:pt>
                <c:pt idx="2868">
                  <c:v>-15.859371508719283</c:v>
                </c:pt>
                <c:pt idx="2869">
                  <c:v>-15.878416678293874</c:v>
                </c:pt>
                <c:pt idx="2870">
                  <c:v>-15.897470406434266</c:v>
                </c:pt>
                <c:pt idx="2871">
                  <c:v>-15.916532692620516</c:v>
                </c:pt>
                <c:pt idx="2872">
                  <c:v>-15.935603536332728</c:v>
                </c:pt>
                <c:pt idx="2873">
                  <c:v>-15.954682937051055</c:v>
                </c:pt>
                <c:pt idx="2874">
                  <c:v>-15.973770894255699</c:v>
                </c:pt>
                <c:pt idx="2875">
                  <c:v>-15.992867407426903</c:v>
                </c:pt>
                <c:pt idx="2876">
                  <c:v>-16.011972476044964</c:v>
                </c:pt>
                <c:pt idx="2877">
                  <c:v>-16.031086099590222</c:v>
                </c:pt>
                <c:pt idx="2878">
                  <c:v>-16.050208277543071</c:v>
                </c:pt>
                <c:pt idx="2879">
                  <c:v>-16.069339009383942</c:v>
                </c:pt>
                <c:pt idx="2880">
                  <c:v>-16.088478294593319</c:v>
                </c:pt>
                <c:pt idx="2881">
                  <c:v>-16.107626132651735</c:v>
                </c:pt>
                <c:pt idx="2882">
                  <c:v>-16.126782523039765</c:v>
                </c:pt>
                <c:pt idx="2883">
                  <c:v>-16.145947465238034</c:v>
                </c:pt>
                <c:pt idx="2884">
                  <c:v>-16.165120958727215</c:v>
                </c:pt>
                <c:pt idx="2885">
                  <c:v>-16.184303002988024</c:v>
                </c:pt>
                <c:pt idx="2886">
                  <c:v>-16.203493597501229</c:v>
                </c:pt>
                <c:pt idx="2887">
                  <c:v>-16.22269274174764</c:v>
                </c:pt>
                <c:pt idx="2888">
                  <c:v>-16.24190043520812</c:v>
                </c:pt>
                <c:pt idx="2889">
                  <c:v>-16.261116677363571</c:v>
                </c:pt>
                <c:pt idx="2890">
                  <c:v>-16.280341467694946</c:v>
                </c:pt>
                <c:pt idx="2891">
                  <c:v>-16.299574805683246</c:v>
                </c:pt>
                <c:pt idx="2892">
                  <c:v>-16.31881669080952</c:v>
                </c:pt>
                <c:pt idx="2893">
                  <c:v>-16.338067122554857</c:v>
                </c:pt>
                <c:pt idx="2894">
                  <c:v>-16.3573261004004</c:v>
                </c:pt>
                <c:pt idx="2895">
                  <c:v>-16.376593623827333</c:v>
                </c:pt>
                <c:pt idx="2896">
                  <c:v>-16.395869692316889</c:v>
                </c:pt>
                <c:pt idx="2897">
                  <c:v>-16.415154305350349</c:v>
                </c:pt>
                <c:pt idx="2898">
                  <c:v>-16.434447462409036</c:v>
                </c:pt>
                <c:pt idx="2899">
                  <c:v>-16.453749162974326</c:v>
                </c:pt>
                <c:pt idx="2900">
                  <c:v>-16.473059406527636</c:v>
                </c:pt>
                <c:pt idx="2901">
                  <c:v>-16.492378192550433</c:v>
                </c:pt>
                <c:pt idx="2902">
                  <c:v>-16.511705520524227</c:v>
                </c:pt>
                <c:pt idx="2903">
                  <c:v>-16.531041389930575</c:v>
                </c:pt>
                <c:pt idx="2904">
                  <c:v>-16.550385800251085</c:v>
                </c:pt>
                <c:pt idx="2905">
                  <c:v>-16.569738750967403</c:v>
                </c:pt>
                <c:pt idx="2906">
                  <c:v>-16.58910024156123</c:v>
                </c:pt>
                <c:pt idx="2907">
                  <c:v>-16.608470271514307</c:v>
                </c:pt>
                <c:pt idx="2908">
                  <c:v>-16.627848840308424</c:v>
                </c:pt>
                <c:pt idx="2909">
                  <c:v>-16.647235947425415</c:v>
                </c:pt>
                <c:pt idx="2910">
                  <c:v>-16.666631592347162</c:v>
                </c:pt>
                <c:pt idx="2911">
                  <c:v>-16.686035774555592</c:v>
                </c:pt>
                <c:pt idx="2912">
                  <c:v>-16.705448493532678</c:v>
                </c:pt>
                <c:pt idx="2913">
                  <c:v>-16.724869748760444</c:v>
                </c:pt>
                <c:pt idx="2914">
                  <c:v>-16.744299539720949</c:v>
                </c:pt>
                <c:pt idx="2915">
                  <c:v>-16.763737865896307</c:v>
                </c:pt>
                <c:pt idx="2916">
                  <c:v>-16.783184726768674</c:v>
                </c:pt>
                <c:pt idx="2917">
                  <c:v>-16.802640121820257</c:v>
                </c:pt>
                <c:pt idx="2918">
                  <c:v>-16.822104050533301</c:v>
                </c:pt>
                <c:pt idx="2919">
                  <c:v>-16.841576512390102</c:v>
                </c:pt>
                <c:pt idx="2920">
                  <c:v>-16.861057506872999</c:v>
                </c:pt>
                <c:pt idx="2921">
                  <c:v>-16.880547033464381</c:v>
                </c:pt>
                <c:pt idx="2922">
                  <c:v>-16.900045091646678</c:v>
                </c:pt>
                <c:pt idx="2923">
                  <c:v>-16.919551680902366</c:v>
                </c:pt>
                <c:pt idx="2924">
                  <c:v>-16.939066800713967</c:v>
                </c:pt>
                <c:pt idx="2925">
                  <c:v>-16.958590450564053</c:v>
                </c:pt>
                <c:pt idx="2926">
                  <c:v>-16.978122629935235</c:v>
                </c:pt>
                <c:pt idx="2927">
                  <c:v>-16.997663338310176</c:v>
                </c:pt>
                <c:pt idx="2928">
                  <c:v>-17.017212575171577</c:v>
                </c:pt>
                <c:pt idx="2929">
                  <c:v>-17.036770340002189</c:v>
                </c:pt>
                <c:pt idx="2930">
                  <c:v>-17.056336632284808</c:v>
                </c:pt>
                <c:pt idx="2931">
                  <c:v>-17.075911451502275</c:v>
                </c:pt>
                <c:pt idx="2932">
                  <c:v>-17.09549479713748</c:v>
                </c:pt>
                <c:pt idx="2933">
                  <c:v>-17.115086668673349</c:v>
                </c:pt>
                <c:pt idx="2934">
                  <c:v>-17.134687065592864</c:v>
                </c:pt>
                <c:pt idx="2935">
                  <c:v>-17.154295987379044</c:v>
                </c:pt>
                <c:pt idx="2936">
                  <c:v>-17.173913433514954</c:v>
                </c:pt>
                <c:pt idx="2937">
                  <c:v>-17.193539403483712</c:v>
                </c:pt>
                <c:pt idx="2938">
                  <c:v>-17.21317389676847</c:v>
                </c:pt>
                <c:pt idx="2939">
                  <c:v>-17.232816912852435</c:v>
                </c:pt>
                <c:pt idx="2940">
                  <c:v>-17.252468451218853</c:v>
                </c:pt>
                <c:pt idx="2941">
                  <c:v>-17.272128511351013</c:v>
                </c:pt>
                <c:pt idx="2942">
                  <c:v>-17.291797092732256</c:v>
                </c:pt>
                <c:pt idx="2943">
                  <c:v>-17.311474194845964</c:v>
                </c:pt>
                <c:pt idx="2944">
                  <c:v>-17.331159817175564</c:v>
                </c:pt>
                <c:pt idx="2945">
                  <c:v>-17.350853959204528</c:v>
                </c:pt>
                <c:pt idx="2946">
                  <c:v>-17.370556620416377</c:v>
                </c:pt>
                <c:pt idx="2947">
                  <c:v>-17.390267800294666</c:v>
                </c:pt>
                <c:pt idx="2948">
                  <c:v>-17.409987498323005</c:v>
                </c:pt>
                <c:pt idx="2949">
                  <c:v>-17.429715713985047</c:v>
                </c:pt>
                <c:pt idx="2950">
                  <c:v>-17.449452446764486</c:v>
                </c:pt>
                <c:pt idx="2951">
                  <c:v>-17.469197696145063</c:v>
                </c:pt>
                <c:pt idx="2952">
                  <c:v>-17.488951461610561</c:v>
                </c:pt>
                <c:pt idx="2953">
                  <c:v>-17.508713742644812</c:v>
                </c:pt>
                <c:pt idx="2954">
                  <c:v>-17.528484538731689</c:v>
                </c:pt>
                <c:pt idx="2955">
                  <c:v>-17.548263849355113</c:v>
                </c:pt>
                <c:pt idx="2956">
                  <c:v>-17.568051673999044</c:v>
                </c:pt>
                <c:pt idx="2957">
                  <c:v>-17.587848012147493</c:v>
                </c:pt>
                <c:pt idx="2958">
                  <c:v>-17.60765286328451</c:v>
                </c:pt>
                <c:pt idx="2959">
                  <c:v>-17.627466226894192</c:v>
                </c:pt>
                <c:pt idx="2960">
                  <c:v>-17.647288102460681</c:v>
                </c:pt>
                <c:pt idx="2961">
                  <c:v>-17.667118489468159</c:v>
                </c:pt>
                <c:pt idx="2962">
                  <c:v>-17.686957387400859</c:v>
                </c:pt>
                <c:pt idx="2963">
                  <c:v>-17.706804795743054</c:v>
                </c:pt>
                <c:pt idx="2964">
                  <c:v>-17.726660713979058</c:v>
                </c:pt>
                <c:pt idx="2965">
                  <c:v>-17.746525141593235</c:v>
                </c:pt>
                <c:pt idx="2966">
                  <c:v>-17.766398078069994</c:v>
                </c:pt>
                <c:pt idx="2967">
                  <c:v>-17.786279522893782</c:v>
                </c:pt>
                <c:pt idx="2968">
                  <c:v>-17.806169475549094</c:v>
                </c:pt>
                <c:pt idx="2969">
                  <c:v>-17.826067935520467</c:v>
                </c:pt>
                <c:pt idx="2970">
                  <c:v>-17.845974902292483</c:v>
                </c:pt>
                <c:pt idx="2971">
                  <c:v>-17.865890375349771</c:v>
                </c:pt>
                <c:pt idx="2972">
                  <c:v>-17.885814354177</c:v>
                </c:pt>
                <c:pt idx="2973">
                  <c:v>-17.905746838258882</c:v>
                </c:pt>
                <c:pt idx="2974">
                  <c:v>-17.925687827080175</c:v>
                </c:pt>
                <c:pt idx="2975">
                  <c:v>-17.945637320125684</c:v>
                </c:pt>
                <c:pt idx="2976">
                  <c:v>-17.96559531688025</c:v>
                </c:pt>
                <c:pt idx="2977">
                  <c:v>-17.985561816828767</c:v>
                </c:pt>
                <c:pt idx="2978">
                  <c:v>-18.005536819456164</c:v>
                </c:pt>
                <c:pt idx="2979">
                  <c:v>-18.025520324247417</c:v>
                </c:pt>
                <c:pt idx="2980">
                  <c:v>-18.045512330687547</c:v>
                </c:pt>
                <c:pt idx="2981">
                  <c:v>-18.065512838261618</c:v>
                </c:pt>
                <c:pt idx="2982">
                  <c:v>-18.085521846454739</c:v>
                </c:pt>
                <c:pt idx="2983">
                  <c:v>-18.105539354752057</c:v>
                </c:pt>
                <c:pt idx="2984">
                  <c:v>-18.12556536263877</c:v>
                </c:pt>
                <c:pt idx="2985">
                  <c:v>-18.145599869600115</c:v>
                </c:pt>
                <c:pt idx="2986">
                  <c:v>-18.165642875121375</c:v>
                </c:pt>
                <c:pt idx="2987">
                  <c:v>-18.18569437868787</c:v>
                </c:pt>
                <c:pt idx="2988">
                  <c:v>-18.20575437978497</c:v>
                </c:pt>
                <c:pt idx="2989">
                  <c:v>-18.225822877898086</c:v>
                </c:pt>
                <c:pt idx="2990">
                  <c:v>-18.245899872512673</c:v>
                </c:pt>
                <c:pt idx="2991">
                  <c:v>-18.265985363114229</c:v>
                </c:pt>
                <c:pt idx="2992">
                  <c:v>-18.286079349188295</c:v>
                </c:pt>
                <c:pt idx="2993">
                  <c:v>-18.306181830220456</c:v>
                </c:pt>
                <c:pt idx="2994">
                  <c:v>-18.32629280569634</c:v>
                </c:pt>
                <c:pt idx="2995">
                  <c:v>-18.346412275101617</c:v>
                </c:pt>
                <c:pt idx="2996">
                  <c:v>-18.366540237921999</c:v>
                </c:pt>
                <c:pt idx="2997">
                  <c:v>-18.386676693643242</c:v>
                </c:pt>
                <c:pt idx="2998">
                  <c:v>-18.406821641751147</c:v>
                </c:pt>
                <c:pt idx="2999">
                  <c:v>-18.426975081731559</c:v>
                </c:pt>
                <c:pt idx="3000">
                  <c:v>-18.44713701307036</c:v>
                </c:pt>
                <c:pt idx="3001">
                  <c:v>-18.467307435253481</c:v>
                </c:pt>
                <c:pt idx="3002">
                  <c:v>-18.487486347766893</c:v>
                </c:pt>
                <c:pt idx="3003">
                  <c:v>-18.507673750096611</c:v>
                </c:pt>
                <c:pt idx="3004">
                  <c:v>-18.527869641728689</c:v>
                </c:pt>
                <c:pt idx="3005">
                  <c:v>-18.54807402214923</c:v>
                </c:pt>
                <c:pt idx="3006">
                  <c:v>-18.568286890844373</c:v>
                </c:pt>
                <c:pt idx="3007">
                  <c:v>-18.588508247300307</c:v>
                </c:pt>
                <c:pt idx="3008">
                  <c:v>-18.608738091003261</c:v>
                </c:pt>
                <c:pt idx="3009">
                  <c:v>-18.6289764214395</c:v>
                </c:pt>
                <c:pt idx="3010">
                  <c:v>-18.649223238095342</c:v>
                </c:pt>
                <c:pt idx="3011">
                  <c:v>-18.669478540457142</c:v>
                </c:pt>
                <c:pt idx="3012">
                  <c:v>-18.689742328011299</c:v>
                </c:pt>
                <c:pt idx="3013">
                  <c:v>-18.710014600244254</c:v>
                </c:pt>
                <c:pt idx="3014">
                  <c:v>-18.730295356642486</c:v>
                </c:pt>
                <c:pt idx="3015">
                  <c:v>-18.750584596692526</c:v>
                </c:pt>
                <c:pt idx="3016">
                  <c:v>-18.77088231988094</c:v>
                </c:pt>
                <c:pt idx="3017">
                  <c:v>-18.791188525694338</c:v>
                </c:pt>
                <c:pt idx="3018">
                  <c:v>-18.811503213619375</c:v>
                </c:pt>
                <c:pt idx="3019">
                  <c:v>-18.831826383142744</c:v>
                </c:pt>
                <c:pt idx="3020">
                  <c:v>-18.852158033751184</c:v>
                </c:pt>
                <c:pt idx="3021">
                  <c:v>-18.872498164931475</c:v>
                </c:pt>
                <c:pt idx="3022">
                  <c:v>-18.892846776170437</c:v>
                </c:pt>
                <c:pt idx="3023">
                  <c:v>-18.913203866954934</c:v>
                </c:pt>
                <c:pt idx="3024">
                  <c:v>-18.933569436771876</c:v>
                </c:pt>
                <c:pt idx="3025">
                  <c:v>-18.953943485108208</c:v>
                </c:pt>
                <c:pt idx="3026">
                  <c:v>-18.97432601145092</c:v>
                </c:pt>
                <c:pt idx="3027">
                  <c:v>-18.994717015287048</c:v>
                </c:pt>
                <c:pt idx="3028">
                  <c:v>-19.015116496103662</c:v>
                </c:pt>
                <c:pt idx="3029">
                  <c:v>-19.035524453387879</c:v>
                </c:pt>
                <c:pt idx="3030">
                  <c:v>-19.05594088662686</c:v>
                </c:pt>
                <c:pt idx="3031">
                  <c:v>-19.076365795307805</c:v>
                </c:pt>
                <c:pt idx="3032">
                  <c:v>-19.096799178917955</c:v>
                </c:pt>
                <c:pt idx="3033">
                  <c:v>-19.117241036944591</c:v>
                </c:pt>
                <c:pt idx="3034">
                  <c:v>-19.137691368875043</c:v>
                </c:pt>
                <c:pt idx="3035">
                  <c:v>-19.158150174196678</c:v>
                </c:pt>
                <c:pt idx="3036">
                  <c:v>-19.178617452396903</c:v>
                </c:pt>
                <c:pt idx="3037">
                  <c:v>-19.199093202963169</c:v>
                </c:pt>
                <c:pt idx="3038">
                  <c:v>-19.219577425382973</c:v>
                </c:pt>
                <c:pt idx="3039">
                  <c:v>-19.240070119143844</c:v>
                </c:pt>
                <c:pt idx="3040">
                  <c:v>-19.260571283733359</c:v>
                </c:pt>
                <c:pt idx="3041">
                  <c:v>-19.281080918639134</c:v>
                </c:pt>
                <c:pt idx="3042">
                  <c:v>-19.301599023348832</c:v>
                </c:pt>
                <c:pt idx="3043">
                  <c:v>-19.322125597350151</c:v>
                </c:pt>
                <c:pt idx="3044">
                  <c:v>-19.342660640130831</c:v>
                </c:pt>
                <c:pt idx="3045">
                  <c:v>-19.363204151178657</c:v>
                </c:pt>
                <c:pt idx="3046">
                  <c:v>-19.383756129981453</c:v>
                </c:pt>
                <c:pt idx="3047">
                  <c:v>-19.404316576027085</c:v>
                </c:pt>
                <c:pt idx="3048">
                  <c:v>-19.424885488803461</c:v>
                </c:pt>
                <c:pt idx="3049">
                  <c:v>-19.445462867798533</c:v>
                </c:pt>
                <c:pt idx="3050">
                  <c:v>-19.466048712500285</c:v>
                </c:pt>
                <c:pt idx="3051">
                  <c:v>-19.486643022396748</c:v>
                </c:pt>
                <c:pt idx="3052">
                  <c:v>-19.507245796975997</c:v>
                </c:pt>
                <c:pt idx="3053">
                  <c:v>-19.527857035726147</c:v>
                </c:pt>
                <c:pt idx="3054">
                  <c:v>-19.548476738135349</c:v>
                </c:pt>
                <c:pt idx="3055">
                  <c:v>-19.569104903691802</c:v>
                </c:pt>
                <c:pt idx="3056">
                  <c:v>-19.589741531883739</c:v>
                </c:pt>
                <c:pt idx="3057">
                  <c:v>-19.610386622199439</c:v>
                </c:pt>
                <c:pt idx="3058">
                  <c:v>-19.631040174127222</c:v>
                </c:pt>
                <c:pt idx="3059">
                  <c:v>-19.651702187155447</c:v>
                </c:pt>
                <c:pt idx="3060">
                  <c:v>-19.672372660772513</c:v>
                </c:pt>
                <c:pt idx="3061">
                  <c:v>-19.693051594466862</c:v>
                </c:pt>
                <c:pt idx="3062">
                  <c:v>-19.713738987726977</c:v>
                </c:pt>
                <c:pt idx="3063">
                  <c:v>-19.734434840041381</c:v>
                </c:pt>
                <c:pt idx="3064">
                  <c:v>-19.755139150898639</c:v>
                </c:pt>
                <c:pt idx="3065">
                  <c:v>-19.775851919787353</c:v>
                </c:pt>
                <c:pt idx="3066">
                  <c:v>-19.79657314619617</c:v>
                </c:pt>
                <c:pt idx="3067">
                  <c:v>-19.817302829613777</c:v>
                </c:pt>
                <c:pt idx="3068">
                  <c:v>-19.838040969528901</c:v>
                </c:pt>
                <c:pt idx="3069">
                  <c:v>-19.858787565430308</c:v>
                </c:pt>
                <c:pt idx="3070">
                  <c:v>-19.879542616806805</c:v>
                </c:pt>
                <c:pt idx="3071">
                  <c:v>-19.900306123147242</c:v>
                </c:pt>
                <c:pt idx="3072">
                  <c:v>-19.921078083940507</c:v>
                </c:pt>
                <c:pt idx="3073">
                  <c:v>-19.941858498675533</c:v>
                </c:pt>
                <c:pt idx="3074">
                  <c:v>-19.962647366841285</c:v>
                </c:pt>
                <c:pt idx="3075">
                  <c:v>-19.983444687926777</c:v>
                </c:pt>
                <c:pt idx="3076">
                  <c:v>-20.004250461421059</c:v>
                </c:pt>
                <c:pt idx="3077">
                  <c:v>-20.02506468681322</c:v>
                </c:pt>
                <c:pt idx="3078">
                  <c:v>-20.045887363592392</c:v>
                </c:pt>
                <c:pt idx="3079">
                  <c:v>-20.066718491247748</c:v>
                </c:pt>
                <c:pt idx="3080">
                  <c:v>-20.0875580692685</c:v>
                </c:pt>
                <c:pt idx="3081">
                  <c:v>-20.108406097143899</c:v>
                </c:pt>
                <c:pt idx="3082">
                  <c:v>-20.129262574363239</c:v>
                </c:pt>
                <c:pt idx="3083">
                  <c:v>-20.150127500415852</c:v>
                </c:pt>
                <c:pt idx="3084">
                  <c:v>-20.171000874791112</c:v>
                </c:pt>
                <c:pt idx="3085">
                  <c:v>-20.191882696978428</c:v>
                </c:pt>
                <c:pt idx="3086">
                  <c:v>-20.212772966467256</c:v>
                </c:pt>
                <c:pt idx="3087">
                  <c:v>-20.233671682747087</c:v>
                </c:pt>
                <c:pt idx="3088">
                  <c:v>-20.254578845307456</c:v>
                </c:pt>
                <c:pt idx="3089">
                  <c:v>-20.275494453637936</c:v>
                </c:pt>
                <c:pt idx="3090">
                  <c:v>-20.296418507228136</c:v>
                </c:pt>
                <c:pt idx="3091">
                  <c:v>-20.317351005567712</c:v>
                </c:pt>
                <c:pt idx="3092">
                  <c:v>-20.338291948146356</c:v>
                </c:pt>
                <c:pt idx="3093">
                  <c:v>-20.359241334453799</c:v>
                </c:pt>
                <c:pt idx="3094">
                  <c:v>-20.380199163979814</c:v>
                </c:pt>
                <c:pt idx="3095">
                  <c:v>-20.401165436214214</c:v>
                </c:pt>
                <c:pt idx="3096">
                  <c:v>-20.42214015064685</c:v>
                </c:pt>
                <c:pt idx="3097">
                  <c:v>-20.443123306767614</c:v>
                </c:pt>
                <c:pt idx="3098">
                  <c:v>-20.464114904066435</c:v>
                </c:pt>
                <c:pt idx="3099">
                  <c:v>-20.485114942033285</c:v>
                </c:pt>
                <c:pt idx="3100">
                  <c:v>-20.506123420158172</c:v>
                </c:pt>
                <c:pt idx="3101">
                  <c:v>-20.527140337931147</c:v>
                </c:pt>
                <c:pt idx="3102">
                  <c:v>-20.5481656948423</c:v>
                </c:pt>
                <c:pt idx="3103">
                  <c:v>-20.569199490381759</c:v>
                </c:pt>
                <c:pt idx="3104">
                  <c:v>-20.590241724039696</c:v>
                </c:pt>
                <c:pt idx="3105">
                  <c:v>-20.611292395306315</c:v>
                </c:pt>
                <c:pt idx="3106">
                  <c:v>-20.632351503671863</c:v>
                </c:pt>
                <c:pt idx="3107">
                  <c:v>-20.653419048626628</c:v>
                </c:pt>
                <c:pt idx="3108">
                  <c:v>-20.674495029660935</c:v>
                </c:pt>
                <c:pt idx="3109">
                  <c:v>-20.69557944626515</c:v>
                </c:pt>
                <c:pt idx="3110">
                  <c:v>-20.716672297929676</c:v>
                </c:pt>
                <c:pt idx="3111">
                  <c:v>-20.737773584144957</c:v>
                </c:pt>
                <c:pt idx="3112">
                  <c:v>-20.758883304401476</c:v>
                </c:pt>
                <c:pt idx="3113">
                  <c:v>-20.780001458189755</c:v>
                </c:pt>
                <c:pt idx="3114">
                  <c:v>-20.801128045000354</c:v>
                </c:pt>
                <c:pt idx="3115">
                  <c:v>-20.822263064323874</c:v>
                </c:pt>
                <c:pt idx="3116">
                  <c:v>-20.843406515650955</c:v>
                </c:pt>
                <c:pt idx="3117">
                  <c:v>-20.864558398472276</c:v>
                </c:pt>
                <c:pt idx="3118">
                  <c:v>-20.885718712278553</c:v>
                </c:pt>
                <c:pt idx="3119">
                  <c:v>-20.906887456560543</c:v>
                </c:pt>
                <c:pt idx="3120">
                  <c:v>-20.92806463080904</c:v>
                </c:pt>
                <c:pt idx="3121">
                  <c:v>-20.949250234514878</c:v>
                </c:pt>
                <c:pt idx="3122">
                  <c:v>-20.970444267168933</c:v>
                </c:pt>
                <c:pt idx="3123">
                  <c:v>-20.991646728262115</c:v>
                </c:pt>
                <c:pt idx="3124">
                  <c:v>-21.012857617285373</c:v>
                </c:pt>
                <c:pt idx="3125">
                  <c:v>-21.0340769337297</c:v>
                </c:pt>
                <c:pt idx="3126">
                  <c:v>-21.055304677086124</c:v>
                </c:pt>
                <c:pt idx="3127">
                  <c:v>-21.07654084684571</c:v>
                </c:pt>
                <c:pt idx="3128">
                  <c:v>-21.097785442499564</c:v>
                </c:pt>
                <c:pt idx="3129">
                  <c:v>-21.119038463538828</c:v>
                </c:pt>
                <c:pt idx="3130">
                  <c:v>-21.14029990945469</c:v>
                </c:pt>
                <c:pt idx="3131">
                  <c:v>-21.161569779738368</c:v>
                </c:pt>
                <c:pt idx="3132">
                  <c:v>-21.182848073881125</c:v>
                </c:pt>
                <c:pt idx="3133">
                  <c:v>-21.204134791374255</c:v>
                </c:pt>
                <c:pt idx="3134">
                  <c:v>-21.225429931709098</c:v>
                </c:pt>
                <c:pt idx="3135">
                  <c:v>-21.246733494377029</c:v>
                </c:pt>
                <c:pt idx="3136">
                  <c:v>-21.268045478869464</c:v>
                </c:pt>
                <c:pt idx="3137">
                  <c:v>-21.289365884677853</c:v>
                </c:pt>
                <c:pt idx="3138">
                  <c:v>-21.310694711293685</c:v>
                </c:pt>
                <c:pt idx="3139">
                  <c:v>-21.332031958208493</c:v>
                </c:pt>
                <c:pt idx="3140">
                  <c:v>-21.353377624913843</c:v>
                </c:pt>
                <c:pt idx="3141">
                  <c:v>-21.37473171090134</c:v>
                </c:pt>
                <c:pt idx="3142">
                  <c:v>-21.396094215662629</c:v>
                </c:pt>
                <c:pt idx="3143">
                  <c:v>-21.417465138689391</c:v>
                </c:pt>
                <c:pt idx="3144">
                  <c:v>-21.438844479473346</c:v>
                </c:pt>
                <c:pt idx="3145">
                  <c:v>-21.460232237506251</c:v>
                </c:pt>
                <c:pt idx="3146">
                  <c:v>-21.481628412279903</c:v>
                </c:pt>
                <c:pt idx="3147">
                  <c:v>-21.503033003286138</c:v>
                </c:pt>
                <c:pt idx="3148">
                  <c:v>-21.524446010016828</c:v>
                </c:pt>
                <c:pt idx="3149">
                  <c:v>-21.545867431963885</c:v>
                </c:pt>
                <c:pt idx="3150">
                  <c:v>-21.567297268619253</c:v>
                </c:pt>
                <c:pt idx="3151">
                  <c:v>-21.588735519474923</c:v>
                </c:pt>
                <c:pt idx="3152">
                  <c:v>-21.610182184022918</c:v>
                </c:pt>
                <c:pt idx="3153">
                  <c:v>-21.631637261755298</c:v>
                </c:pt>
                <c:pt idx="3154">
                  <c:v>-21.653100752164164</c:v>
                </c:pt>
                <c:pt idx="3155">
                  <c:v>-21.674572654741656</c:v>
                </c:pt>
                <c:pt idx="3156">
                  <c:v>-21.696052968979949</c:v>
                </c:pt>
                <c:pt idx="3157">
                  <c:v>-21.717541694371256</c:v>
                </c:pt>
                <c:pt idx="3158">
                  <c:v>-21.739038830407829</c:v>
                </c:pt>
                <c:pt idx="3159">
                  <c:v>-21.760544376581954</c:v>
                </c:pt>
                <c:pt idx="3160">
                  <c:v>-21.782058332385962</c:v>
                </c:pt>
                <c:pt idx="3161">
                  <c:v>-21.80358069731221</c:v>
                </c:pt>
                <c:pt idx="3162">
                  <c:v>-21.825111470853106</c:v>
                </c:pt>
                <c:pt idx="3163">
                  <c:v>-21.846650652501086</c:v>
                </c:pt>
                <c:pt idx="3164">
                  <c:v>-21.86819824174863</c:v>
                </c:pt>
                <c:pt idx="3165">
                  <c:v>-21.889754238088248</c:v>
                </c:pt>
                <c:pt idx="3166">
                  <c:v>-21.911318641012492</c:v>
                </c:pt>
                <c:pt idx="3167">
                  <c:v>-21.932891450013955</c:v>
                </c:pt>
                <c:pt idx="3168">
                  <c:v>-21.954472664585261</c:v>
                </c:pt>
                <c:pt idx="3169">
                  <c:v>-21.976062284219076</c:v>
                </c:pt>
                <c:pt idx="3170">
                  <c:v>-21.997660308408097</c:v>
                </c:pt>
                <c:pt idx="3171">
                  <c:v>-22.019266736645065</c:v>
                </c:pt>
                <c:pt idx="3172">
                  <c:v>-22.040881568422755</c:v>
                </c:pt>
                <c:pt idx="3173">
                  <c:v>-22.062504803233981</c:v>
                </c:pt>
                <c:pt idx="3174">
                  <c:v>-22.084136440571594</c:v>
                </c:pt>
                <c:pt idx="3175">
                  <c:v>-22.10577647992848</c:v>
                </c:pt>
                <c:pt idx="3176">
                  <c:v>-22.127424920797562</c:v>
                </c:pt>
                <c:pt idx="3177">
                  <c:v>-22.149081762671806</c:v>
                </c:pt>
                <c:pt idx="3178">
                  <c:v>-22.170747005044205</c:v>
                </c:pt>
                <c:pt idx="3179">
                  <c:v>-22.192420647407801</c:v>
                </c:pt>
                <c:pt idx="3180">
                  <c:v>-22.214102689255661</c:v>
                </c:pt>
                <c:pt idx="3181">
                  <c:v>-22.2357931300809</c:v>
                </c:pt>
                <c:pt idx="3182">
                  <c:v>-22.257491969376659</c:v>
                </c:pt>
                <c:pt idx="3183">
                  <c:v>-22.279199206636125</c:v>
                </c:pt>
                <c:pt idx="3184">
                  <c:v>-22.300914841352519</c:v>
                </c:pt>
                <c:pt idx="3185">
                  <c:v>-22.322638873019098</c:v>
                </c:pt>
                <c:pt idx="3186">
                  <c:v>-22.344371301129154</c:v>
                </c:pt>
                <c:pt idx="3187">
                  <c:v>-22.36611212517602</c:v>
                </c:pt>
                <c:pt idx="3188">
                  <c:v>-22.387861344653064</c:v>
                </c:pt>
                <c:pt idx="3189">
                  <c:v>-22.409618959053692</c:v>
                </c:pt>
                <c:pt idx="3190">
                  <c:v>-22.431384967871342</c:v>
                </c:pt>
                <c:pt idx="3191">
                  <c:v>-22.45315937059949</c:v>
                </c:pt>
                <c:pt idx="3192">
                  <c:v>-22.474942166731655</c:v>
                </c:pt>
                <c:pt idx="3193">
                  <c:v>-22.496733355761386</c:v>
                </c:pt>
                <c:pt idx="3194">
                  <c:v>-22.518532937182268</c:v>
                </c:pt>
                <c:pt idx="3195">
                  <c:v>-22.540340910487931</c:v>
                </c:pt>
                <c:pt idx="3196">
                  <c:v>-22.56215727517203</c:v>
                </c:pt>
                <c:pt idx="3197">
                  <c:v>-22.583982030728265</c:v>
                </c:pt>
                <c:pt idx="3198">
                  <c:v>-22.605815176650371</c:v>
                </c:pt>
                <c:pt idx="3199">
                  <c:v>-22.627656712432117</c:v>
                </c:pt>
                <c:pt idx="3200">
                  <c:v>-22.649506637567306</c:v>
                </c:pt>
                <c:pt idx="3201">
                  <c:v>-22.671364951549787</c:v>
                </c:pt>
                <c:pt idx="3202">
                  <c:v>-22.693231653873433</c:v>
                </c:pt>
                <c:pt idx="3203">
                  <c:v>-22.715106744032163</c:v>
                </c:pt>
                <c:pt idx="3204">
                  <c:v>-22.736990221519925</c:v>
                </c:pt>
                <c:pt idx="3205">
                  <c:v>-22.758882085830709</c:v>
                </c:pt>
                <c:pt idx="3206">
                  <c:v>-22.78078233645854</c:v>
                </c:pt>
                <c:pt idx="3207">
                  <c:v>-22.802690972897476</c:v>
                </c:pt>
                <c:pt idx="3208">
                  <c:v>-22.824607994641617</c:v>
                </c:pt>
                <c:pt idx="3209">
                  <c:v>-22.846533401185091</c:v>
                </c:pt>
                <c:pt idx="3210">
                  <c:v>-22.86846719202207</c:v>
                </c:pt>
                <c:pt idx="3211">
                  <c:v>-22.890409366646757</c:v>
                </c:pt>
                <c:pt idx="3212">
                  <c:v>-22.912359924553392</c:v>
                </c:pt>
                <c:pt idx="3213">
                  <c:v>-22.934318865236254</c:v>
                </c:pt>
                <c:pt idx="3214">
                  <c:v>-22.956286188189651</c:v>
                </c:pt>
                <c:pt idx="3215">
                  <c:v>-22.978261892907934</c:v>
                </c:pt>
                <c:pt idx="3216">
                  <c:v>-23.000245978885484</c:v>
                </c:pt>
                <c:pt idx="3217">
                  <c:v>-23.022238445616725</c:v>
                </c:pt>
                <c:pt idx="3218">
                  <c:v>-23.044239292596114</c:v>
                </c:pt>
                <c:pt idx="3219">
                  <c:v>-23.066248519318137</c:v>
                </c:pt>
                <c:pt idx="3220">
                  <c:v>-23.088266125277325</c:v>
                </c:pt>
                <c:pt idx="3221">
                  <c:v>-23.110292109968242</c:v>
                </c:pt>
                <c:pt idx="3222">
                  <c:v>-23.132326472885484</c:v>
                </c:pt>
                <c:pt idx="3223">
                  <c:v>-23.154369213523687</c:v>
                </c:pt>
                <c:pt idx="3224">
                  <c:v>-23.176420331377521</c:v>
                </c:pt>
                <c:pt idx="3225">
                  <c:v>-23.198479825941693</c:v>
                </c:pt>
                <c:pt idx="3226">
                  <c:v>-23.220547696710941</c:v>
                </c:pt>
                <c:pt idx="3227">
                  <c:v>-23.242623943180046</c:v>
                </c:pt>
                <c:pt idx="3228">
                  <c:v>-23.264708564843819</c:v>
                </c:pt>
                <c:pt idx="3229">
                  <c:v>-23.286801561197105</c:v>
                </c:pt>
                <c:pt idx="3230">
                  <c:v>-23.308902931734789</c:v>
                </c:pt>
                <c:pt idx="3231">
                  <c:v>-23.33101267595179</c:v>
                </c:pt>
                <c:pt idx="3232">
                  <c:v>-23.353130793343063</c:v>
                </c:pt>
                <c:pt idx="3233">
                  <c:v>-23.375257283403592</c:v>
                </c:pt>
                <c:pt idx="3234">
                  <c:v>-23.397392145628405</c:v>
                </c:pt>
                <c:pt idx="3235">
                  <c:v>-23.419535379512567</c:v>
                </c:pt>
                <c:pt idx="3236">
                  <c:v>-23.441686984551165</c:v>
                </c:pt>
                <c:pt idx="3237">
                  <c:v>-23.463846960239334</c:v>
                </c:pt>
                <c:pt idx="3238">
                  <c:v>-23.48601530607224</c:v>
                </c:pt>
                <c:pt idx="3239">
                  <c:v>-23.508192021545081</c:v>
                </c:pt>
                <c:pt idx="3240">
                  <c:v>-23.530377106153097</c:v>
                </c:pt>
                <c:pt idx="3241">
                  <c:v>-23.552570559391555</c:v>
                </c:pt>
                <c:pt idx="3242">
                  <c:v>-23.574772380755761</c:v>
                </c:pt>
                <c:pt idx="3243">
                  <c:v>-23.596982569741058</c:v>
                </c:pt>
                <c:pt idx="3244">
                  <c:v>-23.619201125842824</c:v>
                </c:pt>
                <c:pt idx="3245">
                  <c:v>-23.641428048556467</c:v>
                </c:pt>
                <c:pt idx="3246">
                  <c:v>-23.663663337377432</c:v>
                </c:pt>
                <c:pt idx="3247">
                  <c:v>-23.685906991801204</c:v>
                </c:pt>
                <c:pt idx="3248">
                  <c:v>-23.708159011323296</c:v>
                </c:pt>
                <c:pt idx="3249">
                  <c:v>-23.730419395439259</c:v>
                </c:pt>
                <c:pt idx="3250">
                  <c:v>-23.752688143644679</c:v>
                </c:pt>
                <c:pt idx="3251">
                  <c:v>-23.774965255435177</c:v>
                </c:pt>
                <c:pt idx="3252">
                  <c:v>-23.797250730306406</c:v>
                </c:pt>
                <c:pt idx="3253">
                  <c:v>-23.819544567754058</c:v>
                </c:pt>
                <c:pt idx="3254">
                  <c:v>-23.841846767273857</c:v>
                </c:pt>
                <c:pt idx="3255">
                  <c:v>-23.864157328361561</c:v>
                </c:pt>
                <c:pt idx="3256">
                  <c:v>-23.886476250512967</c:v>
                </c:pt>
                <c:pt idx="3257">
                  <c:v>-23.9088035332239</c:v>
                </c:pt>
                <c:pt idx="3258">
                  <c:v>-23.931139175990225</c:v>
                </c:pt>
                <c:pt idx="3259">
                  <c:v>-23.953483178307838</c:v>
                </c:pt>
                <c:pt idx="3260">
                  <c:v>-23.975835539672673</c:v>
                </c:pt>
                <c:pt idx="3261">
                  <c:v>-23.998196259580695</c:v>
                </c:pt>
                <c:pt idx="3262">
                  <c:v>-24.020565337527902</c:v>
                </c:pt>
                <c:pt idx="3263">
                  <c:v>-24.042942773010335</c:v>
                </c:pt>
                <c:pt idx="3264">
                  <c:v>-24.065328565524062</c:v>
                </c:pt>
                <c:pt idx="3265">
                  <c:v>-24.087722714565185</c:v>
                </c:pt>
                <c:pt idx="3266">
                  <c:v>-24.110125219629843</c:v>
                </c:pt>
                <c:pt idx="3267">
                  <c:v>-24.132536080214212</c:v>
                </c:pt>
                <c:pt idx="3268">
                  <c:v>-24.154955295814496</c:v>
                </c:pt>
                <c:pt idx="3269">
                  <c:v>-24.177382865926937</c:v>
                </c:pt>
                <c:pt idx="3270">
                  <c:v>-24.199818790047811</c:v>
                </c:pt>
                <c:pt idx="3271">
                  <c:v>-24.222263067673428</c:v>
                </c:pt>
                <c:pt idx="3272">
                  <c:v>-24.24471569830013</c:v>
                </c:pt>
                <c:pt idx="3273">
                  <c:v>-24.267176681424299</c:v>
                </c:pt>
                <c:pt idx="3274">
                  <c:v>-24.289646016542342</c:v>
                </c:pt>
                <c:pt idx="3275">
                  <c:v>-24.312123703150707</c:v>
                </c:pt>
                <c:pt idx="3276">
                  <c:v>-24.334609740745876</c:v>
                </c:pt>
                <c:pt idx="3277">
                  <c:v>-24.357104128824361</c:v>
                </c:pt>
                <c:pt idx="3278">
                  <c:v>-24.37960686688271</c:v>
                </c:pt>
                <c:pt idx="3279">
                  <c:v>-24.402117954417509</c:v>
                </c:pt>
                <c:pt idx="3280">
                  <c:v>-24.424637390925369</c:v>
                </c:pt>
                <c:pt idx="3281">
                  <c:v>-24.447165175902942</c:v>
                </c:pt>
                <c:pt idx="3282">
                  <c:v>-24.469701308846911</c:v>
                </c:pt>
                <c:pt idx="3283">
                  <c:v>-24.492245789253992</c:v>
                </c:pt>
                <c:pt idx="3284">
                  <c:v>-24.51479861662094</c:v>
                </c:pt>
                <c:pt idx="3285">
                  <c:v>-24.537359790444537</c:v>
                </c:pt>
                <c:pt idx="3286">
                  <c:v>-24.559929310221602</c:v>
                </c:pt>
                <c:pt idx="3287">
                  <c:v>-24.582507175448988</c:v>
                </c:pt>
                <c:pt idx="3288">
                  <c:v>-24.605093385623583</c:v>
                </c:pt>
                <c:pt idx="3289">
                  <c:v>-24.627687940242303</c:v>
                </c:pt>
                <c:pt idx="3290">
                  <c:v>-24.650290838802103</c:v>
                </c:pt>
                <c:pt idx="3291">
                  <c:v>-24.672902080799972</c:v>
                </c:pt>
                <c:pt idx="3292">
                  <c:v>-24.695521665732926</c:v>
                </c:pt>
                <c:pt idx="3293">
                  <c:v>-24.718149593098023</c:v>
                </c:pt>
                <c:pt idx="3294">
                  <c:v>-24.740785862392347</c:v>
                </c:pt>
                <c:pt idx="3295">
                  <c:v>-24.763430473113019</c:v>
                </c:pt>
                <c:pt idx="3296">
                  <c:v>-24.786083424757194</c:v>
                </c:pt>
                <c:pt idx="3297">
                  <c:v>-24.808744716822062</c:v>
                </c:pt>
                <c:pt idx="3298">
                  <c:v>-24.831414348804842</c:v>
                </c:pt>
                <c:pt idx="3299">
                  <c:v>-24.854092320202788</c:v>
                </c:pt>
                <c:pt idx="3300">
                  <c:v>-24.87677863051319</c:v>
                </c:pt>
                <c:pt idx="3301">
                  <c:v>-24.899473279233366</c:v>
                </c:pt>
                <c:pt idx="3302">
                  <c:v>-24.922176265860671</c:v>
                </c:pt>
                <c:pt idx="3303">
                  <c:v>-24.944887589892492</c:v>
                </c:pt>
                <c:pt idx="3304">
                  <c:v>-24.967607250826251</c:v>
                </c:pt>
                <c:pt idx="3305">
                  <c:v>-24.990335248159401</c:v>
                </c:pt>
                <c:pt idx="3306">
                  <c:v>-25.013071581389429</c:v>
                </c:pt>
                <c:pt idx="3307">
                  <c:v>-25.035816250013855</c:v>
                </c:pt>
                <c:pt idx="3308">
                  <c:v>-25.05856925353023</c:v>
                </c:pt>
                <c:pt idx="3309">
                  <c:v>-25.081330591436142</c:v>
                </c:pt>
                <c:pt idx="3310">
                  <c:v>-25.10410026322921</c:v>
                </c:pt>
                <c:pt idx="3311">
                  <c:v>-25.126878268407083</c:v>
                </c:pt>
                <c:pt idx="3312">
                  <c:v>-25.14966460646745</c:v>
                </c:pt>
                <c:pt idx="3313">
                  <c:v>-25.172459276908025</c:v>
                </c:pt>
                <c:pt idx="3314">
                  <c:v>-25.195262279226561</c:v>
                </c:pt>
                <c:pt idx="3315">
                  <c:v>-25.21807361292084</c:v>
                </c:pt>
                <c:pt idx="3316">
                  <c:v>-25.240893277488681</c:v>
                </c:pt>
                <c:pt idx="3317">
                  <c:v>-25.263721272427929</c:v>
                </c:pt>
                <c:pt idx="3318">
                  <c:v>-25.28655759723647</c:v>
                </c:pt>
                <c:pt idx="3319">
                  <c:v>-25.309402251412216</c:v>
                </c:pt>
                <c:pt idx="3320">
                  <c:v>-25.332255234453115</c:v>
                </c:pt>
                <c:pt idx="3321">
                  <c:v>-25.355116545857147</c:v>
                </c:pt>
                <c:pt idx="3322">
                  <c:v>-25.377986185122325</c:v>
                </c:pt>
                <c:pt idx="3323">
                  <c:v>-25.400864151746692</c:v>
                </c:pt>
                <c:pt idx="3324">
                  <c:v>-25.423750445228329</c:v>
                </c:pt>
                <c:pt idx="3325">
                  <c:v>-25.446645065065344</c:v>
                </c:pt>
                <c:pt idx="3326">
                  <c:v>-25.469548010755879</c:v>
                </c:pt>
                <c:pt idx="3327">
                  <c:v>-25.492459281798112</c:v>
                </c:pt>
                <c:pt idx="3328">
                  <c:v>-25.515378877690249</c:v>
                </c:pt>
                <c:pt idx="3329">
                  <c:v>-25.538306797930531</c:v>
                </c:pt>
                <c:pt idx="3330">
                  <c:v>-25.561243042017228</c:v>
                </c:pt>
                <c:pt idx="3331">
                  <c:v>-25.584187609448648</c:v>
                </c:pt>
                <c:pt idx="3332">
                  <c:v>-25.607140499723126</c:v>
                </c:pt>
                <c:pt idx="3333">
                  <c:v>-25.630101712339034</c:v>
                </c:pt>
                <c:pt idx="3334">
                  <c:v>-25.653071246794774</c:v>
                </c:pt>
                <c:pt idx="3335">
                  <c:v>-25.676049102588777</c:v>
                </c:pt>
                <c:pt idx="3336">
                  <c:v>-25.699035279219512</c:v>
                </c:pt>
                <c:pt idx="3337">
                  <c:v>-25.722029776185476</c:v>
                </c:pt>
                <c:pt idx="3338">
                  <c:v>-25.745032592985201</c:v>
                </c:pt>
                <c:pt idx="3339">
                  <c:v>-25.768043729117249</c:v>
                </c:pt>
                <c:pt idx="3340">
                  <c:v>-25.791063184080215</c:v>
                </c:pt>
                <c:pt idx="3341">
                  <c:v>-25.814090957372727</c:v>
                </c:pt>
                <c:pt idx="3342">
                  <c:v>-25.837127048493446</c:v>
                </c:pt>
                <c:pt idx="3343">
                  <c:v>-25.86017145694106</c:v>
                </c:pt>
                <c:pt idx="3344">
                  <c:v>-25.883224182214292</c:v>
                </c:pt>
                <c:pt idx="3345">
                  <c:v>-25.906285223811896</c:v>
                </c:pt>
                <c:pt idx="3346">
                  <c:v>-25.929354581232662</c:v>
                </c:pt>
                <c:pt idx="3347">
                  <c:v>-25.952432253975406</c:v>
                </c:pt>
                <c:pt idx="3348">
                  <c:v>-25.975518241538982</c:v>
                </c:pt>
                <c:pt idx="3349">
                  <c:v>-25.998612543422269</c:v>
                </c:pt>
                <c:pt idx="3350">
                  <c:v>-26.021715159124181</c:v>
                </c:pt>
                <c:pt idx="3351">
                  <c:v>-26.044826088143669</c:v>
                </c:pt>
                <c:pt idx="3352">
                  <c:v>-26.067945329979707</c:v>
                </c:pt>
                <c:pt idx="3353">
                  <c:v>-26.091072884131304</c:v>
                </c:pt>
                <c:pt idx="3354">
                  <c:v>-26.114208750097504</c:v>
                </c:pt>
                <c:pt idx="3355">
                  <c:v>-26.137352927377378</c:v>
                </c:pt>
                <c:pt idx="3356">
                  <c:v>-26.16050541547003</c:v>
                </c:pt>
                <c:pt idx="3357">
                  <c:v>-26.183666213874599</c:v>
                </c:pt>
                <c:pt idx="3358">
                  <c:v>-26.206835322090249</c:v>
                </c:pt>
                <c:pt idx="3359">
                  <c:v>-26.230012739616182</c:v>
                </c:pt>
                <c:pt idx="3360">
                  <c:v>-26.253198465951627</c:v>
                </c:pt>
                <c:pt idx="3361">
                  <c:v>-26.276392500595847</c:v>
                </c:pt>
                <c:pt idx="3362">
                  <c:v>-26.299594843048133</c:v>
                </c:pt>
                <c:pt idx="3363">
                  <c:v>-26.322805492807817</c:v>
                </c:pt>
                <c:pt idx="3364">
                  <c:v>-26.346024449374248</c:v>
                </c:pt>
                <c:pt idx="3365">
                  <c:v>-26.369251712246818</c:v>
                </c:pt>
                <c:pt idx="3366">
                  <c:v>-26.392487280924946</c:v>
                </c:pt>
                <c:pt idx="3367">
                  <c:v>-26.41573115490808</c:v>
                </c:pt>
                <c:pt idx="3368">
                  <c:v>-26.438983333695706</c:v>
                </c:pt>
                <c:pt idx="3369">
                  <c:v>-26.462243816787332</c:v>
                </c:pt>
                <c:pt idx="3370">
                  <c:v>-26.485512603682505</c:v>
                </c:pt>
                <c:pt idx="3371">
                  <c:v>-26.5087896938808</c:v>
                </c:pt>
                <c:pt idx="3372">
                  <c:v>-26.532075086881825</c:v>
                </c:pt>
                <c:pt idx="3373">
                  <c:v>-26.555368782185216</c:v>
                </c:pt>
                <c:pt idx="3374">
                  <c:v>-26.578670779290643</c:v>
                </c:pt>
                <c:pt idx="3375">
                  <c:v>-26.601981077697808</c:v>
                </c:pt>
                <c:pt idx="3376">
                  <c:v>-26.625299676906437</c:v>
                </c:pt>
                <c:pt idx="3377">
                  <c:v>-26.648626576416294</c:v>
                </c:pt>
                <c:pt idx="3378">
                  <c:v>-26.671961775727173</c:v>
                </c:pt>
                <c:pt idx="3379">
                  <c:v>-26.695305274338896</c:v>
                </c:pt>
                <c:pt idx="3380">
                  <c:v>-26.71865707175132</c:v>
                </c:pt>
                <c:pt idx="3381">
                  <c:v>-26.742017167464329</c:v>
                </c:pt>
                <c:pt idx="3382">
                  <c:v>-26.76538556097784</c:v>
                </c:pt>
                <c:pt idx="3383">
                  <c:v>-26.788762251791802</c:v>
                </c:pt>
                <c:pt idx="3384">
                  <c:v>-26.81214723940619</c:v>
                </c:pt>
                <c:pt idx="3385">
                  <c:v>-26.835540523321015</c:v>
                </c:pt>
                <c:pt idx="3386">
                  <c:v>-26.858942103036316</c:v>
                </c:pt>
                <c:pt idx="3387">
                  <c:v>-26.882351978052167</c:v>
                </c:pt>
                <c:pt idx="3388">
                  <c:v>-26.905770147868665</c:v>
                </c:pt>
                <c:pt idx="3389">
                  <c:v>-26.929196611985944</c:v>
                </c:pt>
                <c:pt idx="3390">
                  <c:v>-26.952631369904164</c:v>
                </c:pt>
                <c:pt idx="3391">
                  <c:v>-26.976074421123521</c:v>
                </c:pt>
                <c:pt idx="3392">
                  <c:v>-26.999525765144238</c:v>
                </c:pt>
                <c:pt idx="3393">
                  <c:v>-27.022985401466567</c:v>
                </c:pt>
                <c:pt idx="3394">
                  <c:v>-27.046453329590797</c:v>
                </c:pt>
                <c:pt idx="3395">
                  <c:v>-27.069929549017239</c:v>
                </c:pt>
                <c:pt idx="3396">
                  <c:v>-27.093414059246239</c:v>
                </c:pt>
                <c:pt idx="3397">
                  <c:v>-27.116906859778176</c:v>
                </c:pt>
                <c:pt idx="3398">
                  <c:v>-27.140407950113456</c:v>
                </c:pt>
                <c:pt idx="3399">
                  <c:v>-27.163917329752515</c:v>
                </c:pt>
                <c:pt idx="3400">
                  <c:v>-27.187434998195819</c:v>
                </c:pt>
                <c:pt idx="3401">
                  <c:v>-27.210960954943864</c:v>
                </c:pt>
                <c:pt idx="3402">
                  <c:v>-27.234495199497182</c:v>
                </c:pt>
                <c:pt idx="3403">
                  <c:v>-27.258037731356332</c:v>
                </c:pt>
                <c:pt idx="3404">
                  <c:v>-27.281588550021898</c:v>
                </c:pt>
                <c:pt idx="3405">
                  <c:v>-27.305147654994499</c:v>
                </c:pt>
                <c:pt idx="3406">
                  <c:v>-27.328715045774786</c:v>
                </c:pt>
                <c:pt idx="3407">
                  <c:v>-27.352290721863437</c:v>
                </c:pt>
                <c:pt idx="3408">
                  <c:v>-27.375874682761161</c:v>
                </c:pt>
                <c:pt idx="3409">
                  <c:v>-27.399466927968696</c:v>
                </c:pt>
                <c:pt idx="3410">
                  <c:v>-27.423067456986814</c:v>
                </c:pt>
                <c:pt idx="3411">
                  <c:v>-27.446676269316313</c:v>
                </c:pt>
                <c:pt idx="3412">
                  <c:v>-27.470293364458019</c:v>
                </c:pt>
                <c:pt idx="3413">
                  <c:v>-27.493918741912793</c:v>
                </c:pt>
                <c:pt idx="3414">
                  <c:v>-27.517552401181526</c:v>
                </c:pt>
                <c:pt idx="3415">
                  <c:v>-27.541194341765134</c:v>
                </c:pt>
                <c:pt idx="3416">
                  <c:v>-27.56484456316457</c:v>
                </c:pt>
                <c:pt idx="3417">
                  <c:v>-27.588503064880811</c:v>
                </c:pt>
                <c:pt idx="3418">
                  <c:v>-27.612169846414865</c:v>
                </c:pt>
                <c:pt idx="3419">
                  <c:v>-27.635844907267767</c:v>
                </c:pt>
                <c:pt idx="3420">
                  <c:v>-27.659528246940589</c:v>
                </c:pt>
                <c:pt idx="3421">
                  <c:v>-27.683219864934429</c:v>
                </c:pt>
                <c:pt idx="3422">
                  <c:v>-27.706919760750413</c:v>
                </c:pt>
                <c:pt idx="3423">
                  <c:v>-27.7306279338897</c:v>
                </c:pt>
                <c:pt idx="3424">
                  <c:v>-27.754344383853475</c:v>
                </c:pt>
                <c:pt idx="3425">
                  <c:v>-27.778069110142955</c:v>
                </c:pt>
                <c:pt idx="3426">
                  <c:v>-27.801802112259388</c:v>
                </c:pt>
                <c:pt idx="3427">
                  <c:v>-27.825543389704048</c:v>
                </c:pt>
                <c:pt idx="3428">
                  <c:v>-27.849292941978241</c:v>
                </c:pt>
                <c:pt idx="3429">
                  <c:v>-27.873050768583301</c:v>
                </c:pt>
                <c:pt idx="3430">
                  <c:v>-27.896816869020594</c:v>
                </c:pt>
                <c:pt idx="3431">
                  <c:v>-27.92059124279151</c:v>
                </c:pt>
                <c:pt idx="3432">
                  <c:v>-27.944373889397475</c:v>
                </c:pt>
                <c:pt idx="3433">
                  <c:v>-27.968164808339942</c:v>
                </c:pt>
                <c:pt idx="3434">
                  <c:v>-27.99196399912039</c:v>
                </c:pt>
                <c:pt idx="3435">
                  <c:v>-28.015771461240334</c:v>
                </c:pt>
                <c:pt idx="3436">
                  <c:v>-28.03958719420131</c:v>
                </c:pt>
                <c:pt idx="3437">
                  <c:v>-28.063411197504891</c:v>
                </c:pt>
                <c:pt idx="3438">
                  <c:v>-28.087243470652677</c:v>
                </c:pt>
                <c:pt idx="3439">
                  <c:v>-28.111084013146296</c:v>
                </c:pt>
                <c:pt idx="3440">
                  <c:v>-28.134932824487404</c:v>
                </c:pt>
                <c:pt idx="3441">
                  <c:v>-28.158789904177688</c:v>
                </c:pt>
                <c:pt idx="3442">
                  <c:v>-28.182655251718863</c:v>
                </c:pt>
                <c:pt idx="3443">
                  <c:v>-28.206528866612679</c:v>
                </c:pt>
                <c:pt idx="3444">
                  <c:v>-28.230410748360903</c:v>
                </c:pt>
                <c:pt idx="3445">
                  <c:v>-28.254300896465342</c:v>
                </c:pt>
                <c:pt idx="3446">
                  <c:v>-28.27819931042783</c:v>
                </c:pt>
                <c:pt idx="3447">
                  <c:v>-28.302105989750224</c:v>
                </c:pt>
                <c:pt idx="3448">
                  <c:v>-28.326020933934416</c:v>
                </c:pt>
                <c:pt idx="3449">
                  <c:v>-28.349944142482325</c:v>
                </c:pt>
                <c:pt idx="3450">
                  <c:v>-28.373875614895901</c:v>
                </c:pt>
                <c:pt idx="3451">
                  <c:v>-28.397815350677117</c:v>
                </c:pt>
                <c:pt idx="3452">
                  <c:v>-28.421763349327982</c:v>
                </c:pt>
                <c:pt idx="3453">
                  <c:v>-28.44571961035053</c:v>
                </c:pt>
                <c:pt idx="3454">
                  <c:v>-28.469684133246822</c:v>
                </c:pt>
                <c:pt idx="3455">
                  <c:v>-28.493656917518955</c:v>
                </c:pt>
                <c:pt idx="3456">
                  <c:v>-28.517637962669045</c:v>
                </c:pt>
                <c:pt idx="3457">
                  <c:v>-28.541627268199246</c:v>
                </c:pt>
                <c:pt idx="3458">
                  <c:v>-28.565624833611732</c:v>
                </c:pt>
                <c:pt idx="3459">
                  <c:v>-28.589630658408712</c:v>
                </c:pt>
                <c:pt idx="3460">
                  <c:v>-28.613644742092422</c:v>
                </c:pt>
                <c:pt idx="3461">
                  <c:v>-28.637667084165127</c:v>
                </c:pt>
                <c:pt idx="3462">
                  <c:v>-28.66169768412912</c:v>
                </c:pt>
                <c:pt idx="3463">
                  <c:v>-28.685736541486719</c:v>
                </c:pt>
                <c:pt idx="3464">
                  <c:v>-28.709783655740278</c:v>
                </c:pt>
                <c:pt idx="3465">
                  <c:v>-28.733839026392172</c:v>
                </c:pt>
                <c:pt idx="3466">
                  <c:v>-28.757902652944811</c:v>
                </c:pt>
                <c:pt idx="3467">
                  <c:v>-28.781974534900627</c:v>
                </c:pt>
                <c:pt idx="3468">
                  <c:v>-28.806054671762087</c:v>
                </c:pt>
                <c:pt idx="3469">
                  <c:v>-28.830143063031681</c:v>
                </c:pt>
                <c:pt idx="3470">
                  <c:v>-28.854239708211932</c:v>
                </c:pt>
                <c:pt idx="3471">
                  <c:v>-28.878344606805385</c:v>
                </c:pt>
                <c:pt idx="3472">
                  <c:v>-28.902457758314618</c:v>
                </c:pt>
                <c:pt idx="3473">
                  <c:v>-28.926579162242241</c:v>
                </c:pt>
                <c:pt idx="3474">
                  <c:v>-28.950708818090884</c:v>
                </c:pt>
                <c:pt idx="3475">
                  <c:v>-28.974846725363207</c:v>
                </c:pt>
                <c:pt idx="3476">
                  <c:v>-28.998992883561904</c:v>
                </c:pt>
                <c:pt idx="3477">
                  <c:v>-29.023147292189691</c:v>
                </c:pt>
                <c:pt idx="3478">
                  <c:v>-29.047309950749316</c:v>
                </c:pt>
                <c:pt idx="3479">
                  <c:v>-29.071480858743552</c:v>
                </c:pt>
                <c:pt idx="3480">
                  <c:v>-29.0956600156752</c:v>
                </c:pt>
                <c:pt idx="3481">
                  <c:v>-29.119847421047094</c:v>
                </c:pt>
                <c:pt idx="3482">
                  <c:v>-29.144043074362092</c:v>
                </c:pt>
                <c:pt idx="3483">
                  <c:v>-29.168246975123076</c:v>
                </c:pt>
                <c:pt idx="3484">
                  <c:v>-29.192459122832965</c:v>
                </c:pt>
                <c:pt idx="3485">
                  <c:v>-29.216679516994702</c:v>
                </c:pt>
                <c:pt idx="3486">
                  <c:v>-29.240908157111257</c:v>
                </c:pt>
                <c:pt idx="3487">
                  <c:v>-29.265145042685624</c:v>
                </c:pt>
                <c:pt idx="3488">
                  <c:v>-29.289390173220834</c:v>
                </c:pt>
                <c:pt idx="3489">
                  <c:v>-29.31364354821994</c:v>
                </c:pt>
                <c:pt idx="3490">
                  <c:v>-29.337905167186022</c:v>
                </c:pt>
                <c:pt idx="3491">
                  <c:v>-29.362175029622193</c:v>
                </c:pt>
                <c:pt idx="3492">
                  <c:v>-29.386453135031587</c:v>
                </c:pt>
                <c:pt idx="3493">
                  <c:v>-29.410739482917371</c:v>
                </c:pt>
                <c:pt idx="3494">
                  <c:v>-29.435034072782734</c:v>
                </c:pt>
                <c:pt idx="3495">
                  <c:v>-29.4593369041309</c:v>
                </c:pt>
                <c:pt idx="3496">
                  <c:v>-29.483647976465118</c:v>
                </c:pt>
                <c:pt idx="3497">
                  <c:v>-29.507967289288661</c:v>
                </c:pt>
                <c:pt idx="3498">
                  <c:v>-29.532294842104832</c:v>
                </c:pt>
                <c:pt idx="3499">
                  <c:v>-29.556630634416965</c:v>
                </c:pt>
                <c:pt idx="3500">
                  <c:v>-29.580974665728416</c:v>
                </c:pt>
                <c:pt idx="3501">
                  <c:v>-29.605326935542568</c:v>
                </c:pt>
                <c:pt idx="3502">
                  <c:v>-29.629687443362837</c:v>
                </c:pt>
                <c:pt idx="3503">
                  <c:v>-29.654056188692664</c:v>
                </c:pt>
                <c:pt idx="3504">
                  <c:v>-29.678433171035518</c:v>
                </c:pt>
                <c:pt idx="3505">
                  <c:v>-29.702818389894894</c:v>
                </c:pt>
                <c:pt idx="3506">
                  <c:v>-29.727211844774313</c:v>
                </c:pt>
                <c:pt idx="3507">
                  <c:v>-29.751613535177327</c:v>
                </c:pt>
                <c:pt idx="3508">
                  <c:v>-29.776023460607512</c:v>
                </c:pt>
                <c:pt idx="3509">
                  <c:v>-29.800441620568474</c:v>
                </c:pt>
                <c:pt idx="3510">
                  <c:v>-29.824868014563844</c:v>
                </c:pt>
                <c:pt idx="3511">
                  <c:v>-29.849302642097282</c:v>
                </c:pt>
                <c:pt idx="3512">
                  <c:v>-29.873745502672474</c:v>
                </c:pt>
                <c:pt idx="3513">
                  <c:v>-29.898196595793134</c:v>
                </c:pt>
                <c:pt idx="3514">
                  <c:v>-29.922655920963003</c:v>
                </c:pt>
                <c:pt idx="3515">
                  <c:v>-29.947123477685846</c:v>
                </c:pt>
                <c:pt idx="3516">
                  <c:v>-29.971599265465461</c:v>
                </c:pt>
                <c:pt idx="3517">
                  <c:v>-29.996083283805667</c:v>
                </c:pt>
                <c:pt idx="3518">
                  <c:v>-30.020575532210319</c:v>
                </c:pt>
                <c:pt idx="3519">
                  <c:v>-30.045076010183287</c:v>
                </c:pt>
                <c:pt idx="3520">
                  <c:v>-30.069584717228476</c:v>
                </c:pt>
                <c:pt idx="3521">
                  <c:v>-30.094101652849819</c:v>
                </c:pt>
                <c:pt idx="3522">
                  <c:v>-30.118626816551267</c:v>
                </c:pt>
                <c:pt idx="3523">
                  <c:v>-30.143160207836807</c:v>
                </c:pt>
                <c:pt idx="3524">
                  <c:v>-30.16770182621045</c:v>
                </c:pt>
                <c:pt idx="3525">
                  <c:v>-30.192251671176233</c:v>
                </c:pt>
                <c:pt idx="3526">
                  <c:v>-30.216809742238219</c:v>
                </c:pt>
                <c:pt idx="3527">
                  <c:v>-30.241376038900498</c:v>
                </c:pt>
                <c:pt idx="3528">
                  <c:v>-30.265950560667189</c:v>
                </c:pt>
                <c:pt idx="3529">
                  <c:v>-30.290533307042441</c:v>
                </c:pt>
                <c:pt idx="3530">
                  <c:v>-30.315124277530419</c:v>
                </c:pt>
                <c:pt idx="3531">
                  <c:v>-30.339723471635324</c:v>
                </c:pt>
                <c:pt idx="3532">
                  <c:v>-30.364330888861378</c:v>
                </c:pt>
                <c:pt idx="3533">
                  <c:v>-30.388946528712836</c:v>
                </c:pt>
                <c:pt idx="3534">
                  <c:v>-30.413570390693973</c:v>
                </c:pt>
                <c:pt idx="3535">
                  <c:v>-30.438202474309094</c:v>
                </c:pt>
                <c:pt idx="3536">
                  <c:v>-30.46284277906253</c:v>
                </c:pt>
                <c:pt idx="3537">
                  <c:v>-30.48749130445864</c:v>
                </c:pt>
                <c:pt idx="3538">
                  <c:v>-30.512148050001805</c:v>
                </c:pt>
                <c:pt idx="3539">
                  <c:v>-30.536813015196437</c:v>
                </c:pt>
                <c:pt idx="3540">
                  <c:v>-30.561486199546973</c:v>
                </c:pt>
                <c:pt idx="3541">
                  <c:v>-30.586167602557875</c:v>
                </c:pt>
                <c:pt idx="3542">
                  <c:v>-30.610857223733632</c:v>
                </c:pt>
                <c:pt idx="3543">
                  <c:v>-30.63555506257876</c:v>
                </c:pt>
                <c:pt idx="3544">
                  <c:v>-30.660261118597802</c:v>
                </c:pt>
                <c:pt idx="3545">
                  <c:v>-30.684975391295328</c:v>
                </c:pt>
                <c:pt idx="3546">
                  <c:v>-30.709697880175931</c:v>
                </c:pt>
                <c:pt idx="3547">
                  <c:v>-30.734428584744233</c:v>
                </c:pt>
                <c:pt idx="3548">
                  <c:v>-30.75916750450488</c:v>
                </c:pt>
                <c:pt idx="3549">
                  <c:v>-30.783914638962546</c:v>
                </c:pt>
                <c:pt idx="3550">
                  <c:v>-30.808669987621929</c:v>
                </c:pt>
                <c:pt idx="3551">
                  <c:v>-30.83343354998776</c:v>
                </c:pt>
                <c:pt idx="3552">
                  <c:v>-30.858205325564786</c:v>
                </c:pt>
                <c:pt idx="3553">
                  <c:v>-30.882985313857784</c:v>
                </c:pt>
                <c:pt idx="3554">
                  <c:v>-30.907773514371559</c:v>
                </c:pt>
                <c:pt idx="3555">
                  <c:v>-30.932569926610945</c:v>
                </c:pt>
                <c:pt idx="3556">
                  <c:v>-30.957374550080793</c:v>
                </c:pt>
                <c:pt idx="3557">
                  <c:v>-30.982187384285986</c:v>
                </c:pt>
                <c:pt idx="3558">
                  <c:v>-31.007008428731435</c:v>
                </c:pt>
                <c:pt idx="3559">
                  <c:v>-31.03183768292207</c:v>
                </c:pt>
                <c:pt idx="3560">
                  <c:v>-31.056675146362853</c:v>
                </c:pt>
                <c:pt idx="3561">
                  <c:v>-31.081520818558769</c:v>
                </c:pt>
                <c:pt idx="3562">
                  <c:v>-31.106374699014829</c:v>
                </c:pt>
                <c:pt idx="3563">
                  <c:v>-31.13123678723607</c:v>
                </c:pt>
                <c:pt idx="3564">
                  <c:v>-31.156107082727555</c:v>
                </c:pt>
                <c:pt idx="3565">
                  <c:v>-31.180985584994374</c:v>
                </c:pt>
                <c:pt idx="3566">
                  <c:v>-31.205872293541638</c:v>
                </c:pt>
                <c:pt idx="3567">
                  <c:v>-31.230767207874493</c:v>
                </c:pt>
                <c:pt idx="3568">
                  <c:v>-31.255670327498102</c:v>
                </c:pt>
                <c:pt idx="3569">
                  <c:v>-31.280581651917654</c:v>
                </c:pt>
                <c:pt idx="3570">
                  <c:v>-31.30550118063837</c:v>
                </c:pt>
                <c:pt idx="3571">
                  <c:v>-31.330428913165488</c:v>
                </c:pt>
                <c:pt idx="3572">
                  <c:v>-31.355364849004282</c:v>
                </c:pt>
                <c:pt idx="3573">
                  <c:v>-31.380308987660044</c:v>
                </c:pt>
                <c:pt idx="3574">
                  <c:v>-31.40526132863809</c:v>
                </c:pt>
                <c:pt idx="3575">
                  <c:v>-31.43022187144377</c:v>
                </c:pt>
                <c:pt idx="3576">
                  <c:v>-31.455190615582449</c:v>
                </c:pt>
                <c:pt idx="3577">
                  <c:v>-31.480167560559526</c:v>
                </c:pt>
                <c:pt idx="3578">
                  <c:v>-31.505152705880423</c:v>
                </c:pt>
                <c:pt idx="3579">
                  <c:v>-31.530146051050586</c:v>
                </c:pt>
                <c:pt idx="3580">
                  <c:v>-31.555147595575484</c:v>
                </c:pt>
                <c:pt idx="3581">
                  <c:v>-31.580157338960618</c:v>
                </c:pt>
                <c:pt idx="3582">
                  <c:v>-31.60517528071151</c:v>
                </c:pt>
                <c:pt idx="3583">
                  <c:v>-31.630201420333705</c:v>
                </c:pt>
                <c:pt idx="3584">
                  <c:v>-31.655235757332779</c:v>
                </c:pt>
                <c:pt idx="3585">
                  <c:v>-31.680278291214329</c:v>
                </c:pt>
                <c:pt idx="3586">
                  <c:v>-31.70532902148398</c:v>
                </c:pt>
                <c:pt idx="3587">
                  <c:v>-31.73038794764738</c:v>
                </c:pt>
                <c:pt idx="3588">
                  <c:v>-31.7554550692102</c:v>
                </c:pt>
                <c:pt idx="3589">
                  <c:v>-31.780530385678141</c:v>
                </c:pt>
                <c:pt idx="3590">
                  <c:v>-31.805613896556928</c:v>
                </c:pt>
                <c:pt idx="3591">
                  <c:v>-31.83070560135231</c:v>
                </c:pt>
                <c:pt idx="3592">
                  <c:v>-31.85580549957006</c:v>
                </c:pt>
                <c:pt idx="3593">
                  <c:v>-31.880913590715977</c:v>
                </c:pt>
                <c:pt idx="3594">
                  <c:v>-31.906029874295886</c:v>
                </c:pt>
                <c:pt idx="3595">
                  <c:v>-31.931154349815635</c:v>
                </c:pt>
                <c:pt idx="3596">
                  <c:v>-31.956287016781101</c:v>
                </c:pt>
                <c:pt idx="3597">
                  <c:v>-31.981427874698181</c:v>
                </c:pt>
                <c:pt idx="3598">
                  <c:v>-32.006576923072799</c:v>
                </c:pt>
                <c:pt idx="3599">
                  <c:v>-32.031734161410903</c:v>
                </c:pt>
                <c:pt idx="3600">
                  <c:v>-32.056899589218467</c:v>
                </c:pt>
                <c:pt idx="3601">
                  <c:v>-32.082073206001489</c:v>
                </c:pt>
                <c:pt idx="3602">
                  <c:v>-32.107255011265991</c:v>
                </c:pt>
                <c:pt idx="3603">
                  <c:v>-32.132445004518026</c:v>
                </c:pt>
                <c:pt idx="3604">
                  <c:v>-32.157643185263659</c:v>
                </c:pt>
                <c:pt idx="3605">
                  <c:v>-32.182849553008992</c:v>
                </c:pt>
                <c:pt idx="3606">
                  <c:v>-32.208064107260149</c:v>
                </c:pt>
                <c:pt idx="3607">
                  <c:v>-32.233286847523274</c:v>
                </c:pt>
                <c:pt idx="3608">
                  <c:v>-32.258517773304533</c:v>
                </c:pt>
                <c:pt idx="3609">
                  <c:v>-32.283756884110126</c:v>
                </c:pt>
                <c:pt idx="3610">
                  <c:v>-32.309004179446276</c:v>
                </c:pt>
                <c:pt idx="3611">
                  <c:v>-32.334259658819228</c:v>
                </c:pt>
                <c:pt idx="3612">
                  <c:v>-32.359523321735246</c:v>
                </c:pt>
                <c:pt idx="3613">
                  <c:v>-32.384795167700631</c:v>
                </c:pt>
                <c:pt idx="3614">
                  <c:v>-32.410075196221698</c:v>
                </c:pt>
                <c:pt idx="3615">
                  <c:v>-32.43536340680479</c:v>
                </c:pt>
                <c:pt idx="3616">
                  <c:v>-32.460659798956272</c:v>
                </c:pt>
                <c:pt idx="3617">
                  <c:v>-32.485964372182536</c:v>
                </c:pt>
                <c:pt idx="3618">
                  <c:v>-32.511277125989999</c:v>
                </c:pt>
                <c:pt idx="3619">
                  <c:v>-32.536598059885101</c:v>
                </c:pt>
                <c:pt idx="3620">
                  <c:v>-32.561927173374308</c:v>
                </c:pt>
                <c:pt idx="3621">
                  <c:v>-32.587264465964111</c:v>
                </c:pt>
                <c:pt idx="3622">
                  <c:v>-32.612609937161018</c:v>
                </c:pt>
                <c:pt idx="3623">
                  <c:v>-32.637963586471571</c:v>
                </c:pt>
                <c:pt idx="3624">
                  <c:v>-32.663325413402326</c:v>
                </c:pt>
                <c:pt idx="3625">
                  <c:v>-32.688695417459869</c:v>
                </c:pt>
                <c:pt idx="3626">
                  <c:v>-32.714073598150812</c:v>
                </c:pt>
                <c:pt idx="3627">
                  <c:v>-32.73945995498179</c:v>
                </c:pt>
                <c:pt idx="3628">
                  <c:v>-32.764854487459466</c:v>
                </c:pt>
                <c:pt idx="3629">
                  <c:v>-32.790257195090511</c:v>
                </c:pt>
                <c:pt idx="3630">
                  <c:v>-32.815668077381638</c:v>
                </c:pt>
                <c:pt idx="3631">
                  <c:v>-32.841087133839579</c:v>
                </c:pt>
                <c:pt idx="3632">
                  <c:v>-32.866514363971085</c:v>
                </c:pt>
                <c:pt idx="3633">
                  <c:v>-32.891949767282931</c:v>
                </c:pt>
                <c:pt idx="3634">
                  <c:v>-32.917393343281923</c:v>
                </c:pt>
                <c:pt idx="3635">
                  <c:v>-32.942845091474886</c:v>
                </c:pt>
                <c:pt idx="3636">
                  <c:v>-32.968305011368678</c:v>
                </c:pt>
                <c:pt idx="3637">
                  <c:v>-32.993773102470165</c:v>
                </c:pt>
                <c:pt idx="3638">
                  <c:v>-33.019249364286239</c:v>
                </c:pt>
                <c:pt idx="3639">
                  <c:v>-33.044733796323833</c:v>
                </c:pt>
                <c:pt idx="3640">
                  <c:v>-33.070226398089886</c:v>
                </c:pt>
                <c:pt idx="3641">
                  <c:v>-33.095727169091369</c:v>
                </c:pt>
                <c:pt idx="3642">
                  <c:v>-33.121236108835269</c:v>
                </c:pt>
                <c:pt idx="3643">
                  <c:v>-33.146753216828607</c:v>
                </c:pt>
                <c:pt idx="3644">
                  <c:v>-33.172278492578428</c:v>
                </c:pt>
                <c:pt idx="3645">
                  <c:v>-33.197811935591787</c:v>
                </c:pt>
                <c:pt idx="3646">
                  <c:v>-33.223353545375772</c:v>
                </c:pt>
                <c:pt idx="3647">
                  <c:v>-33.248903321437503</c:v>
                </c:pt>
                <c:pt idx="3648">
                  <c:v>-33.27446126328411</c:v>
                </c:pt>
                <c:pt idx="3649">
                  <c:v>-33.300027370422747</c:v>
                </c:pt>
                <c:pt idx="3650">
                  <c:v>-33.325601642360596</c:v>
                </c:pt>
                <c:pt idx="3651">
                  <c:v>-33.351184078604867</c:v>
                </c:pt>
                <c:pt idx="3652">
                  <c:v>-33.376774678662784</c:v>
                </c:pt>
                <c:pt idx="3653">
                  <c:v>-33.402373442041608</c:v>
                </c:pt>
                <c:pt idx="3654">
                  <c:v>-33.427980368248605</c:v>
                </c:pt>
                <c:pt idx="3655">
                  <c:v>-33.453595456791078</c:v>
                </c:pt>
                <c:pt idx="3656">
                  <c:v>-33.479218707176344</c:v>
                </c:pt>
                <c:pt idx="3657">
                  <c:v>-33.504850118911754</c:v>
                </c:pt>
                <c:pt idx="3658">
                  <c:v>-33.530489691504677</c:v>
                </c:pt>
                <c:pt idx="3659">
                  <c:v>-33.556137424462506</c:v>
                </c:pt>
                <c:pt idx="3660">
                  <c:v>-33.581793317292657</c:v>
                </c:pt>
                <c:pt idx="3661">
                  <c:v>-33.607457369502562</c:v>
                </c:pt>
                <c:pt idx="3662">
                  <c:v>-33.633129580599693</c:v>
                </c:pt>
                <c:pt idx="3663">
                  <c:v>-33.658809950091523</c:v>
                </c:pt>
                <c:pt idx="3664">
                  <c:v>-33.684498477485569</c:v>
                </c:pt>
                <c:pt idx="3665">
                  <c:v>-33.710195162289359</c:v>
                </c:pt>
                <c:pt idx="3666">
                  <c:v>-33.735900004010453</c:v>
                </c:pt>
                <c:pt idx="3667">
                  <c:v>-33.761613002156423</c:v>
                </c:pt>
                <c:pt idx="3668">
                  <c:v>-33.787334156234877</c:v>
                </c:pt>
                <c:pt idx="3669">
                  <c:v>-33.81306346575343</c:v>
                </c:pt>
                <c:pt idx="3670">
                  <c:v>-33.838800930219733</c:v>
                </c:pt>
                <c:pt idx="3671">
                  <c:v>-33.864546549141458</c:v>
                </c:pt>
                <c:pt idx="3672">
                  <c:v>-33.890300322026292</c:v>
                </c:pt>
                <c:pt idx="3673">
                  <c:v>-33.916062248381955</c:v>
                </c:pt>
                <c:pt idx="3674">
                  <c:v>-33.941832327716185</c:v>
                </c:pt>
                <c:pt idx="3675">
                  <c:v>-33.967610559536745</c:v>
                </c:pt>
                <c:pt idx="3676">
                  <c:v>-33.993396943351414</c:v>
                </c:pt>
                <c:pt idx="3677">
                  <c:v>-34.019191478668006</c:v>
                </c:pt>
                <c:pt idx="3678">
                  <c:v>-34.04499416499435</c:v>
                </c:pt>
                <c:pt idx="3679">
                  <c:v>-34.070805001838295</c:v>
                </c:pt>
                <c:pt idx="3680">
                  <c:v>-34.096623988707719</c:v>
                </c:pt>
                <c:pt idx="3681">
                  <c:v>-34.122451125110523</c:v>
                </c:pt>
                <c:pt idx="3682">
                  <c:v>-34.148286410554618</c:v>
                </c:pt>
                <c:pt idx="3683">
                  <c:v>-34.174129844547956</c:v>
                </c:pt>
                <c:pt idx="3684">
                  <c:v>-34.199981426598505</c:v>
                </c:pt>
                <c:pt idx="3685">
                  <c:v>-34.225841156214251</c:v>
                </c:pt>
                <c:pt idx="3686">
                  <c:v>-34.251709032903207</c:v>
                </c:pt>
                <c:pt idx="3687">
                  <c:v>-34.277585056173407</c:v>
                </c:pt>
                <c:pt idx="3688">
                  <c:v>-34.303469225532908</c:v>
                </c:pt>
                <c:pt idx="3689">
                  <c:v>-34.329361540489785</c:v>
                </c:pt>
                <c:pt idx="3690">
                  <c:v>-34.355262000552145</c:v>
                </c:pt>
                <c:pt idx="3691">
                  <c:v>-34.381170605228107</c:v>
                </c:pt>
                <c:pt idx="3692">
                  <c:v>-34.407087354025826</c:v>
                </c:pt>
                <c:pt idx="3693">
                  <c:v>-34.433012246453465</c:v>
                </c:pt>
                <c:pt idx="3694">
                  <c:v>-34.458945282019215</c:v>
                </c:pt>
                <c:pt idx="3695">
                  <c:v>-34.484886460231294</c:v>
                </c:pt>
                <c:pt idx="3696">
                  <c:v>-34.510835780597937</c:v>
                </c:pt>
                <c:pt idx="3697">
                  <c:v>-34.536793242627404</c:v>
                </c:pt>
                <c:pt idx="3698">
                  <c:v>-34.562758845827972</c:v>
                </c:pt>
                <c:pt idx="3699">
                  <c:v>-34.588732589707952</c:v>
                </c:pt>
                <c:pt idx="3700">
                  <c:v>-34.614714473775663</c:v>
                </c:pt>
                <c:pt idx="3701">
                  <c:v>-34.640704497539453</c:v>
                </c:pt>
                <c:pt idx="3702">
                  <c:v>-34.666702660507696</c:v>
                </c:pt>
                <c:pt idx="3703">
                  <c:v>-34.692708962188782</c:v>
                </c:pt>
                <c:pt idx="3704">
                  <c:v>-34.718723402091122</c:v>
                </c:pt>
                <c:pt idx="3705">
                  <c:v>-34.744745979723156</c:v>
                </c:pt>
                <c:pt idx="3706">
                  <c:v>-34.770776694593344</c:v>
                </c:pt>
                <c:pt idx="3707">
                  <c:v>-34.796815546210162</c:v>
                </c:pt>
                <c:pt idx="3708">
                  <c:v>-34.82286253408212</c:v>
                </c:pt>
                <c:pt idx="3709">
                  <c:v>-34.848917657717735</c:v>
                </c:pt>
                <c:pt idx="3710">
                  <c:v>-34.87498091662556</c:v>
                </c:pt>
                <c:pt idx="3711">
                  <c:v>-34.901052310314157</c:v>
                </c:pt>
                <c:pt idx="3712">
                  <c:v>-34.927131838292119</c:v>
                </c:pt>
                <c:pt idx="3713">
                  <c:v>-34.953219500068066</c:v>
                </c:pt>
                <c:pt idx="3714">
                  <c:v>-34.979315295150627</c:v>
                </c:pt>
                <c:pt idx="3715">
                  <c:v>-35.005419223048456</c:v>
                </c:pt>
                <c:pt idx="3716">
                  <c:v>-35.031531283270233</c:v>
                </c:pt>
                <c:pt idx="3717">
                  <c:v>-35.057651475324661</c:v>
                </c:pt>
                <c:pt idx="3718">
                  <c:v>-35.083779798720457</c:v>
                </c:pt>
                <c:pt idx="3719">
                  <c:v>-35.109916252966372</c:v>
                </c:pt>
                <c:pt idx="3720">
                  <c:v>-35.136060837571165</c:v>
                </c:pt>
                <c:pt idx="3721">
                  <c:v>-35.162213552043625</c:v>
                </c:pt>
                <c:pt idx="3722">
                  <c:v>-35.188374395892559</c:v>
                </c:pt>
                <c:pt idx="3723">
                  <c:v>-35.214543368626806</c:v>
                </c:pt>
                <c:pt idx="3724">
                  <c:v>-35.24072046975521</c:v>
                </c:pt>
                <c:pt idx="3725">
                  <c:v>-35.266905698786651</c:v>
                </c:pt>
                <c:pt idx="3726">
                  <c:v>-35.293099055230016</c:v>
                </c:pt>
                <c:pt idx="3727">
                  <c:v>-35.319300538594227</c:v>
                </c:pt>
                <c:pt idx="3728">
                  <c:v>-35.345510148388222</c:v>
                </c:pt>
                <c:pt idx="3729">
                  <c:v>-35.371727884120965</c:v>
                </c:pt>
                <c:pt idx="3730">
                  <c:v>-35.397953745301436</c:v>
                </c:pt>
                <c:pt idx="3731">
                  <c:v>-35.424187731438636</c:v>
                </c:pt>
                <c:pt idx="3732">
                  <c:v>-35.450429842041594</c:v>
                </c:pt>
                <c:pt idx="3733">
                  <c:v>-35.476680076619346</c:v>
                </c:pt>
                <c:pt idx="3734">
                  <c:v>-35.502938434680971</c:v>
                </c:pt>
                <c:pt idx="3735">
                  <c:v>-35.529204915735555</c:v>
                </c:pt>
                <c:pt idx="3736">
                  <c:v>-35.555479519292206</c:v>
                </c:pt>
                <c:pt idx="3737">
                  <c:v>-35.581762244860052</c:v>
                </c:pt>
                <c:pt idx="3738">
                  <c:v>-35.60805309194825</c:v>
                </c:pt>
                <c:pt idx="3739">
                  <c:v>-35.634352060065979</c:v>
                </c:pt>
                <c:pt idx="3740">
                  <c:v>-35.660659148722431</c:v>
                </c:pt>
                <c:pt idx="3741">
                  <c:v>-35.68697435742682</c:v>
                </c:pt>
                <c:pt idx="3742">
                  <c:v>-35.713297685688381</c:v>
                </c:pt>
                <c:pt idx="3743">
                  <c:v>-35.739629133016379</c:v>
                </c:pt>
                <c:pt idx="3744">
                  <c:v>-35.765968698920098</c:v>
                </c:pt>
                <c:pt idx="3745">
                  <c:v>-35.79231638290883</c:v>
                </c:pt>
                <c:pt idx="3746">
                  <c:v>-35.818672184491902</c:v>
                </c:pt>
                <c:pt idx="3747">
                  <c:v>-35.845036103178664</c:v>
                </c:pt>
                <c:pt idx="3748">
                  <c:v>-35.871408138478472</c:v>
                </c:pt>
                <c:pt idx="3749">
                  <c:v>-35.897788289900717</c:v>
                </c:pt>
                <c:pt idx="3750">
                  <c:v>-35.924176556954798</c:v>
                </c:pt>
                <c:pt idx="3751">
                  <c:v>-35.950572939150149</c:v>
                </c:pt>
                <c:pt idx="3752">
                  <c:v>-35.976977435996218</c:v>
                </c:pt>
                <c:pt idx="3753">
                  <c:v>-36.003390047002476</c:v>
                </c:pt>
                <c:pt idx="3754">
                  <c:v>-36.029810771678413</c:v>
                </c:pt>
                <c:pt idx="3755">
                  <c:v>-36.056239609533542</c:v>
                </c:pt>
                <c:pt idx="3756">
                  <c:v>-36.082676560077388</c:v>
                </c:pt>
                <c:pt idx="3757">
                  <c:v>-36.109121622819515</c:v>
                </c:pt>
                <c:pt idx="3758">
                  <c:v>-36.135574797269491</c:v>
                </c:pt>
                <c:pt idx="3759">
                  <c:v>-36.162036082936915</c:v>
                </c:pt>
                <c:pt idx="3760">
                  <c:v>-36.188505479331397</c:v>
                </c:pt>
                <c:pt idx="3761">
                  <c:v>-36.214982985962571</c:v>
                </c:pt>
                <c:pt idx="3762">
                  <c:v>-36.241468602340099</c:v>
                </c:pt>
                <c:pt idx="3763">
                  <c:v>-36.267962327973663</c:v>
                </c:pt>
                <c:pt idx="3764">
                  <c:v>-36.294464162372954</c:v>
                </c:pt>
                <c:pt idx="3765">
                  <c:v>-36.320974105047696</c:v>
                </c:pt>
                <c:pt idx="3766">
                  <c:v>-36.347492155507631</c:v>
                </c:pt>
                <c:pt idx="3767">
                  <c:v>-36.374018313262511</c:v>
                </c:pt>
                <c:pt idx="3768">
                  <c:v>-36.400552577822125</c:v>
                </c:pt>
                <c:pt idx="3769">
                  <c:v>-36.427094948696272</c:v>
                </c:pt>
                <c:pt idx="3770">
                  <c:v>-36.453645425394768</c:v>
                </c:pt>
                <c:pt idx="3771">
                  <c:v>-36.480204007427467</c:v>
                </c:pt>
                <c:pt idx="3772">
                  <c:v>-36.506770694304223</c:v>
                </c:pt>
                <c:pt idx="3773">
                  <c:v>-36.533345485534923</c:v>
                </c:pt>
                <c:pt idx="3774">
                  <c:v>-36.559928380629472</c:v>
                </c:pt>
                <c:pt idx="3775">
                  <c:v>-36.586519379097794</c:v>
                </c:pt>
                <c:pt idx="3776">
                  <c:v>-36.613118480449828</c:v>
                </c:pt>
                <c:pt idx="3777">
                  <c:v>-36.639725684195547</c:v>
                </c:pt>
                <c:pt idx="3778">
                  <c:v>-36.666340989844933</c:v>
                </c:pt>
                <c:pt idx="3779">
                  <c:v>-36.692964396907989</c:v>
                </c:pt>
                <c:pt idx="3780">
                  <c:v>-36.719595904894746</c:v>
                </c:pt>
                <c:pt idx="3781">
                  <c:v>-36.746235513315249</c:v>
                </c:pt>
                <c:pt idx="3782">
                  <c:v>-36.772883221679564</c:v>
                </c:pt>
                <c:pt idx="3783">
                  <c:v>-36.79953902949778</c:v>
                </c:pt>
                <c:pt idx="3784">
                  <c:v>-36.826202936279998</c:v>
                </c:pt>
                <c:pt idx="3785">
                  <c:v>-36.852874941536349</c:v>
                </c:pt>
                <c:pt idx="3786">
                  <c:v>-36.879555044776986</c:v>
                </c:pt>
                <c:pt idx="3787">
                  <c:v>-36.906243245512066</c:v>
                </c:pt>
                <c:pt idx="3788">
                  <c:v>-36.932939543251784</c:v>
                </c:pt>
                <c:pt idx="3789">
                  <c:v>-36.95964393750635</c:v>
                </c:pt>
                <c:pt idx="3790">
                  <c:v>-36.986356427785985</c:v>
                </c:pt>
                <c:pt idx="3791">
                  <c:v>-37.013077013600935</c:v>
                </c:pt>
                <c:pt idx="3792">
                  <c:v>-37.039805694461471</c:v>
                </c:pt>
                <c:pt idx="3793">
                  <c:v>-37.066542469877881</c:v>
                </c:pt>
                <c:pt idx="3794">
                  <c:v>-37.093287339360472</c:v>
                </c:pt>
                <c:pt idx="3795">
                  <c:v>-37.120040302419575</c:v>
                </c:pt>
                <c:pt idx="3796">
                  <c:v>-37.146801358565533</c:v>
                </c:pt>
                <c:pt idx="3797">
                  <c:v>-37.173570507308717</c:v>
                </c:pt>
                <c:pt idx="3798">
                  <c:v>-37.200347748159516</c:v>
                </c:pt>
                <c:pt idx="3799">
                  <c:v>-37.227133080628327</c:v>
                </c:pt>
                <c:pt idx="3800">
                  <c:v>-37.253926504225589</c:v>
                </c:pt>
                <c:pt idx="3801">
                  <c:v>-37.280728018461744</c:v>
                </c:pt>
                <c:pt idx="3802">
                  <c:v>-37.307537622847256</c:v>
                </c:pt>
                <c:pt idx="3803">
                  <c:v>-37.334355316892612</c:v>
                </c:pt>
                <c:pt idx="3804">
                  <c:v>-37.361181100108318</c:v>
                </c:pt>
                <c:pt idx="3805">
                  <c:v>-37.388014972004896</c:v>
                </c:pt>
                <c:pt idx="3806">
                  <c:v>-37.414856932092896</c:v>
                </c:pt>
                <c:pt idx="3807">
                  <c:v>-37.441706979882888</c:v>
                </c:pt>
                <c:pt idx="3808">
                  <c:v>-37.46856511488545</c:v>
                </c:pt>
                <c:pt idx="3809">
                  <c:v>-37.495431336611183</c:v>
                </c:pt>
                <c:pt idx="3810">
                  <c:v>-37.522305644570714</c:v>
                </c:pt>
                <c:pt idx="3811">
                  <c:v>-37.549188038274686</c:v>
                </c:pt>
                <c:pt idx="3812">
                  <c:v>-37.576078517233768</c:v>
                </c:pt>
                <c:pt idx="3813">
                  <c:v>-37.602977080958631</c:v>
                </c:pt>
                <c:pt idx="3814">
                  <c:v>-37.629883728959989</c:v>
                </c:pt>
                <c:pt idx="3815">
                  <c:v>-37.656798460748554</c:v>
                </c:pt>
                <c:pt idx="3816">
                  <c:v>-37.683721275835069</c:v>
                </c:pt>
                <c:pt idx="3817">
                  <c:v>-37.710652173730296</c:v>
                </c:pt>
                <c:pt idx="3818">
                  <c:v>-37.737591153945012</c:v>
                </c:pt>
                <c:pt idx="3819">
                  <c:v>-37.764538215990015</c:v>
                </c:pt>
                <c:pt idx="3820">
                  <c:v>-37.791493359376126</c:v>
                </c:pt>
                <c:pt idx="3821">
                  <c:v>-37.818456583614179</c:v>
                </c:pt>
                <c:pt idx="3822">
                  <c:v>-37.845427888215035</c:v>
                </c:pt>
                <c:pt idx="3823">
                  <c:v>-37.872407272689564</c:v>
                </c:pt>
                <c:pt idx="3824">
                  <c:v>-37.899394736548665</c:v>
                </c:pt>
                <c:pt idx="3825">
                  <c:v>-37.926390279303256</c:v>
                </c:pt>
                <c:pt idx="3826">
                  <c:v>-37.953393900464263</c:v>
                </c:pt>
                <c:pt idx="3827">
                  <c:v>-37.980405599542642</c:v>
                </c:pt>
                <c:pt idx="3828">
                  <c:v>-38.007425376049369</c:v>
                </c:pt>
                <c:pt idx="3829">
                  <c:v>-38.034453229495433</c:v>
                </c:pt>
                <c:pt idx="3830">
                  <c:v>-38.06148915939184</c:v>
                </c:pt>
                <c:pt idx="3831">
                  <c:v>-38.088533165249622</c:v>
                </c:pt>
                <c:pt idx="3832">
                  <c:v>-38.115585246579826</c:v>
                </c:pt>
                <c:pt idx="3833">
                  <c:v>-38.142645402893528</c:v>
                </c:pt>
                <c:pt idx="3834">
                  <c:v>-38.169713633701804</c:v>
                </c:pt>
                <c:pt idx="3835">
                  <c:v>-38.196789938515764</c:v>
                </c:pt>
                <c:pt idx="3836">
                  <c:v>-38.223874316846526</c:v>
                </c:pt>
                <c:pt idx="3837">
                  <c:v>-38.250966768205245</c:v>
                </c:pt>
                <c:pt idx="3838">
                  <c:v>-38.278067292103074</c:v>
                </c:pt>
                <c:pt idx="3839">
                  <c:v>-38.305175888051195</c:v>
                </c:pt>
                <c:pt idx="3840">
                  <c:v>-38.332292555560812</c:v>
                </c:pt>
                <c:pt idx="3841">
                  <c:v>-38.359417294143135</c:v>
                </c:pt>
                <c:pt idx="3842">
                  <c:v>-38.386550103309411</c:v>
                </c:pt>
                <c:pt idx="3843">
                  <c:v>-38.413690982570891</c:v>
                </c:pt>
                <c:pt idx="3844">
                  <c:v>-38.440839931438852</c:v>
                </c:pt>
                <c:pt idx="3845">
                  <c:v>-38.467996949424588</c:v>
                </c:pt>
                <c:pt idx="3846">
                  <c:v>-38.49516203603941</c:v>
                </c:pt>
                <c:pt idx="3847">
                  <c:v>-38.522335190794657</c:v>
                </c:pt>
                <c:pt idx="3848">
                  <c:v>-38.549516413201673</c:v>
                </c:pt>
                <c:pt idx="3849">
                  <c:v>-38.576705702771825</c:v>
                </c:pt>
                <c:pt idx="3850">
                  <c:v>-38.603903059016503</c:v>
                </c:pt>
                <c:pt idx="3851">
                  <c:v>-38.631108481447107</c:v>
                </c:pt>
                <c:pt idx="3852">
                  <c:v>-38.65832196957507</c:v>
                </c:pt>
                <c:pt idx="3853">
                  <c:v>-38.685543522911829</c:v>
                </c:pt>
                <c:pt idx="3854">
                  <c:v>-38.712773140968849</c:v>
                </c:pt>
                <c:pt idx="3855">
                  <c:v>-38.740010823257606</c:v>
                </c:pt>
                <c:pt idx="3856">
                  <c:v>-38.7672565692896</c:v>
                </c:pt>
                <c:pt idx="3857">
                  <c:v>-38.794510378576355</c:v>
                </c:pt>
                <c:pt idx="3858">
                  <c:v>-38.821772250629401</c:v>
                </c:pt>
                <c:pt idx="3859">
                  <c:v>-38.84904218496029</c:v>
                </c:pt>
                <c:pt idx="3860">
                  <c:v>-38.876320181080594</c:v>
                </c:pt>
                <c:pt idx="3861">
                  <c:v>-38.903606238501908</c:v>
                </c:pt>
                <c:pt idx="3862">
                  <c:v>-38.93090035673584</c:v>
                </c:pt>
                <c:pt idx="3863">
                  <c:v>-38.958202535294014</c:v>
                </c:pt>
                <c:pt idx="3864">
                  <c:v>-38.985512773688079</c:v>
                </c:pt>
                <c:pt idx="3865">
                  <c:v>-39.012831071429694</c:v>
                </c:pt>
                <c:pt idx="3866">
                  <c:v>-39.040157428030547</c:v>
                </c:pt>
                <c:pt idx="3867">
                  <c:v>-39.067491843002337</c:v>
                </c:pt>
                <c:pt idx="3868">
                  <c:v>-39.094834315856787</c:v>
                </c:pt>
                <c:pt idx="3869">
                  <c:v>-39.122184846105625</c:v>
                </c:pt>
                <c:pt idx="3870">
                  <c:v>-39.149543433260611</c:v>
                </c:pt>
                <c:pt idx="3871">
                  <c:v>-39.176910076833522</c:v>
                </c:pt>
                <c:pt idx="3872">
                  <c:v>-39.204284776336145</c:v>
                </c:pt>
                <c:pt idx="3873">
                  <c:v>-39.231667531280287</c:v>
                </c:pt>
                <c:pt idx="3874">
                  <c:v>-39.259058341177777</c:v>
                </c:pt>
                <c:pt idx="3875">
                  <c:v>-39.286457205540465</c:v>
                </c:pt>
                <c:pt idx="3876">
                  <c:v>-39.313864123880208</c:v>
                </c:pt>
                <c:pt idx="3877">
                  <c:v>-39.341279095708892</c:v>
                </c:pt>
                <c:pt idx="3878">
                  <c:v>-39.368702120538416</c:v>
                </c:pt>
                <c:pt idx="3879">
                  <c:v>-39.396133197880694</c:v>
                </c:pt>
                <c:pt idx="3880">
                  <c:v>-39.423572327247669</c:v>
                </c:pt>
                <c:pt idx="3881">
                  <c:v>-39.45101950815129</c:v>
                </c:pt>
                <c:pt idx="3882">
                  <c:v>-39.478474740103529</c:v>
                </c:pt>
                <c:pt idx="3883">
                  <c:v>-39.50593802261637</c:v>
                </c:pt>
                <c:pt idx="3884">
                  <c:v>-39.533409355201826</c:v>
                </c:pt>
                <c:pt idx="3885">
                  <c:v>-39.560888737371918</c:v>
                </c:pt>
                <c:pt idx="3886">
                  <c:v>-39.588376168638696</c:v>
                </c:pt>
                <c:pt idx="3887">
                  <c:v>-39.615871648514215</c:v>
                </c:pt>
                <c:pt idx="3888">
                  <c:v>-39.643375176510553</c:v>
                </c:pt>
                <c:pt idx="3889">
                  <c:v>-39.670886752139808</c:v>
                </c:pt>
                <c:pt idx="3890">
                  <c:v>-39.698406374914093</c:v>
                </c:pt>
                <c:pt idx="3891">
                  <c:v>-39.725934044345536</c:v>
                </c:pt>
                <c:pt idx="3892">
                  <c:v>-39.753469759946292</c:v>
                </c:pt>
                <c:pt idx="3893">
                  <c:v>-39.781013521228523</c:v>
                </c:pt>
                <c:pt idx="3894">
                  <c:v>-39.808565327704414</c:v>
                </c:pt>
                <c:pt idx="3895">
                  <c:v>-39.836125178886164</c:v>
                </c:pt>
                <c:pt idx="3896">
                  <c:v>-39.863693074285997</c:v>
                </c:pt>
                <c:pt idx="3897">
                  <c:v>-39.891269013416149</c:v>
                </c:pt>
                <c:pt idx="3898">
                  <c:v>-39.918852995788875</c:v>
                </c:pt>
                <c:pt idx="3899">
                  <c:v>-39.94644502091645</c:v>
                </c:pt>
                <c:pt idx="3900">
                  <c:v>-39.974045088311158</c:v>
                </c:pt>
                <c:pt idx="3901">
                  <c:v>-40.001653197485311</c:v>
                </c:pt>
                <c:pt idx="3902">
                  <c:v>-40.029269347951228</c:v>
                </c:pt>
                <c:pt idx="3903">
                  <c:v>-40.05689353922125</c:v>
                </c:pt>
                <c:pt idx="3904">
                  <c:v>-40.084525770807744</c:v>
                </c:pt>
                <c:pt idx="3905">
                  <c:v>-40.11216604222308</c:v>
                </c:pt>
                <c:pt idx="3906">
                  <c:v>-40.139814352979656</c:v>
                </c:pt>
                <c:pt idx="3907">
                  <c:v>-40.167470702589881</c:v>
                </c:pt>
                <c:pt idx="3908">
                  <c:v>-40.195135090566183</c:v>
                </c:pt>
                <c:pt idx="3909">
                  <c:v>-40.222807516421007</c:v>
                </c:pt>
                <c:pt idx="3910">
                  <c:v>-40.250487979666822</c:v>
                </c:pt>
                <c:pt idx="3911">
                  <c:v>-40.278176479816103</c:v>
                </c:pt>
                <c:pt idx="3912">
                  <c:v>-40.305873016381348</c:v>
                </c:pt>
                <c:pt idx="3913">
                  <c:v>-40.333577588875073</c:v>
                </c:pt>
                <c:pt idx="3914">
                  <c:v>-40.361290196809811</c:v>
                </c:pt>
                <c:pt idx="3915">
                  <c:v>-40.389010839698109</c:v>
                </c:pt>
                <c:pt idx="3916">
                  <c:v>-40.416739517052534</c:v>
                </c:pt>
                <c:pt idx="3917">
                  <c:v>-40.444476228385668</c:v>
                </c:pt>
                <c:pt idx="3918">
                  <c:v>-40.472220973210113</c:v>
                </c:pt>
                <c:pt idx="3919">
                  <c:v>-40.499973751038489</c:v>
                </c:pt>
                <c:pt idx="3920">
                  <c:v>-40.527734561383426</c:v>
                </c:pt>
                <c:pt idx="3921">
                  <c:v>-40.555503403757577</c:v>
                </c:pt>
                <c:pt idx="3922">
                  <c:v>-40.583280277673616</c:v>
                </c:pt>
                <c:pt idx="3923">
                  <c:v>-40.611065182644218</c:v>
                </c:pt>
                <c:pt idx="3924">
                  <c:v>-40.638858118182092</c:v>
                </c:pt>
                <c:pt idx="3925">
                  <c:v>-40.666659083799956</c:v>
                </c:pt>
                <c:pt idx="3926">
                  <c:v>-40.694468079010548</c:v>
                </c:pt>
                <c:pt idx="3927">
                  <c:v>-40.72228510332662</c:v>
                </c:pt>
                <c:pt idx="3928">
                  <c:v>-40.750110156260938</c:v>
                </c:pt>
                <c:pt idx="3929">
                  <c:v>-40.777943237326291</c:v>
                </c:pt>
                <c:pt idx="3930">
                  <c:v>-40.805784346035487</c:v>
                </c:pt>
                <c:pt idx="3931">
                  <c:v>-40.833633481901344</c:v>
                </c:pt>
                <c:pt idx="3932">
                  <c:v>-40.861490644436692</c:v>
                </c:pt>
                <c:pt idx="3933">
                  <c:v>-40.889355833154397</c:v>
                </c:pt>
                <c:pt idx="3934">
                  <c:v>-40.917229047567318</c:v>
                </c:pt>
                <c:pt idx="3935">
                  <c:v>-40.945110287188349</c:v>
                </c:pt>
                <c:pt idx="3936">
                  <c:v>-40.972999551530393</c:v>
                </c:pt>
                <c:pt idx="3937">
                  <c:v>-41.000896840106371</c:v>
                </c:pt>
                <c:pt idx="3938">
                  <c:v>-41.028802152429222</c:v>
                </c:pt>
                <c:pt idx="3939">
                  <c:v>-41.056715488011896</c:v>
                </c:pt>
                <c:pt idx="3940">
                  <c:v>-41.084636846367367</c:v>
                </c:pt>
                <c:pt idx="3941">
                  <c:v>-41.112566227008621</c:v>
                </c:pt>
                <c:pt idx="3942">
                  <c:v>-41.140503629448659</c:v>
                </c:pt>
                <c:pt idx="3943">
                  <c:v>-41.168449053200504</c:v>
                </c:pt>
                <c:pt idx="3944">
                  <c:v>-41.196402497777186</c:v>
                </c:pt>
                <c:pt idx="3945">
                  <c:v>-41.224363962691768</c:v>
                </c:pt>
                <c:pt idx="3946">
                  <c:v>-41.25233344745731</c:v>
                </c:pt>
                <c:pt idx="3947">
                  <c:v>-41.280310951586905</c:v>
                </c:pt>
                <c:pt idx="3948">
                  <c:v>-41.308296474593654</c:v>
                </c:pt>
                <c:pt idx="3949">
                  <c:v>-41.336290015990677</c:v>
                </c:pt>
                <c:pt idx="3950">
                  <c:v>-41.364291575291105</c:v>
                </c:pt>
                <c:pt idx="3951">
                  <c:v>-41.392301152008095</c:v>
                </c:pt>
                <c:pt idx="3952">
                  <c:v>-41.420318745654811</c:v>
                </c:pt>
                <c:pt idx="3953">
                  <c:v>-41.448344355744432</c:v>
                </c:pt>
                <c:pt idx="3954">
                  <c:v>-41.476377981790165</c:v>
                </c:pt>
                <c:pt idx="3955">
                  <c:v>-41.504419623305225</c:v>
                </c:pt>
                <c:pt idx="3956">
                  <c:v>-41.532469279802847</c:v>
                </c:pt>
                <c:pt idx="3957">
                  <c:v>-41.56052695079628</c:v>
                </c:pt>
                <c:pt idx="3958">
                  <c:v>-41.588592635798783</c:v>
                </c:pt>
                <c:pt idx="3959">
                  <c:v>-41.616666334323646</c:v>
                </c:pt>
                <c:pt idx="3960">
                  <c:v>-41.644748045884164</c:v>
                </c:pt>
                <c:pt idx="3961">
                  <c:v>-41.672837769993649</c:v>
                </c:pt>
                <c:pt idx="3962">
                  <c:v>-41.700935506165429</c:v>
                </c:pt>
                <c:pt idx="3963">
                  <c:v>-41.729041253912854</c:v>
                </c:pt>
                <c:pt idx="3964">
                  <c:v>-41.75715501274928</c:v>
                </c:pt>
                <c:pt idx="3965">
                  <c:v>-41.785276782188092</c:v>
                </c:pt>
                <c:pt idx="3966">
                  <c:v>-41.813406561742681</c:v>
                </c:pt>
                <c:pt idx="3967">
                  <c:v>-41.841544350926455</c:v>
                </c:pt>
                <c:pt idx="3968">
                  <c:v>-41.86969014925284</c:v>
                </c:pt>
                <c:pt idx="3969">
                  <c:v>-41.897843956235278</c:v>
                </c:pt>
                <c:pt idx="3970">
                  <c:v>-41.926005771387231</c:v>
                </c:pt>
                <c:pt idx="3971">
                  <c:v>-41.954175594222171</c:v>
                </c:pt>
                <c:pt idx="3972">
                  <c:v>-41.982353424253589</c:v>
                </c:pt>
                <c:pt idx="3973">
                  <c:v>-42.010539260994982</c:v>
                </c:pt>
                <c:pt idx="3974">
                  <c:v>-42.038733103959878</c:v>
                </c:pt>
                <c:pt idx="3975">
                  <c:v>-42.066934952661818</c:v>
                </c:pt>
                <c:pt idx="3976">
                  <c:v>-42.09514480661435</c:v>
                </c:pt>
                <c:pt idx="3977">
                  <c:v>-42.123362665331044</c:v>
                </c:pt>
                <c:pt idx="3978">
                  <c:v>-42.151588528325483</c:v>
                </c:pt>
                <c:pt idx="3979">
                  <c:v>-42.179822395111266</c:v>
                </c:pt>
                <c:pt idx="3980">
                  <c:v>-42.208064265202012</c:v>
                </c:pt>
                <c:pt idx="3981">
                  <c:v>-42.236314138111354</c:v>
                </c:pt>
                <c:pt idx="3982">
                  <c:v>-42.264572013352932</c:v>
                </c:pt>
                <c:pt idx="3983">
                  <c:v>-42.292837890440417</c:v>
                </c:pt>
                <c:pt idx="3984">
                  <c:v>-42.321111768887484</c:v>
                </c:pt>
                <c:pt idx="3985">
                  <c:v>-42.349393648207823</c:v>
                </c:pt>
                <c:pt idx="3986">
                  <c:v>-42.377683527915146</c:v>
                </c:pt>
                <c:pt idx="3987">
                  <c:v>-42.405981407523186</c:v>
                </c:pt>
                <c:pt idx="3988">
                  <c:v>-42.434287286545675</c:v>
                </c:pt>
                <c:pt idx="3989">
                  <c:v>-42.46260116449637</c:v>
                </c:pt>
                <c:pt idx="3990">
                  <c:v>-42.490923040889044</c:v>
                </c:pt>
                <c:pt idx="3991">
                  <c:v>-42.519252915237487</c:v>
                </c:pt>
                <c:pt idx="3992">
                  <c:v>-42.547590787055498</c:v>
                </c:pt>
                <c:pt idx="3993">
                  <c:v>-42.5759366558569</c:v>
                </c:pt>
                <c:pt idx="3994">
                  <c:v>-42.604290521155519</c:v>
                </c:pt>
                <c:pt idx="3995">
                  <c:v>-42.63265238246521</c:v>
                </c:pt>
                <c:pt idx="3996">
                  <c:v>-42.661022239299839</c:v>
                </c:pt>
                <c:pt idx="3997">
                  <c:v>-42.689400091173283</c:v>
                </c:pt>
                <c:pt idx="3998">
                  <c:v>-42.717785937599437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88D0-41FB-B2CC-DE25285A844A}"/>
            </c:ext>
          </c:extLst>
        </c:ser>
        <c:dLbls/>
        <c:axId val="139439488"/>
        <c:axId val="139442048"/>
      </c:scatterChart>
      <c:valAx>
        <c:axId val="139439488"/>
        <c:scaling>
          <c:orientation val="minMax"/>
          <c:max val="70"/>
        </c:scaling>
        <c:axPos val="b"/>
        <c:majorGridlines>
          <c:spPr>
            <a:ln w="3240">
              <a:solidFill>
                <a:srgbClr val="C0C0C0"/>
              </a:solidFill>
              <a:round/>
            </a:ln>
          </c:spPr>
        </c:majorGridlines>
        <c:title>
          <c:tx>
            <c:rich>
              <a:bodyPr rot="0"/>
              <a:lstStyle/>
              <a:p>
                <a:pPr>
                  <a:defRPr lang="de-CH" sz="1800" b="0" strike="noStrike" spc="-1">
                    <a:solidFill>
                      <a:srgbClr val="000000"/>
                    </a:solidFill>
                    <a:latin typeface="Calibri"/>
                    <a:ea typeface="Calibri"/>
                  </a:defRPr>
                </a:pPr>
                <a:r>
                  <a:rPr lang="de-CH" sz="1800" b="0" strike="noStrike" spc="-1">
                    <a:solidFill>
                      <a:srgbClr val="000000"/>
                    </a:solidFill>
                    <a:latin typeface="Calibri"/>
                    <a:ea typeface="Calibri"/>
                  </a:rPr>
                  <a:t>distance [m]</a:t>
                </a:r>
              </a:p>
            </c:rich>
          </c:tx>
          <c:layout/>
          <c:spPr>
            <a:noFill/>
            <a:ln w="0">
              <a:noFill/>
            </a:ln>
          </c:spPr>
        </c:title>
        <c:numFmt formatCode="0&quot; m&quot;" sourceLinked="0"/>
        <c:majorTickMark val="none"/>
        <c:tickLblPos val="nextTo"/>
        <c:spPr>
          <a:ln w="3240">
            <a:solidFill>
              <a:srgbClr val="C0C0C0"/>
            </a:solidFill>
            <a:round/>
          </a:ln>
        </c:spPr>
        <c:txPr>
          <a:bodyPr/>
          <a:lstStyle/>
          <a:p>
            <a:pPr>
              <a:defRPr sz="1800" b="0" strike="noStrike" spc="-1">
                <a:solidFill>
                  <a:srgbClr val="333333"/>
                </a:solidFill>
                <a:latin typeface="Calibri"/>
                <a:ea typeface="Calibri"/>
              </a:defRPr>
            </a:pPr>
            <a:endParaRPr lang="fr-FR"/>
          </a:p>
        </c:txPr>
        <c:crossAx val="139442048"/>
        <c:crosses val="autoZero"/>
        <c:crossBetween val="midCat"/>
      </c:valAx>
      <c:valAx>
        <c:axId val="139442048"/>
        <c:scaling>
          <c:orientation val="minMax"/>
          <c:max val="12"/>
          <c:min val="0"/>
        </c:scaling>
        <c:axPos val="l"/>
        <c:majorGridlines>
          <c:spPr>
            <a:ln w="3240">
              <a:solidFill>
                <a:srgbClr val="C0C0C0"/>
              </a:solidFill>
              <a:round/>
            </a:ln>
          </c:spPr>
        </c:majorGridlines>
        <c:title>
          <c:tx>
            <c:rich>
              <a:bodyPr rot="-5400000"/>
              <a:lstStyle/>
              <a:p>
                <a:pPr>
                  <a:defRPr lang="de-CH" sz="1800" b="0" strike="noStrike" spc="-1">
                    <a:solidFill>
                      <a:srgbClr val="000000"/>
                    </a:solidFill>
                    <a:latin typeface="Calibri"/>
                    <a:ea typeface="Calibri"/>
                  </a:defRPr>
                </a:pPr>
                <a:r>
                  <a:rPr lang="de-CH" sz="1800" b="0" strike="noStrike" spc="-1">
                    <a:solidFill>
                      <a:srgbClr val="000000"/>
                    </a:solidFill>
                    <a:latin typeface="Calibri"/>
                    <a:ea typeface="Calibri"/>
                  </a:rPr>
                  <a:t>hauteur [m]</a:t>
                </a:r>
              </a:p>
            </c:rich>
          </c:tx>
          <c:layout>
            <c:manualLayout>
              <c:xMode val="edge"/>
              <c:yMode val="edge"/>
              <c:x val="1.2649381508141698E-2"/>
              <c:y val="0.32810484144768104"/>
            </c:manualLayout>
          </c:layout>
          <c:spPr>
            <a:noFill/>
            <a:ln w="0">
              <a:noFill/>
            </a:ln>
          </c:spPr>
        </c:title>
        <c:numFmt formatCode="General" sourceLinked="0"/>
        <c:majorTickMark val="none"/>
        <c:tickLblPos val="nextTo"/>
        <c:spPr>
          <a:ln w="3240">
            <a:solidFill>
              <a:srgbClr val="C0C0C0"/>
            </a:solidFill>
            <a:round/>
          </a:ln>
        </c:spPr>
        <c:txPr>
          <a:bodyPr/>
          <a:lstStyle/>
          <a:p>
            <a:pPr>
              <a:defRPr sz="1800" b="0" strike="noStrike" spc="-1">
                <a:solidFill>
                  <a:srgbClr val="333333"/>
                </a:solidFill>
                <a:latin typeface="Calibri"/>
                <a:ea typeface="Calibri"/>
              </a:defRPr>
            </a:pPr>
            <a:endParaRPr lang="fr-FR"/>
          </a:p>
        </c:txPr>
        <c:crossAx val="139439488"/>
        <c:crosses val="autoZero"/>
        <c:crossBetween val="midCat"/>
      </c:valAx>
      <c:spPr>
        <a:noFill/>
        <a:ln w="25560">
          <a:noFill/>
        </a:ln>
      </c:spPr>
    </c:plotArea>
    <c:plotVisOnly val="1"/>
    <c:dispBlanksAs val="gap"/>
    <c:showDLblsOverMax val="1"/>
  </c:chart>
  <c:spPr>
    <a:solidFill>
      <a:srgbClr val="FFFFFF"/>
    </a:solidFill>
    <a:ln w="3240">
      <a:solidFill>
        <a:srgbClr val="C0C0C0"/>
      </a:solidFill>
      <a:round/>
    </a:ln>
  </c:spPr>
  <c:printSettings>
    <c:headerFooter/>
    <c:pageMargins b="0.75000000000000011" l="0.70000000000000007" r="0.70000000000000007" t="0.75000000000000011" header="0.30000000000000004" footer="0.30000000000000004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403589</xdr:colOff>
      <xdr:row>28</xdr:row>
      <xdr:rowOff>11114</xdr:rowOff>
    </xdr:from>
    <xdr:to>
      <xdr:col>25</xdr:col>
      <xdr:colOff>3181946</xdr:colOff>
      <xdr:row>55</xdr:row>
      <xdr:rowOff>167308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A4000"/>
  <sheetViews>
    <sheetView tabSelected="1" topLeftCell="C10" zoomScale="85" zoomScaleNormal="85" workbookViewId="0">
      <selection activeCell="V25" sqref="V25"/>
    </sheetView>
  </sheetViews>
  <sheetFormatPr baseColWidth="10" defaultColWidth="10.85546875" defaultRowHeight="15"/>
  <cols>
    <col min="1" max="1" width="5.7109375" style="1" customWidth="1"/>
    <col min="4" max="5" width="8.28515625" style="1" customWidth="1"/>
    <col min="6" max="6" width="7.28515625" style="1" customWidth="1"/>
    <col min="7" max="7" width="6.5703125" style="1" customWidth="1"/>
    <col min="8" max="9" width="7.5703125" style="1" customWidth="1"/>
    <col min="10" max="11" width="9" style="1" customWidth="1"/>
    <col min="12" max="13" width="9.42578125" style="1" customWidth="1"/>
    <col min="14" max="15" width="6.7109375" style="1" customWidth="1"/>
    <col min="16" max="16" width="6.28515625" style="1" customWidth="1"/>
    <col min="17" max="17" width="6.85546875" style="1" customWidth="1"/>
    <col min="18" max="18" width="7.42578125" style="1" customWidth="1"/>
    <col min="19" max="20" width="12.85546875" style="1" customWidth="1"/>
    <col min="21" max="21" width="6.28515625" style="1" customWidth="1"/>
    <col min="22" max="22" width="18.42578125" style="1" customWidth="1"/>
    <col min="23" max="23" width="8.5703125" style="1" customWidth="1"/>
    <col min="24" max="24" width="14.140625" style="1" customWidth="1"/>
    <col min="25" max="25" width="58.140625" style="1" customWidth="1"/>
    <col min="26" max="26" width="56.140625" style="1" customWidth="1"/>
    <col min="27" max="27" width="10.85546875" style="1"/>
  </cols>
  <sheetData>
    <row r="1" spans="1:27" ht="29.25" customHeight="1">
      <c r="A1" s="2" t="s">
        <v>0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/>
      <c r="Q1" s="2" t="s">
        <v>1</v>
      </c>
      <c r="R1" s="2" t="s">
        <v>2</v>
      </c>
      <c r="S1" s="4" t="s">
        <v>15</v>
      </c>
      <c r="T1" s="4" t="s">
        <v>16</v>
      </c>
      <c r="U1" s="5"/>
      <c r="V1" s="6" t="s">
        <v>17</v>
      </c>
      <c r="W1" s="7" t="s">
        <v>18</v>
      </c>
      <c r="X1" s="8" t="s">
        <v>19</v>
      </c>
      <c r="Y1" s="7" t="s">
        <v>20</v>
      </c>
      <c r="Z1" s="9" t="s">
        <v>21</v>
      </c>
    </row>
    <row r="2" spans="1:27">
      <c r="A2" s="10">
        <v>0</v>
      </c>
      <c r="D2" s="13">
        <f>Vo*COS(alpha)</f>
        <v>90.975735084879958</v>
      </c>
      <c r="E2" s="13">
        <f>Vo*SIN(alpha)</f>
        <v>7.9593454758646605</v>
      </c>
      <c r="F2" s="13">
        <f t="shared" ref="F2:F65" si="0">(D2^2+E2^2)^0.5</f>
        <v>91.323247613290803</v>
      </c>
      <c r="G2" s="14">
        <f t="shared" ref="G2:G65" si="1">0.5*k*F2^2</f>
        <v>0.16232060622386568</v>
      </c>
      <c r="H2" s="14">
        <f t="shared" ref="H2:H65" si="2">-D2/F2*G2</f>
        <v>-0.16170292731125299</v>
      </c>
      <c r="I2" s="14">
        <f t="shared" ref="I2:I65" si="3">-E2/F2*G2</f>
        <v>-1.4147172998691159E-2</v>
      </c>
      <c r="J2" s="14">
        <f t="shared" ref="J2:J65" si="4">H2/m</f>
        <v>-7.1234769740640083</v>
      </c>
      <c r="K2" s="14">
        <f t="shared" ref="K2:K65" si="5">I2/m-g</f>
        <v>-10.433223480118553</v>
      </c>
      <c r="L2" s="15">
        <f t="shared" ref="L2:L65" si="6">J2*dt</f>
        <v>-7.1234769740640084E-3</v>
      </c>
      <c r="M2" s="15">
        <f t="shared" ref="M2:M65" si="7">K2*dt</f>
        <v>-1.0433223480118553E-2</v>
      </c>
      <c r="N2" s="15">
        <f t="shared" ref="N2:N65" si="8">(D2+L2/2)*dt</f>
        <v>9.0972173346392918E-2</v>
      </c>
      <c r="O2" s="15">
        <f t="shared" ref="O2:O65" si="9">(E2+M2/2)*dt</f>
        <v>7.9541288641246013E-3</v>
      </c>
      <c r="P2" s="16"/>
      <c r="Q2" s="11">
        <v>0</v>
      </c>
      <c r="R2" s="12">
        <f>+X6</f>
        <v>1.3</v>
      </c>
      <c r="S2" s="16">
        <f>MAX(S3:S4000)</f>
        <v>148.82556765602035</v>
      </c>
      <c r="T2" s="16">
        <f>MAX(T3:T4000)</f>
        <v>1.7450023641388277</v>
      </c>
    </row>
    <row r="3" spans="1:27">
      <c r="A3" s="10">
        <f t="shared" ref="A3:A66" si="10">A2+dt</f>
        <v>1E-3</v>
      </c>
      <c r="D3" s="14">
        <f t="shared" ref="D3:D66" si="11">D2+L2</f>
        <v>90.968611607905899</v>
      </c>
      <c r="E3" s="14">
        <f t="shared" ref="E3:E66" si="12">E2+M2</f>
        <v>7.9489122523845417</v>
      </c>
      <c r="F3" s="13">
        <f t="shared" si="0"/>
        <v>91.315242450897216</v>
      </c>
      <c r="G3" s="14">
        <f t="shared" si="1"/>
        <v>0.16229215025245769</v>
      </c>
      <c r="H3" s="14">
        <f t="shared" si="2"/>
        <v>-0.1616760924800312</v>
      </c>
      <c r="I3" s="14">
        <f t="shared" si="3"/>
        <v>-1.412739020324332E-2</v>
      </c>
      <c r="J3" s="14">
        <f t="shared" si="4"/>
        <v>-7.122294822908863</v>
      </c>
      <c r="K3" s="14">
        <f t="shared" si="5"/>
        <v>-10.432351991332306</v>
      </c>
      <c r="L3" s="15">
        <f t="shared" si="6"/>
        <v>-7.1222948229088629E-3</v>
      </c>
      <c r="M3" s="15">
        <f t="shared" si="7"/>
        <v>-1.0432351991332306E-2</v>
      </c>
      <c r="N3" s="15">
        <f t="shared" si="8"/>
        <v>9.096505046049444E-2</v>
      </c>
      <c r="O3" s="15">
        <f t="shared" si="9"/>
        <v>7.9436960763888762E-3</v>
      </c>
      <c r="P3" s="16"/>
      <c r="Q3" s="14">
        <f t="shared" ref="Q3:Q66" si="13">Q2+N2</f>
        <v>9.0972173346392918E-2</v>
      </c>
      <c r="R3" s="14">
        <f t="shared" ref="R3:R66" si="14">R2+O2</f>
        <v>1.3079541288641245</v>
      </c>
      <c r="S3" s="17">
        <f t="shared" ref="S3:S66" si="15">IF(AND(R3&gt;0,R4&lt;0),ABS((Q3+(Q4-Q3)/(R3-R4)*R3)),0)</f>
        <v>0</v>
      </c>
      <c r="T3" s="17">
        <f t="shared" ref="T3:T66" si="16">IF(AND(R3&gt;0,R4&lt;0),ABS((A3+(A4-A3)/(R3-R4)*R3)),0)</f>
        <v>0</v>
      </c>
      <c r="V3" s="18" t="s">
        <v>22</v>
      </c>
      <c r="W3" s="19" t="s">
        <v>23</v>
      </c>
      <c r="X3" s="20">
        <v>30</v>
      </c>
      <c r="Y3" s="19"/>
      <c r="Z3" s="21"/>
    </row>
    <row r="4" spans="1:27">
      <c r="A4" s="10">
        <f t="shared" si="10"/>
        <v>2E-3</v>
      </c>
      <c r="D4" s="14">
        <f t="shared" si="11"/>
        <v>90.961489313082993</v>
      </c>
      <c r="E4" s="14">
        <f t="shared" si="12"/>
        <v>7.9384799003932089</v>
      </c>
      <c r="F4" s="13">
        <f t="shared" si="0"/>
        <v>91.307239588014369</v>
      </c>
      <c r="G4" s="14">
        <f t="shared" si="1"/>
        <v>0.16226370494853878</v>
      </c>
      <c r="H4" s="14">
        <f t="shared" si="2"/>
        <v>-0.16164926604040314</v>
      </c>
      <c r="I4" s="14">
        <f t="shared" si="3"/>
        <v>-1.4107612562918809E-2</v>
      </c>
      <c r="J4" s="14">
        <f t="shared" si="4"/>
        <v>-7.1211130414274511</v>
      </c>
      <c r="K4" s="14">
        <f t="shared" si="5"/>
        <v>-10.431480729644001</v>
      </c>
      <c r="L4" s="15">
        <f t="shared" si="6"/>
        <v>-7.121113041427451E-3</v>
      </c>
      <c r="M4" s="15">
        <f t="shared" si="7"/>
        <v>-1.0431480729644001E-2</v>
      </c>
      <c r="N4" s="15">
        <f t="shared" si="8"/>
        <v>9.0957928756562278E-2</v>
      </c>
      <c r="O4" s="15">
        <f t="shared" si="9"/>
        <v>7.933264160028387E-3</v>
      </c>
      <c r="P4" s="16"/>
      <c r="Q4" s="14">
        <f t="shared" si="13"/>
        <v>0.18193722380688737</v>
      </c>
      <c r="R4" s="14">
        <f t="shared" si="14"/>
        <v>1.3158978249405133</v>
      </c>
      <c r="S4" s="17">
        <f t="shared" si="15"/>
        <v>0</v>
      </c>
      <c r="T4" s="17">
        <f t="shared" si="16"/>
        <v>0</v>
      </c>
      <c r="V4" s="35" t="s">
        <v>22</v>
      </c>
      <c r="W4" s="36" t="s">
        <v>24</v>
      </c>
      <c r="X4" s="37">
        <f>+CONVERT(X3,"in","m")*100</f>
        <v>76.2</v>
      </c>
      <c r="Y4" s="36"/>
      <c r="Z4" s="38"/>
    </row>
    <row r="5" spans="1:27">
      <c r="A5" s="10">
        <f t="shared" si="10"/>
        <v>3.0000000000000001E-3</v>
      </c>
      <c r="D5" s="14">
        <f t="shared" si="11"/>
        <v>90.954368200041571</v>
      </c>
      <c r="E5" s="14">
        <f t="shared" si="12"/>
        <v>7.9280484196635648</v>
      </c>
      <c r="F5" s="13">
        <f t="shared" si="0"/>
        <v>91.299239024283565</v>
      </c>
      <c r="G5" s="14">
        <f t="shared" si="1"/>
        <v>0.16223527030868515</v>
      </c>
      <c r="H5" s="14">
        <f t="shared" si="2"/>
        <v>-0.16162244798956815</v>
      </c>
      <c r="I5" s="14">
        <f t="shared" si="3"/>
        <v>-1.4087840075450789E-2</v>
      </c>
      <c r="J5" s="14">
        <f t="shared" si="4"/>
        <v>-7.1199316294963939</v>
      </c>
      <c r="K5" s="14">
        <f t="shared" si="5"/>
        <v>-10.43060969495378</v>
      </c>
      <c r="L5" s="15">
        <f t="shared" si="6"/>
        <v>-7.1199316294963937E-3</v>
      </c>
      <c r="M5" s="15">
        <f t="shared" si="7"/>
        <v>-1.0430609694953781E-2</v>
      </c>
      <c r="N5" s="15">
        <f t="shared" si="8"/>
        <v>9.0950808234226826E-2</v>
      </c>
      <c r="O5" s="15">
        <f t="shared" si="9"/>
        <v>7.9228331148160878E-3</v>
      </c>
      <c r="P5" s="16"/>
      <c r="Q5" s="14">
        <f t="shared" si="13"/>
        <v>0.27289515256344965</v>
      </c>
      <c r="R5" s="14">
        <f t="shared" si="14"/>
        <v>1.3238310891005418</v>
      </c>
      <c r="S5" s="17">
        <f t="shared" si="15"/>
        <v>0</v>
      </c>
      <c r="T5" s="17">
        <f t="shared" si="16"/>
        <v>0</v>
      </c>
      <c r="V5" s="22" t="s">
        <v>25</v>
      </c>
      <c r="W5" s="23" t="s">
        <v>26</v>
      </c>
      <c r="X5" s="25">
        <v>38</v>
      </c>
      <c r="Y5" s="23"/>
      <c r="Z5" s="24"/>
    </row>
    <row r="6" spans="1:27">
      <c r="A6" s="10">
        <f t="shared" si="10"/>
        <v>4.0000000000000001E-3</v>
      </c>
      <c r="D6" s="14">
        <f t="shared" si="11"/>
        <v>90.947248268412082</v>
      </c>
      <c r="E6" s="14">
        <f t="shared" si="12"/>
        <v>7.9176178099686112</v>
      </c>
      <c r="F6" s="13">
        <f t="shared" si="0"/>
        <v>91.291240759346223</v>
      </c>
      <c r="G6" s="14">
        <f t="shared" si="1"/>
        <v>0.16220684632947438</v>
      </c>
      <c r="H6" s="14">
        <f t="shared" si="2"/>
        <v>-0.16159563832472684</v>
      </c>
      <c r="I6" s="14">
        <f t="shared" si="3"/>
        <v>-1.4068072738573275E-2</v>
      </c>
      <c r="J6" s="14">
        <f t="shared" si="4"/>
        <v>-7.1187505869923715</v>
      </c>
      <c r="K6" s="14">
        <f t="shared" si="5"/>
        <v>-10.429738887161818</v>
      </c>
      <c r="L6" s="15">
        <f t="shared" si="6"/>
        <v>-7.1187505869923715E-3</v>
      </c>
      <c r="M6" s="15">
        <f t="shared" si="7"/>
        <v>-1.0429738887161819E-2</v>
      </c>
      <c r="N6" s="15">
        <f t="shared" si="8"/>
        <v>9.0943688893118588E-2</v>
      </c>
      <c r="O6" s="15">
        <f t="shared" si="9"/>
        <v>7.9124029405250301E-3</v>
      </c>
      <c r="P6" s="16">
        <f>+N6*A6</f>
        <v>3.6377475557247436E-4</v>
      </c>
      <c r="Q6" s="14">
        <f t="shared" si="13"/>
        <v>0.3638459607976765</v>
      </c>
      <c r="R6" s="14">
        <f t="shared" si="14"/>
        <v>1.3317539222153578</v>
      </c>
      <c r="S6" s="17">
        <f t="shared" si="15"/>
        <v>0</v>
      </c>
      <c r="T6" s="17">
        <f t="shared" si="16"/>
        <v>0</v>
      </c>
      <c r="V6" s="22" t="s">
        <v>27</v>
      </c>
      <c r="W6" s="23" t="s">
        <v>28</v>
      </c>
      <c r="X6" s="25">
        <v>1.3</v>
      </c>
      <c r="Y6" s="26"/>
      <c r="Z6" s="24"/>
    </row>
    <row r="7" spans="1:27">
      <c r="A7" s="10">
        <f t="shared" si="10"/>
        <v>5.0000000000000001E-3</v>
      </c>
      <c r="D7" s="14">
        <f t="shared" si="11"/>
        <v>90.940129517825085</v>
      </c>
      <c r="E7" s="14">
        <f t="shared" si="12"/>
        <v>7.9071880710814497</v>
      </c>
      <c r="F7" s="13">
        <f t="shared" si="0"/>
        <v>91.283244792843846</v>
      </c>
      <c r="G7" s="14">
        <f t="shared" si="1"/>
        <v>0.16217843300748558</v>
      </c>
      <c r="H7" s="14">
        <f t="shared" si="2"/>
        <v>-0.16156883704308098</v>
      </c>
      <c r="I7" s="14">
        <f t="shared" si="3"/>
        <v>-1.4048310550021157E-2</v>
      </c>
      <c r="J7" s="14">
        <f t="shared" si="4"/>
        <v>-7.1175699137921127</v>
      </c>
      <c r="K7" s="14">
        <f t="shared" si="5"/>
        <v>-10.428868306168333</v>
      </c>
      <c r="L7" s="15">
        <f t="shared" si="6"/>
        <v>-7.117569913792113E-3</v>
      </c>
      <c r="M7" s="15">
        <f t="shared" si="7"/>
        <v>-1.0428868306168333E-2</v>
      </c>
      <c r="N7" s="15">
        <f t="shared" si="8"/>
        <v>9.0936570732868191E-2</v>
      </c>
      <c r="O7" s="15">
        <f t="shared" si="9"/>
        <v>7.9019736369283656E-3</v>
      </c>
      <c r="P7" s="16"/>
      <c r="Q7" s="14">
        <f t="shared" si="13"/>
        <v>0.45478964969079511</v>
      </c>
      <c r="R7" s="14">
        <f t="shared" si="14"/>
        <v>1.3396663251558829</v>
      </c>
      <c r="S7" s="17">
        <f t="shared" si="15"/>
        <v>0</v>
      </c>
      <c r="T7" s="17">
        <f t="shared" si="16"/>
        <v>0</v>
      </c>
      <c r="V7" s="27" t="s">
        <v>29</v>
      </c>
      <c r="W7" s="28" t="s">
        <v>30</v>
      </c>
      <c r="X7" s="29">
        <v>5</v>
      </c>
      <c r="Y7" s="28" t="s">
        <v>31</v>
      </c>
      <c r="Z7" s="30"/>
    </row>
    <row r="8" spans="1:27">
      <c r="A8" s="10">
        <f t="shared" si="10"/>
        <v>6.0000000000000001E-3</v>
      </c>
      <c r="D8" s="14">
        <f t="shared" si="11"/>
        <v>90.933011947911297</v>
      </c>
      <c r="E8" s="14">
        <f t="shared" si="12"/>
        <v>7.8967592027752813</v>
      </c>
      <c r="F8" s="13">
        <f t="shared" si="0"/>
        <v>91.275251124418148</v>
      </c>
      <c r="G8" s="14">
        <f t="shared" si="1"/>
        <v>0.16215003033929953</v>
      </c>
      <c r="H8" s="14">
        <f t="shared" si="2"/>
        <v>-0.1615420441418336</v>
      </c>
      <c r="I8" s="14">
        <f t="shared" si="3"/>
        <v>-1.4028553507530184E-2</v>
      </c>
      <c r="J8" s="14">
        <f t="shared" si="4"/>
        <v>-7.1163896097724049</v>
      </c>
      <c r="K8" s="14">
        <f t="shared" si="5"/>
        <v>-10.427997951873577</v>
      </c>
      <c r="L8" s="15">
        <f t="shared" si="6"/>
        <v>-7.1163896097724052E-3</v>
      </c>
      <c r="M8" s="15">
        <f t="shared" si="7"/>
        <v>-1.0427997951873578E-2</v>
      </c>
      <c r="N8" s="15">
        <f t="shared" si="8"/>
        <v>9.0929453753106418E-2</v>
      </c>
      <c r="O8" s="15">
        <f t="shared" si="9"/>
        <v>7.8915452037993453E-3</v>
      </c>
      <c r="P8" s="16"/>
      <c r="Q8" s="14">
        <f t="shared" si="13"/>
        <v>0.54572622042366326</v>
      </c>
      <c r="R8" s="14">
        <f t="shared" si="14"/>
        <v>1.3475682987928113</v>
      </c>
      <c r="S8" s="17">
        <f t="shared" si="15"/>
        <v>0</v>
      </c>
      <c r="T8" s="17">
        <f t="shared" si="16"/>
        <v>0</v>
      </c>
    </row>
    <row r="9" spans="1:27">
      <c r="A9" s="10">
        <f t="shared" si="10"/>
        <v>7.0000000000000001E-3</v>
      </c>
      <c r="D9" s="14">
        <f t="shared" si="11"/>
        <v>90.925895558301519</v>
      </c>
      <c r="E9" s="14">
        <f t="shared" si="12"/>
        <v>7.8863312048234073</v>
      </c>
      <c r="F9" s="13">
        <f t="shared" si="0"/>
        <v>91.267259753710846</v>
      </c>
      <c r="G9" s="14">
        <f t="shared" si="1"/>
        <v>0.16212163832149817</v>
      </c>
      <c r="H9" s="14">
        <f t="shared" si="2"/>
        <v>-0.16151525961818874</v>
      </c>
      <c r="I9" s="14">
        <f t="shared" si="3"/>
        <v>-1.4008801608836961E-2</v>
      </c>
      <c r="J9" s="14">
        <f t="shared" si="4"/>
        <v>-7.1152096748100764</v>
      </c>
      <c r="K9" s="14">
        <f t="shared" si="5"/>
        <v>-10.427127824177839</v>
      </c>
      <c r="L9" s="15">
        <f t="shared" si="6"/>
        <v>-7.1152096748100767E-3</v>
      </c>
      <c r="M9" s="15">
        <f t="shared" si="7"/>
        <v>-1.042712782417784E-2</v>
      </c>
      <c r="N9" s="15">
        <f t="shared" si="8"/>
        <v>9.0922337953464105E-2</v>
      </c>
      <c r="O9" s="15">
        <f t="shared" si="9"/>
        <v>7.8811176409113188E-3</v>
      </c>
      <c r="P9" s="16"/>
      <c r="Q9" s="14">
        <f t="shared" si="13"/>
        <v>0.63665567417676971</v>
      </c>
      <c r="R9" s="14">
        <f t="shared" si="14"/>
        <v>1.3554598439966106</v>
      </c>
      <c r="S9" s="17">
        <f t="shared" si="15"/>
        <v>0</v>
      </c>
      <c r="T9" s="17">
        <f t="shared" si="16"/>
        <v>0</v>
      </c>
      <c r="V9" s="31" t="s">
        <v>32</v>
      </c>
      <c r="W9" s="32" t="s">
        <v>33</v>
      </c>
      <c r="X9" s="33">
        <v>9.81</v>
      </c>
      <c r="Y9" s="32" t="s">
        <v>34</v>
      </c>
      <c r="Z9" s="34" t="s">
        <v>35</v>
      </c>
    </row>
    <row r="10" spans="1:27">
      <c r="A10" s="10">
        <f t="shared" si="10"/>
        <v>8.0000000000000002E-3</v>
      </c>
      <c r="D10" s="14">
        <f t="shared" si="11"/>
        <v>90.918780348626711</v>
      </c>
      <c r="E10" s="14">
        <f t="shared" si="12"/>
        <v>7.8759040769992295</v>
      </c>
      <c r="F10" s="13">
        <f t="shared" si="0"/>
        <v>91.259270680363883</v>
      </c>
      <c r="G10" s="14">
        <f t="shared" si="1"/>
        <v>0.16209325695066532</v>
      </c>
      <c r="H10" s="14">
        <f t="shared" si="2"/>
        <v>-0.16148848346935185</v>
      </c>
      <c r="I10" s="14">
        <f t="shared" si="3"/>
        <v>-1.3989054851678969E-2</v>
      </c>
      <c r="J10" s="14">
        <f t="shared" si="4"/>
        <v>-7.1140301087820195</v>
      </c>
      <c r="K10" s="14">
        <f t="shared" si="5"/>
        <v>-10.426257922981453</v>
      </c>
      <c r="L10" s="15">
        <f t="shared" si="6"/>
        <v>-7.1140301087820193E-3</v>
      </c>
      <c r="M10" s="15">
        <f t="shared" si="7"/>
        <v>-1.0426257922981453E-2</v>
      </c>
      <c r="N10" s="15">
        <f t="shared" si="8"/>
        <v>9.0915223333572312E-2</v>
      </c>
      <c r="O10" s="15">
        <f t="shared" si="9"/>
        <v>7.8706909480377382E-3</v>
      </c>
      <c r="P10" s="16"/>
      <c r="Q10" s="14">
        <f t="shared" si="13"/>
        <v>0.72757801213023376</v>
      </c>
      <c r="R10" s="14">
        <f t="shared" si="14"/>
        <v>1.3633409616375218</v>
      </c>
      <c r="S10" s="17">
        <f t="shared" si="15"/>
        <v>0</v>
      </c>
      <c r="T10" s="17">
        <f t="shared" si="16"/>
        <v>0</v>
      </c>
      <c r="V10" s="35" t="s">
        <v>36</v>
      </c>
      <c r="W10" s="36" t="s">
        <v>37</v>
      </c>
      <c r="X10" s="37">
        <v>1E-3</v>
      </c>
      <c r="Y10" s="36" t="s">
        <v>38</v>
      </c>
      <c r="Z10" s="38"/>
    </row>
    <row r="11" spans="1:27">
      <c r="A11" s="10">
        <f t="shared" si="10"/>
        <v>9.0000000000000011E-3</v>
      </c>
      <c r="D11" s="14">
        <f t="shared" si="11"/>
        <v>90.911666318517931</v>
      </c>
      <c r="E11" s="14">
        <f t="shared" si="12"/>
        <v>7.865477819076248</v>
      </c>
      <c r="F11" s="13">
        <f t="shared" si="0"/>
        <v>91.251283904019289</v>
      </c>
      <c r="G11" s="14">
        <f t="shared" si="1"/>
        <v>0.16206488622338602</v>
      </c>
      <c r="H11" s="14">
        <f t="shared" si="2"/>
        <v>-0.16146171569252937</v>
      </c>
      <c r="I11" s="14">
        <f t="shared" si="3"/>
        <v>-1.3969313233794533E-2</v>
      </c>
      <c r="J11" s="14">
        <f t="shared" si="4"/>
        <v>-7.1128509115651699</v>
      </c>
      <c r="K11" s="14">
        <f t="shared" si="5"/>
        <v>-10.425388248184781</v>
      </c>
      <c r="L11" s="15">
        <f t="shared" si="6"/>
        <v>-7.1128509115651701E-3</v>
      </c>
      <c r="M11" s="15">
        <f t="shared" si="7"/>
        <v>-1.0425388248184781E-2</v>
      </c>
      <c r="N11" s="15">
        <f t="shared" si="8"/>
        <v>9.0908109893062153E-2</v>
      </c>
      <c r="O11" s="15">
        <f t="shared" si="9"/>
        <v>7.8602651249521562E-3</v>
      </c>
      <c r="P11" s="16"/>
      <c r="Q11" s="14">
        <f t="shared" si="13"/>
        <v>0.81849323546380603</v>
      </c>
      <c r="R11" s="14">
        <f t="shared" si="14"/>
        <v>1.3712116525855595</v>
      </c>
      <c r="S11" s="17">
        <f t="shared" si="15"/>
        <v>0</v>
      </c>
      <c r="T11" s="17">
        <f t="shared" si="16"/>
        <v>0</v>
      </c>
      <c r="V11" s="35" t="s">
        <v>39</v>
      </c>
      <c r="W11" s="36" t="s">
        <v>40</v>
      </c>
      <c r="X11" s="37">
        <v>2.2700000000000001E-2</v>
      </c>
      <c r="Y11" s="36" t="s">
        <v>41</v>
      </c>
      <c r="Z11" s="38"/>
      <c r="AA11" s="39"/>
    </row>
    <row r="12" spans="1:27">
      <c r="A12" s="10">
        <f t="shared" si="10"/>
        <v>1.0000000000000002E-2</v>
      </c>
      <c r="D12" s="14">
        <f t="shared" si="11"/>
        <v>90.904553467606362</v>
      </c>
      <c r="E12" s="14">
        <f t="shared" si="12"/>
        <v>7.8550524308280636</v>
      </c>
      <c r="F12" s="13">
        <f t="shared" si="0"/>
        <v>91.243299424319162</v>
      </c>
      <c r="G12" s="14">
        <f t="shared" si="1"/>
        <v>0.16203652613624678</v>
      </c>
      <c r="H12" s="14">
        <f t="shared" si="2"/>
        <v>-0.1614349562849289</v>
      </c>
      <c r="I12" s="14">
        <f t="shared" si="3"/>
        <v>-1.3949576752922837E-2</v>
      </c>
      <c r="J12" s="14">
        <f t="shared" si="4"/>
        <v>-7.111672083036515</v>
      </c>
      <c r="K12" s="14">
        <f t="shared" si="5"/>
        <v>-10.424518799688231</v>
      </c>
      <c r="L12" s="15">
        <f t="shared" si="6"/>
        <v>-7.1116720830365155E-3</v>
      </c>
      <c r="M12" s="15">
        <f t="shared" si="7"/>
        <v>-1.0424518799688231E-2</v>
      </c>
      <c r="N12" s="15">
        <f t="shared" si="8"/>
        <v>9.0900997631564853E-2</v>
      </c>
      <c r="O12" s="15">
        <f t="shared" si="9"/>
        <v>7.8498401714282191E-3</v>
      </c>
      <c r="P12" s="16"/>
      <c r="Q12" s="14">
        <f t="shared" si="13"/>
        <v>0.90940134535686823</v>
      </c>
      <c r="R12" s="14">
        <f t="shared" si="14"/>
        <v>1.3790719177105117</v>
      </c>
      <c r="S12" s="17">
        <f t="shared" si="15"/>
        <v>0</v>
      </c>
      <c r="T12" s="17">
        <f t="shared" si="16"/>
        <v>0</v>
      </c>
      <c r="V12" s="40" t="s">
        <v>42</v>
      </c>
      <c r="W12" s="41" t="s">
        <v>28</v>
      </c>
      <c r="X12" s="42">
        <v>4.1999999999999997E-3</v>
      </c>
      <c r="Y12" s="41" t="s">
        <v>43</v>
      </c>
      <c r="Z12" s="43"/>
    </row>
    <row r="13" spans="1:27">
      <c r="A13" s="10">
        <f t="shared" si="10"/>
        <v>1.1000000000000003E-2</v>
      </c>
      <c r="D13" s="14">
        <f t="shared" si="11"/>
        <v>90.897441795523321</v>
      </c>
      <c r="E13" s="14">
        <f t="shared" si="12"/>
        <v>7.8446279120283755</v>
      </c>
      <c r="F13" s="13">
        <f t="shared" si="0"/>
        <v>91.235317240905815</v>
      </c>
      <c r="G13" s="14">
        <f t="shared" si="1"/>
        <v>0.16200817668583592</v>
      </c>
      <c r="H13" s="14">
        <f t="shared" si="2"/>
        <v>-0.16140820524375943</v>
      </c>
      <c r="I13" s="14">
        <f t="shared" si="3"/>
        <v>-1.3929845406803951E-2</v>
      </c>
      <c r="J13" s="14">
        <f t="shared" si="4"/>
        <v>-7.1104936230731024</v>
      </c>
      <c r="K13" s="14">
        <f t="shared" si="5"/>
        <v>-10.423649577392245</v>
      </c>
      <c r="L13" s="15">
        <f t="shared" si="6"/>
        <v>-7.1104936230731025E-3</v>
      </c>
      <c r="M13" s="15">
        <f t="shared" si="7"/>
        <v>-1.0423649577392245E-2</v>
      </c>
      <c r="N13" s="15">
        <f t="shared" si="8"/>
        <v>9.0893886548711791E-2</v>
      </c>
      <c r="O13" s="15">
        <f t="shared" si="9"/>
        <v>7.8394160872396791E-3</v>
      </c>
      <c r="P13" s="16"/>
      <c r="Q13" s="14">
        <f t="shared" si="13"/>
        <v>1.000302342988433</v>
      </c>
      <c r="R13" s="14">
        <f t="shared" si="14"/>
        <v>1.3869217578819399</v>
      </c>
      <c r="S13" s="17">
        <f t="shared" si="15"/>
        <v>0</v>
      </c>
      <c r="T13" s="17">
        <f t="shared" si="16"/>
        <v>0</v>
      </c>
    </row>
    <row r="14" spans="1:27">
      <c r="A14" s="10">
        <f t="shared" si="10"/>
        <v>1.2000000000000004E-2</v>
      </c>
      <c r="D14" s="14">
        <f t="shared" si="11"/>
        <v>90.890331301900247</v>
      </c>
      <c r="E14" s="14">
        <f t="shared" si="12"/>
        <v>7.8342042624509833</v>
      </c>
      <c r="F14" s="13">
        <f t="shared" si="0"/>
        <v>91.227337353421603</v>
      </c>
      <c r="G14" s="14">
        <f t="shared" si="1"/>
        <v>0.16197983786874282</v>
      </c>
      <c r="H14" s="14">
        <f t="shared" si="2"/>
        <v>-0.16138146256623084</v>
      </c>
      <c r="I14" s="14">
        <f t="shared" si="3"/>
        <v>-1.3910119193178767E-2</v>
      </c>
      <c r="J14" s="14">
        <f t="shared" si="4"/>
        <v>-7.1093155315520189</v>
      </c>
      <c r="K14" s="14">
        <f t="shared" si="5"/>
        <v>-10.422780581197303</v>
      </c>
      <c r="L14" s="15">
        <f t="shared" si="6"/>
        <v>-7.1093155315520191E-3</v>
      </c>
      <c r="M14" s="15">
        <f t="shared" si="7"/>
        <v>-1.0422780581197303E-2</v>
      </c>
      <c r="N14" s="15">
        <f t="shared" si="8"/>
        <v>9.088677664413447E-2</v>
      </c>
      <c r="O14" s="15">
        <f t="shared" si="9"/>
        <v>7.8289928721603837E-3</v>
      </c>
      <c r="P14" s="16"/>
      <c r="Q14" s="14">
        <f t="shared" si="13"/>
        <v>1.0911962295371449</v>
      </c>
      <c r="R14" s="14">
        <f t="shared" si="14"/>
        <v>1.3947611739691796</v>
      </c>
      <c r="S14" s="17">
        <f t="shared" si="15"/>
        <v>0</v>
      </c>
      <c r="T14" s="17">
        <f t="shared" si="16"/>
        <v>0</v>
      </c>
      <c r="V14" s="31" t="s">
        <v>44</v>
      </c>
      <c r="W14" s="32" t="s">
        <v>45</v>
      </c>
      <c r="X14" s="33">
        <v>1.3</v>
      </c>
      <c r="Y14" s="32" t="s">
        <v>46</v>
      </c>
      <c r="Z14" s="34" t="s">
        <v>47</v>
      </c>
    </row>
    <row r="15" spans="1:27">
      <c r="A15" s="10">
        <f t="shared" si="10"/>
        <v>1.3000000000000005E-2</v>
      </c>
      <c r="D15" s="14">
        <f t="shared" si="11"/>
        <v>90.883221986368696</v>
      </c>
      <c r="E15" s="14">
        <f t="shared" si="12"/>
        <v>7.8237814818697862</v>
      </c>
      <c r="F15" s="13">
        <f t="shared" si="0"/>
        <v>91.219359761509068</v>
      </c>
      <c r="G15" s="14">
        <f t="shared" si="1"/>
        <v>0.16195150968155875</v>
      </c>
      <c r="H15" s="14">
        <f t="shared" si="2"/>
        <v>-0.16135472824955449</v>
      </c>
      <c r="I15" s="14">
        <f t="shared" si="3"/>
        <v>-1.389039810978907E-2</v>
      </c>
      <c r="J15" s="14">
        <f t="shared" si="4"/>
        <v>-7.1081378083504179</v>
      </c>
      <c r="K15" s="14">
        <f t="shared" si="5"/>
        <v>-10.421911811003925</v>
      </c>
      <c r="L15" s="15">
        <f t="shared" si="6"/>
        <v>-7.1081378083504183E-3</v>
      </c>
      <c r="M15" s="15">
        <f t="shared" si="7"/>
        <v>-1.0421911811003924E-2</v>
      </c>
      <c r="N15" s="15">
        <f t="shared" si="8"/>
        <v>9.0879667917464518E-2</v>
      </c>
      <c r="O15" s="15">
        <f t="shared" si="9"/>
        <v>7.8185705259642847E-3</v>
      </c>
      <c r="P15" s="16"/>
      <c r="Q15" s="14">
        <f t="shared" si="13"/>
        <v>1.1820830061812795</v>
      </c>
      <c r="R15" s="14">
        <f t="shared" si="14"/>
        <v>1.4025901668413401</v>
      </c>
      <c r="S15" s="17">
        <f t="shared" si="15"/>
        <v>0</v>
      </c>
      <c r="T15" s="17">
        <f t="shared" si="16"/>
        <v>0</v>
      </c>
      <c r="V15" s="35" t="s">
        <v>48</v>
      </c>
      <c r="W15" s="36"/>
      <c r="X15" s="37">
        <v>0.94</v>
      </c>
      <c r="Y15" s="36" t="s">
        <v>49</v>
      </c>
      <c r="Z15" s="38" t="s">
        <v>50</v>
      </c>
    </row>
    <row r="16" spans="1:27">
      <c r="A16" s="10">
        <f t="shared" si="10"/>
        <v>1.4000000000000005E-2</v>
      </c>
      <c r="D16" s="14">
        <f t="shared" si="11"/>
        <v>90.876113848560351</v>
      </c>
      <c r="E16" s="14">
        <f t="shared" si="12"/>
        <v>7.8133595700587826</v>
      </c>
      <c r="F16" s="13">
        <f t="shared" si="0"/>
        <v>91.211384464810806</v>
      </c>
      <c r="G16" s="14">
        <f t="shared" si="1"/>
        <v>0.16192319212087616</v>
      </c>
      <c r="H16" s="14">
        <f t="shared" si="2"/>
        <v>-0.16132800229094268</v>
      </c>
      <c r="I16" s="14">
        <f t="shared" si="3"/>
        <v>-1.3870682154377482E-2</v>
      </c>
      <c r="J16" s="14">
        <f t="shared" si="4"/>
        <v>-7.1069604533454926</v>
      </c>
      <c r="K16" s="14">
        <f t="shared" si="5"/>
        <v>-10.421043266712665</v>
      </c>
      <c r="L16" s="15">
        <f t="shared" si="6"/>
        <v>-7.1069604533454929E-3</v>
      </c>
      <c r="M16" s="15">
        <f t="shared" si="7"/>
        <v>-1.0421043266712665E-2</v>
      </c>
      <c r="N16" s="15">
        <f t="shared" si="8"/>
        <v>9.0872560368333688E-2</v>
      </c>
      <c r="O16" s="15">
        <f t="shared" si="9"/>
        <v>7.8081490484254263E-3</v>
      </c>
      <c r="P16" s="16"/>
      <c r="Q16" s="14">
        <f t="shared" si="13"/>
        <v>1.2729626740987441</v>
      </c>
      <c r="R16" s="14">
        <f t="shared" si="14"/>
        <v>1.4104087373673044</v>
      </c>
      <c r="S16" s="17">
        <f t="shared" si="15"/>
        <v>0</v>
      </c>
      <c r="T16" s="17">
        <f t="shared" si="16"/>
        <v>0</v>
      </c>
      <c r="V16" s="35" t="s">
        <v>51</v>
      </c>
      <c r="W16" s="36" t="s">
        <v>52</v>
      </c>
      <c r="X16" s="44">
        <f>0.02*0.0003</f>
        <v>5.9999999999999993E-6</v>
      </c>
      <c r="Y16" s="36" t="s">
        <v>53</v>
      </c>
      <c r="Z16" s="38"/>
    </row>
    <row r="17" spans="1:26">
      <c r="A17" s="10">
        <f t="shared" si="10"/>
        <v>1.5000000000000006E-2</v>
      </c>
      <c r="D17" s="14">
        <f t="shared" si="11"/>
        <v>90.869006888107009</v>
      </c>
      <c r="E17" s="14">
        <f t="shared" si="12"/>
        <v>7.8029385267920697</v>
      </c>
      <c r="F17" s="13">
        <f t="shared" si="0"/>
        <v>91.203411462969598</v>
      </c>
      <c r="G17" s="14">
        <f t="shared" si="1"/>
        <v>0.16189488518328923</v>
      </c>
      <c r="H17" s="14">
        <f t="shared" si="2"/>
        <v>-0.16130128468760901</v>
      </c>
      <c r="I17" s="14">
        <f t="shared" si="3"/>
        <v>-1.3850971324687489E-2</v>
      </c>
      <c r="J17" s="14">
        <f t="shared" si="4"/>
        <v>-7.1057834664144934</v>
      </c>
      <c r="K17" s="14">
        <f t="shared" si="5"/>
        <v>-10.420174948224119</v>
      </c>
      <c r="L17" s="15">
        <f t="shared" si="6"/>
        <v>-7.1057834664144939E-3</v>
      </c>
      <c r="M17" s="15">
        <f t="shared" si="7"/>
        <v>-1.042017494822412E-2</v>
      </c>
      <c r="N17" s="15">
        <f t="shared" si="8"/>
        <v>9.0865453996373802E-2</v>
      </c>
      <c r="O17" s="15">
        <f t="shared" si="9"/>
        <v>7.7977284393179573E-3</v>
      </c>
      <c r="P17" s="16"/>
      <c r="Q17" s="14">
        <f t="shared" si="13"/>
        <v>1.3638352344670777</v>
      </c>
      <c r="R17" s="14">
        <f t="shared" si="14"/>
        <v>1.4182168864157298</v>
      </c>
      <c r="S17" s="17">
        <f t="shared" si="15"/>
        <v>0</v>
      </c>
      <c r="T17" s="17">
        <f t="shared" si="16"/>
        <v>0</v>
      </c>
      <c r="V17" s="35" t="s">
        <v>54</v>
      </c>
      <c r="W17" s="36" t="s">
        <v>52</v>
      </c>
      <c r="X17" s="44">
        <f>(X12/2)^2*PI()+3*X16</f>
        <v>3.1854423602330984E-5</v>
      </c>
      <c r="Y17" s="36" t="s">
        <v>55</v>
      </c>
      <c r="Z17" s="38" t="s">
        <v>56</v>
      </c>
    </row>
    <row r="18" spans="1:26">
      <c r="A18" s="10">
        <f t="shared" si="10"/>
        <v>1.6000000000000007E-2</v>
      </c>
      <c r="D18" s="14">
        <f t="shared" si="11"/>
        <v>90.861901104640594</v>
      </c>
      <c r="E18" s="14">
        <f t="shared" si="12"/>
        <v>7.7925183518438459</v>
      </c>
      <c r="F18" s="13">
        <f t="shared" si="0"/>
        <v>91.195440755628297</v>
      </c>
      <c r="G18" s="14">
        <f t="shared" si="1"/>
        <v>0.16186658886539346</v>
      </c>
      <c r="H18" s="14">
        <f t="shared" si="2"/>
        <v>-0.16127457543676818</v>
      </c>
      <c r="I18" s="14">
        <f t="shared" si="3"/>
        <v>-1.3831265618463439E-2</v>
      </c>
      <c r="J18" s="14">
        <f t="shared" si="4"/>
        <v>-7.104606847434721</v>
      </c>
      <c r="K18" s="14">
        <f t="shared" si="5"/>
        <v>-10.419306855438919</v>
      </c>
      <c r="L18" s="15">
        <f t="shared" si="6"/>
        <v>-7.1046068474347208E-3</v>
      </c>
      <c r="M18" s="15">
        <f t="shared" si="7"/>
        <v>-1.0419306855438919E-2</v>
      </c>
      <c r="N18" s="15">
        <f t="shared" si="8"/>
        <v>9.0858348801216876E-2</v>
      </c>
      <c r="O18" s="15">
        <f t="shared" si="9"/>
        <v>7.7873086984161267E-3</v>
      </c>
      <c r="P18" s="16"/>
      <c r="Q18" s="14">
        <f t="shared" si="13"/>
        <v>1.4547006884634515</v>
      </c>
      <c r="R18" s="14">
        <f t="shared" si="14"/>
        <v>1.4260146148550479</v>
      </c>
      <c r="S18" s="17">
        <f t="shared" si="15"/>
        <v>0</v>
      </c>
      <c r="T18" s="17">
        <f t="shared" si="16"/>
        <v>0</v>
      </c>
      <c r="V18" s="40" t="s">
        <v>57</v>
      </c>
      <c r="W18" s="41"/>
      <c r="X18" s="45">
        <f>Cx*rho*A</f>
        <v>3.892610564204846E-5</v>
      </c>
      <c r="Y18" s="41" t="s">
        <v>58</v>
      </c>
      <c r="Z18" s="43" t="s">
        <v>59</v>
      </c>
    </row>
    <row r="19" spans="1:26">
      <c r="A19" s="10">
        <f t="shared" si="10"/>
        <v>1.7000000000000008E-2</v>
      </c>
      <c r="D19" s="14">
        <f t="shared" si="11"/>
        <v>90.85479649779316</v>
      </c>
      <c r="E19" s="14">
        <f t="shared" si="12"/>
        <v>7.7820990449884073</v>
      </c>
      <c r="F19" s="13">
        <f t="shared" si="0"/>
        <v>91.187472342429899</v>
      </c>
      <c r="G19" s="14">
        <f t="shared" si="1"/>
        <v>0.16183830316378583</v>
      </c>
      <c r="H19" s="14">
        <f t="shared" si="2"/>
        <v>-0.16124787453563602</v>
      </c>
      <c r="I19" s="14">
        <f t="shared" si="3"/>
        <v>-1.381156503345053E-2</v>
      </c>
      <c r="J19" s="14">
        <f t="shared" si="4"/>
        <v>-7.1034305962835251</v>
      </c>
      <c r="K19" s="14">
        <f t="shared" si="5"/>
        <v>-10.418438988257734</v>
      </c>
      <c r="L19" s="15">
        <f t="shared" si="6"/>
        <v>-7.1034305962835251E-3</v>
      </c>
      <c r="M19" s="15">
        <f t="shared" si="7"/>
        <v>-1.0418438988257733E-2</v>
      </c>
      <c r="N19" s="15">
        <f t="shared" si="8"/>
        <v>9.0851244782495011E-2</v>
      </c>
      <c r="O19" s="15">
        <f t="shared" si="9"/>
        <v>7.7768898254942792E-3</v>
      </c>
      <c r="P19" s="16"/>
      <c r="Q19" s="14">
        <f t="shared" si="13"/>
        <v>1.5455590372646684</v>
      </c>
      <c r="R19" s="14">
        <f t="shared" si="14"/>
        <v>1.433801923553464</v>
      </c>
      <c r="S19" s="17">
        <f t="shared" si="15"/>
        <v>0</v>
      </c>
      <c r="T19" s="17">
        <f t="shared" si="16"/>
        <v>0</v>
      </c>
    </row>
    <row r="20" spans="1:26">
      <c r="A20" s="10">
        <f t="shared" si="10"/>
        <v>1.8000000000000009E-2</v>
      </c>
      <c r="D20" s="14">
        <f t="shared" si="11"/>
        <v>90.847693067196872</v>
      </c>
      <c r="E20" s="14">
        <f t="shared" si="12"/>
        <v>7.7716806060001495</v>
      </c>
      <c r="F20" s="13">
        <f t="shared" si="0"/>
        <v>91.179506223017512</v>
      </c>
      <c r="G20" s="14">
        <f t="shared" si="1"/>
        <v>0.16181002807506495</v>
      </c>
      <c r="H20" s="14">
        <f t="shared" si="2"/>
        <v>-0.16122118198142971</v>
      </c>
      <c r="I20" s="14">
        <f t="shared" si="3"/>
        <v>-1.3791869567394822E-2</v>
      </c>
      <c r="J20" s="14">
        <f t="shared" si="4"/>
        <v>-7.1022547128383122</v>
      </c>
      <c r="K20" s="14">
        <f t="shared" si="5"/>
        <v>-10.417571346581271</v>
      </c>
      <c r="L20" s="15">
        <f t="shared" si="6"/>
        <v>-7.1022547128383124E-3</v>
      </c>
      <c r="M20" s="15">
        <f t="shared" si="7"/>
        <v>-1.0417571346581271E-2</v>
      </c>
      <c r="N20" s="15">
        <f t="shared" si="8"/>
        <v>9.0844141939840459E-2</v>
      </c>
      <c r="O20" s="15">
        <f t="shared" si="9"/>
        <v>7.766471820326859E-3</v>
      </c>
      <c r="P20" s="16"/>
      <c r="Q20" s="14">
        <f t="shared" si="13"/>
        <v>1.6364102820471633</v>
      </c>
      <c r="R20" s="14">
        <f t="shared" si="14"/>
        <v>1.4415788133789582</v>
      </c>
      <c r="S20" s="17">
        <f t="shared" si="15"/>
        <v>0</v>
      </c>
      <c r="T20" s="17">
        <f t="shared" si="16"/>
        <v>0</v>
      </c>
      <c r="V20" s="31" t="s">
        <v>60</v>
      </c>
      <c r="W20" s="32" t="s">
        <v>61</v>
      </c>
      <c r="X20" s="46">
        <f>X7*PI()/180</f>
        <v>8.7266462599716474E-2</v>
      </c>
      <c r="Y20" s="32" t="s">
        <v>62</v>
      </c>
      <c r="Z20" s="34" t="s">
        <v>63</v>
      </c>
    </row>
    <row r="21" spans="1:26">
      <c r="A21" s="10">
        <f t="shared" si="10"/>
        <v>1.900000000000001E-2</v>
      </c>
      <c r="D21" s="14">
        <f t="shared" si="11"/>
        <v>90.840590812484038</v>
      </c>
      <c r="E21" s="14">
        <f t="shared" si="12"/>
        <v>7.7612630346535685</v>
      </c>
      <c r="F21" s="13">
        <f t="shared" si="0"/>
        <v>91.171542397034386</v>
      </c>
      <c r="G21" s="14">
        <f t="shared" si="1"/>
        <v>0.16178176359583085</v>
      </c>
      <c r="H21" s="14">
        <f t="shared" si="2"/>
        <v>-0.16119449777136749</v>
      </c>
      <c r="I21" s="14">
        <f t="shared" si="3"/>
        <v>-1.377217921804323E-2</v>
      </c>
      <c r="J21" s="14">
        <f t="shared" si="4"/>
        <v>-7.1010791969765412</v>
      </c>
      <c r="K21" s="14">
        <f t="shared" si="5"/>
        <v>-10.416703930310275</v>
      </c>
      <c r="L21" s="15">
        <f t="shared" si="6"/>
        <v>-7.1010791969765416E-3</v>
      </c>
      <c r="M21" s="15">
        <f t="shared" si="7"/>
        <v>-1.0416703930310276E-2</v>
      </c>
      <c r="N21" s="15">
        <f t="shared" si="8"/>
        <v>9.0837040272885541E-2</v>
      </c>
      <c r="O21" s="15">
        <f t="shared" si="9"/>
        <v>7.7560546826884137E-3</v>
      </c>
      <c r="P21" s="16"/>
      <c r="Q21" s="14">
        <f t="shared" si="13"/>
        <v>1.7272544239870038</v>
      </c>
      <c r="R21" s="14">
        <f t="shared" si="14"/>
        <v>1.4493452851992852</v>
      </c>
      <c r="S21" s="17">
        <f t="shared" si="15"/>
        <v>0</v>
      </c>
      <c r="T21" s="17">
        <f t="shared" si="16"/>
        <v>0</v>
      </c>
      <c r="V21" s="40" t="s">
        <v>64</v>
      </c>
      <c r="W21" s="41" t="s">
        <v>65</v>
      </c>
      <c r="X21" s="47">
        <f>SQRT(+INDEX('Conv lbs Newtons Vitesse'!D3:AR119,MATCH(Trajectoire!X5,'Conv lbs Newtons Vitesse'!C3:C119),MATCH(Trajectoire!X4,'Conv lbs Newtons Vitesse'!D2:AR2))/(0.5*m))</f>
        <v>91.323247613290803</v>
      </c>
      <c r="Y21" s="41" t="s">
        <v>66</v>
      </c>
      <c r="Z21" s="43"/>
    </row>
    <row r="22" spans="1:26">
      <c r="A22" s="10">
        <f t="shared" si="10"/>
        <v>2.0000000000000011E-2</v>
      </c>
      <c r="D22" s="14">
        <f t="shared" si="11"/>
        <v>90.833489733287067</v>
      </c>
      <c r="E22" s="14">
        <f t="shared" si="12"/>
        <v>7.7508463307232578</v>
      </c>
      <c r="F22" s="13">
        <f t="shared" si="0"/>
        <v>91.163580864123873</v>
      </c>
      <c r="G22" s="14">
        <f t="shared" si="1"/>
        <v>0.16175350972268501</v>
      </c>
      <c r="H22" s="14">
        <f t="shared" si="2"/>
        <v>-0.16116782190266876</v>
      </c>
      <c r="I22" s="14">
        <f t="shared" si="3"/>
        <v>-1.3752493983143528E-2</v>
      </c>
      <c r="J22" s="14">
        <f t="shared" si="4"/>
        <v>-7.0999040485757163</v>
      </c>
      <c r="K22" s="14">
        <f t="shared" si="5"/>
        <v>-10.415836739345531</v>
      </c>
      <c r="L22" s="15">
        <f t="shared" si="6"/>
        <v>-7.0999040485757161E-3</v>
      </c>
      <c r="M22" s="15">
        <f t="shared" si="7"/>
        <v>-1.041583673934553E-2</v>
      </c>
      <c r="N22" s="15">
        <f t="shared" si="8"/>
        <v>9.0829939781262789E-2</v>
      </c>
      <c r="O22" s="15">
        <f t="shared" si="9"/>
        <v>7.7456384123535844E-3</v>
      </c>
      <c r="P22" s="16"/>
      <c r="Q22" s="14">
        <f t="shared" si="13"/>
        <v>1.8180914642598893</v>
      </c>
      <c r="R22" s="14">
        <f t="shared" si="14"/>
        <v>1.4571013398819737</v>
      </c>
      <c r="S22" s="17">
        <f t="shared" si="15"/>
        <v>0</v>
      </c>
      <c r="T22" s="17">
        <f t="shared" si="16"/>
        <v>0</v>
      </c>
    </row>
    <row r="23" spans="1:26">
      <c r="A23" s="10">
        <f t="shared" si="10"/>
        <v>2.1000000000000012E-2</v>
      </c>
      <c r="D23" s="14">
        <f t="shared" si="11"/>
        <v>90.826389829238494</v>
      </c>
      <c r="E23" s="14">
        <f t="shared" si="12"/>
        <v>7.7404304939839124</v>
      </c>
      <c r="F23" s="13">
        <f t="shared" si="0"/>
        <v>91.155621623929449</v>
      </c>
      <c r="G23" s="14">
        <f t="shared" si="1"/>
        <v>0.16172526645223043</v>
      </c>
      <c r="H23" s="14">
        <f t="shared" si="2"/>
        <v>-0.16114115437255411</v>
      </c>
      <c r="I23" s="14">
        <f t="shared" si="3"/>
        <v>-1.3732813860444337E-2</v>
      </c>
      <c r="J23" s="14">
        <f t="shared" si="4"/>
        <v>-7.0987292675133959</v>
      </c>
      <c r="K23" s="14">
        <f t="shared" si="5"/>
        <v>-10.414969773587856</v>
      </c>
      <c r="L23" s="15">
        <f t="shared" si="6"/>
        <v>-7.0987292675133958E-3</v>
      </c>
      <c r="M23" s="15">
        <f t="shared" si="7"/>
        <v>-1.0414969773587857E-2</v>
      </c>
      <c r="N23" s="15">
        <f t="shared" si="8"/>
        <v>9.0822840464604745E-2</v>
      </c>
      <c r="O23" s="15">
        <f t="shared" si="9"/>
        <v>7.7352230090971183E-3</v>
      </c>
      <c r="P23" s="16"/>
      <c r="Q23" s="14">
        <f t="shared" si="13"/>
        <v>1.9089214040411522</v>
      </c>
      <c r="R23" s="14">
        <f t="shared" si="14"/>
        <v>1.4648469782943272</v>
      </c>
      <c r="S23" s="17">
        <f t="shared" si="15"/>
        <v>0</v>
      </c>
      <c r="T23" s="17">
        <f t="shared" si="16"/>
        <v>0</v>
      </c>
      <c r="V23" s="48" t="s">
        <v>67</v>
      </c>
      <c r="W23" s="49" t="s">
        <v>28</v>
      </c>
      <c r="X23" s="50">
        <f>+S2</f>
        <v>148.82556765602035</v>
      </c>
      <c r="Y23" s="51"/>
      <c r="Z23" s="52"/>
    </row>
    <row r="24" spans="1:26">
      <c r="A24" s="10">
        <f t="shared" si="10"/>
        <v>2.2000000000000013E-2</v>
      </c>
      <c r="D24" s="14">
        <f t="shared" si="11"/>
        <v>90.819291099970982</v>
      </c>
      <c r="E24" s="14">
        <f t="shared" si="12"/>
        <v>7.7300155242103248</v>
      </c>
      <c r="F24" s="13">
        <f t="shared" si="0"/>
        <v>91.147664676094692</v>
      </c>
      <c r="G24" s="14">
        <f t="shared" si="1"/>
        <v>0.16169703378107148</v>
      </c>
      <c r="H24" s="14">
        <f t="shared" si="2"/>
        <v>-0.16111449517824525</v>
      </c>
      <c r="I24" s="14">
        <f t="shared" si="3"/>
        <v>-1.3713138847695136E-2</v>
      </c>
      <c r="J24" s="14">
        <f t="shared" si="4"/>
        <v>-7.0975548536671909</v>
      </c>
      <c r="K24" s="14">
        <f t="shared" si="5"/>
        <v>-10.414103032938112</v>
      </c>
      <c r="L24" s="15">
        <f t="shared" si="6"/>
        <v>-7.0975548536671906E-3</v>
      </c>
      <c r="M24" s="15">
        <f t="shared" si="7"/>
        <v>-1.0414103032938112E-2</v>
      </c>
      <c r="N24" s="15">
        <f t="shared" si="8"/>
        <v>9.0815742322544149E-2</v>
      </c>
      <c r="O24" s="15">
        <f t="shared" si="9"/>
        <v>7.724808472693856E-3</v>
      </c>
      <c r="P24" s="16"/>
      <c r="Q24" s="14">
        <f t="shared" si="13"/>
        <v>1.9997442445057569</v>
      </c>
      <c r="R24" s="14">
        <f t="shared" si="14"/>
        <v>1.4725822013034242</v>
      </c>
      <c r="S24" s="17">
        <f t="shared" si="15"/>
        <v>0</v>
      </c>
      <c r="T24" s="17">
        <f t="shared" si="16"/>
        <v>0</v>
      </c>
      <c r="V24" s="71" t="s">
        <v>75</v>
      </c>
      <c r="W24" s="53" t="s">
        <v>37</v>
      </c>
      <c r="X24" s="54">
        <f>+T2</f>
        <v>1.7450023641388277</v>
      </c>
      <c r="Y24" s="55"/>
      <c r="Z24" s="56"/>
    </row>
    <row r="25" spans="1:26">
      <c r="A25" s="10">
        <f t="shared" si="10"/>
        <v>2.3000000000000013E-2</v>
      </c>
      <c r="D25" s="14">
        <f t="shared" si="11"/>
        <v>90.81219354511731</v>
      </c>
      <c r="E25" s="14">
        <f t="shared" si="12"/>
        <v>7.7196014211773862</v>
      </c>
      <c r="F25" s="13">
        <f t="shared" si="0"/>
        <v>91.139710020263337</v>
      </c>
      <c r="G25" s="14">
        <f t="shared" si="1"/>
        <v>0.16166881170581424</v>
      </c>
      <c r="H25" s="14">
        <f t="shared" si="2"/>
        <v>-0.16108784431696516</v>
      </c>
      <c r="I25" s="14">
        <f t="shared" si="3"/>
        <v>-1.3693468942646269E-2</v>
      </c>
      <c r="J25" s="14">
        <f t="shared" si="4"/>
        <v>-7.0963808069147642</v>
      </c>
      <c r="K25" s="14">
        <f t="shared" si="5"/>
        <v>-10.413236517297193</v>
      </c>
      <c r="L25" s="15">
        <f t="shared" si="6"/>
        <v>-7.0963808069147644E-3</v>
      </c>
      <c r="M25" s="15">
        <f t="shared" si="7"/>
        <v>-1.0413236517297194E-2</v>
      </c>
      <c r="N25" s="15">
        <f t="shared" si="8"/>
        <v>9.0808645354713849E-2</v>
      </c>
      <c r="O25" s="15">
        <f t="shared" si="9"/>
        <v>7.714394802918737E-3</v>
      </c>
      <c r="P25" s="16"/>
      <c r="Q25" s="14">
        <f t="shared" si="13"/>
        <v>2.0905599868283011</v>
      </c>
      <c r="R25" s="14">
        <f t="shared" si="14"/>
        <v>1.480307009776118</v>
      </c>
      <c r="S25" s="17">
        <f t="shared" si="15"/>
        <v>0</v>
      </c>
      <c r="T25" s="17">
        <f t="shared" si="16"/>
        <v>0</v>
      </c>
      <c r="V25" s="57" t="s">
        <v>68</v>
      </c>
      <c r="W25" s="53" t="s">
        <v>28</v>
      </c>
      <c r="X25" s="54">
        <f>+VLOOKUP(2,Q:R,2,1)</f>
        <v>1.4725822013034242</v>
      </c>
      <c r="Y25" s="55"/>
      <c r="Z25" s="56"/>
    </row>
    <row r="26" spans="1:26">
      <c r="A26" s="10">
        <f t="shared" si="10"/>
        <v>2.4000000000000014E-2</v>
      </c>
      <c r="D26" s="14">
        <f t="shared" si="11"/>
        <v>90.805097164310396</v>
      </c>
      <c r="E26" s="14">
        <f t="shared" si="12"/>
        <v>7.7091881846600891</v>
      </c>
      <c r="F26" s="13">
        <f t="shared" si="0"/>
        <v>91.13175765607923</v>
      </c>
      <c r="G26" s="14">
        <f t="shared" si="1"/>
        <v>0.16164060022306609</v>
      </c>
      <c r="H26" s="14">
        <f t="shared" si="2"/>
        <v>-0.16106120178593791</v>
      </c>
      <c r="I26" s="14">
        <f t="shared" si="3"/>
        <v>-1.3673804143048918E-2</v>
      </c>
      <c r="J26" s="14">
        <f t="shared" si="4"/>
        <v>-7.0952071271338282</v>
      </c>
      <c r="K26" s="14">
        <f t="shared" si="5"/>
        <v>-10.412370226566033</v>
      </c>
      <c r="L26" s="15">
        <f t="shared" si="6"/>
        <v>-7.0952071271338287E-3</v>
      </c>
      <c r="M26" s="15">
        <f t="shared" si="7"/>
        <v>-1.0412370226566032E-2</v>
      </c>
      <c r="N26" s="15">
        <f t="shared" si="8"/>
        <v>9.0801549560746833E-2</v>
      </c>
      <c r="O26" s="15">
        <f t="shared" si="9"/>
        <v>7.7039819995468059E-3</v>
      </c>
      <c r="P26" s="16"/>
      <c r="Q26" s="14">
        <f t="shared" si="13"/>
        <v>2.1813686321830148</v>
      </c>
      <c r="R26" s="14">
        <f t="shared" si="14"/>
        <v>1.4880214045790368</v>
      </c>
      <c r="S26" s="17">
        <f t="shared" si="15"/>
        <v>0</v>
      </c>
      <c r="T26" s="17">
        <f t="shared" si="16"/>
        <v>0</v>
      </c>
      <c r="V26" s="57" t="s">
        <v>69</v>
      </c>
      <c r="W26" s="53" t="s">
        <v>28</v>
      </c>
      <c r="X26" s="54">
        <f>+MAX(R:R)</f>
        <v>4.4002882810970894</v>
      </c>
      <c r="Y26" s="55"/>
      <c r="Z26" s="56"/>
    </row>
    <row r="27" spans="1:26">
      <c r="A27" s="10">
        <f t="shared" si="10"/>
        <v>2.5000000000000015E-2</v>
      </c>
      <c r="D27" s="14">
        <f t="shared" si="11"/>
        <v>90.79800195718326</v>
      </c>
      <c r="E27" s="14">
        <f t="shared" si="12"/>
        <v>7.6987758144335228</v>
      </c>
      <c r="F27" s="13">
        <f t="shared" si="0"/>
        <v>91.123807583186306</v>
      </c>
      <c r="G27" s="14">
        <f t="shared" si="1"/>
        <v>0.16161239932943594</v>
      </c>
      <c r="H27" s="14">
        <f t="shared" si="2"/>
        <v>-0.16103456758238879</v>
      </c>
      <c r="I27" s="14">
        <f t="shared" si="3"/>
        <v>-1.365414444665513E-2</v>
      </c>
      <c r="J27" s="14">
        <f t="shared" si="4"/>
        <v>-7.0940338142021488</v>
      </c>
      <c r="K27" s="14">
        <f t="shared" si="5"/>
        <v>-10.411504160645601</v>
      </c>
      <c r="L27" s="15">
        <f t="shared" si="6"/>
        <v>-7.0940338142021489E-3</v>
      </c>
      <c r="M27" s="15">
        <f t="shared" si="7"/>
        <v>-1.0411504160645601E-2</v>
      </c>
      <c r="N27" s="15">
        <f t="shared" si="8"/>
        <v>9.0794454940276159E-2</v>
      </c>
      <c r="O27" s="15">
        <f t="shared" si="9"/>
        <v>7.6935700623532001E-3</v>
      </c>
      <c r="P27" s="16"/>
      <c r="Q27" s="14">
        <f t="shared" si="13"/>
        <v>2.2721701817437618</v>
      </c>
      <c r="R27" s="14">
        <f t="shared" si="14"/>
        <v>1.4957253865785836</v>
      </c>
      <c r="S27" s="17">
        <f t="shared" si="15"/>
        <v>0</v>
      </c>
      <c r="T27" s="17">
        <f t="shared" si="16"/>
        <v>0</v>
      </c>
      <c r="V27" s="58" t="s">
        <v>70</v>
      </c>
      <c r="W27" s="59" t="s">
        <v>28</v>
      </c>
      <c r="X27" s="60">
        <f>+VLOOKUP(70,Q:R,2,1)</f>
        <v>4.4001180700767009</v>
      </c>
      <c r="Y27" s="61"/>
      <c r="Z27" s="62"/>
    </row>
    <row r="28" spans="1:26">
      <c r="A28" s="10">
        <f t="shared" si="10"/>
        <v>2.6000000000000016E-2</v>
      </c>
      <c r="D28" s="14">
        <f t="shared" si="11"/>
        <v>90.790907923369062</v>
      </c>
      <c r="E28" s="14">
        <f t="shared" si="12"/>
        <v>7.6883643102728776</v>
      </c>
      <c r="F28" s="13">
        <f t="shared" si="0"/>
        <v>91.115859801228666</v>
      </c>
      <c r="G28" s="14">
        <f t="shared" si="1"/>
        <v>0.16158420902153423</v>
      </c>
      <c r="H28" s="14">
        <f t="shared" si="2"/>
        <v>-0.16100794170354424</v>
      </c>
      <c r="I28" s="14">
        <f t="shared" si="3"/>
        <v>-1.3634489851217804E-2</v>
      </c>
      <c r="J28" s="14">
        <f t="shared" si="4"/>
        <v>-7.0928608679975431</v>
      </c>
      <c r="K28" s="14">
        <f t="shared" si="5"/>
        <v>-10.410638319436908</v>
      </c>
      <c r="L28" s="15">
        <f t="shared" si="6"/>
        <v>-7.0928608679975431E-3</v>
      </c>
      <c r="M28" s="15">
        <f t="shared" si="7"/>
        <v>-1.0410638319436907E-2</v>
      </c>
      <c r="N28" s="15">
        <f t="shared" si="8"/>
        <v>9.0787361492935065E-2</v>
      </c>
      <c r="O28" s="15">
        <f t="shared" si="9"/>
        <v>7.6831589911131593E-3</v>
      </c>
      <c r="P28" s="16"/>
      <c r="Q28" s="14">
        <f t="shared" si="13"/>
        <v>2.3629646366840378</v>
      </c>
      <c r="R28" s="14">
        <f t="shared" si="14"/>
        <v>1.5034189566409368</v>
      </c>
      <c r="S28" s="17">
        <f t="shared" si="15"/>
        <v>0</v>
      </c>
      <c r="T28" s="17">
        <f t="shared" si="16"/>
        <v>0</v>
      </c>
    </row>
    <row r="29" spans="1:26">
      <c r="A29" s="10">
        <f t="shared" si="10"/>
        <v>2.7000000000000017E-2</v>
      </c>
      <c r="D29" s="14">
        <f t="shared" si="11"/>
        <v>90.783815062501063</v>
      </c>
      <c r="E29" s="14">
        <f t="shared" si="12"/>
        <v>7.6779536719534409</v>
      </c>
      <c r="F29" s="13">
        <f t="shared" si="0"/>
        <v>91.107914309850486</v>
      </c>
      <c r="G29" s="14">
        <f t="shared" si="1"/>
        <v>0.16155602929597274</v>
      </c>
      <c r="H29" s="14">
        <f t="shared" si="2"/>
        <v>-0.16098132414663177</v>
      </c>
      <c r="I29" s="14">
        <f t="shared" si="3"/>
        <v>-1.3614840354490683E-2</v>
      </c>
      <c r="J29" s="14">
        <f t="shared" si="4"/>
        <v>-7.0916882883978749</v>
      </c>
      <c r="K29" s="14">
        <f t="shared" si="5"/>
        <v>-10.409772702841</v>
      </c>
      <c r="L29" s="15">
        <f t="shared" si="6"/>
        <v>-7.0916882883978747E-3</v>
      </c>
      <c r="M29" s="15">
        <f t="shared" si="7"/>
        <v>-1.0409772702841E-2</v>
      </c>
      <c r="N29" s="15">
        <f t="shared" si="8"/>
        <v>9.0780269218356871E-2</v>
      </c>
      <c r="O29" s="15">
        <f t="shared" si="9"/>
        <v>7.6727487856020201E-3</v>
      </c>
      <c r="P29" s="16"/>
      <c r="Q29" s="14">
        <f t="shared" si="13"/>
        <v>2.4537519981769726</v>
      </c>
      <c r="R29" s="14">
        <f t="shared" si="14"/>
        <v>1.5111021156320499</v>
      </c>
      <c r="S29" s="17">
        <f t="shared" si="15"/>
        <v>0</v>
      </c>
      <c r="T29" s="17">
        <f t="shared" si="16"/>
        <v>0</v>
      </c>
    </row>
    <row r="30" spans="1:26">
      <c r="A30" s="10">
        <f t="shared" si="10"/>
        <v>2.8000000000000018E-2</v>
      </c>
      <c r="D30" s="14">
        <f t="shared" si="11"/>
        <v>90.776723374212665</v>
      </c>
      <c r="E30" s="14">
        <f t="shared" si="12"/>
        <v>7.6675438992505995</v>
      </c>
      <c r="F30" s="13">
        <f t="shared" si="0"/>
        <v>91.099971108696096</v>
      </c>
      <c r="G30" s="14">
        <f t="shared" si="1"/>
        <v>0.1615278601493649</v>
      </c>
      <c r="H30" s="14">
        <f t="shared" si="2"/>
        <v>-0.16095471490888025</v>
      </c>
      <c r="I30" s="14">
        <f t="shared" si="3"/>
        <v>-1.3595195954228373E-2</v>
      </c>
      <c r="J30" s="14">
        <f t="shared" si="4"/>
        <v>-7.0905160752810676</v>
      </c>
      <c r="K30" s="14">
        <f t="shared" si="5"/>
        <v>-10.408907310758959</v>
      </c>
      <c r="L30" s="15">
        <f t="shared" si="6"/>
        <v>-7.0905160752810677E-3</v>
      </c>
      <c r="M30" s="15">
        <f t="shared" si="7"/>
        <v>-1.0408907310758959E-2</v>
      </c>
      <c r="N30" s="15">
        <f t="shared" si="8"/>
        <v>9.0773178116175024E-2</v>
      </c>
      <c r="O30" s="15">
        <f t="shared" si="9"/>
        <v>7.6623394455952194E-3</v>
      </c>
      <c r="P30" s="16"/>
      <c r="Q30" s="14">
        <f t="shared" si="13"/>
        <v>2.5445322673953297</v>
      </c>
      <c r="R30" s="14">
        <f t="shared" si="14"/>
        <v>1.518774864417652</v>
      </c>
      <c r="S30" s="17">
        <f t="shared" si="15"/>
        <v>0</v>
      </c>
      <c r="T30" s="17">
        <f t="shared" si="16"/>
        <v>0</v>
      </c>
    </row>
    <row r="31" spans="1:26">
      <c r="A31" s="10">
        <f t="shared" si="10"/>
        <v>2.9000000000000019E-2</v>
      </c>
      <c r="D31" s="14">
        <f t="shared" si="11"/>
        <v>90.769632858137385</v>
      </c>
      <c r="E31" s="14">
        <f t="shared" si="12"/>
        <v>7.6571349919398406</v>
      </c>
      <c r="F31" s="13">
        <f t="shared" si="0"/>
        <v>91.09203019740994</v>
      </c>
      <c r="G31" s="14">
        <f t="shared" si="1"/>
        <v>0.16149970157832552</v>
      </c>
      <c r="H31" s="14">
        <f t="shared" si="2"/>
        <v>-0.16092811398751952</v>
      </c>
      <c r="I31" s="14">
        <f t="shared" si="3"/>
        <v>-1.3575556648186328E-2</v>
      </c>
      <c r="J31" s="14">
        <f t="shared" si="4"/>
        <v>-7.0893442285250883</v>
      </c>
      <c r="K31" s="14">
        <f t="shared" si="5"/>
        <v>-10.40804214309191</v>
      </c>
      <c r="L31" s="15">
        <f t="shared" si="6"/>
        <v>-7.0893442285250886E-3</v>
      </c>
      <c r="M31" s="15">
        <f t="shared" si="7"/>
        <v>-1.0408042143091911E-2</v>
      </c>
      <c r="N31" s="15">
        <f t="shared" si="8"/>
        <v>9.0766088186023122E-2</v>
      </c>
      <c r="O31" s="15">
        <f t="shared" si="9"/>
        <v>7.6519309708682941E-3</v>
      </c>
      <c r="P31" s="16"/>
      <c r="Q31" s="14">
        <f t="shared" si="13"/>
        <v>2.6353054455115048</v>
      </c>
      <c r="R31" s="14">
        <f t="shared" si="14"/>
        <v>1.5264372038632472</v>
      </c>
      <c r="S31" s="17">
        <f t="shared" si="15"/>
        <v>0</v>
      </c>
      <c r="T31" s="17">
        <f t="shared" si="16"/>
        <v>0</v>
      </c>
    </row>
    <row r="32" spans="1:26">
      <c r="A32" s="10">
        <f t="shared" si="10"/>
        <v>3.000000000000002E-2</v>
      </c>
      <c r="D32" s="14">
        <f t="shared" si="11"/>
        <v>90.762543513908867</v>
      </c>
      <c r="E32" s="14">
        <f t="shared" si="12"/>
        <v>7.6467269497967489</v>
      </c>
      <c r="F32" s="13">
        <f t="shared" si="0"/>
        <v>91.084091575636577</v>
      </c>
      <c r="G32" s="14">
        <f t="shared" si="1"/>
        <v>0.16147155357947102</v>
      </c>
      <c r="H32" s="14">
        <f t="shared" si="2"/>
        <v>-0.16090152137978084</v>
      </c>
      <c r="I32" s="14">
        <f t="shared" si="3"/>
        <v>-1.3555922434120859E-2</v>
      </c>
      <c r="J32" s="14">
        <f t="shared" si="4"/>
        <v>-7.0881727480079659</v>
      </c>
      <c r="K32" s="14">
        <f t="shared" si="5"/>
        <v>-10.407177199741007</v>
      </c>
      <c r="L32" s="15">
        <f t="shared" si="6"/>
        <v>-7.0881727480079657E-3</v>
      </c>
      <c r="M32" s="15">
        <f t="shared" si="7"/>
        <v>-1.0407177199741007E-2</v>
      </c>
      <c r="N32" s="15">
        <f t="shared" si="8"/>
        <v>9.0758999427534862E-2</v>
      </c>
      <c r="O32" s="15">
        <f t="shared" si="9"/>
        <v>7.6415233611968779E-3</v>
      </c>
      <c r="P32" s="16"/>
      <c r="Q32" s="14">
        <f t="shared" si="13"/>
        <v>2.7260715336975281</v>
      </c>
      <c r="R32" s="14">
        <f t="shared" si="14"/>
        <v>1.5340891348341155</v>
      </c>
      <c r="S32" s="17">
        <f t="shared" si="15"/>
        <v>0</v>
      </c>
      <c r="T32" s="17">
        <f t="shared" si="16"/>
        <v>0</v>
      </c>
    </row>
    <row r="33" spans="1:20">
      <c r="A33" s="10">
        <f t="shared" si="10"/>
        <v>3.1000000000000021E-2</v>
      </c>
      <c r="D33" s="14">
        <f t="shared" si="11"/>
        <v>90.755455341160854</v>
      </c>
      <c r="E33" s="14">
        <f t="shared" si="12"/>
        <v>7.636319772597008</v>
      </c>
      <c r="F33" s="13">
        <f t="shared" si="0"/>
        <v>91.076155243020665</v>
      </c>
      <c r="G33" s="14">
        <f t="shared" si="1"/>
        <v>0.16144341614941896</v>
      </c>
      <c r="H33" s="14">
        <f t="shared" si="2"/>
        <v>-0.16087493708289624</v>
      </c>
      <c r="I33" s="14">
        <f t="shared" si="3"/>
        <v>-1.3536293309789111E-2</v>
      </c>
      <c r="J33" s="14">
        <f t="shared" si="4"/>
        <v>-7.0870016336077635</v>
      </c>
      <c r="K33" s="14">
        <f t="shared" si="5"/>
        <v>-10.406312480607451</v>
      </c>
      <c r="L33" s="15">
        <f t="shared" si="6"/>
        <v>-7.0870016336077634E-3</v>
      </c>
      <c r="M33" s="15">
        <f t="shared" si="7"/>
        <v>-1.0406312480607451E-2</v>
      </c>
      <c r="N33" s="15">
        <f t="shared" si="8"/>
        <v>9.0751911840344049E-2</v>
      </c>
      <c r="O33" s="15">
        <f t="shared" si="9"/>
        <v>7.6311166163567038E-3</v>
      </c>
      <c r="P33" s="16"/>
      <c r="Q33" s="14">
        <f t="shared" si="13"/>
        <v>2.8168305331250632</v>
      </c>
      <c r="R33" s="14">
        <f t="shared" si="14"/>
        <v>1.5417306581953123</v>
      </c>
      <c r="S33" s="17">
        <f t="shared" si="15"/>
        <v>0</v>
      </c>
      <c r="T33" s="17">
        <f t="shared" si="16"/>
        <v>0</v>
      </c>
    </row>
    <row r="34" spans="1:20">
      <c r="A34" s="10">
        <f t="shared" si="10"/>
        <v>3.2000000000000021E-2</v>
      </c>
      <c r="D34" s="14">
        <f t="shared" si="11"/>
        <v>90.748368339527246</v>
      </c>
      <c r="E34" s="14">
        <f t="shared" si="12"/>
        <v>7.6259134601164007</v>
      </c>
      <c r="F34" s="13">
        <f t="shared" si="0"/>
        <v>91.068221199207002</v>
      </c>
      <c r="G34" s="14">
        <f t="shared" si="1"/>
        <v>0.16141528928478868</v>
      </c>
      <c r="H34" s="14">
        <f t="shared" si="2"/>
        <v>-0.1608483610940992</v>
      </c>
      <c r="I34" s="14">
        <f t="shared" si="3"/>
        <v>-1.3516669272949094E-2</v>
      </c>
      <c r="J34" s="14">
        <f t="shared" si="4"/>
        <v>-7.0858308852026077</v>
      </c>
      <c r="K34" s="14">
        <f t="shared" si="5"/>
        <v>-10.405447985592472</v>
      </c>
      <c r="L34" s="15">
        <f t="shared" si="6"/>
        <v>-7.0858308852026078E-3</v>
      </c>
      <c r="M34" s="15">
        <f t="shared" si="7"/>
        <v>-1.0405447985592472E-2</v>
      </c>
      <c r="N34" s="15">
        <f t="shared" si="8"/>
        <v>9.0744825424084644E-2</v>
      </c>
      <c r="O34" s="15">
        <f t="shared" si="9"/>
        <v>7.6207107361236049E-3</v>
      </c>
      <c r="P34" s="16"/>
      <c r="Q34" s="14">
        <f t="shared" si="13"/>
        <v>2.9075824449654073</v>
      </c>
      <c r="R34" s="14">
        <f t="shared" si="14"/>
        <v>1.549361774811669</v>
      </c>
      <c r="S34" s="17">
        <f t="shared" si="15"/>
        <v>0</v>
      </c>
      <c r="T34" s="17">
        <f t="shared" si="16"/>
        <v>0</v>
      </c>
    </row>
    <row r="35" spans="1:20">
      <c r="A35" s="10">
        <f t="shared" si="10"/>
        <v>3.3000000000000022E-2</v>
      </c>
      <c r="D35" s="14">
        <f t="shared" si="11"/>
        <v>90.741282508642044</v>
      </c>
      <c r="E35" s="14">
        <f t="shared" si="12"/>
        <v>7.6155080121308085</v>
      </c>
      <c r="F35" s="13">
        <f t="shared" si="0"/>
        <v>91.060289443840531</v>
      </c>
      <c r="G35" s="14">
        <f t="shared" si="1"/>
        <v>0.16138717298220101</v>
      </c>
      <c r="H35" s="14">
        <f t="shared" si="2"/>
        <v>-0.16082179341062439</v>
      </c>
      <c r="I35" s="14">
        <f t="shared" si="3"/>
        <v>-1.3497050321359672E-2</v>
      </c>
      <c r="J35" s="14">
        <f t="shared" si="4"/>
        <v>-7.084660502670677</v>
      </c>
      <c r="K35" s="14">
        <f t="shared" si="5"/>
        <v>-10.404583714597344</v>
      </c>
      <c r="L35" s="15">
        <f t="shared" si="6"/>
        <v>-7.0846605026706772E-3</v>
      </c>
      <c r="M35" s="15">
        <f t="shared" si="7"/>
        <v>-1.0404583714597343E-2</v>
      </c>
      <c r="N35" s="15">
        <f t="shared" si="8"/>
        <v>9.0737740178390716E-2</v>
      </c>
      <c r="O35" s="15">
        <f t="shared" si="9"/>
        <v>7.6103057202735096E-3</v>
      </c>
      <c r="P35" s="16"/>
      <c r="Q35" s="14">
        <f t="shared" si="13"/>
        <v>2.9983272703894919</v>
      </c>
      <c r="R35" s="14">
        <f t="shared" si="14"/>
        <v>1.5569824855477927</v>
      </c>
      <c r="S35" s="17">
        <f t="shared" si="15"/>
        <v>0</v>
      </c>
      <c r="T35" s="17">
        <f t="shared" si="16"/>
        <v>0</v>
      </c>
    </row>
    <row r="36" spans="1:20">
      <c r="A36" s="10">
        <f t="shared" si="10"/>
        <v>3.4000000000000023E-2</v>
      </c>
      <c r="D36" s="14">
        <f t="shared" si="11"/>
        <v>90.734197848139374</v>
      </c>
      <c r="E36" s="14">
        <f t="shared" si="12"/>
        <v>7.6051034284162116</v>
      </c>
      <c r="F36" s="13">
        <f t="shared" si="0"/>
        <v>91.052359976566279</v>
      </c>
      <c r="G36" s="14">
        <f t="shared" si="1"/>
        <v>0.16135906723827814</v>
      </c>
      <c r="H36" s="14">
        <f t="shared" si="2"/>
        <v>-0.16079523402970758</v>
      </c>
      <c r="I36" s="14">
        <f t="shared" si="3"/>
        <v>-1.347743645278055E-2</v>
      </c>
      <c r="J36" s="14">
        <f t="shared" si="4"/>
        <v>-7.0834904858902012</v>
      </c>
      <c r="K36" s="14">
        <f t="shared" si="5"/>
        <v>-10.403719667523372</v>
      </c>
      <c r="L36" s="15">
        <f t="shared" si="6"/>
        <v>-7.0834904858902018E-3</v>
      </c>
      <c r="M36" s="15">
        <f t="shared" si="7"/>
        <v>-1.0403719667523372E-2</v>
      </c>
      <c r="N36" s="15">
        <f t="shared" si="8"/>
        <v>9.0730656102896434E-2</v>
      </c>
      <c r="O36" s="15">
        <f t="shared" si="9"/>
        <v>7.5999015685824494E-3</v>
      </c>
      <c r="P36" s="16"/>
      <c r="Q36" s="14">
        <f t="shared" si="13"/>
        <v>3.0890650105678827</v>
      </c>
      <c r="R36" s="14">
        <f t="shared" si="14"/>
        <v>1.5645927912680662</v>
      </c>
      <c r="S36" s="17">
        <f t="shared" si="15"/>
        <v>0</v>
      </c>
      <c r="T36" s="17">
        <f t="shared" si="16"/>
        <v>0</v>
      </c>
    </row>
    <row r="37" spans="1:20">
      <c r="A37" s="10">
        <f t="shared" si="10"/>
        <v>3.5000000000000024E-2</v>
      </c>
      <c r="D37" s="14">
        <f t="shared" si="11"/>
        <v>90.727114357653477</v>
      </c>
      <c r="E37" s="14">
        <f t="shared" si="12"/>
        <v>7.5946997087486885</v>
      </c>
      <c r="F37" s="13">
        <f t="shared" si="0"/>
        <v>91.044432797029373</v>
      </c>
      <c r="G37" s="14">
        <f t="shared" si="1"/>
        <v>0.16133097204964358</v>
      </c>
      <c r="H37" s="14">
        <f t="shared" si="2"/>
        <v>-0.16076868294858546</v>
      </c>
      <c r="I37" s="14">
        <f t="shared" si="3"/>
        <v>-1.3457827664972274E-2</v>
      </c>
      <c r="J37" s="14">
        <f t="shared" si="4"/>
        <v>-7.0823208347394466</v>
      </c>
      <c r="K37" s="14">
        <f t="shared" si="5"/>
        <v>-10.402855844271906</v>
      </c>
      <c r="L37" s="15">
        <f t="shared" si="6"/>
        <v>-7.0823208347394464E-3</v>
      </c>
      <c r="M37" s="15">
        <f t="shared" si="7"/>
        <v>-1.0402855844271907E-2</v>
      </c>
      <c r="N37" s="15">
        <f t="shared" si="8"/>
        <v>9.0723573197236104E-2</v>
      </c>
      <c r="O37" s="15">
        <f t="shared" si="9"/>
        <v>7.5894982808265531E-3</v>
      </c>
      <c r="P37" s="16"/>
      <c r="Q37" s="14">
        <f t="shared" si="13"/>
        <v>3.1797956666707794</v>
      </c>
      <c r="R37" s="14">
        <f t="shared" si="14"/>
        <v>1.5721926928366485</v>
      </c>
      <c r="S37" s="17">
        <f t="shared" si="15"/>
        <v>0</v>
      </c>
      <c r="T37" s="17">
        <f t="shared" si="16"/>
        <v>0</v>
      </c>
    </row>
    <row r="38" spans="1:20">
      <c r="A38" s="10">
        <f t="shared" si="10"/>
        <v>3.6000000000000025E-2</v>
      </c>
      <c r="D38" s="14">
        <f t="shared" si="11"/>
        <v>90.720032036818736</v>
      </c>
      <c r="E38" s="14">
        <f t="shared" si="12"/>
        <v>7.5842968529044166</v>
      </c>
      <c r="F38" s="13">
        <f t="shared" si="0"/>
        <v>91.036507904875151</v>
      </c>
      <c r="G38" s="14">
        <f t="shared" si="1"/>
        <v>0.16130288741292279</v>
      </c>
      <c r="H38" s="14">
        <f t="shared" si="2"/>
        <v>-0.16074214016449634</v>
      </c>
      <c r="I38" s="14">
        <f t="shared" si="3"/>
        <v>-1.3438223955696266E-2</v>
      </c>
      <c r="J38" s="14">
        <f t="shared" si="4"/>
        <v>-7.0811515490967549</v>
      </c>
      <c r="K38" s="14">
        <f t="shared" si="5"/>
        <v>-10.40199224474433</v>
      </c>
      <c r="L38" s="15">
        <f t="shared" si="6"/>
        <v>-7.081151549096755E-3</v>
      </c>
      <c r="M38" s="15">
        <f t="shared" si="7"/>
        <v>-1.0401992244744329E-2</v>
      </c>
      <c r="N38" s="15">
        <f t="shared" si="8"/>
        <v>9.0716491461044185E-2</v>
      </c>
      <c r="O38" s="15">
        <f t="shared" si="9"/>
        <v>7.5790958567820439E-3</v>
      </c>
      <c r="P38" s="16"/>
      <c r="Q38" s="14">
        <f t="shared" si="13"/>
        <v>3.2705192398680154</v>
      </c>
      <c r="R38" s="14">
        <f t="shared" si="14"/>
        <v>1.579782191117475</v>
      </c>
      <c r="S38" s="17">
        <f t="shared" si="15"/>
        <v>0</v>
      </c>
      <c r="T38" s="17">
        <f t="shared" si="16"/>
        <v>0</v>
      </c>
    </row>
    <row r="39" spans="1:20">
      <c r="A39" s="10">
        <f t="shared" si="10"/>
        <v>3.7000000000000026E-2</v>
      </c>
      <c r="D39" s="14">
        <f t="shared" si="11"/>
        <v>90.712950885269635</v>
      </c>
      <c r="E39" s="14">
        <f t="shared" si="12"/>
        <v>7.5738948606596725</v>
      </c>
      <c r="F39" s="13">
        <f t="shared" si="0"/>
        <v>91.02858529974894</v>
      </c>
      <c r="G39" s="14">
        <f t="shared" si="1"/>
        <v>0.16127481332474208</v>
      </c>
      <c r="H39" s="14">
        <f t="shared" si="2"/>
        <v>-0.16071560567467927</v>
      </c>
      <c r="I39" s="14">
        <f t="shared" si="3"/>
        <v>-1.3418625322714765E-2</v>
      </c>
      <c r="J39" s="14">
        <f t="shared" si="4"/>
        <v>-7.0799826288404963</v>
      </c>
      <c r="K39" s="14">
        <f t="shared" si="5"/>
        <v>-10.401128868842061</v>
      </c>
      <c r="L39" s="15">
        <f t="shared" si="6"/>
        <v>-7.0799826288404965E-3</v>
      </c>
      <c r="M39" s="15">
        <f t="shared" si="7"/>
        <v>-1.0401128868842062E-2</v>
      </c>
      <c r="N39" s="15">
        <f t="shared" si="8"/>
        <v>9.0709410893955206E-2</v>
      </c>
      <c r="O39" s="15">
        <f t="shared" si="9"/>
        <v>7.5686942962252517E-3</v>
      </c>
      <c r="P39" s="16"/>
      <c r="Q39" s="14">
        <f t="shared" si="13"/>
        <v>3.3612357313290597</v>
      </c>
      <c r="R39" s="14">
        <f t="shared" si="14"/>
        <v>1.587361286974257</v>
      </c>
      <c r="S39" s="17">
        <f t="shared" si="15"/>
        <v>0</v>
      </c>
      <c r="T39" s="17">
        <f t="shared" si="16"/>
        <v>0</v>
      </c>
    </row>
    <row r="40" spans="1:20">
      <c r="A40" s="10">
        <f t="shared" si="10"/>
        <v>3.8000000000000027E-2</v>
      </c>
      <c r="D40" s="14">
        <f t="shared" si="11"/>
        <v>90.705870902640797</v>
      </c>
      <c r="E40" s="14">
        <f t="shared" si="12"/>
        <v>7.5634937317908308</v>
      </c>
      <c r="F40" s="13">
        <f t="shared" si="0"/>
        <v>91.020664981296306</v>
      </c>
      <c r="G40" s="14">
        <f t="shared" si="1"/>
        <v>0.16124674978172981</v>
      </c>
      <c r="H40" s="14">
        <f t="shared" si="2"/>
        <v>-0.16068907947637481</v>
      </c>
      <c r="I40" s="14">
        <f t="shared" si="3"/>
        <v>-1.3399031763790885E-2</v>
      </c>
      <c r="J40" s="14">
        <f t="shared" si="4"/>
        <v>-7.0788140738491103</v>
      </c>
      <c r="K40" s="14">
        <f t="shared" si="5"/>
        <v>-10.40026571646656</v>
      </c>
      <c r="L40" s="15">
        <f t="shared" si="6"/>
        <v>-7.0788140738491101E-3</v>
      </c>
      <c r="M40" s="15">
        <f t="shared" si="7"/>
        <v>-1.040026571646656E-2</v>
      </c>
      <c r="N40" s="15">
        <f t="shared" si="8"/>
        <v>9.0702331495603875E-2</v>
      </c>
      <c r="O40" s="15">
        <f t="shared" si="9"/>
        <v>7.5582935989325977E-3</v>
      </c>
      <c r="P40" s="16"/>
      <c r="Q40" s="14">
        <f t="shared" si="13"/>
        <v>3.451945142223015</v>
      </c>
      <c r="R40" s="14">
        <f t="shared" si="14"/>
        <v>1.5949299812704822</v>
      </c>
      <c r="S40" s="17">
        <f t="shared" si="15"/>
        <v>0</v>
      </c>
      <c r="T40" s="17">
        <f t="shared" si="16"/>
        <v>0</v>
      </c>
    </row>
    <row r="41" spans="1:20">
      <c r="A41" s="10">
        <f t="shared" si="10"/>
        <v>3.9000000000000028E-2</v>
      </c>
      <c r="D41" s="14">
        <f t="shared" si="11"/>
        <v>90.698792088566947</v>
      </c>
      <c r="E41" s="14">
        <f t="shared" si="12"/>
        <v>7.5530934660743645</v>
      </c>
      <c r="F41" s="13">
        <f t="shared" si="0"/>
        <v>91.012746949162832</v>
      </c>
      <c r="G41" s="14">
        <f t="shared" si="1"/>
        <v>0.16121869678051529</v>
      </c>
      <c r="H41" s="14">
        <f t="shared" si="2"/>
        <v>-0.16066256156682429</v>
      </c>
      <c r="I41" s="14">
        <f t="shared" si="3"/>
        <v>-1.3379443276688562E-2</v>
      </c>
      <c r="J41" s="14">
        <f t="shared" si="4"/>
        <v>-7.0776458840010701</v>
      </c>
      <c r="K41" s="14">
        <f t="shared" si="5"/>
        <v>-10.399402787519321</v>
      </c>
      <c r="L41" s="15">
        <f t="shared" si="6"/>
        <v>-7.0776458840010699E-3</v>
      </c>
      <c r="M41" s="15">
        <f t="shared" si="7"/>
        <v>-1.0399402787519321E-2</v>
      </c>
      <c r="N41" s="15">
        <f t="shared" si="8"/>
        <v>9.0695253265624942E-2</v>
      </c>
      <c r="O41" s="15">
        <f t="shared" si="9"/>
        <v>7.5478937646806053E-3</v>
      </c>
      <c r="P41" s="16"/>
      <c r="Q41" s="14">
        <f t="shared" si="13"/>
        <v>3.5426474737186187</v>
      </c>
      <c r="R41" s="14">
        <f t="shared" si="14"/>
        <v>1.6024882748694149</v>
      </c>
      <c r="S41" s="17">
        <f t="shared" si="15"/>
        <v>0</v>
      </c>
      <c r="T41" s="17">
        <f t="shared" si="16"/>
        <v>0</v>
      </c>
    </row>
    <row r="42" spans="1:20">
      <c r="A42" s="10">
        <f t="shared" si="10"/>
        <v>4.0000000000000029E-2</v>
      </c>
      <c r="D42" s="14">
        <f t="shared" si="11"/>
        <v>90.691714442682951</v>
      </c>
      <c r="E42" s="14">
        <f t="shared" si="12"/>
        <v>7.5426940632868451</v>
      </c>
      <c r="F42" s="13">
        <f t="shared" si="0"/>
        <v>91.004831202994325</v>
      </c>
      <c r="G42" s="14">
        <f t="shared" si="1"/>
        <v>0.16119065431772978</v>
      </c>
      <c r="H42" s="14">
        <f t="shared" si="2"/>
        <v>-0.16063605194327057</v>
      </c>
      <c r="I42" s="14">
        <f t="shared" si="3"/>
        <v>-1.3359859859172605E-2</v>
      </c>
      <c r="J42" s="14">
        <f t="shared" si="4"/>
        <v>-7.0764780591749146</v>
      </c>
      <c r="K42" s="14">
        <f t="shared" si="5"/>
        <v>-10.398540081901878</v>
      </c>
      <c r="L42" s="15">
        <f t="shared" si="6"/>
        <v>-7.0764780591749147E-3</v>
      </c>
      <c r="M42" s="15">
        <f t="shared" si="7"/>
        <v>-1.0398540081901879E-2</v>
      </c>
      <c r="N42" s="15">
        <f t="shared" si="8"/>
        <v>9.0688176203653367E-2</v>
      </c>
      <c r="O42" s="15">
        <f t="shared" si="9"/>
        <v>7.5374947932458948E-3</v>
      </c>
      <c r="P42" s="16"/>
      <c r="Q42" s="14">
        <f t="shared" si="13"/>
        <v>3.6333427269842438</v>
      </c>
      <c r="R42" s="14">
        <f t="shared" si="14"/>
        <v>1.6100361686340956</v>
      </c>
      <c r="S42" s="17">
        <f t="shared" si="15"/>
        <v>0</v>
      </c>
      <c r="T42" s="17">
        <f t="shared" si="16"/>
        <v>0</v>
      </c>
    </row>
    <row r="43" spans="1:20">
      <c r="A43" s="10">
        <f t="shared" si="10"/>
        <v>4.1000000000000029E-2</v>
      </c>
      <c r="D43" s="14">
        <f t="shared" si="11"/>
        <v>90.684637964623775</v>
      </c>
      <c r="E43" s="14">
        <f t="shared" si="12"/>
        <v>7.5322955232049429</v>
      </c>
      <c r="F43" s="13">
        <f t="shared" si="0"/>
        <v>90.996917742436608</v>
      </c>
      <c r="G43" s="14">
        <f t="shared" si="1"/>
        <v>0.16116262239000562</v>
      </c>
      <c r="H43" s="14">
        <f t="shared" si="2"/>
        <v>-0.16060955060295745</v>
      </c>
      <c r="I43" s="14">
        <f t="shared" si="3"/>
        <v>-1.3340281509008648E-2</v>
      </c>
      <c r="J43" s="14">
        <f t="shared" si="4"/>
        <v>-7.0753105992492262</v>
      </c>
      <c r="K43" s="14">
        <f t="shared" si="5"/>
        <v>-10.3976775995158</v>
      </c>
      <c r="L43" s="15">
        <f t="shared" si="6"/>
        <v>-7.0753105992492262E-3</v>
      </c>
      <c r="M43" s="15">
        <f t="shared" si="7"/>
        <v>-1.0397677599515801E-2</v>
      </c>
      <c r="N43" s="15">
        <f t="shared" si="8"/>
        <v>9.068110030932415E-2</v>
      </c>
      <c r="O43" s="15">
        <f t="shared" si="9"/>
        <v>7.5270966844051858E-3</v>
      </c>
      <c r="P43" s="16"/>
      <c r="Q43" s="14">
        <f t="shared" si="13"/>
        <v>3.7240309031878973</v>
      </c>
      <c r="R43" s="14">
        <f t="shared" si="14"/>
        <v>1.6175736634273414</v>
      </c>
      <c r="S43" s="17">
        <f t="shared" si="15"/>
        <v>0</v>
      </c>
      <c r="T43" s="17">
        <f t="shared" si="16"/>
        <v>0</v>
      </c>
    </row>
    <row r="44" spans="1:20">
      <c r="A44" s="10">
        <f t="shared" si="10"/>
        <v>4.200000000000003E-2</v>
      </c>
      <c r="D44" s="14">
        <f t="shared" si="11"/>
        <v>90.677562654024527</v>
      </c>
      <c r="E44" s="14">
        <f t="shared" si="12"/>
        <v>7.5218978456054275</v>
      </c>
      <c r="F44" s="13">
        <f t="shared" si="0"/>
        <v>90.989006567135718</v>
      </c>
      <c r="G44" s="14">
        <f t="shared" si="1"/>
        <v>0.16113460099397695</v>
      </c>
      <c r="H44" s="14">
        <f t="shared" si="2"/>
        <v>-0.16058305754312999</v>
      </c>
      <c r="I44" s="14">
        <f t="shared" si="3"/>
        <v>-1.3320708223963187E-2</v>
      </c>
      <c r="J44" s="14">
        <f t="shared" si="4"/>
        <v>-7.0741435041026417</v>
      </c>
      <c r="K44" s="14">
        <f t="shared" si="5"/>
        <v>-10.396815340262696</v>
      </c>
      <c r="L44" s="15">
        <f t="shared" si="6"/>
        <v>-7.0741435041026422E-3</v>
      </c>
      <c r="M44" s="15">
        <f t="shared" si="7"/>
        <v>-1.0396815340262697E-2</v>
      </c>
      <c r="N44" s="15">
        <f t="shared" si="8"/>
        <v>9.0674025582272486E-2</v>
      </c>
      <c r="O44" s="15">
        <f t="shared" si="9"/>
        <v>7.5166994379352965E-3</v>
      </c>
      <c r="P44" s="16"/>
      <c r="Q44" s="14">
        <f t="shared" si="13"/>
        <v>3.8147120034972213</v>
      </c>
      <c r="R44" s="14">
        <f t="shared" si="14"/>
        <v>1.6251007601117466</v>
      </c>
      <c r="S44" s="17">
        <f t="shared" si="15"/>
        <v>0</v>
      </c>
      <c r="T44" s="17">
        <f t="shared" si="16"/>
        <v>0</v>
      </c>
    </row>
    <row r="45" spans="1:20">
      <c r="A45" s="10">
        <f t="shared" si="10"/>
        <v>4.3000000000000031E-2</v>
      </c>
      <c r="D45" s="14">
        <f t="shared" si="11"/>
        <v>90.670488510520428</v>
      </c>
      <c r="E45" s="14">
        <f t="shared" si="12"/>
        <v>7.5115010302651646</v>
      </c>
      <c r="F45" s="13">
        <f t="shared" si="0"/>
        <v>90.981097676737733</v>
      </c>
      <c r="G45" s="14">
        <f t="shared" si="1"/>
        <v>0.16110659012627906</v>
      </c>
      <c r="H45" s="14">
        <f t="shared" si="2"/>
        <v>-0.1605565727610343</v>
      </c>
      <c r="I45" s="14">
        <f t="shared" si="3"/>
        <v>-1.3301140001803555E-2</v>
      </c>
      <c r="J45" s="14">
        <f t="shared" si="4"/>
        <v>-7.0729767736138456</v>
      </c>
      <c r="K45" s="14">
        <f t="shared" si="5"/>
        <v>-10.395953304044211</v>
      </c>
      <c r="L45" s="15">
        <f t="shared" si="6"/>
        <v>-7.0729767736138456E-3</v>
      </c>
      <c r="M45" s="15">
        <f t="shared" si="7"/>
        <v>-1.0395953304044211E-2</v>
      </c>
      <c r="N45" s="15">
        <f t="shared" si="8"/>
        <v>9.0666952022133637E-2</v>
      </c>
      <c r="O45" s="15">
        <f t="shared" si="9"/>
        <v>7.5063030536131423E-3</v>
      </c>
      <c r="P45" s="16"/>
      <c r="Q45" s="14">
        <f t="shared" si="13"/>
        <v>3.9053860290794939</v>
      </c>
      <c r="R45" s="14">
        <f t="shared" si="14"/>
        <v>1.6326174595496818</v>
      </c>
      <c r="S45" s="17">
        <f t="shared" si="15"/>
        <v>0</v>
      </c>
      <c r="T45" s="17">
        <f t="shared" si="16"/>
        <v>0</v>
      </c>
    </row>
    <row r="46" spans="1:20">
      <c r="A46" s="10">
        <f t="shared" si="10"/>
        <v>4.4000000000000032E-2</v>
      </c>
      <c r="D46" s="14">
        <f t="shared" si="11"/>
        <v>90.663415533746814</v>
      </c>
      <c r="E46" s="14">
        <f t="shared" si="12"/>
        <v>7.5011050769611201</v>
      </c>
      <c r="F46" s="13">
        <f t="shared" si="0"/>
        <v>90.973191070888873</v>
      </c>
      <c r="G46" s="14">
        <f t="shared" si="1"/>
        <v>0.16107858978354886</v>
      </c>
      <c r="H46" s="14">
        <f t="shared" si="2"/>
        <v>-0.16053009625391768</v>
      </c>
      <c r="I46" s="14">
        <f t="shared" si="3"/>
        <v>-1.328157684029793E-2</v>
      </c>
      <c r="J46" s="14">
        <f t="shared" si="4"/>
        <v>-7.0718104076615713</v>
      </c>
      <c r="K46" s="14">
        <f t="shared" si="5"/>
        <v>-10.395091490762024</v>
      </c>
      <c r="L46" s="15">
        <f t="shared" si="6"/>
        <v>-7.0718104076615716E-3</v>
      </c>
      <c r="M46" s="15">
        <f t="shared" si="7"/>
        <v>-1.0395091490762023E-2</v>
      </c>
      <c r="N46" s="15">
        <f t="shared" si="8"/>
        <v>9.065987962854298E-2</v>
      </c>
      <c r="O46" s="15">
        <f t="shared" si="9"/>
        <v>7.4959075312157394E-3</v>
      </c>
      <c r="P46" s="16"/>
      <c r="Q46" s="14">
        <f t="shared" si="13"/>
        <v>3.9960529811016277</v>
      </c>
      <c r="R46" s="14">
        <f t="shared" si="14"/>
        <v>1.640123762603295</v>
      </c>
      <c r="S46" s="17">
        <f t="shared" si="15"/>
        <v>0</v>
      </c>
      <c r="T46" s="17">
        <f t="shared" si="16"/>
        <v>0</v>
      </c>
    </row>
    <row r="47" spans="1:20">
      <c r="A47" s="10">
        <f t="shared" si="10"/>
        <v>4.5000000000000033E-2</v>
      </c>
      <c r="D47" s="14">
        <f t="shared" si="11"/>
        <v>90.656343723339148</v>
      </c>
      <c r="E47" s="14">
        <f t="shared" si="12"/>
        <v>7.4907099854703576</v>
      </c>
      <c r="F47" s="13">
        <f t="shared" si="0"/>
        <v>90.965286749235503</v>
      </c>
      <c r="G47" s="14">
        <f t="shared" si="1"/>
        <v>0.1610505999624248</v>
      </c>
      <c r="H47" s="14">
        <f t="shared" si="2"/>
        <v>-0.16050362801902868</v>
      </c>
      <c r="I47" s="14">
        <f t="shared" si="3"/>
        <v>-1.3262018737215338E-2</v>
      </c>
      <c r="J47" s="14">
        <f t="shared" si="4"/>
        <v>-7.070644406124611</v>
      </c>
      <c r="K47" s="14">
        <f t="shared" si="5"/>
        <v>-10.394229900317857</v>
      </c>
      <c r="L47" s="15">
        <f t="shared" si="6"/>
        <v>-7.0706444061246114E-3</v>
      </c>
      <c r="M47" s="15">
        <f t="shared" si="7"/>
        <v>-1.0394229900317856E-2</v>
      </c>
      <c r="N47" s="15">
        <f t="shared" si="8"/>
        <v>9.0652808401136084E-2</v>
      </c>
      <c r="O47" s="15">
        <f t="shared" si="9"/>
        <v>7.485512870520199E-3</v>
      </c>
      <c r="P47" s="16"/>
      <c r="Q47" s="14">
        <f t="shared" si="13"/>
        <v>4.086712860730171</v>
      </c>
      <c r="R47" s="14">
        <f t="shared" si="14"/>
        <v>1.6476196701345107</v>
      </c>
      <c r="S47" s="17">
        <f t="shared" si="15"/>
        <v>0</v>
      </c>
      <c r="T47" s="17">
        <f t="shared" si="16"/>
        <v>0</v>
      </c>
    </row>
    <row r="48" spans="1:20">
      <c r="A48" s="10">
        <f t="shared" si="10"/>
        <v>4.6000000000000034E-2</v>
      </c>
      <c r="D48" s="14">
        <f t="shared" si="11"/>
        <v>90.649273078933021</v>
      </c>
      <c r="E48" s="14">
        <f t="shared" si="12"/>
        <v>7.4803157555700395</v>
      </c>
      <c r="F48" s="13">
        <f t="shared" si="0"/>
        <v>90.957384711424055</v>
      </c>
      <c r="G48" s="14">
        <f t="shared" si="1"/>
        <v>0.16102262065954653</v>
      </c>
      <c r="H48" s="14">
        <f t="shared" si="2"/>
        <v>-0.16047716805361681</v>
      </c>
      <c r="I48" s="14">
        <f t="shared" si="3"/>
        <v>-1.3242465690325647E-2</v>
      </c>
      <c r="J48" s="14">
        <f t="shared" si="4"/>
        <v>-7.0694787688817975</v>
      </c>
      <c r="K48" s="14">
        <f t="shared" si="5"/>
        <v>-10.393368532613465</v>
      </c>
      <c r="L48" s="15">
        <f t="shared" si="6"/>
        <v>-7.0694787688817973E-3</v>
      </c>
      <c r="M48" s="15">
        <f t="shared" si="7"/>
        <v>-1.0393368532613466E-2</v>
      </c>
      <c r="N48" s="15">
        <f t="shared" si="8"/>
        <v>9.0645738339548587E-2</v>
      </c>
      <c r="O48" s="15">
        <f t="shared" si="9"/>
        <v>7.4751190713037334E-3</v>
      </c>
      <c r="P48" s="16"/>
      <c r="Q48" s="14">
        <f t="shared" si="13"/>
        <v>4.1773656691313068</v>
      </c>
      <c r="R48" s="14">
        <f t="shared" si="14"/>
        <v>1.655105183005031</v>
      </c>
      <c r="S48" s="17">
        <f t="shared" si="15"/>
        <v>0</v>
      </c>
      <c r="T48" s="17">
        <f t="shared" si="16"/>
        <v>0</v>
      </c>
    </row>
    <row r="49" spans="1:20">
      <c r="A49" s="10">
        <f t="shared" si="10"/>
        <v>4.7000000000000035E-2</v>
      </c>
      <c r="D49" s="14">
        <f t="shared" si="11"/>
        <v>90.642203600164137</v>
      </c>
      <c r="E49" s="14">
        <f t="shared" si="12"/>
        <v>7.4699223870374256</v>
      </c>
      <c r="F49" s="13">
        <f t="shared" si="0"/>
        <v>90.949484957101177</v>
      </c>
      <c r="G49" s="14">
        <f t="shared" si="1"/>
        <v>0.16099465187155568</v>
      </c>
      <c r="H49" s="14">
        <f t="shared" si="2"/>
        <v>-0.1604507163549331</v>
      </c>
      <c r="I49" s="14">
        <f t="shared" si="3"/>
        <v>-1.3222917697399587E-2</v>
      </c>
      <c r="J49" s="14">
        <f t="shared" si="4"/>
        <v>-7.0683134958120304</v>
      </c>
      <c r="K49" s="14">
        <f t="shared" si="5"/>
        <v>-10.392507387550642</v>
      </c>
      <c r="L49" s="15">
        <f t="shared" si="6"/>
        <v>-7.0683134958120309E-3</v>
      </c>
      <c r="M49" s="15">
        <f t="shared" si="7"/>
        <v>-1.0392507387550643E-2</v>
      </c>
      <c r="N49" s="15">
        <f t="shared" si="8"/>
        <v>9.0638669443416239E-2</v>
      </c>
      <c r="O49" s="15">
        <f t="shared" si="9"/>
        <v>7.4647261333436509E-3</v>
      </c>
      <c r="P49" s="16"/>
      <c r="Q49" s="14">
        <f t="shared" si="13"/>
        <v>4.2680114074708557</v>
      </c>
      <c r="R49" s="14">
        <f t="shared" si="14"/>
        <v>1.6625803020763348</v>
      </c>
      <c r="S49" s="17">
        <f t="shared" si="15"/>
        <v>0</v>
      </c>
      <c r="T49" s="17">
        <f t="shared" si="16"/>
        <v>0</v>
      </c>
    </row>
    <row r="50" spans="1:20">
      <c r="A50" s="10">
        <f t="shared" si="10"/>
        <v>4.8000000000000036E-2</v>
      </c>
      <c r="D50" s="14">
        <f t="shared" si="11"/>
        <v>90.63513528666833</v>
      </c>
      <c r="E50" s="14">
        <f t="shared" si="12"/>
        <v>7.4595298796498746</v>
      </c>
      <c r="F50" s="13">
        <f t="shared" si="0"/>
        <v>90.941587485913516</v>
      </c>
      <c r="G50" s="14">
        <f t="shared" si="1"/>
        <v>0.16096669359509472</v>
      </c>
      <c r="H50" s="14">
        <f t="shared" si="2"/>
        <v>-0.16042427292022929</v>
      </c>
      <c r="I50" s="14">
        <f t="shared" si="3"/>
        <v>-1.3203374756208695E-2</v>
      </c>
      <c r="J50" s="14">
        <f t="shared" si="4"/>
        <v>-7.0671485867942412</v>
      </c>
      <c r="K50" s="14">
        <f t="shared" si="5"/>
        <v>-10.39164646503122</v>
      </c>
      <c r="L50" s="15">
        <f t="shared" si="6"/>
        <v>-7.0671485867942413E-3</v>
      </c>
      <c r="M50" s="15">
        <f t="shared" si="7"/>
        <v>-1.0391646465031221E-2</v>
      </c>
      <c r="N50" s="15">
        <f t="shared" si="8"/>
        <v>9.0631601712374929E-2</v>
      </c>
      <c r="O50" s="15">
        <f t="shared" si="9"/>
        <v>7.4543340564173595E-3</v>
      </c>
      <c r="P50" s="16"/>
      <c r="Q50" s="14">
        <f t="shared" si="13"/>
        <v>4.3586500769142722</v>
      </c>
      <c r="R50" s="14">
        <f t="shared" si="14"/>
        <v>1.6700450282096784</v>
      </c>
      <c r="S50" s="17">
        <f t="shared" si="15"/>
        <v>0</v>
      </c>
      <c r="T50" s="17">
        <f t="shared" si="16"/>
        <v>0</v>
      </c>
    </row>
    <row r="51" spans="1:20">
      <c r="A51" s="10">
        <f t="shared" si="10"/>
        <v>4.9000000000000037E-2</v>
      </c>
      <c r="D51" s="14">
        <f t="shared" si="11"/>
        <v>90.628068138081531</v>
      </c>
      <c r="E51" s="14">
        <f t="shared" si="12"/>
        <v>7.4491382331848435</v>
      </c>
      <c r="F51" s="13">
        <f t="shared" si="0"/>
        <v>90.933692297507889</v>
      </c>
      <c r="G51" s="14">
        <f t="shared" si="1"/>
        <v>0.16093874582680789</v>
      </c>
      <c r="H51" s="14">
        <f t="shared" si="2"/>
        <v>-0.16039783774675848</v>
      </c>
      <c r="I51" s="14">
        <f t="shared" si="3"/>
        <v>-1.3183836864525384E-2</v>
      </c>
      <c r="J51" s="14">
        <f t="shared" si="4"/>
        <v>-7.0659840417074218</v>
      </c>
      <c r="K51" s="14">
        <f t="shared" si="5"/>
        <v>-10.390785764957066</v>
      </c>
      <c r="L51" s="15">
        <f t="shared" si="6"/>
        <v>-7.0659840417074222E-3</v>
      </c>
      <c r="M51" s="15">
        <f t="shared" si="7"/>
        <v>-1.0390785764957066E-2</v>
      </c>
      <c r="N51" s="15">
        <f t="shared" si="8"/>
        <v>9.0624535146060683E-2</v>
      </c>
      <c r="O51" s="15">
        <f t="shared" si="9"/>
        <v>7.4439428403023653E-3</v>
      </c>
      <c r="P51" s="16"/>
      <c r="Q51" s="14">
        <f t="shared" si="13"/>
        <v>4.4492816786266474</v>
      </c>
      <c r="R51" s="14">
        <f t="shared" si="14"/>
        <v>1.6774993622660956</v>
      </c>
      <c r="S51" s="17">
        <f t="shared" si="15"/>
        <v>0</v>
      </c>
      <c r="T51" s="17">
        <f t="shared" si="16"/>
        <v>0</v>
      </c>
    </row>
    <row r="52" spans="1:20">
      <c r="A52" s="10">
        <f t="shared" si="10"/>
        <v>5.0000000000000037E-2</v>
      </c>
      <c r="D52" s="14">
        <f t="shared" si="11"/>
        <v>90.621002154039829</v>
      </c>
      <c r="E52" s="14">
        <f t="shared" si="12"/>
        <v>7.4387474474198862</v>
      </c>
      <c r="F52" s="13">
        <f t="shared" si="0"/>
        <v>90.925799391531271</v>
      </c>
      <c r="G52" s="14">
        <f t="shared" si="1"/>
        <v>0.16091080856334106</v>
      </c>
      <c r="H52" s="14">
        <f t="shared" si="2"/>
        <v>-0.16037141083177503</v>
      </c>
      <c r="I52" s="14">
        <f t="shared" si="3"/>
        <v>-1.3164304020122898E-2</v>
      </c>
      <c r="J52" s="14">
        <f t="shared" si="4"/>
        <v>-7.0648198604306174</v>
      </c>
      <c r="K52" s="14">
        <f t="shared" si="5"/>
        <v>-10.389925287230085</v>
      </c>
      <c r="L52" s="15">
        <f t="shared" si="6"/>
        <v>-7.0648198604306173E-3</v>
      </c>
      <c r="M52" s="15">
        <f t="shared" si="7"/>
        <v>-1.0389925287230085E-2</v>
      </c>
      <c r="N52" s="15">
        <f t="shared" si="8"/>
        <v>9.0617469744109613E-2</v>
      </c>
      <c r="O52" s="15">
        <f t="shared" si="9"/>
        <v>7.4335524847762716E-3</v>
      </c>
      <c r="P52" s="16"/>
      <c r="Q52" s="14">
        <f t="shared" si="13"/>
        <v>4.5399062137727082</v>
      </c>
      <c r="R52" s="14">
        <f t="shared" si="14"/>
        <v>1.684943305106398</v>
      </c>
      <c r="S52" s="17">
        <f t="shared" si="15"/>
        <v>0</v>
      </c>
      <c r="T52" s="17">
        <f t="shared" si="16"/>
        <v>0</v>
      </c>
    </row>
    <row r="53" spans="1:20">
      <c r="A53" s="10">
        <f t="shared" si="10"/>
        <v>5.1000000000000038E-2</v>
      </c>
      <c r="D53" s="14">
        <f t="shared" si="11"/>
        <v>90.613937334179397</v>
      </c>
      <c r="E53" s="14">
        <f t="shared" si="12"/>
        <v>7.4283575221326563</v>
      </c>
      <c r="F53" s="13">
        <f t="shared" si="0"/>
        <v>90.917908767630678</v>
      </c>
      <c r="G53" s="14">
        <f t="shared" si="1"/>
        <v>0.16088288180134114</v>
      </c>
      <c r="H53" s="14">
        <f t="shared" si="2"/>
        <v>-0.16034499217253417</v>
      </c>
      <c r="I53" s="14">
        <f t="shared" si="3"/>
        <v>-1.3144776220775319E-2</v>
      </c>
      <c r="J53" s="14">
        <f t="shared" si="4"/>
        <v>-7.0636560428429149</v>
      </c>
      <c r="K53" s="14">
        <f t="shared" si="5"/>
        <v>-10.389065031752217</v>
      </c>
      <c r="L53" s="15">
        <f t="shared" si="6"/>
        <v>-7.0636560428429147E-3</v>
      </c>
      <c r="M53" s="15">
        <f t="shared" si="7"/>
        <v>-1.0389065031752218E-2</v>
      </c>
      <c r="N53" s="15">
        <f t="shared" si="8"/>
        <v>9.0610405506157982E-2</v>
      </c>
      <c r="O53" s="15">
        <f t="shared" si="9"/>
        <v>7.4231629896167805E-3</v>
      </c>
      <c r="P53" s="16"/>
      <c r="Q53" s="14">
        <f t="shared" si="13"/>
        <v>4.6305236835168175</v>
      </c>
      <c r="R53" s="14">
        <f t="shared" si="14"/>
        <v>1.6923768575911742</v>
      </c>
      <c r="S53" s="17">
        <f t="shared" si="15"/>
        <v>0</v>
      </c>
      <c r="T53" s="17">
        <f t="shared" si="16"/>
        <v>0</v>
      </c>
    </row>
    <row r="54" spans="1:20">
      <c r="A54" s="10">
        <f t="shared" si="10"/>
        <v>5.2000000000000039E-2</v>
      </c>
      <c r="D54" s="14">
        <f t="shared" si="11"/>
        <v>90.606873678136552</v>
      </c>
      <c r="E54" s="14">
        <f t="shared" si="12"/>
        <v>7.4179684571009039</v>
      </c>
      <c r="F54" s="13">
        <f t="shared" si="0"/>
        <v>90.910020425453311</v>
      </c>
      <c r="G54" s="14">
        <f t="shared" si="1"/>
        <v>0.16085496553745687</v>
      </c>
      <c r="H54" s="14">
        <f t="shared" si="2"/>
        <v>-0.16031858176629254</v>
      </c>
      <c r="I54" s="14">
        <f t="shared" si="3"/>
        <v>-1.3125253464257575E-2</v>
      </c>
      <c r="J54" s="14">
        <f t="shared" si="4"/>
        <v>-7.06249258882346</v>
      </c>
      <c r="K54" s="14">
        <f t="shared" si="5"/>
        <v>-10.388204998425444</v>
      </c>
      <c r="L54" s="15">
        <f t="shared" si="6"/>
        <v>-7.0624925888234606E-3</v>
      </c>
      <c r="M54" s="15">
        <f t="shared" si="7"/>
        <v>-1.0388204998425445E-2</v>
      </c>
      <c r="N54" s="15">
        <f t="shared" si="8"/>
        <v>9.0603342431842135E-2</v>
      </c>
      <c r="O54" s="15">
        <f t="shared" si="9"/>
        <v>7.4127743546016913E-3</v>
      </c>
      <c r="P54" s="16"/>
      <c r="Q54" s="14">
        <f t="shared" si="13"/>
        <v>4.7211340890229758</v>
      </c>
      <c r="R54" s="14">
        <f t="shared" si="14"/>
        <v>1.699800020580791</v>
      </c>
      <c r="S54" s="17">
        <f t="shared" si="15"/>
        <v>0</v>
      </c>
      <c r="T54" s="17">
        <f t="shared" si="16"/>
        <v>0</v>
      </c>
    </row>
    <row r="55" spans="1:20">
      <c r="A55" s="10">
        <f t="shared" si="10"/>
        <v>5.300000000000004E-2</v>
      </c>
      <c r="D55" s="14">
        <f t="shared" si="11"/>
        <v>90.599811185547722</v>
      </c>
      <c r="E55" s="14">
        <f t="shared" si="12"/>
        <v>7.4075802521024787</v>
      </c>
      <c r="F55" s="13">
        <f t="shared" si="0"/>
        <v>90.902134364646443</v>
      </c>
      <c r="G55" s="14">
        <f t="shared" si="1"/>
        <v>0.1608270597683383</v>
      </c>
      <c r="H55" s="14">
        <f t="shared" si="2"/>
        <v>-0.16029217961030789</v>
      </c>
      <c r="I55" s="14">
        <f t="shared" si="3"/>
        <v>-1.3105735748345445E-2</v>
      </c>
      <c r="J55" s="14">
        <f t="shared" si="4"/>
        <v>-7.0613294982514487</v>
      </c>
      <c r="K55" s="14">
        <f t="shared" si="5"/>
        <v>-10.387345187151782</v>
      </c>
      <c r="L55" s="15">
        <f t="shared" si="6"/>
        <v>-7.0613294982514486E-3</v>
      </c>
      <c r="M55" s="15">
        <f t="shared" si="7"/>
        <v>-1.0387345187151783E-2</v>
      </c>
      <c r="N55" s="15">
        <f t="shared" si="8"/>
        <v>9.05962805207986E-2</v>
      </c>
      <c r="O55" s="15">
        <f t="shared" si="9"/>
        <v>7.4023865795089031E-3</v>
      </c>
      <c r="P55" s="16"/>
      <c r="Q55" s="14">
        <f t="shared" si="13"/>
        <v>4.8117374314548176</v>
      </c>
      <c r="R55" s="14">
        <f t="shared" si="14"/>
        <v>1.7072127949353928</v>
      </c>
      <c r="S55" s="17">
        <f t="shared" si="15"/>
        <v>0</v>
      </c>
      <c r="T55" s="17">
        <f t="shared" si="16"/>
        <v>0</v>
      </c>
    </row>
    <row r="56" spans="1:20">
      <c r="A56" s="10">
        <f t="shared" si="10"/>
        <v>5.4000000000000041E-2</v>
      </c>
      <c r="D56" s="14">
        <f t="shared" si="11"/>
        <v>90.592749856049466</v>
      </c>
      <c r="E56" s="14">
        <f t="shared" si="12"/>
        <v>7.3971929069153273</v>
      </c>
      <c r="F56" s="13">
        <f t="shared" si="0"/>
        <v>90.894250584857502</v>
      </c>
      <c r="G56" s="14">
        <f t="shared" si="1"/>
        <v>0.16079916449063691</v>
      </c>
      <c r="H56" s="14">
        <f t="shared" si="2"/>
        <v>-0.16026578570183894</v>
      </c>
      <c r="I56" s="14">
        <f t="shared" si="3"/>
        <v>-1.3086223070815532E-2</v>
      </c>
      <c r="J56" s="14">
        <f t="shared" si="4"/>
        <v>-7.06016677100612</v>
      </c>
      <c r="K56" s="14">
        <f t="shared" si="5"/>
        <v>-10.386485597833284</v>
      </c>
      <c r="L56" s="15">
        <f t="shared" si="6"/>
        <v>-7.0601667710061197E-3</v>
      </c>
      <c r="M56" s="15">
        <f t="shared" si="7"/>
        <v>-1.0386485597833284E-2</v>
      </c>
      <c r="N56" s="15">
        <f t="shared" si="8"/>
        <v>9.0589219772663973E-2</v>
      </c>
      <c r="O56" s="15">
        <f t="shared" si="9"/>
        <v>7.391999664116411E-3</v>
      </c>
      <c r="P56" s="16"/>
      <c r="Q56" s="14">
        <f t="shared" si="13"/>
        <v>4.9023337119756158</v>
      </c>
      <c r="R56" s="14">
        <f t="shared" si="14"/>
        <v>1.7146151815149018</v>
      </c>
      <c r="S56" s="17">
        <f t="shared" si="15"/>
        <v>0</v>
      </c>
      <c r="T56" s="17">
        <f t="shared" si="16"/>
        <v>0</v>
      </c>
    </row>
    <row r="57" spans="1:20">
      <c r="A57" s="10">
        <f t="shared" si="10"/>
        <v>5.5000000000000042E-2</v>
      </c>
      <c r="D57" s="14">
        <f t="shared" si="11"/>
        <v>90.585689689278453</v>
      </c>
      <c r="E57" s="14">
        <f t="shared" si="12"/>
        <v>7.3868064213174938</v>
      </c>
      <c r="F57" s="13">
        <f t="shared" si="0"/>
        <v>90.886369085734003</v>
      </c>
      <c r="G57" s="14">
        <f t="shared" si="1"/>
        <v>0.16077127970100563</v>
      </c>
      <c r="H57" s="14">
        <f t="shared" si="2"/>
        <v>-0.16023940003814569</v>
      </c>
      <c r="I57" s="14">
        <f t="shared" si="3"/>
        <v>-1.3066715429445283E-2</v>
      </c>
      <c r="J57" s="14">
        <f t="shared" si="4"/>
        <v>-7.0590044069667695</v>
      </c>
      <c r="K57" s="14">
        <f t="shared" si="5"/>
        <v>-10.38562623037204</v>
      </c>
      <c r="L57" s="15">
        <f t="shared" si="6"/>
        <v>-7.05900440696677E-3</v>
      </c>
      <c r="M57" s="15">
        <f t="shared" si="7"/>
        <v>-1.0385626230372039E-2</v>
      </c>
      <c r="N57" s="15">
        <f t="shared" si="8"/>
        <v>9.0582160187074975E-2</v>
      </c>
      <c r="O57" s="15">
        <f t="shared" si="9"/>
        <v>7.3816136082023084E-3</v>
      </c>
      <c r="P57" s="16"/>
      <c r="Q57" s="14">
        <f t="shared" si="13"/>
        <v>4.9929229317482795</v>
      </c>
      <c r="R57" s="14">
        <f t="shared" si="14"/>
        <v>1.7220071811790181</v>
      </c>
      <c r="S57" s="17">
        <f t="shared" si="15"/>
        <v>0</v>
      </c>
      <c r="T57" s="17">
        <f t="shared" si="16"/>
        <v>0</v>
      </c>
    </row>
    <row r="58" spans="1:20">
      <c r="A58" s="10">
        <f t="shared" si="10"/>
        <v>5.6000000000000043E-2</v>
      </c>
      <c r="D58" s="14">
        <f t="shared" si="11"/>
        <v>90.578630684871484</v>
      </c>
      <c r="E58" s="14">
        <f t="shared" si="12"/>
        <v>7.3764207950871219</v>
      </c>
      <c r="F58" s="13">
        <f t="shared" si="0"/>
        <v>90.878489866923601</v>
      </c>
      <c r="G58" s="14">
        <f t="shared" si="1"/>
        <v>0.16074340539609902</v>
      </c>
      <c r="H58" s="14">
        <f t="shared" si="2"/>
        <v>-0.16021302261648937</v>
      </c>
      <c r="I58" s="14">
        <f t="shared" si="3"/>
        <v>-1.3047212822013004E-2</v>
      </c>
      <c r="J58" s="14">
        <f t="shared" si="4"/>
        <v>-7.0578424060127469</v>
      </c>
      <c r="K58" s="14">
        <f t="shared" si="5"/>
        <v>-10.384767084670177</v>
      </c>
      <c r="L58" s="15">
        <f t="shared" si="6"/>
        <v>-7.0578424060127468E-3</v>
      </c>
      <c r="M58" s="15">
        <f t="shared" si="7"/>
        <v>-1.0384767084670177E-2</v>
      </c>
      <c r="N58" s="15">
        <f t="shared" si="8"/>
        <v>9.0575101763668481E-2</v>
      </c>
      <c r="O58" s="15">
        <f t="shared" si="9"/>
        <v>7.3712284115447875E-3</v>
      </c>
      <c r="P58" s="16"/>
      <c r="Q58" s="14">
        <f t="shared" si="13"/>
        <v>5.0835050919353542</v>
      </c>
      <c r="R58" s="14">
        <f t="shared" si="14"/>
        <v>1.7293887947872204</v>
      </c>
      <c r="S58" s="17">
        <f t="shared" si="15"/>
        <v>0</v>
      </c>
      <c r="T58" s="17">
        <f t="shared" si="16"/>
        <v>0</v>
      </c>
    </row>
    <row r="59" spans="1:20">
      <c r="A59" s="10">
        <f t="shared" si="10"/>
        <v>5.7000000000000044E-2</v>
      </c>
      <c r="D59" s="14">
        <f t="shared" si="11"/>
        <v>90.571572842465471</v>
      </c>
      <c r="E59" s="14">
        <f t="shared" si="12"/>
        <v>7.3660360280024513</v>
      </c>
      <c r="F59" s="13">
        <f t="shared" si="0"/>
        <v>90.870612928074053</v>
      </c>
      <c r="G59" s="14">
        <f t="shared" si="1"/>
        <v>0.1607155415725729</v>
      </c>
      <c r="H59" s="14">
        <f t="shared" si="2"/>
        <v>-0.16018665343413224</v>
      </c>
      <c r="I59" s="14">
        <f t="shared" si="3"/>
        <v>-1.3027715246297816E-2</v>
      </c>
      <c r="J59" s="14">
        <f t="shared" si="4"/>
        <v>-7.0566807680234467</v>
      </c>
      <c r="K59" s="14">
        <f t="shared" si="5"/>
        <v>-10.38390816062986</v>
      </c>
      <c r="L59" s="15">
        <f t="shared" si="6"/>
        <v>-7.056680768023447E-3</v>
      </c>
      <c r="M59" s="15">
        <f t="shared" si="7"/>
        <v>-1.0383908160629859E-2</v>
      </c>
      <c r="N59" s="15">
        <f t="shared" si="8"/>
        <v>9.056804450208146E-2</v>
      </c>
      <c r="O59" s="15">
        <f t="shared" si="9"/>
        <v>7.3608440739221367E-3</v>
      </c>
      <c r="P59" s="16"/>
      <c r="Q59" s="14">
        <f t="shared" si="13"/>
        <v>5.1740801936990231</v>
      </c>
      <c r="R59" s="14">
        <f t="shared" si="14"/>
        <v>1.7367600231987652</v>
      </c>
      <c r="S59" s="17">
        <f t="shared" si="15"/>
        <v>0</v>
      </c>
      <c r="T59" s="17">
        <f t="shared" si="16"/>
        <v>0</v>
      </c>
    </row>
    <row r="60" spans="1:20">
      <c r="A60" s="10">
        <f t="shared" si="10"/>
        <v>5.8000000000000045E-2</v>
      </c>
      <c r="D60" s="14">
        <f t="shared" si="11"/>
        <v>90.564516161697455</v>
      </c>
      <c r="E60" s="14">
        <f t="shared" si="12"/>
        <v>7.355652119841821</v>
      </c>
      <c r="F60" s="13">
        <f t="shared" si="0"/>
        <v>90.86273826883324</v>
      </c>
      <c r="G60" s="14">
        <f t="shared" si="1"/>
        <v>0.1606876882270846</v>
      </c>
      <c r="H60" s="14">
        <f t="shared" si="2"/>
        <v>-0.16016029248833769</v>
      </c>
      <c r="I60" s="14">
        <f t="shared" si="3"/>
        <v>-1.3008222700079694E-2</v>
      </c>
      <c r="J60" s="14">
        <f t="shared" si="4"/>
        <v>-7.0555194928783118</v>
      </c>
      <c r="K60" s="14">
        <f t="shared" si="5"/>
        <v>-10.383049458153291</v>
      </c>
      <c r="L60" s="15">
        <f t="shared" si="6"/>
        <v>-7.0555194928783116E-3</v>
      </c>
      <c r="M60" s="15">
        <f t="shared" si="7"/>
        <v>-1.0383049458153291E-2</v>
      </c>
      <c r="N60" s="15">
        <f t="shared" si="8"/>
        <v>9.0560988401951023E-2</v>
      </c>
      <c r="O60" s="15">
        <f t="shared" si="9"/>
        <v>7.3504605951127443E-3</v>
      </c>
      <c r="P60" s="16"/>
      <c r="Q60" s="14">
        <f t="shared" si="13"/>
        <v>5.2646482382011044</v>
      </c>
      <c r="R60" s="14">
        <f t="shared" si="14"/>
        <v>1.7441208672726873</v>
      </c>
      <c r="S60" s="17">
        <f t="shared" si="15"/>
        <v>0</v>
      </c>
      <c r="T60" s="17">
        <f t="shared" si="16"/>
        <v>0</v>
      </c>
    </row>
    <row r="61" spans="1:20">
      <c r="A61" s="10">
        <f t="shared" si="10"/>
        <v>5.9000000000000045E-2</v>
      </c>
      <c r="D61" s="14">
        <f t="shared" si="11"/>
        <v>90.557460642204575</v>
      </c>
      <c r="E61" s="14">
        <f t="shared" si="12"/>
        <v>7.3452690703836678</v>
      </c>
      <c r="F61" s="13">
        <f t="shared" si="0"/>
        <v>90.854865888849147</v>
      </c>
      <c r="G61" s="14">
        <f t="shared" si="1"/>
        <v>0.16065984535629288</v>
      </c>
      <c r="H61" s="14">
        <f t="shared" si="2"/>
        <v>-0.16013393977637025</v>
      </c>
      <c r="I61" s="14">
        <f t="shared" si="3"/>
        <v>-1.2988735181139447E-2</v>
      </c>
      <c r="J61" s="14">
        <f t="shared" si="4"/>
        <v>-7.0543585804568387</v>
      </c>
      <c r="K61" s="14">
        <f t="shared" si="5"/>
        <v>-10.382190977142708</v>
      </c>
      <c r="L61" s="15">
        <f t="shared" si="6"/>
        <v>-7.054358580456839E-3</v>
      </c>
      <c r="M61" s="15">
        <f t="shared" si="7"/>
        <v>-1.0382190977142708E-2</v>
      </c>
      <c r="N61" s="15">
        <f t="shared" si="8"/>
        <v>9.0553933462914349E-2</v>
      </c>
      <c r="O61" s="15">
        <f t="shared" si="9"/>
        <v>7.3400779748950965E-3</v>
      </c>
      <c r="P61" s="16"/>
      <c r="Q61" s="14">
        <f t="shared" si="13"/>
        <v>5.3552092266030558</v>
      </c>
      <c r="R61" s="14">
        <f t="shared" si="14"/>
        <v>1.7514713278678</v>
      </c>
      <c r="S61" s="17">
        <f t="shared" si="15"/>
        <v>0</v>
      </c>
      <c r="T61" s="17">
        <f t="shared" si="16"/>
        <v>0</v>
      </c>
    </row>
    <row r="62" spans="1:20">
      <c r="A62" s="10">
        <f t="shared" si="10"/>
        <v>6.0000000000000046E-2</v>
      </c>
      <c r="D62" s="14">
        <f t="shared" si="11"/>
        <v>90.550406283624113</v>
      </c>
      <c r="E62" s="14">
        <f t="shared" si="12"/>
        <v>7.3348868794065254</v>
      </c>
      <c r="F62" s="13">
        <f t="shared" si="0"/>
        <v>90.846995787769899</v>
      </c>
      <c r="G62" s="14">
        <f t="shared" si="1"/>
        <v>0.16063201295685806</v>
      </c>
      <c r="H62" s="14">
        <f t="shared" si="2"/>
        <v>-0.16010759529549573</v>
      </c>
      <c r="I62" s="14">
        <f t="shared" si="3"/>
        <v>-1.2969252687258728E-2</v>
      </c>
      <c r="J62" s="14">
        <f t="shared" si="4"/>
        <v>-7.053198030638578</v>
      </c>
      <c r="K62" s="14">
        <f t="shared" si="5"/>
        <v>-10.381332717500385</v>
      </c>
      <c r="L62" s="15">
        <f t="shared" si="6"/>
        <v>-7.0531980306385777E-3</v>
      </c>
      <c r="M62" s="15">
        <f t="shared" si="7"/>
        <v>-1.0381332717500386E-2</v>
      </c>
      <c r="N62" s="15">
        <f t="shared" si="8"/>
        <v>9.0546879684608797E-2</v>
      </c>
      <c r="O62" s="15">
        <f t="shared" si="9"/>
        <v>7.3296962130477757E-3</v>
      </c>
      <c r="P62" s="16"/>
      <c r="Q62" s="14">
        <f t="shared" si="13"/>
        <v>5.4457631600659697</v>
      </c>
      <c r="R62" s="14">
        <f t="shared" si="14"/>
        <v>1.7588114058426951</v>
      </c>
      <c r="S62" s="17">
        <f t="shared" si="15"/>
        <v>0</v>
      </c>
      <c r="T62" s="17">
        <f t="shared" si="16"/>
        <v>0</v>
      </c>
    </row>
    <row r="63" spans="1:20">
      <c r="A63" s="10">
        <f t="shared" si="10"/>
        <v>6.1000000000000047E-2</v>
      </c>
      <c r="D63" s="14">
        <f t="shared" si="11"/>
        <v>90.543353085593481</v>
      </c>
      <c r="E63" s="14">
        <f t="shared" si="12"/>
        <v>7.324505546689025</v>
      </c>
      <c r="F63" s="13">
        <f t="shared" si="0"/>
        <v>90.839127965243748</v>
      </c>
      <c r="G63" s="14">
        <f t="shared" si="1"/>
        <v>0.16060419102544182</v>
      </c>
      <c r="H63" s="14">
        <f t="shared" si="2"/>
        <v>-0.16008125904298098</v>
      </c>
      <c r="I63" s="14">
        <f t="shared" si="3"/>
        <v>-1.2949775216220019E-2</v>
      </c>
      <c r="J63" s="14">
        <f t="shared" si="4"/>
        <v>-7.0520378433031263</v>
      </c>
      <c r="K63" s="14">
        <f t="shared" si="5"/>
        <v>-10.380474679128636</v>
      </c>
      <c r="L63" s="15">
        <f t="shared" si="6"/>
        <v>-7.0520378433031267E-3</v>
      </c>
      <c r="M63" s="15">
        <f t="shared" si="7"/>
        <v>-1.0380474679128636E-2</v>
      </c>
      <c r="N63" s="15">
        <f t="shared" si="8"/>
        <v>9.0539827066671838E-2</v>
      </c>
      <c r="O63" s="15">
        <f t="shared" si="9"/>
        <v>7.3193153093494608E-3</v>
      </c>
      <c r="P63" s="16"/>
      <c r="Q63" s="14">
        <f t="shared" si="13"/>
        <v>5.5363100397505782</v>
      </c>
      <c r="R63" s="14">
        <f t="shared" si="14"/>
        <v>1.7661411020557429</v>
      </c>
      <c r="S63" s="17">
        <f t="shared" si="15"/>
        <v>0</v>
      </c>
      <c r="T63" s="17">
        <f t="shared" si="16"/>
        <v>0</v>
      </c>
    </row>
    <row r="64" spans="1:20">
      <c r="A64" s="10">
        <f t="shared" si="10"/>
        <v>6.2000000000000048E-2</v>
      </c>
      <c r="D64" s="14">
        <f t="shared" si="11"/>
        <v>90.536301047750172</v>
      </c>
      <c r="E64" s="14">
        <f t="shared" si="12"/>
        <v>7.3141250720098965</v>
      </c>
      <c r="F64" s="13">
        <f t="shared" si="0"/>
        <v>90.831262420919003</v>
      </c>
      <c r="G64" s="14">
        <f t="shared" si="1"/>
        <v>0.16057637955870721</v>
      </c>
      <c r="H64" s="14">
        <f t="shared" si="2"/>
        <v>-0.16005493101609389</v>
      </c>
      <c r="I64" s="14">
        <f t="shared" si="3"/>
        <v>-1.2930302765806641E-2</v>
      </c>
      <c r="J64" s="14">
        <f t="shared" si="4"/>
        <v>-7.0508780183301267</v>
      </c>
      <c r="K64" s="14">
        <f t="shared" si="5"/>
        <v>-10.379616861929808</v>
      </c>
      <c r="L64" s="15">
        <f t="shared" si="6"/>
        <v>-7.0508780183301265E-3</v>
      </c>
      <c r="M64" s="15">
        <f t="shared" si="7"/>
        <v>-1.0379616861929808E-2</v>
      </c>
      <c r="N64" s="15">
        <f t="shared" si="8"/>
        <v>9.0532775608741012E-2</v>
      </c>
      <c r="O64" s="15">
        <f t="shared" si="9"/>
        <v>7.308935263578932E-3</v>
      </c>
      <c r="P64" s="16"/>
      <c r="Q64" s="14">
        <f t="shared" si="13"/>
        <v>5.62684986681725</v>
      </c>
      <c r="R64" s="14">
        <f t="shared" si="14"/>
        <v>1.7734604173650923</v>
      </c>
      <c r="S64" s="17">
        <f t="shared" si="15"/>
        <v>0</v>
      </c>
      <c r="T64" s="17">
        <f t="shared" si="16"/>
        <v>0</v>
      </c>
    </row>
    <row r="65" spans="1:20">
      <c r="A65" s="10">
        <f t="shared" si="10"/>
        <v>6.3000000000000042E-2</v>
      </c>
      <c r="D65" s="14">
        <f t="shared" si="11"/>
        <v>90.529250169731839</v>
      </c>
      <c r="E65" s="14">
        <f t="shared" si="12"/>
        <v>7.3037454551479666</v>
      </c>
      <c r="F65" s="13">
        <f t="shared" si="0"/>
        <v>90.823399154444147</v>
      </c>
      <c r="G65" s="14">
        <f t="shared" si="1"/>
        <v>0.16054857855331894</v>
      </c>
      <c r="H65" s="14">
        <f t="shared" si="2"/>
        <v>-0.16002861121210377</v>
      </c>
      <c r="I65" s="14">
        <f t="shared" si="3"/>
        <v>-1.2910835333802764E-2</v>
      </c>
      <c r="J65" s="14">
        <f t="shared" si="4"/>
        <v>-7.0497185555992843</v>
      </c>
      <c r="K65" s="14">
        <f t="shared" si="5"/>
        <v>-10.378759265806289</v>
      </c>
      <c r="L65" s="15">
        <f t="shared" si="6"/>
        <v>-7.0497185555992844E-3</v>
      </c>
      <c r="M65" s="15">
        <f t="shared" si="7"/>
        <v>-1.037875926580629E-2</v>
      </c>
      <c r="N65" s="15">
        <f t="shared" si="8"/>
        <v>9.0525725310454039E-2</v>
      </c>
      <c r="O65" s="15">
        <f t="shared" si="9"/>
        <v>7.2985560755150633E-3</v>
      </c>
      <c r="P65" s="16"/>
      <c r="Q65" s="14">
        <f t="shared" si="13"/>
        <v>5.7173826424259913</v>
      </c>
      <c r="R65" s="14">
        <f t="shared" si="14"/>
        <v>1.7807693526286712</v>
      </c>
      <c r="S65" s="17">
        <f t="shared" si="15"/>
        <v>0</v>
      </c>
      <c r="T65" s="17">
        <f t="shared" si="16"/>
        <v>0</v>
      </c>
    </row>
    <row r="66" spans="1:20">
      <c r="A66" s="10">
        <f t="shared" si="10"/>
        <v>6.4000000000000043E-2</v>
      </c>
      <c r="D66" s="14">
        <f t="shared" si="11"/>
        <v>90.522200451176246</v>
      </c>
      <c r="E66" s="14">
        <f t="shared" si="12"/>
        <v>7.2933666958821606</v>
      </c>
      <c r="F66" s="13">
        <f t="shared" ref="F66:F129" si="17">(D66^2+E66^2)^0.5</f>
        <v>90.815538165467785</v>
      </c>
      <c r="G66" s="14">
        <f t="shared" ref="G66:G129" si="18">0.5*k*F66^2</f>
        <v>0.16052078800594313</v>
      </c>
      <c r="H66" s="14">
        <f t="shared" ref="H66:H129" si="19">-D66/F66*G66</f>
        <v>-0.16000229962828086</v>
      </c>
      <c r="I66" s="14">
        <f t="shared" ref="I66:I129" si="20">-E66/F66*G66</f>
        <v>-1.2891372917993386E-2</v>
      </c>
      <c r="J66" s="14">
        <f t="shared" ref="J66:J129" si="21">H66/m</f>
        <v>-7.0485594549903459</v>
      </c>
      <c r="K66" s="14">
        <f t="shared" ref="K66:K129" si="22">I66/m-g</f>
        <v>-10.377901890660501</v>
      </c>
      <c r="L66" s="15">
        <f t="shared" ref="L66:L129" si="23">J66*dt</f>
        <v>-7.048559454990346E-3</v>
      </c>
      <c r="M66" s="15">
        <f t="shared" ref="M66:M129" si="24">K66*dt</f>
        <v>-1.0377901890660502E-2</v>
      </c>
      <c r="N66" s="15">
        <f t="shared" ref="N66:N129" si="25">(D66+L66/2)*dt</f>
        <v>9.051867617144875E-2</v>
      </c>
      <c r="O66" s="15">
        <f t="shared" ref="O66:O129" si="26">(E66+M66/2)*dt</f>
        <v>7.2881777449368308E-3</v>
      </c>
      <c r="P66" s="16"/>
      <c r="Q66" s="14">
        <f t="shared" si="13"/>
        <v>5.8079083677364451</v>
      </c>
      <c r="R66" s="14">
        <f t="shared" si="14"/>
        <v>1.7880679087041862</v>
      </c>
      <c r="S66" s="17">
        <f t="shared" si="15"/>
        <v>0</v>
      </c>
      <c r="T66" s="17">
        <f t="shared" si="16"/>
        <v>0</v>
      </c>
    </row>
    <row r="67" spans="1:20">
      <c r="A67" s="10">
        <f t="shared" ref="A67:A130" si="27">A66+dt</f>
        <v>6.5000000000000044E-2</v>
      </c>
      <c r="D67" s="14">
        <f t="shared" ref="D67:D130" si="28">D66+L66</f>
        <v>90.51515189172126</v>
      </c>
      <c r="E67" s="14">
        <f t="shared" ref="E67:E130" si="29">E66+M66</f>
        <v>7.2829887939914997</v>
      </c>
      <c r="F67" s="13">
        <f t="shared" si="17"/>
        <v>90.807679453638599</v>
      </c>
      <c r="G67" s="14">
        <f t="shared" si="18"/>
        <v>0.16049300791324717</v>
      </c>
      <c r="H67" s="14">
        <f t="shared" si="19"/>
        <v>-0.15997599626189657</v>
      </c>
      <c r="I67" s="14">
        <f t="shared" si="20"/>
        <v>-1.2871915516164338E-2</v>
      </c>
      <c r="J67" s="14">
        <f t="shared" si="21"/>
        <v>-7.0474007163831081</v>
      </c>
      <c r="K67" s="14">
        <f t="shared" si="22"/>
        <v>-10.377044736394906</v>
      </c>
      <c r="L67" s="15">
        <f t="shared" si="23"/>
        <v>-7.0474007163831079E-3</v>
      </c>
      <c r="M67" s="15">
        <f t="shared" si="24"/>
        <v>-1.0377044736394905E-2</v>
      </c>
      <c r="N67" s="15">
        <f t="shared" si="25"/>
        <v>9.0511628191363075E-2</v>
      </c>
      <c r="O67" s="15">
        <f t="shared" si="26"/>
        <v>7.2778002716233029E-3</v>
      </c>
      <c r="P67" s="16"/>
      <c r="Q67" s="14">
        <f t="shared" ref="Q67:Q130" si="30">Q66+N66</f>
        <v>5.8984270439078941</v>
      </c>
      <c r="R67" s="14">
        <f t="shared" ref="R67:R130" si="31">R66+O66</f>
        <v>1.7953560864491229</v>
      </c>
      <c r="S67" s="17">
        <f t="shared" ref="S67:S130" si="32">IF(AND(R67&gt;0,R68&lt;0),ABS((Q67+(Q68-Q67)/(R67-R68)*R67)),0)</f>
        <v>0</v>
      </c>
      <c r="T67" s="17">
        <f t="shared" ref="T67:T130" si="33">IF(AND(R67&gt;0,R68&lt;0),ABS((A67+(A68-A67)/(R67-R68)*R67)),0)</f>
        <v>0</v>
      </c>
    </row>
    <row r="68" spans="1:20">
      <c r="A68" s="10">
        <f t="shared" si="27"/>
        <v>6.6000000000000045E-2</v>
      </c>
      <c r="D68" s="14">
        <f t="shared" si="28"/>
        <v>90.508104491004872</v>
      </c>
      <c r="E68" s="14">
        <f t="shared" si="29"/>
        <v>7.2726117492551046</v>
      </c>
      <c r="F68" s="13">
        <f t="shared" si="17"/>
        <v>90.79982301860538</v>
      </c>
      <c r="G68" s="14">
        <f t="shared" si="18"/>
        <v>0.16046523827189993</v>
      </c>
      <c r="H68" s="14">
        <f t="shared" si="19"/>
        <v>-0.15994970111022339</v>
      </c>
      <c r="I68" s="14">
        <f t="shared" si="20"/>
        <v>-1.2852463126102286E-2</v>
      </c>
      <c r="J68" s="14">
        <f t="shared" si="21"/>
        <v>-7.0462423396574172</v>
      </c>
      <c r="K68" s="14">
        <f t="shared" si="22"/>
        <v>-10.376187802911996</v>
      </c>
      <c r="L68" s="15">
        <f t="shared" si="23"/>
        <v>-7.0462423396574171E-3</v>
      </c>
      <c r="M68" s="15">
        <f t="shared" si="24"/>
        <v>-1.0376187802911996E-2</v>
      </c>
      <c r="N68" s="15">
        <f t="shared" si="25"/>
        <v>9.0504581369835038E-2</v>
      </c>
      <c r="O68" s="15">
        <f t="shared" si="26"/>
        <v>7.2674236553536484E-3</v>
      </c>
      <c r="P68" s="16"/>
      <c r="Q68" s="14">
        <f t="shared" si="30"/>
        <v>5.9889386720992572</v>
      </c>
      <c r="R68" s="14">
        <f t="shared" si="31"/>
        <v>1.8026338867207463</v>
      </c>
      <c r="S68" s="17">
        <f t="shared" si="32"/>
        <v>0</v>
      </c>
      <c r="T68" s="17">
        <f t="shared" si="33"/>
        <v>0</v>
      </c>
    </row>
    <row r="69" spans="1:20">
      <c r="A69" s="10">
        <f t="shared" si="27"/>
        <v>6.7000000000000046E-2</v>
      </c>
      <c r="D69" s="14">
        <f t="shared" si="28"/>
        <v>90.501058248665217</v>
      </c>
      <c r="E69" s="14">
        <f t="shared" si="29"/>
        <v>7.2622355614521927</v>
      </c>
      <c r="F69" s="13">
        <f t="shared" si="17"/>
        <v>90.791968860017107</v>
      </c>
      <c r="G69" s="14">
        <f t="shared" si="18"/>
        <v>0.16043747907857198</v>
      </c>
      <c r="H69" s="14">
        <f t="shared" si="19"/>
        <v>-0.15992341417053518</v>
      </c>
      <c r="I69" s="14">
        <f t="shared" si="20"/>
        <v>-1.2833015745594747E-2</v>
      </c>
      <c r="J69" s="14">
        <f t="shared" si="21"/>
        <v>-7.0450843246931791</v>
      </c>
      <c r="K69" s="14">
        <f t="shared" si="22"/>
        <v>-10.375331090114306</v>
      </c>
      <c r="L69" s="15">
        <f t="shared" si="23"/>
        <v>-7.0450843246931795E-3</v>
      </c>
      <c r="M69" s="15">
        <f t="shared" si="24"/>
        <v>-1.0375331090114306E-2</v>
      </c>
      <c r="N69" s="15">
        <f t="shared" si="25"/>
        <v>9.0497535706502874E-2</v>
      </c>
      <c r="O69" s="15">
        <f t="shared" si="26"/>
        <v>7.2570478959071349E-3</v>
      </c>
      <c r="P69" s="16"/>
      <c r="Q69" s="14">
        <f t="shared" si="30"/>
        <v>6.0794432534690923</v>
      </c>
      <c r="R69" s="14">
        <f t="shared" si="31"/>
        <v>1.8099013103760999</v>
      </c>
      <c r="S69" s="17">
        <f t="shared" si="32"/>
        <v>0</v>
      </c>
      <c r="T69" s="17">
        <f t="shared" si="33"/>
        <v>0</v>
      </c>
    </row>
    <row r="70" spans="1:20">
      <c r="A70" s="10">
        <f t="shared" si="27"/>
        <v>6.8000000000000047E-2</v>
      </c>
      <c r="D70" s="14">
        <f t="shared" si="28"/>
        <v>90.494013164340529</v>
      </c>
      <c r="E70" s="14">
        <f t="shared" si="29"/>
        <v>7.2518602303620785</v>
      </c>
      <c r="F70" s="13">
        <f t="shared" si="17"/>
        <v>90.7841169775228</v>
      </c>
      <c r="G70" s="14">
        <f t="shared" si="18"/>
        <v>0.16040973032993508</v>
      </c>
      <c r="H70" s="14">
        <f t="shared" si="19"/>
        <v>-0.15989713544010678</v>
      </c>
      <c r="I70" s="14">
        <f t="shared" si="20"/>
        <v>-1.2813573372430061E-2</v>
      </c>
      <c r="J70" s="14">
        <f t="shared" si="21"/>
        <v>-7.0439266713703423</v>
      </c>
      <c r="K70" s="14">
        <f t="shared" si="22"/>
        <v>-10.374474597904408</v>
      </c>
      <c r="L70" s="15">
        <f t="shared" si="23"/>
        <v>-7.0439266713703428E-3</v>
      </c>
      <c r="M70" s="15">
        <f t="shared" si="24"/>
        <v>-1.0374474597904408E-2</v>
      </c>
      <c r="N70" s="15">
        <f t="shared" si="25"/>
        <v>9.0490491201004844E-2</v>
      </c>
      <c r="O70" s="15">
        <f t="shared" si="26"/>
        <v>7.2466729930631265E-3</v>
      </c>
      <c r="P70" s="16"/>
      <c r="Q70" s="14">
        <f t="shared" si="30"/>
        <v>6.1699407891755955</v>
      </c>
      <c r="R70" s="14">
        <f t="shared" si="31"/>
        <v>1.817158358272007</v>
      </c>
      <c r="S70" s="17">
        <f t="shared" si="32"/>
        <v>0</v>
      </c>
      <c r="T70" s="17">
        <f t="shared" si="33"/>
        <v>0</v>
      </c>
    </row>
    <row r="71" spans="1:20">
      <c r="A71" s="10">
        <f t="shared" si="27"/>
        <v>6.9000000000000047E-2</v>
      </c>
      <c r="D71" s="14">
        <f t="shared" si="28"/>
        <v>90.486969237669157</v>
      </c>
      <c r="E71" s="14">
        <f t="shared" si="29"/>
        <v>7.2414857557641739</v>
      </c>
      <c r="F71" s="13">
        <f t="shared" si="17"/>
        <v>90.776267370771649</v>
      </c>
      <c r="G71" s="14">
        <f t="shared" si="18"/>
        <v>0.16038199202266254</v>
      </c>
      <c r="H71" s="14">
        <f t="shared" si="19"/>
        <v>-0.15987086491621408</v>
      </c>
      <c r="I71" s="14">
        <f t="shared" si="20"/>
        <v>-1.2794136004397397E-2</v>
      </c>
      <c r="J71" s="14">
        <f t="shared" si="21"/>
        <v>-7.0427693795689015</v>
      </c>
      <c r="K71" s="14">
        <f t="shared" si="22"/>
        <v>-10.373618326184907</v>
      </c>
      <c r="L71" s="15">
        <f t="shared" si="23"/>
        <v>-7.0427693795689014E-3</v>
      </c>
      <c r="M71" s="15">
        <f t="shared" si="24"/>
        <v>-1.0373618326184907E-2</v>
      </c>
      <c r="N71" s="15">
        <f t="shared" si="25"/>
        <v>9.0483447852979362E-2</v>
      </c>
      <c r="O71" s="15">
        <f t="shared" si="26"/>
        <v>7.2362989466010818E-3</v>
      </c>
      <c r="P71" s="16"/>
      <c r="Q71" s="14">
        <f t="shared" si="30"/>
        <v>6.2604312803766007</v>
      </c>
      <c r="R71" s="14">
        <f t="shared" si="31"/>
        <v>1.8244050312650701</v>
      </c>
      <c r="S71" s="17">
        <f t="shared" si="32"/>
        <v>0</v>
      </c>
      <c r="T71" s="17">
        <f t="shared" si="33"/>
        <v>0</v>
      </c>
    </row>
    <row r="72" spans="1:20">
      <c r="A72" s="10">
        <f t="shared" si="27"/>
        <v>7.0000000000000048E-2</v>
      </c>
      <c r="D72" s="14">
        <f t="shared" si="28"/>
        <v>90.479926468289591</v>
      </c>
      <c r="E72" s="14">
        <f t="shared" si="29"/>
        <v>7.2311121374379885</v>
      </c>
      <c r="F72" s="13">
        <f t="shared" si="17"/>
        <v>90.768420039412902</v>
      </c>
      <c r="G72" s="14">
        <f t="shared" si="18"/>
        <v>0.16035426415342904</v>
      </c>
      <c r="H72" s="14">
        <f t="shared" si="19"/>
        <v>-0.15984460259613426</v>
      </c>
      <c r="I72" s="14">
        <f t="shared" si="20"/>
        <v>-1.2774703639286769E-2</v>
      </c>
      <c r="J72" s="14">
        <f t="shared" si="21"/>
        <v>-7.0416124491689098</v>
      </c>
      <c r="K72" s="14">
        <f t="shared" si="22"/>
        <v>-10.372762274858449</v>
      </c>
      <c r="L72" s="15">
        <f t="shared" si="23"/>
        <v>-7.0416124491689096E-3</v>
      </c>
      <c r="M72" s="15">
        <f t="shared" si="24"/>
        <v>-1.0372762274858449E-2</v>
      </c>
      <c r="N72" s="15">
        <f t="shared" si="25"/>
        <v>9.047640566206501E-2</v>
      </c>
      <c r="O72" s="15">
        <f t="shared" si="26"/>
        <v>7.2259257563005597E-3</v>
      </c>
      <c r="P72" s="16"/>
      <c r="Q72" s="14">
        <f t="shared" si="30"/>
        <v>6.3509147282295801</v>
      </c>
      <c r="R72" s="14">
        <f t="shared" si="31"/>
        <v>1.8316413302116712</v>
      </c>
      <c r="S72" s="17">
        <f t="shared" si="32"/>
        <v>0</v>
      </c>
      <c r="T72" s="17">
        <f t="shared" si="33"/>
        <v>0</v>
      </c>
    </row>
    <row r="73" spans="1:20">
      <c r="A73" s="10">
        <f t="shared" si="27"/>
        <v>7.1000000000000049E-2</v>
      </c>
      <c r="D73" s="14">
        <f t="shared" si="28"/>
        <v>90.47288485584042</v>
      </c>
      <c r="E73" s="14">
        <f t="shared" si="29"/>
        <v>7.2207393751631299</v>
      </c>
      <c r="F73" s="13">
        <f t="shared" si="17"/>
        <v>90.760574983095992</v>
      </c>
      <c r="G73" s="14">
        <f t="shared" si="18"/>
        <v>0.16032654671891081</v>
      </c>
      <c r="H73" s="14">
        <f t="shared" si="19"/>
        <v>-0.1598183484771456</v>
      </c>
      <c r="I73" s="14">
        <f t="shared" si="20"/>
        <v>-1.2755276274889021E-2</v>
      </c>
      <c r="J73" s="14">
        <f t="shared" si="21"/>
        <v>-7.0404558800504669</v>
      </c>
      <c r="K73" s="14">
        <f t="shared" si="22"/>
        <v>-10.371906443827712</v>
      </c>
      <c r="L73" s="15">
        <f t="shared" si="23"/>
        <v>-7.0404558800504667E-3</v>
      </c>
      <c r="M73" s="15">
        <f t="shared" si="24"/>
        <v>-1.0371906443827713E-2</v>
      </c>
      <c r="N73" s="15">
        <f t="shared" si="25"/>
        <v>9.0469364627900395E-2</v>
      </c>
      <c r="O73" s="15">
        <f t="shared" si="26"/>
        <v>7.2155534219412159E-3</v>
      </c>
      <c r="P73" s="16"/>
      <c r="Q73" s="14">
        <f t="shared" si="30"/>
        <v>6.4413911338916447</v>
      </c>
      <c r="R73" s="14">
        <f t="shared" si="31"/>
        <v>1.8388672559679717</v>
      </c>
      <c r="S73" s="17">
        <f t="shared" si="32"/>
        <v>0</v>
      </c>
      <c r="T73" s="17">
        <f t="shared" si="33"/>
        <v>0</v>
      </c>
    </row>
    <row r="74" spans="1:20">
      <c r="A74" s="10">
        <f t="shared" si="27"/>
        <v>7.200000000000005E-2</v>
      </c>
      <c r="D74" s="14">
        <f t="shared" si="28"/>
        <v>90.465844399960375</v>
      </c>
      <c r="E74" s="14">
        <f t="shared" si="29"/>
        <v>7.2103674687193022</v>
      </c>
      <c r="F74" s="13">
        <f t="shared" si="17"/>
        <v>90.752732201470423</v>
      </c>
      <c r="G74" s="14">
        <f t="shared" si="18"/>
        <v>0.16029883971578548</v>
      </c>
      <c r="H74" s="14">
        <f t="shared" si="19"/>
        <v>-0.15979210255652751</v>
      </c>
      <c r="I74" s="14">
        <f t="shared" si="20"/>
        <v>-1.2735853908995837E-2</v>
      </c>
      <c r="J74" s="14">
        <f t="shared" si="21"/>
        <v>-7.0392996720937226</v>
      </c>
      <c r="K74" s="14">
        <f t="shared" si="22"/>
        <v>-10.371050832995412</v>
      </c>
      <c r="L74" s="15">
        <f t="shared" si="23"/>
        <v>-7.0392996720937224E-3</v>
      </c>
      <c r="M74" s="15">
        <f t="shared" si="24"/>
        <v>-1.0371050832995412E-2</v>
      </c>
      <c r="N74" s="15">
        <f t="shared" si="25"/>
        <v>9.0462324750124321E-2</v>
      </c>
      <c r="O74" s="15">
        <f t="shared" si="26"/>
        <v>7.2051819433028045E-3</v>
      </c>
      <c r="P74" s="16"/>
      <c r="Q74" s="14">
        <f t="shared" si="30"/>
        <v>6.5318604985195448</v>
      </c>
      <c r="R74" s="14">
        <f t="shared" si="31"/>
        <v>1.8460828093899129</v>
      </c>
      <c r="S74" s="17">
        <f t="shared" si="32"/>
        <v>0</v>
      </c>
      <c r="T74" s="17">
        <f t="shared" si="33"/>
        <v>0</v>
      </c>
    </row>
    <row r="75" spans="1:20">
      <c r="A75" s="10">
        <f t="shared" si="27"/>
        <v>7.3000000000000051E-2</v>
      </c>
      <c r="D75" s="14">
        <f t="shared" si="28"/>
        <v>90.458805100288288</v>
      </c>
      <c r="E75" s="14">
        <f t="shared" si="29"/>
        <v>7.1999964178863065</v>
      </c>
      <c r="F75" s="13">
        <f t="shared" si="17"/>
        <v>90.744891694185839</v>
      </c>
      <c r="G75" s="14">
        <f t="shared" si="18"/>
        <v>0.1602711431407321</v>
      </c>
      <c r="H75" s="14">
        <f t="shared" si="19"/>
        <v>-0.15976586483156049</v>
      </c>
      <c r="I75" s="14">
        <f t="shared" si="20"/>
        <v>-1.2716436539399715E-2</v>
      </c>
      <c r="J75" s="14">
        <f t="shared" si="21"/>
        <v>-7.0381438251788762</v>
      </c>
      <c r="K75" s="14">
        <f t="shared" si="22"/>
        <v>-10.370195442264306</v>
      </c>
      <c r="L75" s="15">
        <f t="shared" si="23"/>
        <v>-7.0381438251788759E-3</v>
      </c>
      <c r="M75" s="15">
        <f t="shared" si="24"/>
        <v>-1.0370195442264305E-2</v>
      </c>
      <c r="N75" s="15">
        <f t="shared" si="25"/>
        <v>9.04552860283757E-2</v>
      </c>
      <c r="O75" s="15">
        <f t="shared" si="26"/>
        <v>7.1948113201651745E-3</v>
      </c>
      <c r="P75" s="16"/>
      <c r="Q75" s="14">
        <f t="shared" si="30"/>
        <v>6.6223228232696689</v>
      </c>
      <c r="R75" s="14">
        <f t="shared" si="31"/>
        <v>1.8532879913332156</v>
      </c>
      <c r="S75" s="17">
        <f t="shared" si="32"/>
        <v>0</v>
      </c>
      <c r="T75" s="17">
        <f t="shared" si="33"/>
        <v>0</v>
      </c>
    </row>
    <row r="76" spans="1:20">
      <c r="A76" s="10">
        <f t="shared" si="27"/>
        <v>7.4000000000000052E-2</v>
      </c>
      <c r="D76" s="14">
        <f t="shared" si="28"/>
        <v>90.451766956463103</v>
      </c>
      <c r="E76" s="14">
        <f t="shared" si="29"/>
        <v>7.1896262224440424</v>
      </c>
      <c r="F76" s="13">
        <f t="shared" si="17"/>
        <v>90.737053460891957</v>
      </c>
      <c r="G76" s="14">
        <f t="shared" si="18"/>
        <v>0.16024345699043116</v>
      </c>
      <c r="H76" s="14">
        <f t="shared" si="19"/>
        <v>-0.15973963529952626</v>
      </c>
      <c r="I76" s="14">
        <f t="shared" si="20"/>
        <v>-1.2697024163894011E-2</v>
      </c>
      <c r="J76" s="14">
        <f t="shared" si="21"/>
        <v>-7.0369883391861778</v>
      </c>
      <c r="K76" s="14">
        <f t="shared" si="22"/>
        <v>-10.369340271537181</v>
      </c>
      <c r="L76" s="15">
        <f t="shared" si="23"/>
        <v>-7.0369883391861784E-3</v>
      </c>
      <c r="M76" s="15">
        <f t="shared" si="24"/>
        <v>-1.0369340271537181E-2</v>
      </c>
      <c r="N76" s="15">
        <f t="shared" si="25"/>
        <v>9.0448248462293504E-2</v>
      </c>
      <c r="O76" s="15">
        <f t="shared" si="26"/>
        <v>7.1844415523082735E-3</v>
      </c>
      <c r="P76" s="16"/>
      <c r="Q76" s="14">
        <f t="shared" si="30"/>
        <v>6.7127781092980445</v>
      </c>
      <c r="R76" s="14">
        <f t="shared" si="31"/>
        <v>1.8604828026533808</v>
      </c>
      <c r="S76" s="17">
        <f t="shared" si="32"/>
        <v>0</v>
      </c>
      <c r="T76" s="17">
        <f t="shared" si="33"/>
        <v>0</v>
      </c>
    </row>
    <row r="77" spans="1:20">
      <c r="A77" s="10">
        <f t="shared" si="27"/>
        <v>7.5000000000000053E-2</v>
      </c>
      <c r="D77" s="14">
        <f t="shared" si="28"/>
        <v>90.444729968123923</v>
      </c>
      <c r="E77" s="14">
        <f t="shared" si="29"/>
        <v>7.1792568821725053</v>
      </c>
      <c r="F77" s="13">
        <f t="shared" si="17"/>
        <v>90.729217501238679</v>
      </c>
      <c r="G77" s="14">
        <f t="shared" si="18"/>
        <v>0.16021578126156466</v>
      </c>
      <c r="H77" s="14">
        <f t="shared" si="19"/>
        <v>-0.15971341395770763</v>
      </c>
      <c r="I77" s="14">
        <f t="shared" si="20"/>
        <v>-1.2677616780272896E-2</v>
      </c>
      <c r="J77" s="14">
        <f t="shared" si="21"/>
        <v>-7.0358332139959305</v>
      </c>
      <c r="K77" s="14">
        <f t="shared" si="22"/>
        <v>-10.368485320716868</v>
      </c>
      <c r="L77" s="15">
        <f t="shared" si="23"/>
        <v>-7.0358332139959304E-3</v>
      </c>
      <c r="M77" s="15">
        <f t="shared" si="24"/>
        <v>-1.0368485320716868E-2</v>
      </c>
      <c r="N77" s="15">
        <f t="shared" si="25"/>
        <v>9.0441212051516937E-2</v>
      </c>
      <c r="O77" s="15">
        <f t="shared" si="26"/>
        <v>7.1740726395121473E-3</v>
      </c>
      <c r="P77" s="16"/>
      <c r="Q77" s="14">
        <f t="shared" si="30"/>
        <v>6.8032263577603382</v>
      </c>
      <c r="R77" s="14">
        <f t="shared" si="31"/>
        <v>1.8676672442056892</v>
      </c>
      <c r="S77" s="17">
        <f t="shared" si="32"/>
        <v>0</v>
      </c>
      <c r="T77" s="17">
        <f t="shared" si="33"/>
        <v>0</v>
      </c>
    </row>
    <row r="78" spans="1:20">
      <c r="A78" s="10">
        <f t="shared" si="27"/>
        <v>7.6000000000000054E-2</v>
      </c>
      <c r="D78" s="14">
        <f t="shared" si="28"/>
        <v>90.437694134909933</v>
      </c>
      <c r="E78" s="14">
        <f t="shared" si="29"/>
        <v>7.1688883968517887</v>
      </c>
      <c r="F78" s="13">
        <f t="shared" si="17"/>
        <v>90.721383814875963</v>
      </c>
      <c r="G78" s="14">
        <f t="shared" si="18"/>
        <v>0.16018811595081595</v>
      </c>
      <c r="H78" s="14">
        <f t="shared" si="19"/>
        <v>-0.15968720080338852</v>
      </c>
      <c r="I78" s="14">
        <f t="shared" si="20"/>
        <v>-1.2658214386331376E-2</v>
      </c>
      <c r="J78" s="14">
        <f t="shared" si="21"/>
        <v>-7.0346784494884806</v>
      </c>
      <c r="K78" s="14">
        <f t="shared" si="22"/>
        <v>-10.367630589706229</v>
      </c>
      <c r="L78" s="15">
        <f t="shared" si="23"/>
        <v>-7.0346784494884811E-3</v>
      </c>
      <c r="M78" s="15">
        <f t="shared" si="24"/>
        <v>-1.0367630589706229E-2</v>
      </c>
      <c r="N78" s="15">
        <f t="shared" si="25"/>
        <v>9.0434176795685189E-2</v>
      </c>
      <c r="O78" s="15">
        <f t="shared" si="26"/>
        <v>7.1637045815569362E-3</v>
      </c>
      <c r="P78" s="16"/>
      <c r="Q78" s="14">
        <f t="shared" si="30"/>
        <v>6.8936675698118552</v>
      </c>
      <c r="R78" s="14">
        <f t="shared" si="31"/>
        <v>1.8748413168452014</v>
      </c>
      <c r="S78" s="17">
        <f t="shared" si="32"/>
        <v>0</v>
      </c>
      <c r="T78" s="17">
        <f t="shared" si="33"/>
        <v>0</v>
      </c>
    </row>
    <row r="79" spans="1:20">
      <c r="A79" s="10">
        <f t="shared" si="27"/>
        <v>7.7000000000000055E-2</v>
      </c>
      <c r="D79" s="14">
        <f t="shared" si="28"/>
        <v>90.430659456460447</v>
      </c>
      <c r="E79" s="14">
        <f t="shared" si="29"/>
        <v>7.1585207662620824</v>
      </c>
      <c r="F79" s="13">
        <f t="shared" si="17"/>
        <v>90.71355240145391</v>
      </c>
      <c r="G79" s="14">
        <f t="shared" si="18"/>
        <v>0.16016046105486989</v>
      </c>
      <c r="H79" s="14">
        <f t="shared" si="19"/>
        <v>-0.15966099583385407</v>
      </c>
      <c r="I79" s="14">
        <f t="shared" si="20"/>
        <v>-1.2638816979865292E-2</v>
      </c>
      <c r="J79" s="14">
        <f t="shared" si="21"/>
        <v>-7.0335240455442314</v>
      </c>
      <c r="K79" s="14">
        <f t="shared" si="22"/>
        <v>-10.366776078408163</v>
      </c>
      <c r="L79" s="15">
        <f t="shared" si="23"/>
        <v>-7.0335240455442318E-3</v>
      </c>
      <c r="M79" s="15">
        <f t="shared" si="24"/>
        <v>-1.0366776078408163E-2</v>
      </c>
      <c r="N79" s="15">
        <f t="shared" si="25"/>
        <v>9.0427142694437676E-2</v>
      </c>
      <c r="O79" s="15">
        <f t="shared" si="26"/>
        <v>7.1533373782228784E-3</v>
      </c>
      <c r="P79" s="16"/>
      <c r="Q79" s="14">
        <f t="shared" si="30"/>
        <v>6.9841017466075401</v>
      </c>
      <c r="R79" s="14">
        <f t="shared" si="31"/>
        <v>1.8820050214267583</v>
      </c>
      <c r="S79" s="17">
        <f t="shared" si="32"/>
        <v>0</v>
      </c>
      <c r="T79" s="17">
        <f t="shared" si="33"/>
        <v>0</v>
      </c>
    </row>
    <row r="80" spans="1:20">
      <c r="A80" s="10">
        <f t="shared" si="27"/>
        <v>7.8000000000000055E-2</v>
      </c>
      <c r="D80" s="14">
        <f t="shared" si="28"/>
        <v>90.423625932414907</v>
      </c>
      <c r="E80" s="14">
        <f t="shared" si="29"/>
        <v>7.1481539901836744</v>
      </c>
      <c r="F80" s="13">
        <f t="shared" si="17"/>
        <v>90.705723260622733</v>
      </c>
      <c r="G80" s="14">
        <f t="shared" si="18"/>
        <v>0.1601328165704127</v>
      </c>
      <c r="H80" s="14">
        <f t="shared" si="19"/>
        <v>-0.15963479904639041</v>
      </c>
      <c r="I80" s="14">
        <f t="shared" si="20"/>
        <v>-1.2619424558671309E-2</v>
      </c>
      <c r="J80" s="14">
        <f t="shared" si="21"/>
        <v>-7.0323700020436304</v>
      </c>
      <c r="K80" s="14">
        <f t="shared" si="22"/>
        <v>-10.365921786725609</v>
      </c>
      <c r="L80" s="15">
        <f t="shared" si="23"/>
        <v>-7.0323700020436305E-3</v>
      </c>
      <c r="M80" s="15">
        <f t="shared" si="24"/>
        <v>-1.036592178672561E-2</v>
      </c>
      <c r="N80" s="15">
        <f t="shared" si="25"/>
        <v>9.0420109747413893E-2</v>
      </c>
      <c r="O80" s="15">
        <f t="shared" si="26"/>
        <v>7.1429710292903121E-3</v>
      </c>
      <c r="P80" s="16"/>
      <c r="Q80" s="14">
        <f t="shared" si="30"/>
        <v>7.0745288893019778</v>
      </c>
      <c r="R80" s="14">
        <f t="shared" si="31"/>
        <v>1.8891583588049812</v>
      </c>
      <c r="S80" s="17">
        <f t="shared" si="32"/>
        <v>0</v>
      </c>
      <c r="T80" s="17">
        <f t="shared" si="33"/>
        <v>0</v>
      </c>
    </row>
    <row r="81" spans="1:20">
      <c r="A81" s="10">
        <f t="shared" si="27"/>
        <v>7.9000000000000056E-2</v>
      </c>
      <c r="D81" s="14">
        <f t="shared" si="28"/>
        <v>90.416593562412871</v>
      </c>
      <c r="E81" s="14">
        <f t="shared" si="29"/>
        <v>7.137788068396949</v>
      </c>
      <c r="F81" s="13">
        <f t="shared" si="17"/>
        <v>90.69789639203276</v>
      </c>
      <c r="G81" s="14">
        <f t="shared" si="18"/>
        <v>0.16010518249413208</v>
      </c>
      <c r="H81" s="14">
        <f t="shared" si="19"/>
        <v>-0.15960861043828486</v>
      </c>
      <c r="I81" s="14">
        <f t="shared" si="20"/>
        <v>-1.2600037120546928E-2</v>
      </c>
      <c r="J81" s="14">
        <f t="shared" si="21"/>
        <v>-7.0312163188671741</v>
      </c>
      <c r="K81" s="14">
        <f t="shared" si="22"/>
        <v>-10.365067714561539</v>
      </c>
      <c r="L81" s="15">
        <f t="shared" si="23"/>
        <v>-7.0312163188671747E-3</v>
      </c>
      <c r="M81" s="15">
        <f t="shared" si="24"/>
        <v>-1.0365067714561539E-2</v>
      </c>
      <c r="N81" s="15">
        <f t="shared" si="25"/>
        <v>9.0413077954253435E-2</v>
      </c>
      <c r="O81" s="15">
        <f t="shared" si="26"/>
        <v>7.1326055345396688E-3</v>
      </c>
      <c r="P81" s="16"/>
      <c r="Q81" s="14">
        <f t="shared" si="30"/>
        <v>7.1649489990493915</v>
      </c>
      <c r="R81" s="14">
        <f t="shared" si="31"/>
        <v>1.8963013298342715</v>
      </c>
      <c r="S81" s="17">
        <f t="shared" si="32"/>
        <v>0</v>
      </c>
      <c r="T81" s="17">
        <f t="shared" si="33"/>
        <v>0</v>
      </c>
    </row>
    <row r="82" spans="1:20">
      <c r="A82" s="10">
        <f t="shared" si="27"/>
        <v>8.0000000000000057E-2</v>
      </c>
      <c r="D82" s="14">
        <f t="shared" si="28"/>
        <v>90.409562346094006</v>
      </c>
      <c r="E82" s="14">
        <f t="shared" si="29"/>
        <v>7.1274230006823878</v>
      </c>
      <c r="F82" s="13">
        <f t="shared" si="17"/>
        <v>90.690071795334433</v>
      </c>
      <c r="G82" s="14">
        <f t="shared" si="18"/>
        <v>0.16007755882271724</v>
      </c>
      <c r="H82" s="14">
        <f t="shared" si="19"/>
        <v>-0.15958243000682604</v>
      </c>
      <c r="I82" s="14">
        <f t="shared" si="20"/>
        <v>-1.2580654663290482E-2</v>
      </c>
      <c r="J82" s="14">
        <f t="shared" si="21"/>
        <v>-7.0300629958954195</v>
      </c>
      <c r="K82" s="14">
        <f t="shared" si="22"/>
        <v>-10.364213861818964</v>
      </c>
      <c r="L82" s="15">
        <f t="shared" si="23"/>
        <v>-7.0300629958954201E-3</v>
      </c>
      <c r="M82" s="15">
        <f t="shared" si="24"/>
        <v>-1.0364213861818964E-2</v>
      </c>
      <c r="N82" s="15">
        <f t="shared" si="25"/>
        <v>9.0406047314596047E-2</v>
      </c>
      <c r="O82" s="15">
        <f t="shared" si="26"/>
        <v>7.1222408937514784E-3</v>
      </c>
      <c r="P82" s="16"/>
      <c r="Q82" s="14">
        <f t="shared" si="30"/>
        <v>7.2553620770036451</v>
      </c>
      <c r="R82" s="14">
        <f t="shared" si="31"/>
        <v>1.9034339353688112</v>
      </c>
      <c r="S82" s="17">
        <f t="shared" si="32"/>
        <v>0</v>
      </c>
      <c r="T82" s="17">
        <f t="shared" si="33"/>
        <v>0</v>
      </c>
    </row>
    <row r="83" spans="1:20">
      <c r="A83" s="10">
        <f t="shared" si="27"/>
        <v>8.1000000000000058E-2</v>
      </c>
      <c r="D83" s="14">
        <f t="shared" si="28"/>
        <v>90.402532283098111</v>
      </c>
      <c r="E83" s="14">
        <f t="shared" si="29"/>
        <v>7.1170587868205688</v>
      </c>
      <c r="F83" s="13">
        <f t="shared" si="17"/>
        <v>90.68224947017832</v>
      </c>
      <c r="G83" s="14">
        <f t="shared" si="18"/>
        <v>0.16004994555285876</v>
      </c>
      <c r="H83" s="14">
        <f t="shared" si="19"/>
        <v>-0.15955625774930346</v>
      </c>
      <c r="I83" s="14">
        <f t="shared" si="20"/>
        <v>-1.256127718470113E-2</v>
      </c>
      <c r="J83" s="14">
        <f t="shared" si="21"/>
        <v>-7.0289100330089624</v>
      </c>
      <c r="K83" s="14">
        <f t="shared" si="22"/>
        <v>-10.363360228400932</v>
      </c>
      <c r="L83" s="15">
        <f t="shared" si="23"/>
        <v>-7.0289100330089629E-3</v>
      </c>
      <c r="M83" s="15">
        <f t="shared" si="24"/>
        <v>-1.0363360228400932E-2</v>
      </c>
      <c r="N83" s="15">
        <f t="shared" si="25"/>
        <v>9.0399017828081615E-2</v>
      </c>
      <c r="O83" s="15">
        <f t="shared" si="26"/>
        <v>7.1118771067063685E-3</v>
      </c>
      <c r="P83" s="16"/>
      <c r="Q83" s="14">
        <f t="shared" si="30"/>
        <v>7.3457681243182416</v>
      </c>
      <c r="R83" s="14">
        <f t="shared" si="31"/>
        <v>1.9105561762625627</v>
      </c>
      <c r="S83" s="17">
        <f t="shared" si="32"/>
        <v>0</v>
      </c>
      <c r="T83" s="17">
        <f t="shared" si="33"/>
        <v>0</v>
      </c>
    </row>
    <row r="84" spans="1:20">
      <c r="A84" s="10">
        <f t="shared" si="27"/>
        <v>8.2000000000000059E-2</v>
      </c>
      <c r="D84" s="14">
        <f t="shared" si="28"/>
        <v>90.395503373065097</v>
      </c>
      <c r="E84" s="14">
        <f t="shared" si="29"/>
        <v>7.106695426592168</v>
      </c>
      <c r="F84" s="13">
        <f t="shared" si="17"/>
        <v>90.674429416215077</v>
      </c>
      <c r="G84" s="14">
        <f t="shared" si="18"/>
        <v>0.16002234268124857</v>
      </c>
      <c r="H84" s="14">
        <f t="shared" si="19"/>
        <v>-0.15953009366300783</v>
      </c>
      <c r="I84" s="14">
        <f t="shared" si="20"/>
        <v>-1.2541904682578858E-2</v>
      </c>
      <c r="J84" s="14">
        <f t="shared" si="21"/>
        <v>-7.0277574300884504</v>
      </c>
      <c r="K84" s="14">
        <f t="shared" si="22"/>
        <v>-10.362506814210523</v>
      </c>
      <c r="L84" s="15">
        <f t="shared" si="23"/>
        <v>-7.0277574300884509E-3</v>
      </c>
      <c r="M84" s="15">
        <f t="shared" si="24"/>
        <v>-1.0362506814210522E-2</v>
      </c>
      <c r="N84" s="15">
        <f t="shared" si="25"/>
        <v>9.0391989494350053E-2</v>
      </c>
      <c r="O84" s="15">
        <f t="shared" si="26"/>
        <v>7.1015141731850624E-3</v>
      </c>
      <c r="P84" s="16"/>
      <c r="Q84" s="14">
        <f t="shared" si="30"/>
        <v>7.4361671421463234</v>
      </c>
      <c r="R84" s="14">
        <f t="shared" si="31"/>
        <v>1.9176680533692692</v>
      </c>
      <c r="S84" s="17">
        <f t="shared" si="32"/>
        <v>0</v>
      </c>
      <c r="T84" s="17">
        <f t="shared" si="33"/>
        <v>0</v>
      </c>
    </row>
    <row r="85" spans="1:20">
      <c r="A85" s="10">
        <f t="shared" si="27"/>
        <v>8.300000000000006E-2</v>
      </c>
      <c r="D85" s="14">
        <f t="shared" si="28"/>
        <v>90.388475615635002</v>
      </c>
      <c r="E85" s="14">
        <f t="shared" si="29"/>
        <v>7.0963329197779572</v>
      </c>
      <c r="F85" s="13">
        <f t="shared" si="17"/>
        <v>90.666611633095499</v>
      </c>
      <c r="G85" s="14">
        <f t="shared" si="18"/>
        <v>0.15999475020458015</v>
      </c>
      <c r="H85" s="14">
        <f t="shared" si="19"/>
        <v>-0.15950393774523106</v>
      </c>
      <c r="I85" s="14">
        <f t="shared" si="20"/>
        <v>-1.252253715472448E-2</v>
      </c>
      <c r="J85" s="14">
        <f t="shared" si="21"/>
        <v>-7.0266051870145834</v>
      </c>
      <c r="K85" s="14">
        <f t="shared" si="22"/>
        <v>-10.361653619150859</v>
      </c>
      <c r="L85" s="15">
        <f t="shared" si="23"/>
        <v>-7.0266051870145835E-3</v>
      </c>
      <c r="M85" s="15">
        <f t="shared" si="24"/>
        <v>-1.0361653619150859E-2</v>
      </c>
      <c r="N85" s="15">
        <f t="shared" si="25"/>
        <v>9.0384962313041495E-2</v>
      </c>
      <c r="O85" s="15">
        <f t="shared" si="26"/>
        <v>7.091152092968382E-3</v>
      </c>
      <c r="P85" s="16"/>
      <c r="Q85" s="14">
        <f t="shared" si="30"/>
        <v>7.5265591316406733</v>
      </c>
      <c r="R85" s="14">
        <f t="shared" si="31"/>
        <v>1.9247695675424543</v>
      </c>
      <c r="S85" s="17">
        <f t="shared" si="32"/>
        <v>0</v>
      </c>
      <c r="T85" s="17">
        <f t="shared" si="33"/>
        <v>0</v>
      </c>
    </row>
    <row r="86" spans="1:20">
      <c r="A86" s="10">
        <f t="shared" si="27"/>
        <v>8.4000000000000061E-2</v>
      </c>
      <c r="D86" s="14">
        <f t="shared" si="28"/>
        <v>90.381449010447994</v>
      </c>
      <c r="E86" s="14">
        <f t="shared" si="29"/>
        <v>7.0859712661588068</v>
      </c>
      <c r="F86" s="13">
        <f t="shared" si="17"/>
        <v>90.658796120470512</v>
      </c>
      <c r="G86" s="14">
        <f t="shared" si="18"/>
        <v>0.15996716811954848</v>
      </c>
      <c r="H86" s="14">
        <f t="shared" si="19"/>
        <v>-0.1594777899932662</v>
      </c>
      <c r="I86" s="14">
        <f t="shared" si="20"/>
        <v>-1.2503174598939652E-2</v>
      </c>
      <c r="J86" s="14">
        <f t="shared" si="21"/>
        <v>-7.0254533036681144</v>
      </c>
      <c r="K86" s="14">
        <f t="shared" si="22"/>
        <v>-10.360800643125096</v>
      </c>
      <c r="L86" s="15">
        <f t="shared" si="23"/>
        <v>-7.0254533036681142E-3</v>
      </c>
      <c r="M86" s="15">
        <f t="shared" si="24"/>
        <v>-1.0360800643125096E-2</v>
      </c>
      <c r="N86" s="15">
        <f t="shared" si="25"/>
        <v>9.0377936283796159E-2</v>
      </c>
      <c r="O86" s="15">
        <f t="shared" si="26"/>
        <v>7.0807908658372439E-3</v>
      </c>
      <c r="P86" s="16"/>
      <c r="Q86" s="14">
        <f t="shared" si="30"/>
        <v>7.6169440939537143</v>
      </c>
      <c r="R86" s="14">
        <f t="shared" si="31"/>
        <v>1.9318607196354227</v>
      </c>
      <c r="S86" s="17">
        <f t="shared" si="32"/>
        <v>0</v>
      </c>
      <c r="T86" s="17">
        <f t="shared" si="33"/>
        <v>0</v>
      </c>
    </row>
    <row r="87" spans="1:20">
      <c r="A87" s="10">
        <f t="shared" si="27"/>
        <v>8.5000000000000062E-2</v>
      </c>
      <c r="D87" s="14">
        <f t="shared" si="28"/>
        <v>90.374423557144326</v>
      </c>
      <c r="E87" s="14">
        <f t="shared" si="29"/>
        <v>7.0756104655156813</v>
      </c>
      <c r="F87" s="13">
        <f t="shared" si="17"/>
        <v>90.650982877991112</v>
      </c>
      <c r="G87" s="14">
        <f t="shared" si="18"/>
        <v>0.15993959642284977</v>
      </c>
      <c r="H87" s="14">
        <f t="shared" si="19"/>
        <v>-0.15945165040440731</v>
      </c>
      <c r="I87" s="14">
        <f t="shared" si="20"/>
        <v>-1.2483817013026841E-2</v>
      </c>
      <c r="J87" s="14">
        <f t="shared" si="21"/>
        <v>-7.0243017799298375</v>
      </c>
      <c r="K87" s="14">
        <f t="shared" si="22"/>
        <v>-10.359947886036425</v>
      </c>
      <c r="L87" s="15">
        <f t="shared" si="23"/>
        <v>-7.0243017799298379E-3</v>
      </c>
      <c r="M87" s="15">
        <f t="shared" si="24"/>
        <v>-1.0359947886036424E-2</v>
      </c>
      <c r="N87" s="15">
        <f t="shared" si="25"/>
        <v>9.0370911406254362E-2</v>
      </c>
      <c r="O87" s="15">
        <f t="shared" si="26"/>
        <v>7.0704304915726636E-3</v>
      </c>
      <c r="P87" s="16"/>
      <c r="Q87" s="14">
        <f t="shared" si="30"/>
        <v>7.7073220302375107</v>
      </c>
      <c r="R87" s="14">
        <f t="shared" si="31"/>
        <v>1.93894151050126</v>
      </c>
      <c r="S87" s="17">
        <f t="shared" si="32"/>
        <v>0</v>
      </c>
      <c r="T87" s="17">
        <f t="shared" si="33"/>
        <v>0</v>
      </c>
    </row>
    <row r="88" spans="1:20">
      <c r="A88" s="10">
        <f t="shared" si="27"/>
        <v>8.6000000000000063E-2</v>
      </c>
      <c r="D88" s="14">
        <f t="shared" si="28"/>
        <v>90.36739925536439</v>
      </c>
      <c r="E88" s="14">
        <f t="shared" si="29"/>
        <v>7.0652505176296447</v>
      </c>
      <c r="F88" s="13">
        <f t="shared" si="17"/>
        <v>90.643171905308449</v>
      </c>
      <c r="G88" s="14">
        <f t="shared" si="18"/>
        <v>0.15991203511118179</v>
      </c>
      <c r="H88" s="14">
        <f t="shared" si="19"/>
        <v>-0.15942551897594961</v>
      </c>
      <c r="I88" s="14">
        <f t="shared" si="20"/>
        <v>-1.2464464394789345E-2</v>
      </c>
      <c r="J88" s="14">
        <f t="shared" si="21"/>
        <v>-7.0231506156805992</v>
      </c>
      <c r="K88" s="14">
        <f t="shared" si="22"/>
        <v>-10.359095347788077</v>
      </c>
      <c r="L88" s="15">
        <f t="shared" si="23"/>
        <v>-7.0231506156805991E-3</v>
      </c>
      <c r="M88" s="15">
        <f t="shared" si="24"/>
        <v>-1.0359095347788078E-2</v>
      </c>
      <c r="N88" s="15">
        <f t="shared" si="25"/>
        <v>9.0363887680056557E-2</v>
      </c>
      <c r="O88" s="15">
        <f t="shared" si="26"/>
        <v>7.060070969955751E-3</v>
      </c>
      <c r="P88" s="16"/>
      <c r="Q88" s="14">
        <f t="shared" si="30"/>
        <v>7.7976929416437653</v>
      </c>
      <c r="R88" s="14">
        <f t="shared" si="31"/>
        <v>1.9460119409928327</v>
      </c>
      <c r="S88" s="17">
        <f t="shared" si="32"/>
        <v>0</v>
      </c>
      <c r="T88" s="17">
        <f t="shared" si="33"/>
        <v>0</v>
      </c>
    </row>
    <row r="89" spans="1:20">
      <c r="A89" s="10">
        <f t="shared" si="27"/>
        <v>8.7000000000000063E-2</v>
      </c>
      <c r="D89" s="14">
        <f t="shared" si="28"/>
        <v>90.36037610474871</v>
      </c>
      <c r="E89" s="14">
        <f t="shared" si="29"/>
        <v>7.0548914222818571</v>
      </c>
      <c r="F89" s="13">
        <f t="shared" si="17"/>
        <v>90.635363202073762</v>
      </c>
      <c r="G89" s="14">
        <f t="shared" si="18"/>
        <v>0.15988448418124376</v>
      </c>
      <c r="H89" s="14">
        <f t="shared" si="19"/>
        <v>-0.15939939570518954</v>
      </c>
      <c r="I89" s="14">
        <f t="shared" si="20"/>
        <v>-1.24451167420313E-2</v>
      </c>
      <c r="J89" s="14">
        <f t="shared" si="21"/>
        <v>-7.0219998108013009</v>
      </c>
      <c r="K89" s="14">
        <f t="shared" si="22"/>
        <v>-10.358243028283317</v>
      </c>
      <c r="L89" s="15">
        <f t="shared" si="23"/>
        <v>-7.0219998108013012E-3</v>
      </c>
      <c r="M89" s="15">
        <f t="shared" si="24"/>
        <v>-1.0358243028283316E-2</v>
      </c>
      <c r="N89" s="15">
        <f t="shared" si="25"/>
        <v>9.0356865104843309E-2</v>
      </c>
      <c r="O89" s="15">
        <f t="shared" si="26"/>
        <v>7.0497123007677151E-3</v>
      </c>
      <c r="P89" s="16"/>
      <c r="Q89" s="14">
        <f t="shared" si="30"/>
        <v>7.8880568293238218</v>
      </c>
      <c r="R89" s="14">
        <f t="shared" si="31"/>
        <v>1.9530720119627885</v>
      </c>
      <c r="S89" s="17">
        <f t="shared" si="32"/>
        <v>0</v>
      </c>
      <c r="T89" s="17">
        <f t="shared" si="33"/>
        <v>0</v>
      </c>
    </row>
    <row r="90" spans="1:20">
      <c r="A90" s="10">
        <f t="shared" si="27"/>
        <v>8.8000000000000064E-2</v>
      </c>
      <c r="D90" s="14">
        <f t="shared" si="28"/>
        <v>90.353354104937907</v>
      </c>
      <c r="E90" s="14">
        <f t="shared" si="29"/>
        <v>7.0445331792535741</v>
      </c>
      <c r="F90" s="13">
        <f t="shared" si="17"/>
        <v>90.627556767938444</v>
      </c>
      <c r="G90" s="14">
        <f t="shared" si="18"/>
        <v>0.15985694362973638</v>
      </c>
      <c r="H90" s="14">
        <f t="shared" si="19"/>
        <v>-0.15937328058942468</v>
      </c>
      <c r="I90" s="14">
        <f t="shared" si="20"/>
        <v>-1.2425774052557664E-2</v>
      </c>
      <c r="J90" s="14">
        <f t="shared" si="21"/>
        <v>-7.0208493651728929</v>
      </c>
      <c r="K90" s="14">
        <f t="shared" si="22"/>
        <v>-10.357390927425449</v>
      </c>
      <c r="L90" s="15">
        <f t="shared" si="23"/>
        <v>-7.0208493651728928E-3</v>
      </c>
      <c r="M90" s="15">
        <f t="shared" si="24"/>
        <v>-1.035739092742545E-2</v>
      </c>
      <c r="N90" s="15">
        <f t="shared" si="25"/>
        <v>9.0349843680255323E-2</v>
      </c>
      <c r="O90" s="15">
        <f t="shared" si="26"/>
        <v>7.0393544837898617E-3</v>
      </c>
      <c r="P90" s="16"/>
      <c r="Q90" s="14">
        <f t="shared" si="30"/>
        <v>7.9784136944286654</v>
      </c>
      <c r="R90" s="14">
        <f t="shared" si="31"/>
        <v>1.9601217242635562</v>
      </c>
      <c r="S90" s="17">
        <f t="shared" si="32"/>
        <v>0</v>
      </c>
      <c r="T90" s="17">
        <f t="shared" si="33"/>
        <v>0</v>
      </c>
    </row>
    <row r="91" spans="1:20">
      <c r="A91" s="10">
        <f t="shared" si="27"/>
        <v>8.9000000000000065E-2</v>
      </c>
      <c r="D91" s="14">
        <f t="shared" si="28"/>
        <v>90.346333255572731</v>
      </c>
      <c r="E91" s="14">
        <f t="shared" si="29"/>
        <v>7.0341757883261486</v>
      </c>
      <c r="F91" s="13">
        <f t="shared" si="17"/>
        <v>90.61975260255393</v>
      </c>
      <c r="G91" s="14">
        <f t="shared" si="18"/>
        <v>0.15982941345336146</v>
      </c>
      <c r="H91" s="14">
        <f t="shared" si="19"/>
        <v>-0.15934717362595352</v>
      </c>
      <c r="I91" s="14">
        <f t="shared" si="20"/>
        <v>-1.2406436324174203E-2</v>
      </c>
      <c r="J91" s="14">
        <f t="shared" si="21"/>
        <v>-7.0196992786763657</v>
      </c>
      <c r="K91" s="14">
        <f t="shared" si="22"/>
        <v>-10.356539045117806</v>
      </c>
      <c r="L91" s="15">
        <f t="shared" si="23"/>
        <v>-7.0196992786763657E-3</v>
      </c>
      <c r="M91" s="15">
        <f t="shared" si="24"/>
        <v>-1.0356539045117807E-2</v>
      </c>
      <c r="N91" s="15">
        <f t="shared" si="25"/>
        <v>9.0342823405933387E-2</v>
      </c>
      <c r="O91" s="15">
        <f t="shared" si="26"/>
        <v>7.0289975188035899E-3</v>
      </c>
      <c r="P91" s="16"/>
      <c r="Q91" s="14">
        <f t="shared" si="30"/>
        <v>8.0687635381089216</v>
      </c>
      <c r="R91" s="14">
        <f t="shared" si="31"/>
        <v>1.9671610787473461</v>
      </c>
      <c r="S91" s="17">
        <f t="shared" si="32"/>
        <v>0</v>
      </c>
      <c r="T91" s="17">
        <f t="shared" si="33"/>
        <v>0</v>
      </c>
    </row>
    <row r="92" spans="1:20">
      <c r="A92" s="10">
        <f t="shared" si="27"/>
        <v>9.0000000000000066E-2</v>
      </c>
      <c r="D92" s="14">
        <f t="shared" si="28"/>
        <v>90.339313556294059</v>
      </c>
      <c r="E92" s="14">
        <f t="shared" si="29"/>
        <v>7.023819249281031</v>
      </c>
      <c r="F92" s="13">
        <f t="shared" si="17"/>
        <v>90.611950705571871</v>
      </c>
      <c r="G92" s="14">
        <f t="shared" si="18"/>
        <v>0.15980189364882272</v>
      </c>
      <c r="H92" s="14">
        <f t="shared" si="19"/>
        <v>-0.15932107481207591</v>
      </c>
      <c r="I92" s="14">
        <f t="shared" si="20"/>
        <v>-1.2387103554687537E-2</v>
      </c>
      <c r="J92" s="14">
        <f t="shared" si="21"/>
        <v>-7.0185495511927707</v>
      </c>
      <c r="K92" s="14">
        <f t="shared" si="22"/>
        <v>-10.355687381263769</v>
      </c>
      <c r="L92" s="15">
        <f t="shared" si="23"/>
        <v>-7.0185495511927709E-3</v>
      </c>
      <c r="M92" s="15">
        <f t="shared" si="24"/>
        <v>-1.0355687381263769E-2</v>
      </c>
      <c r="N92" s="15">
        <f t="shared" si="25"/>
        <v>9.0335804281518467E-2</v>
      </c>
      <c r="O92" s="15">
        <f t="shared" si="26"/>
        <v>7.0186414055903997E-3</v>
      </c>
      <c r="P92" s="16"/>
      <c r="Q92" s="14">
        <f t="shared" si="30"/>
        <v>8.1591063615148549</v>
      </c>
      <c r="R92" s="14">
        <f t="shared" si="31"/>
        <v>1.9741900762661497</v>
      </c>
      <c r="S92" s="17">
        <f t="shared" si="32"/>
        <v>0</v>
      </c>
      <c r="T92" s="17">
        <f t="shared" si="33"/>
        <v>0</v>
      </c>
    </row>
    <row r="93" spans="1:20">
      <c r="A93" s="10">
        <f t="shared" si="27"/>
        <v>9.1000000000000067E-2</v>
      </c>
      <c r="D93" s="14">
        <f t="shared" si="28"/>
        <v>90.332295006742868</v>
      </c>
      <c r="E93" s="14">
        <f t="shared" si="29"/>
        <v>7.0134635618997674</v>
      </c>
      <c r="F93" s="13">
        <f t="shared" si="17"/>
        <v>90.60415107664393</v>
      </c>
      <c r="G93" s="14">
        <f t="shared" si="18"/>
        <v>0.15977438421282489</v>
      </c>
      <c r="H93" s="14">
        <f t="shared" si="19"/>
        <v>-0.15929498414509269</v>
      </c>
      <c r="I93" s="14">
        <f t="shared" si="20"/>
        <v>-1.236777574190509E-2</v>
      </c>
      <c r="J93" s="14">
        <f t="shared" si="21"/>
        <v>-7.0174001826032013</v>
      </c>
      <c r="K93" s="14">
        <f t="shared" si="22"/>
        <v>-10.354835935766744</v>
      </c>
      <c r="L93" s="15">
        <f t="shared" si="23"/>
        <v>-7.0174001826032017E-3</v>
      </c>
      <c r="M93" s="15">
        <f t="shared" si="24"/>
        <v>-1.0354835935766743E-2</v>
      </c>
      <c r="N93" s="15">
        <f t="shared" si="25"/>
        <v>9.0328786306651573E-2</v>
      </c>
      <c r="O93" s="15">
        <f t="shared" si="26"/>
        <v>7.0082861439318845E-3</v>
      </c>
      <c r="P93" s="16"/>
      <c r="Q93" s="14">
        <f t="shared" si="30"/>
        <v>8.2494421657963741</v>
      </c>
      <c r="R93" s="14">
        <f t="shared" si="31"/>
        <v>1.9812087176717401</v>
      </c>
      <c r="S93" s="17">
        <f t="shared" si="32"/>
        <v>0</v>
      </c>
      <c r="T93" s="17">
        <f t="shared" si="33"/>
        <v>0</v>
      </c>
    </row>
    <row r="94" spans="1:20">
      <c r="A94" s="10">
        <f t="shared" si="27"/>
        <v>9.2000000000000068E-2</v>
      </c>
      <c r="D94" s="14">
        <f t="shared" si="28"/>
        <v>90.325277606560263</v>
      </c>
      <c r="E94" s="14">
        <f t="shared" si="29"/>
        <v>7.003108725964001</v>
      </c>
      <c r="F94" s="13">
        <f t="shared" si="17"/>
        <v>90.596353715421955</v>
      </c>
      <c r="G94" s="14">
        <f t="shared" si="18"/>
        <v>0.15974688514207441</v>
      </c>
      <c r="H94" s="14">
        <f t="shared" si="19"/>
        <v>-0.15926890162230592</v>
      </c>
      <c r="I94" s="14">
        <f t="shared" si="20"/>
        <v>-1.2348452883635128E-2</v>
      </c>
      <c r="J94" s="14">
        <f t="shared" si="21"/>
        <v>-7.0162511727888068</v>
      </c>
      <c r="K94" s="14">
        <f t="shared" si="22"/>
        <v>-10.353984708530183</v>
      </c>
      <c r="L94" s="15">
        <f t="shared" si="23"/>
        <v>-7.016251172788807E-3</v>
      </c>
      <c r="M94" s="15">
        <f t="shared" si="24"/>
        <v>-1.0353984708530183E-2</v>
      </c>
      <c r="N94" s="15">
        <f t="shared" si="25"/>
        <v>9.0321769480973868E-2</v>
      </c>
      <c r="O94" s="15">
        <f t="shared" si="26"/>
        <v>6.9979317336097361E-3</v>
      </c>
      <c r="P94" s="16"/>
      <c r="Q94" s="14">
        <f t="shared" si="30"/>
        <v>8.3397709521030254</v>
      </c>
      <c r="R94" s="14">
        <f t="shared" si="31"/>
        <v>1.9882170038156719</v>
      </c>
      <c r="S94" s="17">
        <f t="shared" si="32"/>
        <v>0</v>
      </c>
      <c r="T94" s="17">
        <f t="shared" si="33"/>
        <v>0</v>
      </c>
    </row>
    <row r="95" spans="1:20">
      <c r="A95" s="10">
        <f t="shared" si="27"/>
        <v>9.3000000000000069E-2</v>
      </c>
      <c r="D95" s="14">
        <f t="shared" si="28"/>
        <v>90.318261355387477</v>
      </c>
      <c r="E95" s="14">
        <f t="shared" si="29"/>
        <v>6.9927547412554709</v>
      </c>
      <c r="F95" s="13">
        <f t="shared" si="17"/>
        <v>90.588558621557894</v>
      </c>
      <c r="G95" s="14">
        <f t="shared" si="18"/>
        <v>0.15971939643327904</v>
      </c>
      <c r="H95" s="14">
        <f t="shared" si="19"/>
        <v>-0.15924282724101871</v>
      </c>
      <c r="I95" s="14">
        <f t="shared" si="20"/>
        <v>-1.2329134977686729E-2</v>
      </c>
      <c r="J95" s="14">
        <f t="shared" si="21"/>
        <v>-7.0151025216307801</v>
      </c>
      <c r="K95" s="14">
        <f t="shared" si="22"/>
        <v>-10.353133699457565</v>
      </c>
      <c r="L95" s="15">
        <f t="shared" si="23"/>
        <v>-7.0151025216307799E-3</v>
      </c>
      <c r="M95" s="15">
        <f t="shared" si="24"/>
        <v>-1.0353133699457565E-2</v>
      </c>
      <c r="N95" s="15">
        <f t="shared" si="25"/>
        <v>9.0314753804126666E-2</v>
      </c>
      <c r="O95" s="15">
        <f t="shared" si="26"/>
        <v>6.9875781744057428E-3</v>
      </c>
      <c r="P95" s="16"/>
      <c r="Q95" s="14">
        <f t="shared" si="30"/>
        <v>8.4300927215839998</v>
      </c>
      <c r="R95" s="14">
        <f t="shared" si="31"/>
        <v>1.9952149355492816</v>
      </c>
      <c r="S95" s="17">
        <f t="shared" si="32"/>
        <v>0</v>
      </c>
      <c r="T95" s="17">
        <f t="shared" si="33"/>
        <v>0</v>
      </c>
    </row>
    <row r="96" spans="1:20">
      <c r="A96" s="10">
        <f t="shared" si="27"/>
        <v>9.400000000000007E-2</v>
      </c>
      <c r="D96" s="14">
        <f t="shared" si="28"/>
        <v>90.311246252865843</v>
      </c>
      <c r="E96" s="14">
        <f t="shared" si="29"/>
        <v>6.9824016075560129</v>
      </c>
      <c r="F96" s="13">
        <f t="shared" si="17"/>
        <v>90.580765794703765</v>
      </c>
      <c r="G96" s="14">
        <f t="shared" si="18"/>
        <v>0.15969191808314784</v>
      </c>
      <c r="H96" s="14">
        <f t="shared" si="19"/>
        <v>-0.15921676099853524</v>
      </c>
      <c r="I96" s="14">
        <f t="shared" si="20"/>
        <v>-1.2309822021869794E-2</v>
      </c>
      <c r="J96" s="14">
        <f t="shared" si="21"/>
        <v>-7.0139542290103627</v>
      </c>
      <c r="K96" s="14">
        <f t="shared" si="22"/>
        <v>-10.352282908452414</v>
      </c>
      <c r="L96" s="15">
        <f t="shared" si="23"/>
        <v>-7.013954229010363E-3</v>
      </c>
      <c r="M96" s="15">
        <f t="shared" si="24"/>
        <v>-1.0352282908452415E-2</v>
      </c>
      <c r="N96" s="15">
        <f t="shared" si="25"/>
        <v>9.0307739275751336E-2</v>
      </c>
      <c r="O96" s="15">
        <f t="shared" si="26"/>
        <v>6.9772254661017866E-3</v>
      </c>
      <c r="P96" s="16"/>
      <c r="Q96" s="14">
        <f t="shared" si="30"/>
        <v>8.5204074753881258</v>
      </c>
      <c r="R96" s="14">
        <f t="shared" si="31"/>
        <v>2.0022025137236872</v>
      </c>
      <c r="S96" s="17">
        <f t="shared" si="32"/>
        <v>0</v>
      </c>
      <c r="T96" s="17">
        <f t="shared" si="33"/>
        <v>0</v>
      </c>
    </row>
    <row r="97" spans="1:20">
      <c r="A97" s="10">
        <f t="shared" si="27"/>
        <v>9.500000000000007E-2</v>
      </c>
      <c r="D97" s="14">
        <f t="shared" si="28"/>
        <v>90.304232298636833</v>
      </c>
      <c r="E97" s="14">
        <f t="shared" si="29"/>
        <v>6.9720493246475606</v>
      </c>
      <c r="F97" s="13">
        <f t="shared" si="17"/>
        <v>90.572975234511773</v>
      </c>
      <c r="G97" s="14">
        <f t="shared" si="18"/>
        <v>0.15966445008839156</v>
      </c>
      <c r="H97" s="14">
        <f t="shared" si="19"/>
        <v>-0.15919070289216097</v>
      </c>
      <c r="I97" s="14">
        <f t="shared" si="20"/>
        <v>-1.2290514013995059E-2</v>
      </c>
      <c r="J97" s="14">
        <f t="shared" si="21"/>
        <v>-7.0128062948088532</v>
      </c>
      <c r="K97" s="14">
        <f t="shared" si="22"/>
        <v>-10.351432335418284</v>
      </c>
      <c r="L97" s="15">
        <f t="shared" si="23"/>
        <v>-7.0128062948088534E-3</v>
      </c>
      <c r="M97" s="15">
        <f t="shared" si="24"/>
        <v>-1.0351432335418284E-2</v>
      </c>
      <c r="N97" s="15">
        <f t="shared" si="25"/>
        <v>9.0300725895489431E-2</v>
      </c>
      <c r="O97" s="15">
        <f t="shared" si="26"/>
        <v>6.9668736084798509E-3</v>
      </c>
      <c r="P97" s="16"/>
      <c r="Q97" s="14">
        <f t="shared" si="30"/>
        <v>8.6107152146638768</v>
      </c>
      <c r="R97" s="14">
        <f t="shared" si="31"/>
        <v>2.009179739189789</v>
      </c>
      <c r="S97" s="17">
        <f t="shared" si="32"/>
        <v>0</v>
      </c>
      <c r="T97" s="17">
        <f t="shared" si="33"/>
        <v>0</v>
      </c>
    </row>
    <row r="98" spans="1:20">
      <c r="A98" s="10">
        <f t="shared" si="27"/>
        <v>9.6000000000000071E-2</v>
      </c>
      <c r="D98" s="14">
        <f t="shared" si="28"/>
        <v>90.297219492342023</v>
      </c>
      <c r="E98" s="14">
        <f t="shared" si="29"/>
        <v>6.9616978923121424</v>
      </c>
      <c r="F98" s="13">
        <f t="shared" si="17"/>
        <v>90.565186940634177</v>
      </c>
      <c r="G98" s="14">
        <f t="shared" si="18"/>
        <v>0.15963699244572216</v>
      </c>
      <c r="H98" s="14">
        <f t="shared" si="19"/>
        <v>-0.1591646529192024</v>
      </c>
      <c r="I98" s="14">
        <f t="shared" si="20"/>
        <v>-1.2271210951874077E-2</v>
      </c>
      <c r="J98" s="14">
        <f t="shared" si="21"/>
        <v>-7.0116587189075945</v>
      </c>
      <c r="K98" s="14">
        <f t="shared" si="22"/>
        <v>-10.35058198025877</v>
      </c>
      <c r="L98" s="15">
        <f t="shared" si="23"/>
        <v>-7.0116587189075945E-3</v>
      </c>
      <c r="M98" s="15">
        <f t="shared" si="24"/>
        <v>-1.0350581980258771E-2</v>
      </c>
      <c r="N98" s="15">
        <f t="shared" si="25"/>
        <v>9.0293713662982569E-2</v>
      </c>
      <c r="O98" s="15">
        <f t="shared" si="26"/>
        <v>6.9565226013220136E-3</v>
      </c>
      <c r="P98" s="16"/>
      <c r="Q98" s="14">
        <f t="shared" si="30"/>
        <v>8.7010159405593654</v>
      </c>
      <c r="R98" s="14">
        <f t="shared" si="31"/>
        <v>2.016146612798269</v>
      </c>
      <c r="S98" s="17">
        <f t="shared" si="32"/>
        <v>0</v>
      </c>
      <c r="T98" s="17">
        <f t="shared" si="33"/>
        <v>0</v>
      </c>
    </row>
    <row r="99" spans="1:20">
      <c r="A99" s="10">
        <f t="shared" si="27"/>
        <v>9.7000000000000072E-2</v>
      </c>
      <c r="D99" s="14">
        <f t="shared" si="28"/>
        <v>90.290207833623114</v>
      </c>
      <c r="E99" s="14">
        <f t="shared" si="29"/>
        <v>6.9513473103318839</v>
      </c>
      <c r="F99" s="13">
        <f t="shared" si="17"/>
        <v>90.557400912723395</v>
      </c>
      <c r="G99" s="14">
        <f t="shared" si="18"/>
        <v>0.15960954515185316</v>
      </c>
      <c r="H99" s="14">
        <f t="shared" si="19"/>
        <v>-0.15913861107696711</v>
      </c>
      <c r="I99" s="14">
        <f t="shared" si="20"/>
        <v>-1.2251912833319225E-2</v>
      </c>
      <c r="J99" s="14">
        <f t="shared" si="21"/>
        <v>-7.0105115011879784</v>
      </c>
      <c r="K99" s="14">
        <f t="shared" si="22"/>
        <v>-10.3497318428775</v>
      </c>
      <c r="L99" s="15">
        <f t="shared" si="23"/>
        <v>-7.0105115011879788E-3</v>
      </c>
      <c r="M99" s="15">
        <f t="shared" si="24"/>
        <v>-1.03497318428775E-2</v>
      </c>
      <c r="N99" s="15">
        <f t="shared" si="25"/>
        <v>9.0286702577872524E-2</v>
      </c>
      <c r="O99" s="15">
        <f t="shared" si="26"/>
        <v>6.9461724444104455E-3</v>
      </c>
      <c r="P99" s="16"/>
      <c r="Q99" s="14">
        <f t="shared" si="30"/>
        <v>8.7913096542223474</v>
      </c>
      <c r="R99" s="14">
        <f t="shared" si="31"/>
        <v>2.023103135399591</v>
      </c>
      <c r="S99" s="17">
        <f t="shared" si="32"/>
        <v>0</v>
      </c>
      <c r="T99" s="17">
        <f t="shared" si="33"/>
        <v>0</v>
      </c>
    </row>
    <row r="100" spans="1:20">
      <c r="A100" s="10">
        <f t="shared" si="27"/>
        <v>9.8000000000000073E-2</v>
      </c>
      <c r="D100" s="14">
        <f t="shared" si="28"/>
        <v>90.283197322121922</v>
      </c>
      <c r="E100" s="14">
        <f t="shared" si="29"/>
        <v>6.9409975784890063</v>
      </c>
      <c r="F100" s="13">
        <f t="shared" si="17"/>
        <v>90.549617150431914</v>
      </c>
      <c r="G100" s="14">
        <f t="shared" si="18"/>
        <v>0.15958210820349936</v>
      </c>
      <c r="H100" s="14">
        <f t="shared" si="19"/>
        <v>-0.15911257736276382</v>
      </c>
      <c r="I100" s="14">
        <f t="shared" si="20"/>
        <v>-1.2232619656143695E-2</v>
      </c>
      <c r="J100" s="14">
        <f t="shared" si="21"/>
        <v>-7.0093646415314455</v>
      </c>
      <c r="K100" s="14">
        <f t="shared" si="22"/>
        <v>-10.348881923178137</v>
      </c>
      <c r="L100" s="15">
        <f t="shared" si="23"/>
        <v>-7.0093646415314457E-3</v>
      </c>
      <c r="M100" s="15">
        <f t="shared" si="24"/>
        <v>-1.0348881923178137E-2</v>
      </c>
      <c r="N100" s="15">
        <f t="shared" si="25"/>
        <v>9.0279692639801151E-2</v>
      </c>
      <c r="O100" s="15">
        <f t="shared" si="26"/>
        <v>6.9358231375274172E-3</v>
      </c>
      <c r="P100" s="16"/>
      <c r="Q100" s="14">
        <f t="shared" si="30"/>
        <v>8.8815963568002196</v>
      </c>
      <c r="R100" s="14">
        <f t="shared" si="31"/>
        <v>2.0300493078440014</v>
      </c>
      <c r="S100" s="17">
        <f t="shared" si="32"/>
        <v>0</v>
      </c>
      <c r="T100" s="17">
        <f t="shared" si="33"/>
        <v>0</v>
      </c>
    </row>
    <row r="101" spans="1:20">
      <c r="A101" s="10">
        <f t="shared" si="27"/>
        <v>9.9000000000000074E-2</v>
      </c>
      <c r="D101" s="14">
        <f t="shared" si="28"/>
        <v>90.276187957480388</v>
      </c>
      <c r="E101" s="14">
        <f t="shared" si="29"/>
        <v>6.9306486965658278</v>
      </c>
      <c r="F101" s="13">
        <f t="shared" si="17"/>
        <v>90.541835653412377</v>
      </c>
      <c r="G101" s="14">
        <f t="shared" si="18"/>
        <v>0.15955468159737718</v>
      </c>
      <c r="H101" s="14">
        <f t="shared" si="19"/>
        <v>-0.15908655177390249</v>
      </c>
      <c r="I101" s="14">
        <f t="shared" si="20"/>
        <v>-1.2213331418161515E-2</v>
      </c>
      <c r="J101" s="14">
        <f t="shared" si="21"/>
        <v>-7.0082181398194923</v>
      </c>
      <c r="K101" s="14">
        <f t="shared" si="22"/>
        <v>-10.348032221064384</v>
      </c>
      <c r="L101" s="15">
        <f t="shared" si="23"/>
        <v>-7.008218139819492E-3</v>
      </c>
      <c r="M101" s="15">
        <f t="shared" si="24"/>
        <v>-1.0348032221064384E-2</v>
      </c>
      <c r="N101" s="15">
        <f t="shared" si="25"/>
        <v>9.0272683848410487E-2</v>
      </c>
      <c r="O101" s="15">
        <f t="shared" si="26"/>
        <v>6.9254746804552963E-3</v>
      </c>
      <c r="P101" s="16"/>
      <c r="Q101" s="14">
        <f t="shared" si="30"/>
        <v>8.97187604944002</v>
      </c>
      <c r="R101" s="14">
        <f t="shared" si="31"/>
        <v>2.0369851309815288</v>
      </c>
      <c r="S101" s="17">
        <f t="shared" si="32"/>
        <v>0</v>
      </c>
      <c r="T101" s="17">
        <f t="shared" si="33"/>
        <v>0</v>
      </c>
    </row>
    <row r="102" spans="1:20">
      <c r="A102" s="10">
        <f t="shared" si="27"/>
        <v>0.10000000000000007</v>
      </c>
      <c r="D102" s="14">
        <f t="shared" si="28"/>
        <v>90.269179739340572</v>
      </c>
      <c r="E102" s="14">
        <f t="shared" si="29"/>
        <v>6.9203006643447633</v>
      </c>
      <c r="F102" s="13">
        <f t="shared" si="17"/>
        <v>90.53405642131753</v>
      </c>
      <c r="G102" s="14">
        <f t="shared" si="18"/>
        <v>0.15952726533020431</v>
      </c>
      <c r="H102" s="14">
        <f t="shared" si="19"/>
        <v>-0.15906053430769404</v>
      </c>
      <c r="I102" s="14">
        <f t="shared" si="20"/>
        <v>-1.2194048117187526E-2</v>
      </c>
      <c r="J102" s="14">
        <f t="shared" si="21"/>
        <v>-7.007071995933658</v>
      </c>
      <c r="K102" s="14">
        <f t="shared" si="22"/>
        <v>-10.347182736439979</v>
      </c>
      <c r="L102" s="15">
        <f t="shared" si="23"/>
        <v>-7.0070719959336586E-3</v>
      </c>
      <c r="M102" s="15">
        <f t="shared" si="24"/>
        <v>-1.034718273643998E-2</v>
      </c>
      <c r="N102" s="15">
        <f t="shared" si="25"/>
        <v>9.026567620334261E-2</v>
      </c>
      <c r="O102" s="15">
        <f t="shared" si="26"/>
        <v>6.9151270729765433E-3</v>
      </c>
      <c r="P102" s="16"/>
      <c r="Q102" s="14">
        <f t="shared" si="30"/>
        <v>9.0621487332884314</v>
      </c>
      <c r="R102" s="14">
        <f t="shared" si="31"/>
        <v>2.043910605661984</v>
      </c>
      <c r="S102" s="17">
        <f t="shared" si="32"/>
        <v>0</v>
      </c>
      <c r="T102" s="17">
        <f t="shared" si="33"/>
        <v>0</v>
      </c>
    </row>
    <row r="103" spans="1:20">
      <c r="A103" s="10">
        <f t="shared" si="27"/>
        <v>0.10100000000000008</v>
      </c>
      <c r="D103" s="14">
        <f t="shared" si="28"/>
        <v>90.262172667344643</v>
      </c>
      <c r="E103" s="14">
        <f t="shared" si="29"/>
        <v>6.9099534816083237</v>
      </c>
      <c r="F103" s="13">
        <f t="shared" si="17"/>
        <v>90.526279453800214</v>
      </c>
      <c r="G103" s="14">
        <f t="shared" si="18"/>
        <v>0.15949985939869984</v>
      </c>
      <c r="H103" s="14">
        <f t="shared" si="19"/>
        <v>-0.15903452496145054</v>
      </c>
      <c r="I103" s="14">
        <f t="shared" si="20"/>
        <v>-1.2174769751037387E-2</v>
      </c>
      <c r="J103" s="14">
        <f t="shared" si="21"/>
        <v>-7.0059262097555299</v>
      </c>
      <c r="K103" s="14">
        <f t="shared" si="22"/>
        <v>-10.346333469208696</v>
      </c>
      <c r="L103" s="15">
        <f t="shared" si="23"/>
        <v>-7.0059262097555298E-3</v>
      </c>
      <c r="M103" s="15">
        <f t="shared" si="24"/>
        <v>-1.0346333469208697E-2</v>
      </c>
      <c r="N103" s="15">
        <f t="shared" si="25"/>
        <v>9.0258669704239763E-2</v>
      </c>
      <c r="O103" s="15">
        <f t="shared" si="26"/>
        <v>6.9047803148737201E-3</v>
      </c>
      <c r="P103" s="16"/>
      <c r="Q103" s="14">
        <f t="shared" si="30"/>
        <v>9.1524144094917741</v>
      </c>
      <c r="R103" s="14">
        <f t="shared" si="31"/>
        <v>2.0508257327349604</v>
      </c>
      <c r="S103" s="17">
        <f t="shared" si="32"/>
        <v>0</v>
      </c>
      <c r="T103" s="17">
        <f t="shared" si="33"/>
        <v>0</v>
      </c>
    </row>
    <row r="104" spans="1:20">
      <c r="A104" s="10">
        <f t="shared" si="27"/>
        <v>0.10200000000000008</v>
      </c>
      <c r="D104" s="14">
        <f t="shared" si="28"/>
        <v>90.255166741134886</v>
      </c>
      <c r="E104" s="14">
        <f t="shared" si="29"/>
        <v>6.8996071481391148</v>
      </c>
      <c r="F104" s="13">
        <f t="shared" si="17"/>
        <v>90.518504750513387</v>
      </c>
      <c r="G104" s="14">
        <f t="shared" si="18"/>
        <v>0.15947246379958441</v>
      </c>
      <c r="H104" s="14">
        <f t="shared" si="19"/>
        <v>-0.15900852373248525</v>
      </c>
      <c r="I104" s="14">
        <f t="shared" si="20"/>
        <v>-1.2155496317527586E-2</v>
      </c>
      <c r="J104" s="14">
        <f t="shared" si="21"/>
        <v>-7.0047807811667511</v>
      </c>
      <c r="K104" s="14">
        <f t="shared" si="22"/>
        <v>-10.345484419274344</v>
      </c>
      <c r="L104" s="15">
        <f t="shared" si="23"/>
        <v>-7.0047807811667515E-3</v>
      </c>
      <c r="M104" s="15">
        <f t="shared" si="24"/>
        <v>-1.0345484419274345E-2</v>
      </c>
      <c r="N104" s="15">
        <f t="shared" si="25"/>
        <v>9.0251664350744304E-2</v>
      </c>
      <c r="O104" s="15">
        <f t="shared" si="26"/>
        <v>6.894434405929478E-3</v>
      </c>
      <c r="P104" s="16"/>
      <c r="Q104" s="14">
        <f t="shared" si="30"/>
        <v>9.2426730791960132</v>
      </c>
      <c r="R104" s="14">
        <f t="shared" si="31"/>
        <v>2.057730513049834</v>
      </c>
      <c r="S104" s="17">
        <f t="shared" si="32"/>
        <v>0</v>
      </c>
      <c r="T104" s="17">
        <f t="shared" si="33"/>
        <v>0</v>
      </c>
    </row>
    <row r="105" spans="1:20">
      <c r="A105" s="10">
        <f t="shared" si="27"/>
        <v>0.10300000000000008</v>
      </c>
      <c r="D105" s="14">
        <f t="shared" si="28"/>
        <v>90.248161960353713</v>
      </c>
      <c r="E105" s="14">
        <f t="shared" si="29"/>
        <v>6.8892616637198403</v>
      </c>
      <c r="F105" s="13">
        <f t="shared" si="17"/>
        <v>90.510732311110132</v>
      </c>
      <c r="G105" s="14">
        <f t="shared" si="18"/>
        <v>0.1594450785295799</v>
      </c>
      <c r="H105" s="14">
        <f t="shared" si="19"/>
        <v>-0.15898253061811241</v>
      </c>
      <c r="I105" s="14">
        <f t="shared" si="20"/>
        <v>-1.2136227814475424E-2</v>
      </c>
      <c r="J105" s="14">
        <f t="shared" si="21"/>
        <v>-7.0036357100490045</v>
      </c>
      <c r="K105" s="14">
        <f t="shared" si="22"/>
        <v>-10.344635586540768</v>
      </c>
      <c r="L105" s="15">
        <f t="shared" si="23"/>
        <v>-7.0036357100490051E-3</v>
      </c>
      <c r="M105" s="15">
        <f t="shared" si="24"/>
        <v>-1.0344635586540769E-2</v>
      </c>
      <c r="N105" s="15">
        <f t="shared" si="25"/>
        <v>9.0244660142498684E-2</v>
      </c>
      <c r="O105" s="15">
        <f t="shared" si="26"/>
        <v>6.8840893459265699E-3</v>
      </c>
      <c r="P105" s="16"/>
      <c r="Q105" s="14">
        <f t="shared" si="30"/>
        <v>9.3329247435467568</v>
      </c>
      <c r="R105" s="14">
        <f t="shared" si="31"/>
        <v>2.0646249474557634</v>
      </c>
      <c r="S105" s="17">
        <f t="shared" si="32"/>
        <v>0</v>
      </c>
      <c r="T105" s="17">
        <f t="shared" si="33"/>
        <v>0</v>
      </c>
    </row>
    <row r="106" spans="1:20">
      <c r="A106" s="10">
        <f t="shared" si="27"/>
        <v>0.10400000000000008</v>
      </c>
      <c r="D106" s="14">
        <f t="shared" si="28"/>
        <v>90.241158324643663</v>
      </c>
      <c r="E106" s="14">
        <f t="shared" si="29"/>
        <v>6.8789170281332996</v>
      </c>
      <c r="F106" s="13">
        <f t="shared" si="17"/>
        <v>90.502962135243649</v>
      </c>
      <c r="G106" s="14">
        <f t="shared" si="18"/>
        <v>0.15941770358540985</v>
      </c>
      <c r="H106" s="14">
        <f t="shared" si="19"/>
        <v>-0.15895654561564759</v>
      </c>
      <c r="I106" s="14">
        <f t="shared" si="20"/>
        <v>-1.2116964239699031E-2</v>
      </c>
      <c r="J106" s="14">
        <f t="shared" si="21"/>
        <v>-7.0024909962840347</v>
      </c>
      <c r="K106" s="14">
        <f t="shared" si="22"/>
        <v>-10.343786970911852</v>
      </c>
      <c r="L106" s="15">
        <f t="shared" si="23"/>
        <v>-7.0024909962840345E-3</v>
      </c>
      <c r="M106" s="15">
        <f t="shared" si="24"/>
        <v>-1.0343786970911852E-2</v>
      </c>
      <c r="N106" s="15">
        <f t="shared" si="25"/>
        <v>9.0237657079145522E-2</v>
      </c>
      <c r="O106" s="15">
        <f t="shared" si="26"/>
        <v>6.8737451346478438E-3</v>
      </c>
      <c r="P106" s="16"/>
      <c r="Q106" s="14">
        <f t="shared" si="30"/>
        <v>9.4231694036892559</v>
      </c>
      <c r="R106" s="14">
        <f t="shared" si="31"/>
        <v>2.07150903680169</v>
      </c>
      <c r="S106" s="17">
        <f t="shared" si="32"/>
        <v>0</v>
      </c>
      <c r="T106" s="17">
        <f t="shared" si="33"/>
        <v>0</v>
      </c>
    </row>
    <row r="107" spans="1:20">
      <c r="A107" s="10">
        <f t="shared" si="27"/>
        <v>0.10500000000000008</v>
      </c>
      <c r="D107" s="14">
        <f t="shared" si="28"/>
        <v>90.234155833647378</v>
      </c>
      <c r="E107" s="14">
        <f t="shared" si="29"/>
        <v>6.8685732411623874</v>
      </c>
      <c r="F107" s="13">
        <f t="shared" si="17"/>
        <v>90.495194222567264</v>
      </c>
      <c r="G107" s="14">
        <f t="shared" si="18"/>
        <v>0.15939033896379906</v>
      </c>
      <c r="H107" s="14">
        <f t="shared" si="19"/>
        <v>-0.15893056872240729</v>
      </c>
      <c r="I107" s="14">
        <f t="shared" si="20"/>
        <v>-1.209770559101735E-2</v>
      </c>
      <c r="J107" s="14">
        <f t="shared" si="21"/>
        <v>-7.001346639753625</v>
      </c>
      <c r="K107" s="14">
        <f t="shared" si="22"/>
        <v>-10.342938572291514</v>
      </c>
      <c r="L107" s="15">
        <f t="shared" si="23"/>
        <v>-7.0013466397536254E-3</v>
      </c>
      <c r="M107" s="15">
        <f t="shared" si="24"/>
        <v>-1.0342938572291514E-2</v>
      </c>
      <c r="N107" s="15">
        <f t="shared" si="25"/>
        <v>9.0230655160327508E-2</v>
      </c>
      <c r="O107" s="15">
        <f t="shared" si="26"/>
        <v>6.8634017718762416E-3</v>
      </c>
      <c r="P107" s="16"/>
      <c r="Q107" s="14">
        <f t="shared" si="30"/>
        <v>9.5134070607684009</v>
      </c>
      <c r="R107" s="14">
        <f t="shared" si="31"/>
        <v>2.0783827819363379</v>
      </c>
      <c r="S107" s="17">
        <f t="shared" si="32"/>
        <v>0</v>
      </c>
      <c r="T107" s="17">
        <f t="shared" si="33"/>
        <v>0</v>
      </c>
    </row>
    <row r="108" spans="1:20">
      <c r="A108" s="10">
        <f t="shared" si="27"/>
        <v>0.10600000000000008</v>
      </c>
      <c r="D108" s="14">
        <f t="shared" si="28"/>
        <v>90.227154487007624</v>
      </c>
      <c r="E108" s="14">
        <f t="shared" si="29"/>
        <v>6.8582303025900959</v>
      </c>
      <c r="F108" s="13">
        <f t="shared" si="17"/>
        <v>90.487428572734373</v>
      </c>
      <c r="G108" s="14">
        <f t="shared" si="18"/>
        <v>0.15936298466147372</v>
      </c>
      <c r="H108" s="14">
        <f t="shared" si="19"/>
        <v>-0.15890459993570918</v>
      </c>
      <c r="I108" s="14">
        <f t="shared" si="20"/>
        <v>-1.207845186625014E-2</v>
      </c>
      <c r="J108" s="14">
        <f t="shared" si="21"/>
        <v>-7.0002026403396114</v>
      </c>
      <c r="K108" s="14">
        <f t="shared" si="22"/>
        <v>-10.342090390583706</v>
      </c>
      <c r="L108" s="15">
        <f t="shared" si="23"/>
        <v>-7.0002026403396117E-3</v>
      </c>
      <c r="M108" s="15">
        <f t="shared" si="24"/>
        <v>-1.0342090390583706E-2</v>
      </c>
      <c r="N108" s="15">
        <f t="shared" si="25"/>
        <v>9.0223654385687455E-2</v>
      </c>
      <c r="O108" s="15">
        <f t="shared" si="26"/>
        <v>6.8530592573948041E-3</v>
      </c>
      <c r="P108" s="16"/>
      <c r="Q108" s="14">
        <f t="shared" si="30"/>
        <v>9.6036377159287287</v>
      </c>
      <c r="R108" s="14">
        <f t="shared" si="31"/>
        <v>2.0852461837082141</v>
      </c>
      <c r="S108" s="17">
        <f t="shared" si="32"/>
        <v>0</v>
      </c>
      <c r="T108" s="17">
        <f t="shared" si="33"/>
        <v>0</v>
      </c>
    </row>
    <row r="109" spans="1:20">
      <c r="A109" s="10">
        <f t="shared" si="27"/>
        <v>0.10700000000000008</v>
      </c>
      <c r="D109" s="14">
        <f t="shared" si="28"/>
        <v>90.220154284367283</v>
      </c>
      <c r="E109" s="14">
        <f t="shared" si="29"/>
        <v>6.8478882121995124</v>
      </c>
      <c r="F109" s="13">
        <f t="shared" si="17"/>
        <v>90.479665185398517</v>
      </c>
      <c r="G109" s="14">
        <f t="shared" si="18"/>
        <v>0.15933564067516154</v>
      </c>
      <c r="H109" s="14">
        <f t="shared" si="19"/>
        <v>-0.1588786392528721</v>
      </c>
      <c r="I109" s="14">
        <f t="shared" si="20"/>
        <v>-1.2059203063217989E-2</v>
      </c>
      <c r="J109" s="14">
        <f t="shared" si="21"/>
        <v>-6.9990589979238802</v>
      </c>
      <c r="K109" s="14">
        <f t="shared" si="22"/>
        <v>-10.341242425692423</v>
      </c>
      <c r="L109" s="15">
        <f t="shared" si="23"/>
        <v>-6.9990589979238805E-3</v>
      </c>
      <c r="M109" s="15">
        <f t="shared" si="24"/>
        <v>-1.0341242425692423E-2</v>
      </c>
      <c r="N109" s="15">
        <f t="shared" si="25"/>
        <v>9.0216654754868314E-2</v>
      </c>
      <c r="O109" s="15">
        <f t="shared" si="26"/>
        <v>6.8427175909866666E-3</v>
      </c>
      <c r="P109" s="16"/>
      <c r="Q109" s="14">
        <f t="shared" si="30"/>
        <v>9.6938613703144156</v>
      </c>
      <c r="R109" s="14">
        <f t="shared" si="31"/>
        <v>2.0920992429656091</v>
      </c>
      <c r="S109" s="17">
        <f t="shared" si="32"/>
        <v>0</v>
      </c>
      <c r="T109" s="17">
        <f t="shared" si="33"/>
        <v>0</v>
      </c>
    </row>
    <row r="110" spans="1:20">
      <c r="A110" s="10">
        <f t="shared" si="27"/>
        <v>0.10800000000000008</v>
      </c>
      <c r="D110" s="14">
        <f t="shared" si="28"/>
        <v>90.213155225369363</v>
      </c>
      <c r="E110" s="14">
        <f t="shared" si="29"/>
        <v>6.83754696977382</v>
      </c>
      <c r="F110" s="13">
        <f t="shared" si="17"/>
        <v>90.471904060213362</v>
      </c>
      <c r="G110" s="14">
        <f t="shared" si="18"/>
        <v>0.15930830700159163</v>
      </c>
      <c r="H110" s="14">
        <f t="shared" si="19"/>
        <v>-0.15885268667121594</v>
      </c>
      <c r="I110" s="14">
        <f t="shared" si="20"/>
        <v>-1.2039959179742297E-2</v>
      </c>
      <c r="J110" s="14">
        <f t="shared" si="21"/>
        <v>-6.9979157123883668</v>
      </c>
      <c r="K110" s="14">
        <f t="shared" si="22"/>
        <v>-10.340394677521687</v>
      </c>
      <c r="L110" s="15">
        <f t="shared" si="23"/>
        <v>-6.9979157123883666E-3</v>
      </c>
      <c r="M110" s="15">
        <f t="shared" si="24"/>
        <v>-1.0340394677521687E-2</v>
      </c>
      <c r="N110" s="15">
        <f t="shared" si="25"/>
        <v>9.0209656267513164E-2</v>
      </c>
      <c r="O110" s="15">
        <f t="shared" si="26"/>
        <v>6.8323767724350589E-3</v>
      </c>
      <c r="P110" s="16"/>
      <c r="Q110" s="14">
        <f t="shared" si="30"/>
        <v>9.7840780250692845</v>
      </c>
      <c r="R110" s="14">
        <f t="shared" si="31"/>
        <v>2.098941960556596</v>
      </c>
      <c r="S110" s="17">
        <f t="shared" si="32"/>
        <v>0</v>
      </c>
      <c r="T110" s="17">
        <f t="shared" si="33"/>
        <v>0</v>
      </c>
    </row>
    <row r="111" spans="1:20">
      <c r="A111" s="10">
        <f t="shared" si="27"/>
        <v>0.10900000000000008</v>
      </c>
      <c r="D111" s="14">
        <f t="shared" si="28"/>
        <v>90.206157309656973</v>
      </c>
      <c r="E111" s="14">
        <f t="shared" si="29"/>
        <v>6.827206575096298</v>
      </c>
      <c r="F111" s="13">
        <f t="shared" si="17"/>
        <v>90.464145196832646</v>
      </c>
      <c r="G111" s="14">
        <f t="shared" si="18"/>
        <v>0.15928098363749438</v>
      </c>
      <c r="H111" s="14">
        <f t="shared" si="19"/>
        <v>-0.15882674218806167</v>
      </c>
      <c r="I111" s="14">
        <f t="shared" si="20"/>
        <v>-1.2020720213645277E-2</v>
      </c>
      <c r="J111" s="14">
        <f t="shared" si="21"/>
        <v>-6.9967727836150511</v>
      </c>
      <c r="K111" s="14">
        <f t="shared" si="22"/>
        <v>-10.339547145975564</v>
      </c>
      <c r="L111" s="15">
        <f t="shared" si="23"/>
        <v>-6.9967727836150514E-3</v>
      </c>
      <c r="M111" s="15">
        <f t="shared" si="24"/>
        <v>-1.0339547145975564E-2</v>
      </c>
      <c r="N111" s="15">
        <f t="shared" si="25"/>
        <v>9.0202658923265164E-2</v>
      </c>
      <c r="O111" s="15">
        <f t="shared" si="26"/>
        <v>6.8220368015233105E-3</v>
      </c>
      <c r="P111" s="16"/>
      <c r="Q111" s="14">
        <f t="shared" si="30"/>
        <v>9.8742876813367975</v>
      </c>
      <c r="R111" s="14">
        <f t="shared" si="31"/>
        <v>2.1057743373290312</v>
      </c>
      <c r="S111" s="17">
        <f t="shared" si="32"/>
        <v>0</v>
      </c>
      <c r="T111" s="17">
        <f t="shared" si="33"/>
        <v>0</v>
      </c>
    </row>
    <row r="112" spans="1:20">
      <c r="A112" s="10">
        <f t="shared" si="27"/>
        <v>0.11000000000000008</v>
      </c>
      <c r="D112" s="14">
        <f t="shared" si="28"/>
        <v>90.199160536873364</v>
      </c>
      <c r="E112" s="14">
        <f t="shared" si="29"/>
        <v>6.8168670279503223</v>
      </c>
      <c r="F112" s="13">
        <f t="shared" si="17"/>
        <v>90.456388594910251</v>
      </c>
      <c r="G112" s="14">
        <f t="shared" si="18"/>
        <v>0.1592536705796018</v>
      </c>
      <c r="H112" s="14">
        <f t="shared" si="19"/>
        <v>-0.15880080580073153</v>
      </c>
      <c r="I112" s="14">
        <f t="shared" si="20"/>
        <v>-1.2001486162749972E-2</v>
      </c>
      <c r="J112" s="14">
        <f t="shared" si="21"/>
        <v>-6.9956302114859703</v>
      </c>
      <c r="K112" s="14">
        <f t="shared" si="22"/>
        <v>-10.338699830958149</v>
      </c>
      <c r="L112" s="15">
        <f t="shared" si="23"/>
        <v>-6.9956302114859703E-3</v>
      </c>
      <c r="M112" s="15">
        <f t="shared" si="24"/>
        <v>-1.0338699830958149E-2</v>
      </c>
      <c r="N112" s="15">
        <f t="shared" si="25"/>
        <v>9.0195662721767614E-2</v>
      </c>
      <c r="O112" s="15">
        <f t="shared" si="26"/>
        <v>6.8116976780348429E-3</v>
      </c>
      <c r="P112" s="16"/>
      <c r="Q112" s="14">
        <f t="shared" si="30"/>
        <v>9.9644903402600633</v>
      </c>
      <c r="R112" s="14">
        <f t="shared" si="31"/>
        <v>2.1125963741305545</v>
      </c>
      <c r="S112" s="17">
        <f t="shared" si="32"/>
        <v>0</v>
      </c>
      <c r="T112" s="17">
        <f t="shared" si="33"/>
        <v>0</v>
      </c>
    </row>
    <row r="113" spans="1:20">
      <c r="A113" s="10">
        <f t="shared" si="27"/>
        <v>0.11100000000000008</v>
      </c>
      <c r="D113" s="14">
        <f t="shared" si="28"/>
        <v>90.192164906661873</v>
      </c>
      <c r="E113" s="14">
        <f t="shared" si="29"/>
        <v>6.8065283281193638</v>
      </c>
      <c r="F113" s="13">
        <f t="shared" si="17"/>
        <v>90.448634254100156</v>
      </c>
      <c r="G113" s="14">
        <f t="shared" si="18"/>
        <v>0.15922636782464705</v>
      </c>
      <c r="H113" s="14">
        <f t="shared" si="19"/>
        <v>-0.15877487750654859</v>
      </c>
      <c r="I113" s="14">
        <f t="shared" si="20"/>
        <v>-1.1982257024880224E-2</v>
      </c>
      <c r="J113" s="14">
        <f t="shared" si="21"/>
        <v>-6.9944879958831976</v>
      </c>
      <c r="K113" s="14">
        <f t="shared" si="22"/>
        <v>-10.337852732373578</v>
      </c>
      <c r="L113" s="15">
        <f t="shared" si="23"/>
        <v>-6.9944879958831977E-3</v>
      </c>
      <c r="M113" s="15">
        <f t="shared" si="24"/>
        <v>-1.0337852732373578E-2</v>
      </c>
      <c r="N113" s="15">
        <f t="shared" si="25"/>
        <v>9.0188667662663938E-2</v>
      </c>
      <c r="O113" s="15">
        <f t="shared" si="26"/>
        <v>6.8013594017531775E-3</v>
      </c>
      <c r="P113" s="16"/>
      <c r="Q113" s="14">
        <f t="shared" si="30"/>
        <v>10.05468600298183</v>
      </c>
      <c r="R113" s="14">
        <f t="shared" si="31"/>
        <v>2.1194080718085893</v>
      </c>
      <c r="S113" s="17">
        <f t="shared" si="32"/>
        <v>0</v>
      </c>
      <c r="T113" s="17">
        <f t="shared" si="33"/>
        <v>0</v>
      </c>
    </row>
    <row r="114" spans="1:20">
      <c r="A114" s="10">
        <f t="shared" si="27"/>
        <v>0.11200000000000009</v>
      </c>
      <c r="D114" s="14">
        <f t="shared" si="28"/>
        <v>90.18517041866599</v>
      </c>
      <c r="E114" s="14">
        <f t="shared" si="29"/>
        <v>6.7961904753869904</v>
      </c>
      <c r="F114" s="13">
        <f t="shared" si="17"/>
        <v>90.440882174056483</v>
      </c>
      <c r="G114" s="14">
        <f t="shared" si="18"/>
        <v>0.15919907536936506</v>
      </c>
      <c r="H114" s="14">
        <f t="shared" si="19"/>
        <v>-0.15874895730283739</v>
      </c>
      <c r="I114" s="14">
        <f t="shared" si="20"/>
        <v>-1.1963032797860719E-2</v>
      </c>
      <c r="J114" s="14">
        <f t="shared" si="21"/>
        <v>-6.9933461366888716</v>
      </c>
      <c r="K114" s="14">
        <f t="shared" si="22"/>
        <v>-10.337005850126022</v>
      </c>
      <c r="L114" s="15">
        <f t="shared" si="23"/>
        <v>-6.9933461366888721E-3</v>
      </c>
      <c r="M114" s="15">
        <f t="shared" si="24"/>
        <v>-1.0337005850126023E-2</v>
      </c>
      <c r="N114" s="15">
        <f t="shared" si="25"/>
        <v>9.0181673745597657E-2</v>
      </c>
      <c r="O114" s="15">
        <f t="shared" si="26"/>
        <v>6.7910219724619273E-3</v>
      </c>
      <c r="P114" s="16"/>
      <c r="Q114" s="14">
        <f t="shared" si="30"/>
        <v>10.144874670644494</v>
      </c>
      <c r="R114" s="14">
        <f t="shared" si="31"/>
        <v>2.1262094312103423</v>
      </c>
      <c r="S114" s="17">
        <f t="shared" si="32"/>
        <v>0</v>
      </c>
      <c r="T114" s="17">
        <f t="shared" si="33"/>
        <v>0</v>
      </c>
    </row>
    <row r="115" spans="1:20">
      <c r="A115" s="10">
        <f t="shared" si="27"/>
        <v>0.11300000000000009</v>
      </c>
      <c r="D115" s="14">
        <f t="shared" si="28"/>
        <v>90.178177072529294</v>
      </c>
      <c r="E115" s="14">
        <f t="shared" si="29"/>
        <v>6.785853469536864</v>
      </c>
      <c r="F115" s="13">
        <f t="shared" si="17"/>
        <v>90.433132354433425</v>
      </c>
      <c r="G115" s="14">
        <f t="shared" si="18"/>
        <v>0.15917179321049185</v>
      </c>
      <c r="H115" s="14">
        <f t="shared" si="19"/>
        <v>-0.15872304518692329</v>
      </c>
      <c r="I115" s="14">
        <f t="shared" si="20"/>
        <v>-1.1943813479516929E-2</v>
      </c>
      <c r="J115" s="14">
        <f t="shared" si="21"/>
        <v>-6.9922046337851667</v>
      </c>
      <c r="K115" s="14">
        <f t="shared" si="22"/>
        <v>-10.336159184119689</v>
      </c>
      <c r="L115" s="15">
        <f t="shared" si="23"/>
        <v>-6.9922046337851668E-3</v>
      </c>
      <c r="M115" s="15">
        <f t="shared" si="24"/>
        <v>-1.0336159184119689E-2</v>
      </c>
      <c r="N115" s="15">
        <f t="shared" si="25"/>
        <v>9.0174680970212404E-2</v>
      </c>
      <c r="O115" s="15">
        <f t="shared" si="26"/>
        <v>6.7806853899448046E-3</v>
      </c>
      <c r="P115" s="16"/>
      <c r="Q115" s="14">
        <f t="shared" si="30"/>
        <v>10.235056344390092</v>
      </c>
      <c r="R115" s="14">
        <f t="shared" si="31"/>
        <v>2.1330004531828042</v>
      </c>
      <c r="S115" s="17">
        <f t="shared" si="32"/>
        <v>0</v>
      </c>
      <c r="T115" s="17">
        <f t="shared" si="33"/>
        <v>0</v>
      </c>
    </row>
    <row r="116" spans="1:20">
      <c r="A116" s="10">
        <f t="shared" si="27"/>
        <v>0.11400000000000009</v>
      </c>
      <c r="D116" s="14">
        <f t="shared" si="28"/>
        <v>90.171184867895505</v>
      </c>
      <c r="E116" s="14">
        <f t="shared" si="29"/>
        <v>6.7755173103527442</v>
      </c>
      <c r="F116" s="13">
        <f t="shared" si="17"/>
        <v>90.425384794885318</v>
      </c>
      <c r="G116" s="14">
        <f t="shared" si="18"/>
        <v>0.15914452134476503</v>
      </c>
      <c r="H116" s="14">
        <f t="shared" si="19"/>
        <v>-0.15869714115613293</v>
      </c>
      <c r="I116" s="14">
        <f t="shared" si="20"/>
        <v>-1.1924599067675163E-2</v>
      </c>
      <c r="J116" s="14">
        <f t="shared" si="21"/>
        <v>-6.9910634870543138</v>
      </c>
      <c r="K116" s="14">
        <f t="shared" si="22"/>
        <v>-10.335312734258817</v>
      </c>
      <c r="L116" s="15">
        <f t="shared" si="23"/>
        <v>-6.991063487054314E-3</v>
      </c>
      <c r="M116" s="15">
        <f t="shared" si="24"/>
        <v>-1.0335312734258818E-2</v>
      </c>
      <c r="N116" s="15">
        <f t="shared" si="25"/>
        <v>9.0167689336151977E-2</v>
      </c>
      <c r="O116" s="15">
        <f t="shared" si="26"/>
        <v>6.770349653985615E-3</v>
      </c>
      <c r="P116" s="16"/>
      <c r="Q116" s="14">
        <f t="shared" si="30"/>
        <v>10.325231025360305</v>
      </c>
      <c r="R116" s="14">
        <f t="shared" si="31"/>
        <v>2.139781138572749</v>
      </c>
      <c r="S116" s="17">
        <f t="shared" si="32"/>
        <v>0</v>
      </c>
      <c r="T116" s="17">
        <f t="shared" si="33"/>
        <v>0</v>
      </c>
    </row>
    <row r="117" spans="1:20">
      <c r="A117" s="10">
        <f t="shared" si="27"/>
        <v>0.11500000000000009</v>
      </c>
      <c r="D117" s="14">
        <f t="shared" si="28"/>
        <v>90.164193804408455</v>
      </c>
      <c r="E117" s="14">
        <f t="shared" si="29"/>
        <v>6.7651819976184857</v>
      </c>
      <c r="F117" s="13">
        <f t="shared" si="17"/>
        <v>90.417639495066609</v>
      </c>
      <c r="G117" s="14">
        <f t="shared" si="18"/>
        <v>0.15911725976892357</v>
      </c>
      <c r="H117" s="14">
        <f t="shared" si="19"/>
        <v>-0.15867124520779397</v>
      </c>
      <c r="I117" s="14">
        <f t="shared" si="20"/>
        <v>-1.1905389560162537E-2</v>
      </c>
      <c r="J117" s="14">
        <f t="shared" si="21"/>
        <v>-6.9899226963785885</v>
      </c>
      <c r="K117" s="14">
        <f t="shared" si="22"/>
        <v>-10.334466500447689</v>
      </c>
      <c r="L117" s="15">
        <f t="shared" si="23"/>
        <v>-6.9899226963785885E-3</v>
      </c>
      <c r="M117" s="15">
        <f t="shared" si="24"/>
        <v>-1.0334466500447689E-2</v>
      </c>
      <c r="N117" s="15">
        <f t="shared" si="25"/>
        <v>9.0160698843060258E-2</v>
      </c>
      <c r="O117" s="15">
        <f t="shared" si="26"/>
        <v>6.7600147643682622E-3</v>
      </c>
      <c r="P117" s="16"/>
      <c r="Q117" s="14">
        <f t="shared" si="30"/>
        <v>10.415398714696456</v>
      </c>
      <c r="R117" s="14">
        <f t="shared" si="31"/>
        <v>2.1465514882267347</v>
      </c>
      <c r="S117" s="17">
        <f t="shared" si="32"/>
        <v>0</v>
      </c>
      <c r="T117" s="17">
        <f t="shared" si="33"/>
        <v>0</v>
      </c>
    </row>
    <row r="118" spans="1:20">
      <c r="A118" s="10">
        <f t="shared" si="27"/>
        <v>0.11600000000000009</v>
      </c>
      <c r="D118" s="14">
        <f t="shared" si="28"/>
        <v>90.157203881712078</v>
      </c>
      <c r="E118" s="14">
        <f t="shared" si="29"/>
        <v>6.7548475311180383</v>
      </c>
      <c r="F118" s="13">
        <f t="shared" si="17"/>
        <v>90.409896454631834</v>
      </c>
      <c r="G118" s="14">
        <f t="shared" si="18"/>
        <v>0.15909000847970781</v>
      </c>
      <c r="H118" s="14">
        <f t="shared" si="19"/>
        <v>-0.15864535733923518</v>
      </c>
      <c r="I118" s="14">
        <f t="shared" si="20"/>
        <v>-1.1886184954806983E-2</v>
      </c>
      <c r="J118" s="14">
        <f t="shared" si="21"/>
        <v>-6.9887822616403161</v>
      </c>
      <c r="K118" s="14">
        <f t="shared" si="22"/>
        <v>-10.333620482590616</v>
      </c>
      <c r="L118" s="15">
        <f t="shared" si="23"/>
        <v>-6.988782261640316E-3</v>
      </c>
      <c r="M118" s="15">
        <f t="shared" si="24"/>
        <v>-1.0333620482590617E-2</v>
      </c>
      <c r="N118" s="15">
        <f t="shared" si="25"/>
        <v>9.0153709490581269E-2</v>
      </c>
      <c r="O118" s="15">
        <f t="shared" si="26"/>
        <v>6.7496807208767429E-3</v>
      </c>
      <c r="P118" s="16"/>
      <c r="Q118" s="14">
        <f t="shared" si="30"/>
        <v>10.505559413539517</v>
      </c>
      <c r="R118" s="14">
        <f t="shared" si="31"/>
        <v>2.153311502991103</v>
      </c>
      <c r="S118" s="17">
        <f t="shared" si="32"/>
        <v>0</v>
      </c>
      <c r="T118" s="17">
        <f t="shared" si="33"/>
        <v>0</v>
      </c>
    </row>
    <row r="119" spans="1:20">
      <c r="A119" s="10">
        <f t="shared" si="27"/>
        <v>0.11700000000000009</v>
      </c>
      <c r="D119" s="14">
        <f t="shared" si="28"/>
        <v>90.150215099450435</v>
      </c>
      <c r="E119" s="14">
        <f t="shared" si="29"/>
        <v>6.7445139106354475</v>
      </c>
      <c r="F119" s="13">
        <f t="shared" si="17"/>
        <v>90.402155673235669</v>
      </c>
      <c r="G119" s="14">
        <f t="shared" si="18"/>
        <v>0.15906276747385953</v>
      </c>
      <c r="H119" s="14">
        <f t="shared" si="19"/>
        <v>-0.15861947754778649</v>
      </c>
      <c r="I119" s="14">
        <f t="shared" si="20"/>
        <v>-1.1866985249437245E-2</v>
      </c>
      <c r="J119" s="14">
        <f t="shared" si="21"/>
        <v>-6.9876421827218715</v>
      </c>
      <c r="K119" s="14">
        <f t="shared" si="22"/>
        <v>-10.33277468059195</v>
      </c>
      <c r="L119" s="15">
        <f t="shared" si="23"/>
        <v>-6.987642182721872E-3</v>
      </c>
      <c r="M119" s="15">
        <f t="shared" si="24"/>
        <v>-1.033277468059195E-2</v>
      </c>
      <c r="N119" s="15">
        <f t="shared" si="25"/>
        <v>9.0146721278359071E-2</v>
      </c>
      <c r="O119" s="15">
        <f t="shared" si="26"/>
        <v>6.7393475232951517E-3</v>
      </c>
      <c r="P119" s="16"/>
      <c r="Q119" s="14">
        <f t="shared" si="30"/>
        <v>10.595713123030098</v>
      </c>
      <c r="R119" s="14">
        <f t="shared" si="31"/>
        <v>2.1600611837119796</v>
      </c>
      <c r="S119" s="17">
        <f t="shared" si="32"/>
        <v>0</v>
      </c>
      <c r="T119" s="17">
        <f t="shared" si="33"/>
        <v>0</v>
      </c>
    </row>
    <row r="120" spans="1:20">
      <c r="A120" s="10">
        <f t="shared" si="27"/>
        <v>0.11800000000000009</v>
      </c>
      <c r="D120" s="14">
        <f t="shared" si="28"/>
        <v>90.143227457267713</v>
      </c>
      <c r="E120" s="14">
        <f t="shared" si="29"/>
        <v>6.7341811359548558</v>
      </c>
      <c r="F120" s="13">
        <f t="shared" si="17"/>
        <v>90.394417150532888</v>
      </c>
      <c r="G120" s="14">
        <f t="shared" si="18"/>
        <v>0.15903553674812196</v>
      </c>
      <c r="H120" s="14">
        <f t="shared" si="19"/>
        <v>-0.15859360583077892</v>
      </c>
      <c r="I120" s="14">
        <f t="shared" si="20"/>
        <v>-1.1847790441882888E-2</v>
      </c>
      <c r="J120" s="14">
        <f t="shared" si="21"/>
        <v>-6.9865024595056786</v>
      </c>
      <c r="K120" s="14">
        <f t="shared" si="22"/>
        <v>-10.331929094356076</v>
      </c>
      <c r="L120" s="15">
        <f t="shared" si="23"/>
        <v>-6.9865024595056786E-3</v>
      </c>
      <c r="M120" s="15">
        <f t="shared" si="24"/>
        <v>-1.0331929094356075E-2</v>
      </c>
      <c r="N120" s="15">
        <f t="shared" si="25"/>
        <v>9.0139734206037964E-2</v>
      </c>
      <c r="O120" s="15">
        <f t="shared" si="26"/>
        <v>6.7290151714076776E-3</v>
      </c>
      <c r="P120" s="16"/>
      <c r="Q120" s="14">
        <f t="shared" si="30"/>
        <v>10.685859844308457</v>
      </c>
      <c r="R120" s="14">
        <f t="shared" si="31"/>
        <v>2.1668005312352747</v>
      </c>
      <c r="S120" s="17">
        <f t="shared" si="32"/>
        <v>0</v>
      </c>
      <c r="T120" s="17">
        <f t="shared" si="33"/>
        <v>0</v>
      </c>
    </row>
    <row r="121" spans="1:20">
      <c r="A121" s="10">
        <f t="shared" si="27"/>
        <v>0.11900000000000009</v>
      </c>
      <c r="D121" s="14">
        <f t="shared" si="28"/>
        <v>90.136240954808201</v>
      </c>
      <c r="E121" s="14">
        <f t="shared" si="29"/>
        <v>6.7238492068604998</v>
      </c>
      <c r="F121" s="13">
        <f t="shared" si="17"/>
        <v>90.386680886178368</v>
      </c>
      <c r="G121" s="14">
        <f t="shared" si="18"/>
        <v>0.15900831629923964</v>
      </c>
      <c r="H121" s="14">
        <f t="shared" si="19"/>
        <v>-0.15856774218554456</v>
      </c>
      <c r="I121" s="14">
        <f t="shared" si="20"/>
        <v>-1.1828600529974285E-2</v>
      </c>
      <c r="J121" s="14">
        <f t="shared" si="21"/>
        <v>-6.9853630918742091</v>
      </c>
      <c r="K121" s="14">
        <f t="shared" si="22"/>
        <v>-10.331083723787414</v>
      </c>
      <c r="L121" s="15">
        <f t="shared" si="23"/>
        <v>-6.9853630918742093E-3</v>
      </c>
      <c r="M121" s="15">
        <f t="shared" si="24"/>
        <v>-1.0331083723787413E-2</v>
      </c>
      <c r="N121" s="15">
        <f t="shared" si="25"/>
        <v>9.0132748273262273E-2</v>
      </c>
      <c r="O121" s="15">
        <f t="shared" si="26"/>
        <v>6.7186836649986061E-3</v>
      </c>
      <c r="P121" s="16"/>
      <c r="Q121" s="14">
        <f t="shared" si="30"/>
        <v>10.775999578514496</v>
      </c>
      <c r="R121" s="14">
        <f t="shared" si="31"/>
        <v>2.1735295464066824</v>
      </c>
      <c r="S121" s="17">
        <f t="shared" si="32"/>
        <v>0</v>
      </c>
      <c r="T121" s="17">
        <f t="shared" si="33"/>
        <v>0</v>
      </c>
    </row>
    <row r="122" spans="1:20">
      <c r="A122" s="10">
        <f t="shared" si="27"/>
        <v>0.12000000000000009</v>
      </c>
      <c r="D122" s="14">
        <f t="shared" si="28"/>
        <v>90.12925559171633</v>
      </c>
      <c r="E122" s="14">
        <f t="shared" si="29"/>
        <v>6.713518123136712</v>
      </c>
      <c r="F122" s="13">
        <f t="shared" si="17"/>
        <v>90.378946879827126</v>
      </c>
      <c r="G122" s="14">
        <f t="shared" si="18"/>
        <v>0.15898110612395863</v>
      </c>
      <c r="H122" s="14">
        <f t="shared" si="19"/>
        <v>-0.15854188660941668</v>
      </c>
      <c r="I122" s="14">
        <f t="shared" si="20"/>
        <v>-1.1809415511542623E-2</v>
      </c>
      <c r="J122" s="14">
        <f t="shared" si="21"/>
        <v>-6.9842240797099855</v>
      </c>
      <c r="K122" s="14">
        <f t="shared" si="22"/>
        <v>-10.330238568790424</v>
      </c>
      <c r="L122" s="15">
        <f t="shared" si="23"/>
        <v>-6.9842240797099858E-3</v>
      </c>
      <c r="M122" s="15">
        <f t="shared" si="24"/>
        <v>-1.0330238568790425E-2</v>
      </c>
      <c r="N122" s="15">
        <f t="shared" si="25"/>
        <v>9.0125763479676477E-2</v>
      </c>
      <c r="O122" s="15">
        <f t="shared" si="26"/>
        <v>6.7083530038523163E-3</v>
      </c>
      <c r="P122" s="16"/>
      <c r="Q122" s="14">
        <f t="shared" si="30"/>
        <v>10.866132326787758</v>
      </c>
      <c r="R122" s="14">
        <f t="shared" si="31"/>
        <v>2.180248230071681</v>
      </c>
      <c r="S122" s="17">
        <f t="shared" si="32"/>
        <v>0</v>
      </c>
      <c r="T122" s="17">
        <f t="shared" si="33"/>
        <v>0</v>
      </c>
    </row>
    <row r="123" spans="1:20">
      <c r="A123" s="10">
        <f t="shared" si="27"/>
        <v>0.12100000000000009</v>
      </c>
      <c r="D123" s="14">
        <f t="shared" si="28"/>
        <v>90.122271367636614</v>
      </c>
      <c r="E123" s="14">
        <f t="shared" si="29"/>
        <v>6.7031878845679218</v>
      </c>
      <c r="F123" s="13">
        <f t="shared" si="17"/>
        <v>90.371215131134278</v>
      </c>
      <c r="G123" s="14">
        <f t="shared" si="18"/>
        <v>0.15895390621902636</v>
      </c>
      <c r="H123" s="14">
        <f t="shared" si="19"/>
        <v>-0.15851603909972958</v>
      </c>
      <c r="I123" s="14">
        <f t="shared" si="20"/>
        <v>-1.1790235384419907E-2</v>
      </c>
      <c r="J123" s="14">
        <f t="shared" si="21"/>
        <v>-6.9830854228955763</v>
      </c>
      <c r="K123" s="14">
        <f t="shared" si="22"/>
        <v>-10.3293936292696</v>
      </c>
      <c r="L123" s="15">
        <f t="shared" si="23"/>
        <v>-6.9830854228955762E-3</v>
      </c>
      <c r="M123" s="15">
        <f t="shared" si="24"/>
        <v>-1.0329393629269599E-2</v>
      </c>
      <c r="N123" s="15">
        <f t="shared" si="25"/>
        <v>9.0118779824925166E-2</v>
      </c>
      <c r="O123" s="15">
        <f t="shared" si="26"/>
        <v>6.6980231877532869E-3</v>
      </c>
      <c r="P123" s="16"/>
      <c r="Q123" s="14">
        <f t="shared" si="30"/>
        <v>10.956258090267434</v>
      </c>
      <c r="R123" s="14">
        <f t="shared" si="31"/>
        <v>2.1869565830755335</v>
      </c>
      <c r="S123" s="17">
        <f t="shared" si="32"/>
        <v>0</v>
      </c>
      <c r="T123" s="17">
        <f t="shared" si="33"/>
        <v>0</v>
      </c>
    </row>
    <row r="124" spans="1:20">
      <c r="A124" s="10">
        <f t="shared" si="27"/>
        <v>0.12200000000000009</v>
      </c>
      <c r="D124" s="14">
        <f t="shared" si="28"/>
        <v>90.115288282213712</v>
      </c>
      <c r="E124" s="14">
        <f t="shared" si="29"/>
        <v>6.6928584909386526</v>
      </c>
      <c r="F124" s="13">
        <f t="shared" si="17"/>
        <v>90.363485639755027</v>
      </c>
      <c r="G124" s="14">
        <f t="shared" si="18"/>
        <v>0.15892671658119156</v>
      </c>
      <c r="H124" s="14">
        <f t="shared" si="19"/>
        <v>-0.15849019965381869</v>
      </c>
      <c r="I124" s="14">
        <f t="shared" si="20"/>
        <v>-1.1771060146438951E-2</v>
      </c>
      <c r="J124" s="14">
        <f t="shared" si="21"/>
        <v>-6.9819471213135982</v>
      </c>
      <c r="K124" s="14">
        <f t="shared" si="22"/>
        <v>-10.32854890512947</v>
      </c>
      <c r="L124" s="15">
        <f t="shared" si="23"/>
        <v>-6.9819471213135986E-3</v>
      </c>
      <c r="M124" s="15">
        <f t="shared" si="24"/>
        <v>-1.032854890512947E-2</v>
      </c>
      <c r="N124" s="15">
        <f t="shared" si="25"/>
        <v>9.0111797308653055E-2</v>
      </c>
      <c r="O124" s="15">
        <f t="shared" si="26"/>
        <v>6.6876942164860887E-3</v>
      </c>
      <c r="P124" s="16"/>
      <c r="Q124" s="14">
        <f t="shared" si="30"/>
        <v>11.046376870092359</v>
      </c>
      <c r="R124" s="14">
        <f t="shared" si="31"/>
        <v>2.1936546062632867</v>
      </c>
      <c r="S124" s="17">
        <f t="shared" si="32"/>
        <v>0</v>
      </c>
      <c r="T124" s="17">
        <f t="shared" si="33"/>
        <v>0</v>
      </c>
    </row>
    <row r="125" spans="1:20">
      <c r="A125" s="10">
        <f t="shared" si="27"/>
        <v>0.1230000000000001</v>
      </c>
      <c r="D125" s="14">
        <f t="shared" si="28"/>
        <v>90.108306335092394</v>
      </c>
      <c r="E125" s="14">
        <f t="shared" si="29"/>
        <v>6.6825299420335229</v>
      </c>
      <c r="F125" s="13">
        <f t="shared" si="17"/>
        <v>90.35575840534473</v>
      </c>
      <c r="G125" s="14">
        <f t="shared" si="18"/>
        <v>0.15889953720720451</v>
      </c>
      <c r="H125" s="14">
        <f t="shared" si="19"/>
        <v>-0.15846436826902055</v>
      </c>
      <c r="I125" s="14">
        <f t="shared" si="20"/>
        <v>-1.1751889795433373E-2</v>
      </c>
      <c r="J125" s="14">
        <f t="shared" si="21"/>
        <v>-6.98080917484672</v>
      </c>
      <c r="K125" s="14">
        <f t="shared" si="22"/>
        <v>-10.327704396274598</v>
      </c>
      <c r="L125" s="15">
        <f t="shared" si="23"/>
        <v>-6.9808091748467206E-3</v>
      </c>
      <c r="M125" s="15">
        <f t="shared" si="24"/>
        <v>-1.0327704396274598E-2</v>
      </c>
      <c r="N125" s="15">
        <f t="shared" si="25"/>
        <v>9.010481593050497E-2</v>
      </c>
      <c r="O125" s="15">
        <f t="shared" si="26"/>
        <v>6.6773660898353853E-3</v>
      </c>
      <c r="P125" s="16"/>
      <c r="Q125" s="14">
        <f t="shared" si="30"/>
        <v>11.136488667401013</v>
      </c>
      <c r="R125" s="14">
        <f t="shared" si="31"/>
        <v>2.2003423004797726</v>
      </c>
      <c r="S125" s="17">
        <f t="shared" si="32"/>
        <v>0</v>
      </c>
      <c r="T125" s="17">
        <f t="shared" si="33"/>
        <v>0</v>
      </c>
    </row>
    <row r="126" spans="1:20">
      <c r="A126" s="10">
        <f t="shared" si="27"/>
        <v>0.1240000000000001</v>
      </c>
      <c r="D126" s="14">
        <f t="shared" si="28"/>
        <v>90.101325525917545</v>
      </c>
      <c r="E126" s="14">
        <f t="shared" si="29"/>
        <v>6.6722022376372481</v>
      </c>
      <c r="F126" s="13">
        <f t="shared" si="17"/>
        <v>90.34803342755886</v>
      </c>
      <c r="G126" s="14">
        <f t="shared" si="18"/>
        <v>0.15887236809381691</v>
      </c>
      <c r="H126" s="14">
        <f t="shared" si="19"/>
        <v>-0.15843854494267287</v>
      </c>
      <c r="I126" s="14">
        <f t="shared" si="20"/>
        <v>-1.1732724329237621E-2</v>
      </c>
      <c r="J126" s="14">
        <f t="shared" si="21"/>
        <v>-6.9796715833776588</v>
      </c>
      <c r="K126" s="14">
        <f t="shared" si="22"/>
        <v>-10.326860102609587</v>
      </c>
      <c r="L126" s="15">
        <f t="shared" si="23"/>
        <v>-6.9796715833776593E-3</v>
      </c>
      <c r="M126" s="15">
        <f t="shared" si="24"/>
        <v>-1.0326860102609586E-2</v>
      </c>
      <c r="N126" s="15">
        <f t="shared" si="25"/>
        <v>9.009783569012586E-2</v>
      </c>
      <c r="O126" s="15">
        <f t="shared" si="26"/>
        <v>6.6670388075859436E-3</v>
      </c>
      <c r="P126" s="16"/>
      <c r="Q126" s="14">
        <f t="shared" si="30"/>
        <v>11.226593483331518</v>
      </c>
      <c r="R126" s="14">
        <f t="shared" si="31"/>
        <v>2.2070196665696082</v>
      </c>
      <c r="S126" s="17">
        <f t="shared" si="32"/>
        <v>0</v>
      </c>
      <c r="T126" s="17">
        <f t="shared" si="33"/>
        <v>0</v>
      </c>
    </row>
    <row r="127" spans="1:20">
      <c r="A127" s="10">
        <f t="shared" si="27"/>
        <v>0.12500000000000008</v>
      </c>
      <c r="D127" s="14">
        <f t="shared" si="28"/>
        <v>90.094345854334165</v>
      </c>
      <c r="E127" s="14">
        <f t="shared" si="29"/>
        <v>6.6618753775346384</v>
      </c>
      <c r="F127" s="13">
        <f t="shared" si="17"/>
        <v>90.340310706052932</v>
      </c>
      <c r="G127" s="14">
        <f t="shared" si="18"/>
        <v>0.15884520923778164</v>
      </c>
      <c r="H127" s="14">
        <f t="shared" si="19"/>
        <v>-0.15841272967211428</v>
      </c>
      <c r="I127" s="14">
        <f t="shared" si="20"/>
        <v>-1.1713563745686939E-2</v>
      </c>
      <c r="J127" s="14">
        <f t="shared" si="21"/>
        <v>-6.9785343467891749</v>
      </c>
      <c r="K127" s="14">
        <f t="shared" si="22"/>
        <v>-10.326016024039072</v>
      </c>
      <c r="L127" s="15">
        <f t="shared" si="23"/>
        <v>-6.9785343467891753E-3</v>
      </c>
      <c r="M127" s="15">
        <f t="shared" si="24"/>
        <v>-1.0326016024039073E-2</v>
      </c>
      <c r="N127" s="15">
        <f t="shared" si="25"/>
        <v>9.0090856587160775E-2</v>
      </c>
      <c r="O127" s="15">
        <f t="shared" si="26"/>
        <v>6.6567123695226186E-3</v>
      </c>
      <c r="P127" s="16"/>
      <c r="Q127" s="14">
        <f t="shared" si="30"/>
        <v>11.316691319021643</v>
      </c>
      <c r="R127" s="14">
        <f t="shared" si="31"/>
        <v>2.213686705377194</v>
      </c>
      <c r="S127" s="17">
        <f t="shared" si="32"/>
        <v>0</v>
      </c>
      <c r="T127" s="17">
        <f t="shared" si="33"/>
        <v>0</v>
      </c>
    </row>
    <row r="128" spans="1:20">
      <c r="A128" s="10">
        <f t="shared" si="27"/>
        <v>0.12600000000000008</v>
      </c>
      <c r="D128" s="14">
        <f t="shared" si="28"/>
        <v>90.087367319987379</v>
      </c>
      <c r="E128" s="14">
        <f t="shared" si="29"/>
        <v>6.6515493615105994</v>
      </c>
      <c r="F128" s="13">
        <f t="shared" si="17"/>
        <v>90.332590240482659</v>
      </c>
      <c r="G128" s="14">
        <f t="shared" si="18"/>
        <v>0.15881806063585327</v>
      </c>
      <c r="H128" s="14">
        <f t="shared" si="19"/>
        <v>-0.15838692245468478</v>
      </c>
      <c r="I128" s="14">
        <f t="shared" si="20"/>
        <v>-1.1694408042617389E-2</v>
      </c>
      <c r="J128" s="14">
        <f t="shared" si="21"/>
        <v>-6.9773974649640866</v>
      </c>
      <c r="K128" s="14">
        <f t="shared" si="22"/>
        <v>-10.325172160467726</v>
      </c>
      <c r="L128" s="15">
        <f t="shared" si="23"/>
        <v>-6.977397464964087E-3</v>
      </c>
      <c r="M128" s="15">
        <f t="shared" si="24"/>
        <v>-1.0325172160467726E-2</v>
      </c>
      <c r="N128" s="15">
        <f t="shared" si="25"/>
        <v>9.0083878621254901E-2</v>
      </c>
      <c r="O128" s="15">
        <f t="shared" si="26"/>
        <v>6.6463867754303655E-3</v>
      </c>
      <c r="P128" s="16"/>
      <c r="Q128" s="14">
        <f t="shared" si="30"/>
        <v>11.406782175608804</v>
      </c>
      <c r="R128" s="14">
        <f t="shared" si="31"/>
        <v>2.2203434177467165</v>
      </c>
      <c r="S128" s="17">
        <f t="shared" si="32"/>
        <v>0</v>
      </c>
      <c r="T128" s="17">
        <f t="shared" si="33"/>
        <v>0</v>
      </c>
    </row>
    <row r="129" spans="1:20">
      <c r="A129" s="10">
        <f t="shared" si="27"/>
        <v>0.12700000000000009</v>
      </c>
      <c r="D129" s="14">
        <f t="shared" si="28"/>
        <v>90.080389922522414</v>
      </c>
      <c r="E129" s="14">
        <f t="shared" si="29"/>
        <v>6.6412241893501314</v>
      </c>
      <c r="F129" s="13">
        <f t="shared" si="17"/>
        <v>90.324872030503798</v>
      </c>
      <c r="G129" s="14">
        <f t="shared" si="18"/>
        <v>0.1587909222847875</v>
      </c>
      <c r="H129" s="14">
        <f t="shared" si="19"/>
        <v>-0.15836112328772517</v>
      </c>
      <c r="I129" s="14">
        <f t="shared" si="20"/>
        <v>-1.1675257217865838E-2</v>
      </c>
      <c r="J129" s="14">
        <f t="shared" si="21"/>
        <v>-6.9762609377852494</v>
      </c>
      <c r="K129" s="14">
        <f t="shared" si="22"/>
        <v>-10.324328511800257</v>
      </c>
      <c r="L129" s="15">
        <f t="shared" si="23"/>
        <v>-6.9762609377852494E-3</v>
      </c>
      <c r="M129" s="15">
        <f t="shared" si="24"/>
        <v>-1.0324328511800257E-2</v>
      </c>
      <c r="N129" s="15">
        <f t="shared" si="25"/>
        <v>9.0076901792053521E-2</v>
      </c>
      <c r="O129" s="15">
        <f t="shared" si="26"/>
        <v>6.6360620250942312E-3</v>
      </c>
      <c r="P129" s="16"/>
      <c r="Q129" s="14">
        <f t="shared" si="30"/>
        <v>11.496866054230059</v>
      </c>
      <c r="R129" s="14">
        <f t="shared" si="31"/>
        <v>2.2269898045221468</v>
      </c>
      <c r="S129" s="17">
        <f t="shared" si="32"/>
        <v>0</v>
      </c>
      <c r="T129" s="17">
        <f t="shared" si="33"/>
        <v>0</v>
      </c>
    </row>
    <row r="130" spans="1:20">
      <c r="A130" s="10">
        <f t="shared" si="27"/>
        <v>0.12800000000000009</v>
      </c>
      <c r="D130" s="14">
        <f t="shared" si="28"/>
        <v>90.073413661584624</v>
      </c>
      <c r="E130" s="14">
        <f t="shared" si="29"/>
        <v>6.6308998608383307</v>
      </c>
      <c r="F130" s="13">
        <f t="shared" ref="F130:F193" si="34">(D130^2+E130^2)^0.5</f>
        <v>90.31715607577226</v>
      </c>
      <c r="G130" s="14">
        <f t="shared" ref="G130:G193" si="35">0.5*k*F130^2</f>
        <v>0.15876379418134165</v>
      </c>
      <c r="H130" s="14">
        <f t="shared" ref="H130:H193" si="36">-D130/F130*G130</f>
        <v>-0.15833533216857762</v>
      </c>
      <c r="I130" s="14">
        <f t="shared" ref="I130:I193" si="37">-E130/F130*G130</f>
        <v>-1.1656111269269969E-2</v>
      </c>
      <c r="J130" s="14">
        <f t="shared" ref="J130:J193" si="38">H130/m</f>
        <v>-6.9751247651355772</v>
      </c>
      <c r="K130" s="14">
        <f t="shared" ref="K130:K193" si="39">I130/m-g</f>
        <v>-10.32348507794141</v>
      </c>
      <c r="L130" s="15">
        <f t="shared" ref="L130:L193" si="40">J130*dt</f>
        <v>-6.9751247651355774E-3</v>
      </c>
      <c r="M130" s="15">
        <f t="shared" ref="M130:M193" si="41">K130*dt</f>
        <v>-1.0323485077941411E-2</v>
      </c>
      <c r="N130" s="15">
        <f t="shared" ref="N130:N193" si="42">(D130+L130/2)*dt</f>
        <v>9.0069926099202058E-2</v>
      </c>
      <c r="O130" s="15">
        <f t="shared" ref="O130:O193" si="43">(E130+M130/2)*dt</f>
        <v>6.6257381182993598E-3</v>
      </c>
      <c r="P130" s="16"/>
      <c r="Q130" s="14">
        <f t="shared" si="30"/>
        <v>11.586942956022114</v>
      </c>
      <c r="R130" s="14">
        <f t="shared" si="31"/>
        <v>2.233625866547241</v>
      </c>
      <c r="S130" s="17">
        <f t="shared" si="32"/>
        <v>0</v>
      </c>
      <c r="T130" s="17">
        <f t="shared" si="33"/>
        <v>0</v>
      </c>
    </row>
    <row r="131" spans="1:20">
      <c r="A131" s="10">
        <f t="shared" ref="A131:A194" si="44">A130+dt</f>
        <v>0.12900000000000009</v>
      </c>
      <c r="D131" s="14">
        <f t="shared" ref="D131:D194" si="45">D130+L130</f>
        <v>90.06643853681949</v>
      </c>
      <c r="E131" s="14">
        <f t="shared" ref="E131:E194" si="46">E130+M130</f>
        <v>6.6205763757603897</v>
      </c>
      <c r="F131" s="13">
        <f t="shared" si="34"/>
        <v>90.309442375944059</v>
      </c>
      <c r="G131" s="14">
        <f t="shared" si="35"/>
        <v>0.15873667632227434</v>
      </c>
      <c r="H131" s="14">
        <f t="shared" si="36"/>
        <v>-0.15830954909458522</v>
      </c>
      <c r="I131" s="14">
        <f t="shared" si="37"/>
        <v>-1.1636970194668275E-2</v>
      </c>
      <c r="J131" s="14">
        <f t="shared" si="38"/>
        <v>-6.973988946898027</v>
      </c>
      <c r="K131" s="14">
        <f t="shared" si="39"/>
        <v>-10.32264185879596</v>
      </c>
      <c r="L131" s="15">
        <f t="shared" si="40"/>
        <v>-6.9739889468980274E-3</v>
      </c>
      <c r="M131" s="15">
        <f t="shared" si="41"/>
        <v>-1.032264185879596E-2</v>
      </c>
      <c r="N131" s="15">
        <f t="shared" si="42"/>
        <v>9.0062951542346045E-2</v>
      </c>
      <c r="O131" s="15">
        <f t="shared" si="43"/>
        <v>6.6154150548309917E-3</v>
      </c>
      <c r="P131" s="16"/>
      <c r="Q131" s="14">
        <f t="shared" ref="Q131:Q194" si="47">Q130+N130</f>
        <v>11.677012882121316</v>
      </c>
      <c r="R131" s="14">
        <f t="shared" ref="R131:R194" si="48">R130+O130</f>
        <v>2.2402516046655405</v>
      </c>
      <c r="S131" s="17">
        <f t="shared" ref="S131:S194" si="49">IF(AND(R131&gt;0,R132&lt;0),ABS((Q131+(Q132-Q131)/(R131-R132)*R131)),0)</f>
        <v>0</v>
      </c>
      <c r="T131" s="17">
        <f t="shared" ref="T131:T194" si="50">IF(AND(R131&gt;0,R132&lt;0),ABS((A131+(A132-A131)/(R131-R132)*R131)),0)</f>
        <v>0</v>
      </c>
    </row>
    <row r="132" spans="1:20">
      <c r="A132" s="10">
        <f t="shared" si="44"/>
        <v>0.13000000000000009</v>
      </c>
      <c r="D132" s="14">
        <f t="shared" si="45"/>
        <v>90.059464547872594</v>
      </c>
      <c r="E132" s="14">
        <f t="shared" si="46"/>
        <v>6.6102537339015939</v>
      </c>
      <c r="F132" s="13">
        <f t="shared" si="34"/>
        <v>90.301730930675305</v>
      </c>
      <c r="G132" s="14">
        <f t="shared" si="35"/>
        <v>0.15870956870434555</v>
      </c>
      <c r="H132" s="14">
        <f t="shared" si="36"/>
        <v>-0.15828377406309224</v>
      </c>
      <c r="I132" s="14">
        <f t="shared" si="37"/>
        <v>-1.1617833991900049E-2</v>
      </c>
      <c r="J132" s="14">
        <f t="shared" si="38"/>
        <v>-6.972853482955605</v>
      </c>
      <c r="K132" s="14">
        <f t="shared" si="39"/>
        <v>-10.321798854268724</v>
      </c>
      <c r="L132" s="15">
        <f t="shared" si="40"/>
        <v>-6.9728534829556054E-3</v>
      </c>
      <c r="M132" s="15">
        <f t="shared" si="41"/>
        <v>-1.0321798854268725E-2</v>
      </c>
      <c r="N132" s="15">
        <f t="shared" si="42"/>
        <v>9.0055978121131128E-2</v>
      </c>
      <c r="O132" s="15">
        <f t="shared" si="43"/>
        <v>6.6050928344744591E-3</v>
      </c>
      <c r="P132" s="16"/>
      <c r="Q132" s="14">
        <f t="shared" si="47"/>
        <v>11.767075833663663</v>
      </c>
      <c r="R132" s="14">
        <f t="shared" si="48"/>
        <v>2.2468670197203715</v>
      </c>
      <c r="S132" s="17">
        <f t="shared" si="49"/>
        <v>0</v>
      </c>
      <c r="T132" s="17">
        <f t="shared" si="50"/>
        <v>0</v>
      </c>
    </row>
    <row r="133" spans="1:20">
      <c r="A133" s="10">
        <f t="shared" si="44"/>
        <v>0.13100000000000009</v>
      </c>
      <c r="D133" s="14">
        <f t="shared" si="45"/>
        <v>90.052491694389644</v>
      </c>
      <c r="E133" s="14">
        <f t="shared" si="46"/>
        <v>6.5999319350473256</v>
      </c>
      <c r="F133" s="13">
        <f t="shared" si="34"/>
        <v>90.294021739622238</v>
      </c>
      <c r="G133" s="14">
        <f t="shared" si="35"/>
        <v>0.15868247132431679</v>
      </c>
      <c r="H133" s="14">
        <f t="shared" si="36"/>
        <v>-0.15825800707144405</v>
      </c>
      <c r="I133" s="14">
        <f t="shared" si="37"/>
        <v>-1.159870265880541E-2</v>
      </c>
      <c r="J133" s="14">
        <f t="shared" si="38"/>
        <v>-6.9717183731913677</v>
      </c>
      <c r="K133" s="14">
        <f t="shared" si="39"/>
        <v>-10.320956064264555</v>
      </c>
      <c r="L133" s="15">
        <f t="shared" si="40"/>
        <v>-6.9717183731913676E-3</v>
      </c>
      <c r="M133" s="15">
        <f t="shared" si="41"/>
        <v>-1.0320956064264555E-2</v>
      </c>
      <c r="N133" s="15">
        <f t="shared" si="42"/>
        <v>9.0049005835203047E-2</v>
      </c>
      <c r="O133" s="15">
        <f t="shared" si="43"/>
        <v>6.5947714570151932E-3</v>
      </c>
      <c r="P133" s="16"/>
      <c r="Q133" s="14">
        <f t="shared" si="47"/>
        <v>11.857131811784793</v>
      </c>
      <c r="R133" s="14">
        <f t="shared" si="48"/>
        <v>2.2534721125548458</v>
      </c>
      <c r="S133" s="17">
        <f t="shared" si="49"/>
        <v>0</v>
      </c>
      <c r="T133" s="17">
        <f t="shared" si="50"/>
        <v>0</v>
      </c>
    </row>
    <row r="134" spans="1:20">
      <c r="A134" s="10">
        <f t="shared" si="44"/>
        <v>0.13200000000000009</v>
      </c>
      <c r="D134" s="14">
        <f t="shared" si="45"/>
        <v>90.04551997601645</v>
      </c>
      <c r="E134" s="14">
        <f t="shared" si="46"/>
        <v>6.5896109789830613</v>
      </c>
      <c r="F134" s="13">
        <f t="shared" si="34"/>
        <v>90.286314802441197</v>
      </c>
      <c r="G134" s="14">
        <f t="shared" si="35"/>
        <v>0.15865538417895081</v>
      </c>
      <c r="H134" s="14">
        <f t="shared" si="36"/>
        <v>-0.15823224811698708</v>
      </c>
      <c r="I134" s="14">
        <f t="shared" si="37"/>
        <v>-1.1579576193225263E-2</v>
      </c>
      <c r="J134" s="14">
        <f t="shared" si="38"/>
        <v>-6.9705836174884173</v>
      </c>
      <c r="K134" s="14">
        <f t="shared" si="39"/>
        <v>-10.320113488688339</v>
      </c>
      <c r="L134" s="15">
        <f t="shared" si="40"/>
        <v>-6.970583617488417E-3</v>
      </c>
      <c r="M134" s="15">
        <f t="shared" si="41"/>
        <v>-1.0320113488688339E-2</v>
      </c>
      <c r="N134" s="15">
        <f t="shared" si="42"/>
        <v>9.0042034684207711E-2</v>
      </c>
      <c r="O134" s="15">
        <f t="shared" si="43"/>
        <v>6.5844509222387172E-3</v>
      </c>
      <c r="P134" s="16"/>
      <c r="Q134" s="14">
        <f t="shared" si="47"/>
        <v>11.947180817619996</v>
      </c>
      <c r="R134" s="14">
        <f t="shared" si="48"/>
        <v>2.2600668840118612</v>
      </c>
      <c r="S134" s="17">
        <f t="shared" si="49"/>
        <v>0</v>
      </c>
      <c r="T134" s="17">
        <f t="shared" si="50"/>
        <v>0</v>
      </c>
    </row>
    <row r="135" spans="1:20">
      <c r="A135" s="10">
        <f t="shared" si="44"/>
        <v>0.13300000000000009</v>
      </c>
      <c r="D135" s="14">
        <f t="shared" si="45"/>
        <v>90.038549392398963</v>
      </c>
      <c r="E135" s="14">
        <f t="shared" si="46"/>
        <v>6.5792908654943725</v>
      </c>
      <c r="F135" s="13">
        <f t="shared" si="34"/>
        <v>90.278610118788635</v>
      </c>
      <c r="G135" s="14">
        <f t="shared" si="35"/>
        <v>0.15862830726501187</v>
      </c>
      <c r="H135" s="14">
        <f t="shared" si="36"/>
        <v>-0.15820649719706892</v>
      </c>
      <c r="I135" s="14">
        <f t="shared" si="37"/>
        <v>-1.1560454593001339E-2</v>
      </c>
      <c r="J135" s="14">
        <f t="shared" si="38"/>
        <v>-6.9694492157299077</v>
      </c>
      <c r="K135" s="14">
        <f t="shared" si="39"/>
        <v>-10.319271127444994</v>
      </c>
      <c r="L135" s="15">
        <f t="shared" si="40"/>
        <v>-6.9694492157299079E-3</v>
      </c>
      <c r="M135" s="15">
        <f t="shared" si="41"/>
        <v>-1.0319271127444993E-2</v>
      </c>
      <c r="N135" s="15">
        <f t="shared" si="42"/>
        <v>9.0035064667791112E-2</v>
      </c>
      <c r="O135" s="15">
        <f t="shared" si="43"/>
        <v>6.5741312299306505E-3</v>
      </c>
      <c r="P135" s="16"/>
      <c r="Q135" s="14">
        <f t="shared" si="47"/>
        <v>12.037222852304204</v>
      </c>
      <c r="R135" s="14">
        <f t="shared" si="48"/>
        <v>2.2666513349341</v>
      </c>
      <c r="S135" s="17">
        <f t="shared" si="49"/>
        <v>0</v>
      </c>
      <c r="T135" s="17">
        <f t="shared" si="50"/>
        <v>0</v>
      </c>
    </row>
    <row r="136" spans="1:20">
      <c r="A136" s="10">
        <f t="shared" si="44"/>
        <v>0.13400000000000009</v>
      </c>
      <c r="D136" s="14">
        <f t="shared" si="45"/>
        <v>90.031579943183232</v>
      </c>
      <c r="E136" s="14">
        <f t="shared" si="46"/>
        <v>6.5689715943669276</v>
      </c>
      <c r="F136" s="13">
        <f t="shared" si="34"/>
        <v>90.270907688321117</v>
      </c>
      <c r="G136" s="14">
        <f t="shared" si="35"/>
        <v>0.15860124057926558</v>
      </c>
      <c r="H136" s="14">
        <f t="shared" si="36"/>
        <v>-0.15818075430903816</v>
      </c>
      <c r="I136" s="14">
        <f t="shared" si="37"/>
        <v>-1.1541337855976172E-2</v>
      </c>
      <c r="J136" s="14">
        <f t="shared" si="38"/>
        <v>-6.9683151677990374</v>
      </c>
      <c r="K136" s="14">
        <f t="shared" si="39"/>
        <v>-10.31842898043948</v>
      </c>
      <c r="L136" s="15">
        <f t="shared" si="40"/>
        <v>-6.9683151677990378E-3</v>
      </c>
      <c r="M136" s="15">
        <f t="shared" si="41"/>
        <v>-1.0318428980439481E-2</v>
      </c>
      <c r="N136" s="15">
        <f t="shared" si="42"/>
        <v>9.0028095785599338E-2</v>
      </c>
      <c r="O136" s="15">
        <f t="shared" si="43"/>
        <v>6.5638123798767078E-3</v>
      </c>
      <c r="P136" s="16"/>
      <c r="Q136" s="14">
        <f t="shared" si="47"/>
        <v>12.127257916971995</v>
      </c>
      <c r="R136" s="14">
        <f t="shared" si="48"/>
        <v>2.2732254661640305</v>
      </c>
      <c r="S136" s="17">
        <f t="shared" si="49"/>
        <v>0</v>
      </c>
      <c r="T136" s="17">
        <f t="shared" si="50"/>
        <v>0</v>
      </c>
    </row>
    <row r="137" spans="1:20">
      <c r="A137" s="10">
        <f t="shared" si="44"/>
        <v>0.13500000000000009</v>
      </c>
      <c r="D137" s="14">
        <f t="shared" si="45"/>
        <v>90.024611628015435</v>
      </c>
      <c r="E137" s="14">
        <f t="shared" si="46"/>
        <v>6.5586531653864881</v>
      </c>
      <c r="F137" s="13">
        <f t="shared" si="34"/>
        <v>90.263207510695338</v>
      </c>
      <c r="G137" s="14">
        <f t="shared" si="35"/>
        <v>0.15857418411847898</v>
      </c>
      <c r="H137" s="14">
        <f t="shared" si="36"/>
        <v>-0.15815501945024457</v>
      </c>
      <c r="I137" s="14">
        <f t="shared" si="37"/>
        <v>-1.1522225979993098E-2</v>
      </c>
      <c r="J137" s="14">
        <f t="shared" si="38"/>
        <v>-6.9671814735790552</v>
      </c>
      <c r="K137" s="14">
        <f t="shared" si="39"/>
        <v>-10.317587047576788</v>
      </c>
      <c r="L137" s="15">
        <f t="shared" si="40"/>
        <v>-6.9671814735790556E-3</v>
      </c>
      <c r="M137" s="15">
        <f t="shared" si="41"/>
        <v>-1.0317587047576789E-2</v>
      </c>
      <c r="N137" s="15">
        <f t="shared" si="42"/>
        <v>9.0021128037278644E-2</v>
      </c>
      <c r="O137" s="15">
        <f t="shared" si="43"/>
        <v>6.5534943718626995E-3</v>
      </c>
      <c r="P137" s="16"/>
      <c r="Q137" s="14">
        <f t="shared" si="47"/>
        <v>12.217286012757596</v>
      </c>
      <c r="R137" s="14">
        <f t="shared" si="48"/>
        <v>2.2797892785439071</v>
      </c>
      <c r="S137" s="17">
        <f t="shared" si="49"/>
        <v>0</v>
      </c>
      <c r="T137" s="17">
        <f t="shared" si="50"/>
        <v>0</v>
      </c>
    </row>
    <row r="138" spans="1:20">
      <c r="A138" s="10">
        <f t="shared" si="44"/>
        <v>0.13600000000000009</v>
      </c>
      <c r="D138" s="14">
        <f t="shared" si="45"/>
        <v>90.017644446541851</v>
      </c>
      <c r="E138" s="14">
        <f t="shared" si="46"/>
        <v>6.5483355783389117</v>
      </c>
      <c r="F138" s="13">
        <f t="shared" si="34"/>
        <v>90.255509585568049</v>
      </c>
      <c r="G138" s="14">
        <f t="shared" si="35"/>
        <v>0.1585471378794204</v>
      </c>
      <c r="H138" s="14">
        <f t="shared" si="36"/>
        <v>-0.15812929261803901</v>
      </c>
      <c r="I138" s="14">
        <f t="shared" si="37"/>
        <v>-1.1503118962896266E-2</v>
      </c>
      <c r="J138" s="14">
        <f t="shared" si="38"/>
        <v>-6.9660481329532598</v>
      </c>
      <c r="K138" s="14">
        <f t="shared" si="39"/>
        <v>-10.31674532876195</v>
      </c>
      <c r="L138" s="15">
        <f t="shared" si="40"/>
        <v>-6.9660481329532602E-3</v>
      </c>
      <c r="M138" s="15">
        <f t="shared" si="41"/>
        <v>-1.031674532876195E-2</v>
      </c>
      <c r="N138" s="15">
        <f t="shared" si="42"/>
        <v>9.0014161422475369E-2</v>
      </c>
      <c r="O138" s="15">
        <f t="shared" si="43"/>
        <v>6.5431772056745311E-3</v>
      </c>
      <c r="P138" s="16"/>
      <c r="Q138" s="14">
        <f t="shared" si="47"/>
        <v>12.307307140794874</v>
      </c>
      <c r="R138" s="14">
        <f t="shared" si="48"/>
        <v>2.2863427729157699</v>
      </c>
      <c r="S138" s="17">
        <f t="shared" si="49"/>
        <v>0</v>
      </c>
      <c r="T138" s="17">
        <f t="shared" si="50"/>
        <v>0</v>
      </c>
    </row>
    <row r="139" spans="1:20">
      <c r="A139" s="10">
        <f t="shared" si="44"/>
        <v>0.13700000000000009</v>
      </c>
      <c r="D139" s="14">
        <f t="shared" si="45"/>
        <v>90.010678398408899</v>
      </c>
      <c r="E139" s="14">
        <f t="shared" si="46"/>
        <v>6.5380188330101499</v>
      </c>
      <c r="F139" s="13">
        <f t="shared" si="34"/>
        <v>90.247813912596186</v>
      </c>
      <c r="G139" s="14">
        <f t="shared" si="35"/>
        <v>0.15852010185885973</v>
      </c>
      <c r="H139" s="14">
        <f t="shared" si="36"/>
        <v>-0.15810357380977338</v>
      </c>
      <c r="I139" s="14">
        <f t="shared" si="37"/>
        <v>-1.1484016802530628E-2</v>
      </c>
      <c r="J139" s="14">
        <f t="shared" si="38"/>
        <v>-6.9649151458049943</v>
      </c>
      <c r="K139" s="14">
        <f t="shared" si="39"/>
        <v>-10.315903823900028</v>
      </c>
      <c r="L139" s="15">
        <f t="shared" si="40"/>
        <v>-6.9649151458049943E-3</v>
      </c>
      <c r="M139" s="15">
        <f t="shared" si="41"/>
        <v>-1.0315903823900028E-2</v>
      </c>
      <c r="N139" s="15">
        <f t="shared" si="42"/>
        <v>9.0007195940836004E-2</v>
      </c>
      <c r="O139" s="15">
        <f t="shared" si="43"/>
        <v>6.5328608810982002E-3</v>
      </c>
      <c r="P139" s="16"/>
      <c r="Q139" s="14">
        <f t="shared" si="47"/>
        <v>12.39732130221735</v>
      </c>
      <c r="R139" s="14">
        <f t="shared" si="48"/>
        <v>2.2928859501214442</v>
      </c>
      <c r="S139" s="17">
        <f t="shared" si="49"/>
        <v>0</v>
      </c>
      <c r="T139" s="17">
        <f t="shared" si="50"/>
        <v>0</v>
      </c>
    </row>
    <row r="140" spans="1:20">
      <c r="A140" s="10">
        <f t="shared" si="44"/>
        <v>0.13800000000000009</v>
      </c>
      <c r="D140" s="14">
        <f t="shared" si="45"/>
        <v>90.003713483263098</v>
      </c>
      <c r="E140" s="14">
        <f t="shared" si="46"/>
        <v>6.5277029291862494</v>
      </c>
      <c r="F140" s="13">
        <f t="shared" si="34"/>
        <v>90.240120491436741</v>
      </c>
      <c r="G140" s="14">
        <f t="shared" si="35"/>
        <v>0.15849307605356813</v>
      </c>
      <c r="H140" s="14">
        <f t="shared" si="36"/>
        <v>-0.15807786302280077</v>
      </c>
      <c r="I140" s="14">
        <f t="shared" si="37"/>
        <v>-1.1464919496741948E-2</v>
      </c>
      <c r="J140" s="14">
        <f t="shared" si="38"/>
        <v>-6.9637825120176551</v>
      </c>
      <c r="K140" s="14">
        <f t="shared" si="39"/>
        <v>-10.315062532896121</v>
      </c>
      <c r="L140" s="15">
        <f t="shared" si="40"/>
        <v>-6.9637825120176548E-3</v>
      </c>
      <c r="M140" s="15">
        <f t="shared" si="41"/>
        <v>-1.0315062532896121E-2</v>
      </c>
      <c r="N140" s="15">
        <f t="shared" si="42"/>
        <v>9.0000231592007082E-2</v>
      </c>
      <c r="O140" s="15">
        <f t="shared" si="43"/>
        <v>6.5225453979198015E-3</v>
      </c>
      <c r="P140" s="16"/>
      <c r="Q140" s="14">
        <f t="shared" si="47"/>
        <v>12.487328498158186</v>
      </c>
      <c r="R140" s="14">
        <f t="shared" si="48"/>
        <v>2.2994188110025426</v>
      </c>
      <c r="S140" s="17">
        <f t="shared" si="49"/>
        <v>0</v>
      </c>
      <c r="T140" s="17">
        <f t="shared" si="50"/>
        <v>0</v>
      </c>
    </row>
    <row r="141" spans="1:20">
      <c r="A141" s="10">
        <f t="shared" si="44"/>
        <v>0.1390000000000001</v>
      </c>
      <c r="D141" s="14">
        <f t="shared" si="45"/>
        <v>89.996749700751081</v>
      </c>
      <c r="E141" s="14">
        <f t="shared" si="46"/>
        <v>6.5173878666533529</v>
      </c>
      <c r="F141" s="13">
        <f t="shared" si="34"/>
        <v>90.232429321746849</v>
      </c>
      <c r="G141" s="14">
        <f t="shared" si="35"/>
        <v>0.15846606046031825</v>
      </c>
      <c r="H141" s="14">
        <f t="shared" si="36"/>
        <v>-0.1580521602544753</v>
      </c>
      <c r="I141" s="14">
        <f t="shared" si="37"/>
        <v>-1.1445827043376789E-2</v>
      </c>
      <c r="J141" s="14">
        <f t="shared" si="38"/>
        <v>-6.9626502314746821</v>
      </c>
      <c r="K141" s="14">
        <f t="shared" si="39"/>
        <v>-10.314221455655366</v>
      </c>
      <c r="L141" s="15">
        <f t="shared" si="40"/>
        <v>-6.9626502314746822E-3</v>
      </c>
      <c r="M141" s="15">
        <f t="shared" si="41"/>
        <v>-1.0314221455655366E-2</v>
      </c>
      <c r="N141" s="15">
        <f t="shared" si="42"/>
        <v>8.9993268375635344E-2</v>
      </c>
      <c r="O141" s="15">
        <f t="shared" si="43"/>
        <v>6.5122307559255252E-3</v>
      </c>
      <c r="P141" s="16"/>
      <c r="Q141" s="14">
        <f t="shared" si="47"/>
        <v>12.577328729750194</v>
      </c>
      <c r="R141" s="14">
        <f t="shared" si="48"/>
        <v>2.3059413564004623</v>
      </c>
      <c r="S141" s="17">
        <f t="shared" si="49"/>
        <v>0</v>
      </c>
      <c r="T141" s="17">
        <f t="shared" si="50"/>
        <v>0</v>
      </c>
    </row>
    <row r="142" spans="1:20">
      <c r="A142" s="10">
        <f t="shared" si="44"/>
        <v>0.1400000000000001</v>
      </c>
      <c r="D142" s="14">
        <f t="shared" si="45"/>
        <v>89.98978705051961</v>
      </c>
      <c r="E142" s="14">
        <f t="shared" si="46"/>
        <v>6.5070736451976972</v>
      </c>
      <c r="F142" s="13">
        <f t="shared" si="34"/>
        <v>90.224740403183716</v>
      </c>
      <c r="G142" s="14">
        <f t="shared" si="35"/>
        <v>0.15843905507588393</v>
      </c>
      <c r="H142" s="14">
        <f t="shared" si="36"/>
        <v>-0.15802646550215213</v>
      </c>
      <c r="I142" s="14">
        <f t="shared" si="37"/>
        <v>-1.1426739440282517E-2</v>
      </c>
      <c r="J142" s="14">
        <f t="shared" si="38"/>
        <v>-6.961518304059565</v>
      </c>
      <c r="K142" s="14">
        <f t="shared" si="39"/>
        <v>-10.313380592082931</v>
      </c>
      <c r="L142" s="15">
        <f t="shared" si="40"/>
        <v>-6.9615183040595647E-3</v>
      </c>
      <c r="M142" s="15">
        <f t="shared" si="41"/>
        <v>-1.0313380592082932E-2</v>
      </c>
      <c r="N142" s="15">
        <f t="shared" si="42"/>
        <v>8.9986306291367585E-2</v>
      </c>
      <c r="O142" s="15">
        <f t="shared" si="43"/>
        <v>6.501916954901656E-3</v>
      </c>
      <c r="P142" s="16"/>
      <c r="Q142" s="14">
        <f t="shared" si="47"/>
        <v>12.66732199812583</v>
      </c>
      <c r="R142" s="14">
        <f t="shared" si="48"/>
        <v>2.3124535871563876</v>
      </c>
      <c r="S142" s="17">
        <f t="shared" si="49"/>
        <v>0</v>
      </c>
      <c r="T142" s="17">
        <f t="shared" si="50"/>
        <v>0</v>
      </c>
    </row>
    <row r="143" spans="1:20">
      <c r="A143" s="10">
        <f t="shared" si="44"/>
        <v>0.1410000000000001</v>
      </c>
      <c r="D143" s="14">
        <f t="shared" si="45"/>
        <v>89.982825532215557</v>
      </c>
      <c r="E143" s="14">
        <f t="shared" si="46"/>
        <v>6.496760264605614</v>
      </c>
      <c r="F143" s="13">
        <f t="shared" si="34"/>
        <v>90.217053735404718</v>
      </c>
      <c r="G143" s="14">
        <f t="shared" si="35"/>
        <v>0.15841205989704071</v>
      </c>
      <c r="H143" s="14">
        <f t="shared" si="36"/>
        <v>-0.15800077876318769</v>
      </c>
      <c r="I143" s="14">
        <f t="shared" si="37"/>
        <v>-1.1407656685307311E-2</v>
      </c>
      <c r="J143" s="14">
        <f t="shared" si="38"/>
        <v>-6.9603867296558448</v>
      </c>
      <c r="K143" s="14">
        <f t="shared" si="39"/>
        <v>-10.312539942084022</v>
      </c>
      <c r="L143" s="15">
        <f t="shared" si="40"/>
        <v>-6.9603867296558451E-3</v>
      </c>
      <c r="M143" s="15">
        <f t="shared" si="41"/>
        <v>-1.0312539942084023E-2</v>
      </c>
      <c r="N143" s="15">
        <f t="shared" si="42"/>
        <v>8.9979345338850741E-2</v>
      </c>
      <c r="O143" s="15">
        <f t="shared" si="43"/>
        <v>6.4916039946345721E-3</v>
      </c>
      <c r="P143" s="16"/>
      <c r="Q143" s="14">
        <f t="shared" si="47"/>
        <v>12.757308304417197</v>
      </c>
      <c r="R143" s="14">
        <f t="shared" si="48"/>
        <v>2.3189555041112895</v>
      </c>
      <c r="S143" s="17">
        <f t="shared" si="49"/>
        <v>0</v>
      </c>
      <c r="T143" s="17">
        <f t="shared" si="50"/>
        <v>0</v>
      </c>
    </row>
    <row r="144" spans="1:20">
      <c r="A144" s="10">
        <f t="shared" si="44"/>
        <v>0.1420000000000001</v>
      </c>
      <c r="D144" s="14">
        <f t="shared" si="45"/>
        <v>89.975865145485898</v>
      </c>
      <c r="E144" s="14">
        <f t="shared" si="46"/>
        <v>6.4864477246635301</v>
      </c>
      <c r="F144" s="13">
        <f t="shared" si="34"/>
        <v>90.20936931806726</v>
      </c>
      <c r="G144" s="14">
        <f t="shared" si="35"/>
        <v>0.15838507492056517</v>
      </c>
      <c r="H144" s="14">
        <f t="shared" si="36"/>
        <v>-0.15797510003493923</v>
      </c>
      <c r="I144" s="14">
        <f t="shared" si="37"/>
        <v>-1.1388578776300151E-2</v>
      </c>
      <c r="J144" s="14">
        <f t="shared" si="38"/>
        <v>-6.9592555081471019</v>
      </c>
      <c r="K144" s="14">
        <f t="shared" si="39"/>
        <v>-10.311699505563883</v>
      </c>
      <c r="L144" s="15">
        <f t="shared" si="40"/>
        <v>-6.9592555081471018E-3</v>
      </c>
      <c r="M144" s="15">
        <f t="shared" si="41"/>
        <v>-1.0311699505563883E-2</v>
      </c>
      <c r="N144" s="15">
        <f t="shared" si="42"/>
        <v>8.9972385517731832E-2</v>
      </c>
      <c r="O144" s="15">
        <f t="shared" si="43"/>
        <v>6.4812918749107482E-3</v>
      </c>
      <c r="P144" s="16"/>
      <c r="Q144" s="14">
        <f t="shared" si="47"/>
        <v>12.847287649756048</v>
      </c>
      <c r="R144" s="14">
        <f t="shared" si="48"/>
        <v>2.3254471081059243</v>
      </c>
      <c r="S144" s="17">
        <f t="shared" si="49"/>
        <v>0</v>
      </c>
      <c r="T144" s="17">
        <f t="shared" si="50"/>
        <v>0</v>
      </c>
    </row>
    <row r="145" spans="1:20">
      <c r="A145" s="10">
        <f t="shared" si="44"/>
        <v>0.1430000000000001</v>
      </c>
      <c r="D145" s="14">
        <f t="shared" si="45"/>
        <v>89.968905889977748</v>
      </c>
      <c r="E145" s="14">
        <f t="shared" si="46"/>
        <v>6.4761360251579658</v>
      </c>
      <c r="F145" s="13">
        <f t="shared" si="34"/>
        <v>90.20168715082896</v>
      </c>
      <c r="G145" s="14">
        <f t="shared" si="35"/>
        <v>0.15835810014323559</v>
      </c>
      <c r="H145" s="14">
        <f t="shared" si="36"/>
        <v>-0.15794942931476533</v>
      </c>
      <c r="I145" s="14">
        <f t="shared" si="37"/>
        <v>-1.1369505711110815E-2</v>
      </c>
      <c r="J145" s="14">
        <f t="shared" si="38"/>
        <v>-6.9581246394169742</v>
      </c>
      <c r="K145" s="14">
        <f t="shared" si="39"/>
        <v>-10.31085928242779</v>
      </c>
      <c r="L145" s="15">
        <f t="shared" si="40"/>
        <v>-6.9581246394169747E-3</v>
      </c>
      <c r="M145" s="15">
        <f t="shared" si="41"/>
        <v>-1.031085928242779E-2</v>
      </c>
      <c r="N145" s="15">
        <f t="shared" si="42"/>
        <v>8.996542682765804E-2</v>
      </c>
      <c r="O145" s="15">
        <f t="shared" si="43"/>
        <v>6.4709805955167525E-3</v>
      </c>
      <c r="P145" s="16"/>
      <c r="Q145" s="14">
        <f t="shared" si="47"/>
        <v>12.937260035273779</v>
      </c>
      <c r="R145" s="14">
        <f t="shared" si="48"/>
        <v>2.3319283999808351</v>
      </c>
      <c r="S145" s="17">
        <f t="shared" si="49"/>
        <v>0</v>
      </c>
      <c r="T145" s="17">
        <f t="shared" si="50"/>
        <v>0</v>
      </c>
    </row>
    <row r="146" spans="1:20">
      <c r="A146" s="10">
        <f t="shared" si="44"/>
        <v>0.1440000000000001</v>
      </c>
      <c r="D146" s="14">
        <f t="shared" si="45"/>
        <v>89.961947765338337</v>
      </c>
      <c r="E146" s="14">
        <f t="shared" si="46"/>
        <v>6.4658251658755379</v>
      </c>
      <c r="F146" s="13">
        <f t="shared" si="34"/>
        <v>90.194007233347463</v>
      </c>
      <c r="G146" s="14">
        <f t="shared" si="35"/>
        <v>0.15833113556183151</v>
      </c>
      <c r="H146" s="14">
        <f t="shared" si="36"/>
        <v>-0.15792376660002566</v>
      </c>
      <c r="I146" s="14">
        <f t="shared" si="37"/>
        <v>-1.1350437487589899E-2</v>
      </c>
      <c r="J146" s="14">
        <f t="shared" si="38"/>
        <v>-6.9569941233491477</v>
      </c>
      <c r="K146" s="14">
        <f t="shared" si="39"/>
        <v>-10.310019272581053</v>
      </c>
      <c r="L146" s="15">
        <f t="shared" si="40"/>
        <v>-6.9569941233491479E-3</v>
      </c>
      <c r="M146" s="15">
        <f t="shared" si="41"/>
        <v>-1.0310019272581053E-2</v>
      </c>
      <c r="N146" s="15">
        <f t="shared" si="42"/>
        <v>8.9958469268276664E-2</v>
      </c>
      <c r="O146" s="15">
        <f t="shared" si="43"/>
        <v>6.4606701562392481E-3</v>
      </c>
      <c r="P146" s="16"/>
      <c r="Q146" s="14">
        <f t="shared" si="47"/>
        <v>13.027225462101438</v>
      </c>
      <c r="R146" s="14">
        <f t="shared" si="48"/>
        <v>2.3383993805763517</v>
      </c>
      <c r="S146" s="17">
        <f t="shared" si="49"/>
        <v>0</v>
      </c>
      <c r="T146" s="17">
        <f t="shared" si="50"/>
        <v>0</v>
      </c>
    </row>
    <row r="147" spans="1:20">
      <c r="A147" s="10">
        <f t="shared" si="44"/>
        <v>0.1450000000000001</v>
      </c>
      <c r="D147" s="14">
        <f t="shared" si="45"/>
        <v>89.954990771214995</v>
      </c>
      <c r="E147" s="14">
        <f t="shared" si="46"/>
        <v>6.4555151466029566</v>
      </c>
      <c r="F147" s="13">
        <f t="shared" si="34"/>
        <v>90.186329565280545</v>
      </c>
      <c r="G147" s="14">
        <f t="shared" si="35"/>
        <v>0.15830418117313375</v>
      </c>
      <c r="H147" s="14">
        <f t="shared" si="36"/>
        <v>-0.15789811188808076</v>
      </c>
      <c r="I147" s="14">
        <f t="shared" si="37"/>
        <v>-1.1331374103588783E-2</v>
      </c>
      <c r="J147" s="14">
        <f t="shared" si="38"/>
        <v>-6.9558639598273455</v>
      </c>
      <c r="K147" s="14">
        <f t="shared" si="39"/>
        <v>-10.309179475929021</v>
      </c>
      <c r="L147" s="15">
        <f t="shared" si="40"/>
        <v>-6.9558639598273457E-3</v>
      </c>
      <c r="M147" s="15">
        <f t="shared" si="41"/>
        <v>-1.0309179475929022E-2</v>
      </c>
      <c r="N147" s="15">
        <f t="shared" si="42"/>
        <v>8.9951512839235082E-2</v>
      </c>
      <c r="O147" s="15">
        <f t="shared" si="43"/>
        <v>6.4503605568649921E-3</v>
      </c>
      <c r="P147" s="16"/>
      <c r="Q147" s="14">
        <f t="shared" si="47"/>
        <v>13.117183931369715</v>
      </c>
      <c r="R147" s="14">
        <f t="shared" si="48"/>
        <v>2.3448600507325907</v>
      </c>
      <c r="S147" s="17">
        <f t="shared" si="49"/>
        <v>0</v>
      </c>
      <c r="T147" s="17">
        <f t="shared" si="50"/>
        <v>0</v>
      </c>
    </row>
    <row r="148" spans="1:20">
      <c r="A148" s="10">
        <f t="shared" si="44"/>
        <v>0.1460000000000001</v>
      </c>
      <c r="D148" s="14">
        <f t="shared" si="45"/>
        <v>89.948034907255163</v>
      </c>
      <c r="E148" s="14">
        <f t="shared" si="46"/>
        <v>6.4452059671270279</v>
      </c>
      <c r="F148" s="13">
        <f t="shared" si="34"/>
        <v>90.178654146286107</v>
      </c>
      <c r="G148" s="14">
        <f t="shared" si="35"/>
        <v>0.15827723697392471</v>
      </c>
      <c r="H148" s="14">
        <f t="shared" si="36"/>
        <v>-0.15787246517629247</v>
      </c>
      <c r="I148" s="14">
        <f t="shared" si="37"/>
        <v>-1.1312315556959673E-2</v>
      </c>
      <c r="J148" s="14">
        <f t="shared" si="38"/>
        <v>-6.9547341487353505</v>
      </c>
      <c r="K148" s="14">
        <f t="shared" si="39"/>
        <v>-10.308339892377079</v>
      </c>
      <c r="L148" s="15">
        <f t="shared" si="40"/>
        <v>-6.9547341487353502E-3</v>
      </c>
      <c r="M148" s="15">
        <f t="shared" si="41"/>
        <v>-1.030833989237708E-2</v>
      </c>
      <c r="N148" s="15">
        <f t="shared" si="42"/>
        <v>8.9944557540180797E-2</v>
      </c>
      <c r="O148" s="15">
        <f t="shared" si="43"/>
        <v>6.4400517971808392E-3</v>
      </c>
      <c r="P148" s="16"/>
      <c r="Q148" s="14">
        <f t="shared" si="47"/>
        <v>13.20713544420895</v>
      </c>
      <c r="R148" s="14">
        <f t="shared" si="48"/>
        <v>2.3513104112894556</v>
      </c>
      <c r="S148" s="17">
        <f t="shared" si="49"/>
        <v>0</v>
      </c>
      <c r="T148" s="17">
        <f t="shared" si="50"/>
        <v>0</v>
      </c>
    </row>
    <row r="149" spans="1:20">
      <c r="A149" s="10">
        <f t="shared" si="44"/>
        <v>0.1470000000000001</v>
      </c>
      <c r="D149" s="14">
        <f t="shared" si="45"/>
        <v>89.941080173106428</v>
      </c>
      <c r="E149" s="14">
        <f t="shared" si="46"/>
        <v>6.4348976272346512</v>
      </c>
      <c r="F149" s="13">
        <f t="shared" si="34"/>
        <v>90.17098097602215</v>
      </c>
      <c r="G149" s="14">
        <f t="shared" si="35"/>
        <v>0.15825030296098802</v>
      </c>
      <c r="H149" s="14">
        <f t="shared" si="36"/>
        <v>-0.15784682646202366</v>
      </c>
      <c r="I149" s="14">
        <f t="shared" si="37"/>
        <v>-1.1293261845555552E-2</v>
      </c>
      <c r="J149" s="14">
        <f t="shared" si="38"/>
        <v>-6.9536046899569888</v>
      </c>
      <c r="K149" s="14">
        <f t="shared" si="39"/>
        <v>-10.307500521830642</v>
      </c>
      <c r="L149" s="15">
        <f t="shared" si="40"/>
        <v>-6.9536046899569886E-3</v>
      </c>
      <c r="M149" s="15">
        <f t="shared" si="41"/>
        <v>-1.0307500521830642E-2</v>
      </c>
      <c r="N149" s="15">
        <f t="shared" si="42"/>
        <v>8.9937603370761454E-2</v>
      </c>
      <c r="O149" s="15">
        <f t="shared" si="43"/>
        <v>6.4297438769737357E-3</v>
      </c>
      <c r="P149" s="16"/>
      <c r="Q149" s="14">
        <f t="shared" si="47"/>
        <v>13.29708000174913</v>
      </c>
      <c r="R149" s="14">
        <f t="shared" si="48"/>
        <v>2.3577504630866364</v>
      </c>
      <c r="S149" s="17">
        <f t="shared" si="49"/>
        <v>0</v>
      </c>
      <c r="T149" s="17">
        <f t="shared" si="50"/>
        <v>0</v>
      </c>
    </row>
    <row r="150" spans="1:20">
      <c r="A150" s="10">
        <f t="shared" si="44"/>
        <v>0.1480000000000001</v>
      </c>
      <c r="D150" s="14">
        <f t="shared" si="45"/>
        <v>89.934126568416474</v>
      </c>
      <c r="E150" s="14">
        <f t="shared" si="46"/>
        <v>6.4245901267128209</v>
      </c>
      <c r="F150" s="13">
        <f t="shared" si="34"/>
        <v>90.163310054146805</v>
      </c>
      <c r="G150" s="14">
        <f t="shared" si="35"/>
        <v>0.15822337913110884</v>
      </c>
      <c r="H150" s="14">
        <f t="shared" si="36"/>
        <v>-0.15782119574263828</v>
      </c>
      <c r="I150" s="14">
        <f t="shared" si="37"/>
        <v>-1.1274212967230225E-2</v>
      </c>
      <c r="J150" s="14">
        <f t="shared" si="38"/>
        <v>-6.9524755833761356</v>
      </c>
      <c r="K150" s="14">
        <f t="shared" si="39"/>
        <v>-10.306661364195165</v>
      </c>
      <c r="L150" s="15">
        <f t="shared" si="40"/>
        <v>-6.9524755833761361E-3</v>
      </c>
      <c r="M150" s="15">
        <f t="shared" si="41"/>
        <v>-1.0306661364195165E-2</v>
      </c>
      <c r="N150" s="15">
        <f t="shared" si="42"/>
        <v>8.9930650330624792E-2</v>
      </c>
      <c r="O150" s="15">
        <f t="shared" si="43"/>
        <v>6.4194367960307237E-3</v>
      </c>
      <c r="P150" s="16"/>
      <c r="Q150" s="14">
        <f t="shared" si="47"/>
        <v>13.387017605119892</v>
      </c>
      <c r="R150" s="14">
        <f t="shared" si="48"/>
        <v>2.36418020696361</v>
      </c>
      <c r="S150" s="17">
        <f t="shared" si="49"/>
        <v>0</v>
      </c>
      <c r="T150" s="17">
        <f t="shared" si="50"/>
        <v>0</v>
      </c>
    </row>
    <row r="151" spans="1:20">
      <c r="A151" s="10">
        <f t="shared" si="44"/>
        <v>0.1490000000000001</v>
      </c>
      <c r="D151" s="14">
        <f t="shared" si="45"/>
        <v>89.927174092833098</v>
      </c>
      <c r="E151" s="14">
        <f t="shared" si="46"/>
        <v>6.4142834653486256</v>
      </c>
      <c r="F151" s="13">
        <f t="shared" si="34"/>
        <v>90.155641380318272</v>
      </c>
      <c r="G151" s="14">
        <f t="shared" si="35"/>
        <v>0.15819646548107358</v>
      </c>
      <c r="H151" s="14">
        <f t="shared" si="36"/>
        <v>-0.15779557301550134</v>
      </c>
      <c r="I151" s="14">
        <f t="shared" si="37"/>
        <v>-1.1255168919838288E-2</v>
      </c>
      <c r="J151" s="14">
        <f t="shared" si="38"/>
        <v>-6.9513468288767104</v>
      </c>
      <c r="K151" s="14">
        <f t="shared" si="39"/>
        <v>-10.305822419376137</v>
      </c>
      <c r="L151" s="15">
        <f t="shared" si="40"/>
        <v>-6.9513468288767109E-3</v>
      </c>
      <c r="M151" s="15">
        <f t="shared" si="41"/>
        <v>-1.0305822419376137E-2</v>
      </c>
      <c r="N151" s="15">
        <f t="shared" si="42"/>
        <v>8.9923698419418663E-2</v>
      </c>
      <c r="O151" s="15">
        <f t="shared" si="43"/>
        <v>6.4091305541389377E-3</v>
      </c>
      <c r="P151" s="16"/>
      <c r="Q151" s="14">
        <f t="shared" si="47"/>
        <v>13.476948255450518</v>
      </c>
      <c r="R151" s="14">
        <f t="shared" si="48"/>
        <v>2.3705996437596406</v>
      </c>
      <c r="S151" s="17">
        <f t="shared" si="49"/>
        <v>0</v>
      </c>
      <c r="T151" s="17">
        <f t="shared" si="50"/>
        <v>0</v>
      </c>
    </row>
    <row r="152" spans="1:20">
      <c r="A152" s="10">
        <f t="shared" si="44"/>
        <v>0.15000000000000011</v>
      </c>
      <c r="D152" s="14">
        <f t="shared" si="45"/>
        <v>89.920222746004228</v>
      </c>
      <c r="E152" s="14">
        <f t="shared" si="46"/>
        <v>6.4039776429292496</v>
      </c>
      <c r="F152" s="13">
        <f t="shared" si="34"/>
        <v>90.147974954194908</v>
      </c>
      <c r="G152" s="14">
        <f t="shared" si="35"/>
        <v>0.15816956200767013</v>
      </c>
      <c r="H152" s="14">
        <f t="shared" si="36"/>
        <v>-0.15776995827797899</v>
      </c>
      <c r="I152" s="14">
        <f t="shared" si="37"/>
        <v>-1.1236129701235142E-2</v>
      </c>
      <c r="J152" s="14">
        <f t="shared" si="38"/>
        <v>-6.9502184263426861</v>
      </c>
      <c r="K152" s="14">
        <f t="shared" si="39"/>
        <v>-10.304983687279082</v>
      </c>
      <c r="L152" s="15">
        <f t="shared" si="40"/>
        <v>-6.9502184263426862E-3</v>
      </c>
      <c r="M152" s="15">
        <f t="shared" si="41"/>
        <v>-1.0304983687279081E-2</v>
      </c>
      <c r="N152" s="15">
        <f t="shared" si="42"/>
        <v>8.9916747636791056E-2</v>
      </c>
      <c r="O152" s="15">
        <f t="shared" si="43"/>
        <v>6.3988251510856105E-3</v>
      </c>
      <c r="P152" s="16"/>
      <c r="Q152" s="14">
        <f t="shared" si="47"/>
        <v>13.566871953869937</v>
      </c>
      <c r="R152" s="14">
        <f t="shared" si="48"/>
        <v>2.3770087743137793</v>
      </c>
      <c r="S152" s="17">
        <f t="shared" si="49"/>
        <v>0</v>
      </c>
      <c r="T152" s="17">
        <f t="shared" si="50"/>
        <v>0</v>
      </c>
    </row>
    <row r="153" spans="1:20">
      <c r="A153" s="10">
        <f t="shared" si="44"/>
        <v>0.15100000000000011</v>
      </c>
      <c r="D153" s="14">
        <f t="shared" si="45"/>
        <v>89.913272527577888</v>
      </c>
      <c r="E153" s="14">
        <f t="shared" si="46"/>
        <v>6.3936726592419708</v>
      </c>
      <c r="F153" s="13">
        <f t="shared" si="34"/>
        <v>90.140310775435154</v>
      </c>
      <c r="G153" s="14">
        <f t="shared" si="35"/>
        <v>0.15814266870768776</v>
      </c>
      <c r="H153" s="14">
        <f t="shared" si="36"/>
        <v>-0.15774435152743846</v>
      </c>
      <c r="I153" s="14">
        <f t="shared" si="37"/>
        <v>-1.1217095309276991E-2</v>
      </c>
      <c r="J153" s="14">
        <f t="shared" si="38"/>
        <v>-6.9490903756580815</v>
      </c>
      <c r="K153" s="14">
        <f t="shared" si="39"/>
        <v>-10.30414516780956</v>
      </c>
      <c r="L153" s="15">
        <f t="shared" si="40"/>
        <v>-6.9490903756580817E-3</v>
      </c>
      <c r="M153" s="15">
        <f t="shared" si="41"/>
        <v>-1.030414516780956E-2</v>
      </c>
      <c r="N153" s="15">
        <f t="shared" si="42"/>
        <v>8.9909797982390058E-2</v>
      </c>
      <c r="O153" s="15">
        <f t="shared" si="43"/>
        <v>6.3885205866580658E-3</v>
      </c>
      <c r="P153" s="16"/>
      <c r="Q153" s="14">
        <f t="shared" si="47"/>
        <v>13.656788701506727</v>
      </c>
      <c r="R153" s="14">
        <f t="shared" si="48"/>
        <v>2.3834075994648649</v>
      </c>
      <c r="S153" s="17">
        <f t="shared" si="49"/>
        <v>0</v>
      </c>
      <c r="T153" s="17">
        <f t="shared" si="50"/>
        <v>0</v>
      </c>
    </row>
    <row r="154" spans="1:20">
      <c r="A154" s="10">
        <f t="shared" si="44"/>
        <v>0.15200000000000011</v>
      </c>
      <c r="D154" s="14">
        <f t="shared" si="45"/>
        <v>89.906323437202232</v>
      </c>
      <c r="E154" s="14">
        <f t="shared" si="46"/>
        <v>6.3833685140741609</v>
      </c>
      <c r="F154" s="13">
        <f t="shared" si="34"/>
        <v>90.132648843697552</v>
      </c>
      <c r="G154" s="14">
        <f t="shared" si="35"/>
        <v>0.158115785577917</v>
      </c>
      <c r="H154" s="14">
        <f t="shared" si="36"/>
        <v>-0.15771875276124803</v>
      </c>
      <c r="I154" s="14">
        <f t="shared" si="37"/>
        <v>-1.1198065741820832E-2</v>
      </c>
      <c r="J154" s="14">
        <f t="shared" si="38"/>
        <v>-6.9479626767069611</v>
      </c>
      <c r="K154" s="14">
        <f t="shared" si="39"/>
        <v>-10.303306860873166</v>
      </c>
      <c r="L154" s="15">
        <f t="shared" si="40"/>
        <v>-6.9479626767069615E-3</v>
      </c>
      <c r="M154" s="15">
        <f t="shared" si="41"/>
        <v>-1.0303306860873166E-2</v>
      </c>
      <c r="N154" s="15">
        <f t="shared" si="42"/>
        <v>8.9902849455863881E-2</v>
      </c>
      <c r="O154" s="15">
        <f t="shared" si="43"/>
        <v>6.3782168606437246E-3</v>
      </c>
      <c r="P154" s="16"/>
      <c r="Q154" s="14">
        <f t="shared" si="47"/>
        <v>13.746698499489117</v>
      </c>
      <c r="R154" s="14">
        <f t="shared" si="48"/>
        <v>2.389796120051523</v>
      </c>
      <c r="S154" s="17">
        <f t="shared" si="49"/>
        <v>0</v>
      </c>
      <c r="T154" s="17">
        <f t="shared" si="50"/>
        <v>0</v>
      </c>
    </row>
    <row r="155" spans="1:20">
      <c r="A155" s="10">
        <f t="shared" si="44"/>
        <v>0.15300000000000011</v>
      </c>
      <c r="D155" s="14">
        <f t="shared" si="45"/>
        <v>89.899375474525527</v>
      </c>
      <c r="E155" s="14">
        <f t="shared" si="46"/>
        <v>6.3730652072132878</v>
      </c>
      <c r="F155" s="13">
        <f t="shared" si="34"/>
        <v>90.124989158640759</v>
      </c>
      <c r="G155" s="14">
        <f t="shared" si="35"/>
        <v>0.15808891261514987</v>
      </c>
      <c r="H155" s="14">
        <f t="shared" si="36"/>
        <v>-0.15769316197677705</v>
      </c>
      <c r="I155" s="14">
        <f t="shared" si="37"/>
        <v>-1.117904099672447E-2</v>
      </c>
      <c r="J155" s="14">
        <f t="shared" si="38"/>
        <v>-6.946835329373438</v>
      </c>
      <c r="K155" s="14">
        <f t="shared" si="39"/>
        <v>-10.302468766375528</v>
      </c>
      <c r="L155" s="15">
        <f t="shared" si="40"/>
        <v>-6.9468353293734384E-3</v>
      </c>
      <c r="M155" s="15">
        <f t="shared" si="41"/>
        <v>-1.0302468766375528E-2</v>
      </c>
      <c r="N155" s="15">
        <f t="shared" si="42"/>
        <v>8.9895902056860835E-2</v>
      </c>
      <c r="O155" s="15">
        <f t="shared" si="43"/>
        <v>6.3679139728300997E-3</v>
      </c>
      <c r="P155" s="16"/>
      <c r="Q155" s="14">
        <f t="shared" si="47"/>
        <v>13.836601348944981</v>
      </c>
      <c r="R155" s="14">
        <f t="shared" si="48"/>
        <v>2.3961743369121669</v>
      </c>
      <c r="S155" s="17">
        <f t="shared" si="49"/>
        <v>0</v>
      </c>
      <c r="T155" s="17">
        <f t="shared" si="50"/>
        <v>0</v>
      </c>
    </row>
    <row r="156" spans="1:20">
      <c r="A156" s="10">
        <f t="shared" si="44"/>
        <v>0.15400000000000011</v>
      </c>
      <c r="D156" s="14">
        <f t="shared" si="45"/>
        <v>89.892428639196154</v>
      </c>
      <c r="E156" s="14">
        <f t="shared" si="46"/>
        <v>6.3627627384469125</v>
      </c>
      <c r="F156" s="13">
        <f t="shared" si="34"/>
        <v>90.117331719923556</v>
      </c>
      <c r="G156" s="14">
        <f t="shared" si="35"/>
        <v>0.15806204981617977</v>
      </c>
      <c r="H156" s="14">
        <f t="shared" si="36"/>
        <v>-0.15766757917139607</v>
      </c>
      <c r="I156" s="14">
        <f t="shared" si="37"/>
        <v>-1.1160021071846504E-2</v>
      </c>
      <c r="J156" s="14">
        <f t="shared" si="38"/>
        <v>-6.9457083335416767</v>
      </c>
      <c r="K156" s="14">
        <f t="shared" si="39"/>
        <v>-10.301630884222313</v>
      </c>
      <c r="L156" s="15">
        <f t="shared" si="40"/>
        <v>-6.945708333541677E-3</v>
      </c>
      <c r="M156" s="15">
        <f t="shared" si="41"/>
        <v>-1.0301630884222313E-2</v>
      </c>
      <c r="N156" s="15">
        <f t="shared" si="42"/>
        <v>8.9888955785029381E-2</v>
      </c>
      <c r="O156" s="15">
        <f t="shared" si="43"/>
        <v>6.3576119230048019E-3</v>
      </c>
      <c r="P156" s="16"/>
      <c r="Q156" s="14">
        <f t="shared" si="47"/>
        <v>13.926497251001843</v>
      </c>
      <c r="R156" s="14">
        <f t="shared" si="48"/>
        <v>2.4025422508849972</v>
      </c>
      <c r="S156" s="17">
        <f t="shared" si="49"/>
        <v>0</v>
      </c>
      <c r="T156" s="17">
        <f t="shared" si="50"/>
        <v>0</v>
      </c>
    </row>
    <row r="157" spans="1:20">
      <c r="A157" s="10">
        <f t="shared" si="44"/>
        <v>0.15500000000000011</v>
      </c>
      <c r="D157" s="14">
        <f t="shared" si="45"/>
        <v>89.885482930862608</v>
      </c>
      <c r="E157" s="14">
        <f t="shared" si="46"/>
        <v>6.3524611075626902</v>
      </c>
      <c r="F157" s="13">
        <f t="shared" si="34"/>
        <v>90.109676527204826</v>
      </c>
      <c r="G157" s="14">
        <f t="shared" si="35"/>
        <v>0.15803519717780146</v>
      </c>
      <c r="H157" s="14">
        <f t="shared" si="36"/>
        <v>-0.15764200434247652</v>
      </c>
      <c r="I157" s="14">
        <f t="shared" si="37"/>
        <v>-1.1141005965046337E-2</v>
      </c>
      <c r="J157" s="14">
        <f t="shared" si="38"/>
        <v>-6.9445816890958811</v>
      </c>
      <c r="K157" s="14">
        <f t="shared" si="39"/>
        <v>-10.300793214319222</v>
      </c>
      <c r="L157" s="15">
        <f t="shared" si="40"/>
        <v>-6.9445816890958811E-3</v>
      </c>
      <c r="M157" s="15">
        <f t="shared" si="41"/>
        <v>-1.0300793214319223E-2</v>
      </c>
      <c r="N157" s="15">
        <f t="shared" si="42"/>
        <v>8.9882010640018065E-2</v>
      </c>
      <c r="O157" s="15">
        <f t="shared" si="43"/>
        <v>6.3473107109555307E-3</v>
      </c>
      <c r="P157" s="16"/>
      <c r="Q157" s="14">
        <f t="shared" si="47"/>
        <v>14.016386206786873</v>
      </c>
      <c r="R157" s="14">
        <f t="shared" si="48"/>
        <v>2.4088998628080018</v>
      </c>
      <c r="S157" s="17">
        <f t="shared" si="49"/>
        <v>0</v>
      </c>
      <c r="T157" s="17">
        <f t="shared" si="50"/>
        <v>0</v>
      </c>
    </row>
    <row r="158" spans="1:20">
      <c r="A158" s="10">
        <f t="shared" si="44"/>
        <v>0.15600000000000011</v>
      </c>
      <c r="D158" s="14">
        <f t="shared" si="45"/>
        <v>89.87853834917351</v>
      </c>
      <c r="E158" s="14">
        <f t="shared" si="46"/>
        <v>6.3421603143483711</v>
      </c>
      <c r="F158" s="13">
        <f t="shared" si="34"/>
        <v>90.10202358014358</v>
      </c>
      <c r="G158" s="14">
        <f t="shared" si="35"/>
        <v>0.15800835469681113</v>
      </c>
      <c r="H158" s="14">
        <f t="shared" si="36"/>
        <v>-0.15761643748739121</v>
      </c>
      <c r="I158" s="14">
        <f t="shared" si="37"/>
        <v>-1.1121995674184166E-2</v>
      </c>
      <c r="J158" s="14">
        <f t="shared" si="38"/>
        <v>-6.9434553959203171</v>
      </c>
      <c r="K158" s="14">
        <f t="shared" si="39"/>
        <v>-10.29995575657199</v>
      </c>
      <c r="L158" s="15">
        <f t="shared" si="40"/>
        <v>-6.9434553959203177E-3</v>
      </c>
      <c r="M158" s="15">
        <f t="shared" si="41"/>
        <v>-1.029995575657199E-2</v>
      </c>
      <c r="N158" s="15">
        <f t="shared" si="42"/>
        <v>8.9875066621475555E-2</v>
      </c>
      <c r="O158" s="15">
        <f t="shared" si="43"/>
        <v>6.337010336470085E-3</v>
      </c>
      <c r="P158" s="16"/>
      <c r="Q158" s="14">
        <f t="shared" si="47"/>
        <v>14.106268217426891</v>
      </c>
      <c r="R158" s="14">
        <f t="shared" si="48"/>
        <v>2.4152471735189573</v>
      </c>
      <c r="S158" s="17">
        <f t="shared" si="49"/>
        <v>0</v>
      </c>
      <c r="T158" s="17">
        <f t="shared" si="50"/>
        <v>0</v>
      </c>
    </row>
    <row r="159" spans="1:20">
      <c r="A159" s="10">
        <f t="shared" si="44"/>
        <v>0.15700000000000011</v>
      </c>
      <c r="D159" s="14">
        <f t="shared" si="45"/>
        <v>89.871594893777583</v>
      </c>
      <c r="E159" s="14">
        <f t="shared" si="46"/>
        <v>6.3318603585917987</v>
      </c>
      <c r="F159" s="13">
        <f t="shared" si="34"/>
        <v>90.094372878398872</v>
      </c>
      <c r="G159" s="14">
        <f t="shared" si="35"/>
        <v>0.15798152237000615</v>
      </c>
      <c r="H159" s="14">
        <f t="shared" si="36"/>
        <v>-0.1575908786035137</v>
      </c>
      <c r="I159" s="14">
        <f t="shared" si="37"/>
        <v>-1.1102990197120986E-2</v>
      </c>
      <c r="J159" s="14">
        <f t="shared" si="38"/>
        <v>-6.9423294538992817</v>
      </c>
      <c r="K159" s="14">
        <f t="shared" si="39"/>
        <v>-10.299118510886387</v>
      </c>
      <c r="L159" s="15">
        <f t="shared" si="40"/>
        <v>-6.9423294538992816E-3</v>
      </c>
      <c r="M159" s="15">
        <f t="shared" si="41"/>
        <v>-1.0299118510886388E-2</v>
      </c>
      <c r="N159" s="15">
        <f t="shared" si="42"/>
        <v>8.9868123729050634E-2</v>
      </c>
      <c r="O159" s="15">
        <f t="shared" si="43"/>
        <v>6.3267107993363559E-3</v>
      </c>
      <c r="P159" s="16"/>
      <c r="Q159" s="14">
        <f t="shared" si="47"/>
        <v>14.196143284048366</v>
      </c>
      <c r="R159" s="14">
        <f t="shared" si="48"/>
        <v>2.4215841838554275</v>
      </c>
      <c r="S159" s="17">
        <f t="shared" si="49"/>
        <v>0</v>
      </c>
      <c r="T159" s="17">
        <f t="shared" si="50"/>
        <v>0</v>
      </c>
    </row>
    <row r="160" spans="1:20">
      <c r="A160" s="10">
        <f t="shared" si="44"/>
        <v>0.15800000000000011</v>
      </c>
      <c r="D160" s="14">
        <f t="shared" si="45"/>
        <v>89.864652564323677</v>
      </c>
      <c r="E160" s="14">
        <f t="shared" si="46"/>
        <v>6.3215612400809125</v>
      </c>
      <c r="F160" s="13">
        <f t="shared" si="34"/>
        <v>90.086724421629953</v>
      </c>
      <c r="G160" s="14">
        <f t="shared" si="35"/>
        <v>0.15795470019418556</v>
      </c>
      <c r="H160" s="14">
        <f t="shared" si="36"/>
        <v>-0.15756532768821888</v>
      </c>
      <c r="I160" s="14">
        <f t="shared" si="37"/>
        <v>-1.1083989531718597E-2</v>
      </c>
      <c r="J160" s="14">
        <f t="shared" si="38"/>
        <v>-6.9412038629171304</v>
      </c>
      <c r="K160" s="14">
        <f t="shared" si="39"/>
        <v>-10.298281477168221</v>
      </c>
      <c r="L160" s="15">
        <f t="shared" si="40"/>
        <v>-6.9412038629171309E-3</v>
      </c>
      <c r="M160" s="15">
        <f t="shared" si="41"/>
        <v>-1.0298281477168221E-2</v>
      </c>
      <c r="N160" s="15">
        <f t="shared" si="42"/>
        <v>8.986118196239222E-2</v>
      </c>
      <c r="O160" s="15">
        <f t="shared" si="43"/>
        <v>6.316412099342329E-3</v>
      </c>
      <c r="P160" s="16"/>
      <c r="Q160" s="14">
        <f t="shared" si="47"/>
        <v>14.286011407777417</v>
      </c>
      <c r="R160" s="14">
        <f t="shared" si="48"/>
        <v>2.4279108946547638</v>
      </c>
      <c r="S160" s="17">
        <f t="shared" si="49"/>
        <v>0</v>
      </c>
      <c r="T160" s="17">
        <f t="shared" si="50"/>
        <v>0</v>
      </c>
    </row>
    <row r="161" spans="1:20">
      <c r="A161" s="10">
        <f t="shared" si="44"/>
        <v>0.15900000000000011</v>
      </c>
      <c r="D161" s="14">
        <f t="shared" si="45"/>
        <v>89.857711360460755</v>
      </c>
      <c r="E161" s="14">
        <f t="shared" si="46"/>
        <v>6.3112629586037441</v>
      </c>
      <c r="F161" s="13">
        <f t="shared" si="34"/>
        <v>90.079078209496132</v>
      </c>
      <c r="G161" s="14">
        <f t="shared" si="35"/>
        <v>0.15792788816614961</v>
      </c>
      <c r="H161" s="14">
        <f t="shared" si="36"/>
        <v>-0.15753978473888267</v>
      </c>
      <c r="I161" s="14">
        <f t="shared" si="37"/>
        <v>-1.1064993675839591E-2</v>
      </c>
      <c r="J161" s="14">
        <f t="shared" si="38"/>
        <v>-6.9400786228582669</v>
      </c>
      <c r="K161" s="14">
        <f t="shared" si="39"/>
        <v>-10.29744465532333</v>
      </c>
      <c r="L161" s="15">
        <f t="shared" si="40"/>
        <v>-6.9400786228582673E-3</v>
      </c>
      <c r="M161" s="15">
        <f t="shared" si="41"/>
        <v>-1.029744465532333E-2</v>
      </c>
      <c r="N161" s="15">
        <f t="shared" si="42"/>
        <v>8.9854241321149331E-2</v>
      </c>
      <c r="O161" s="15">
        <f t="shared" si="43"/>
        <v>6.3061142362760827E-3</v>
      </c>
      <c r="P161" s="16"/>
      <c r="Q161" s="14">
        <f t="shared" si="47"/>
        <v>14.37587258973981</v>
      </c>
      <c r="R161" s="14">
        <f t="shared" si="48"/>
        <v>2.434227306754106</v>
      </c>
      <c r="S161" s="17">
        <f t="shared" si="49"/>
        <v>0</v>
      </c>
      <c r="T161" s="17">
        <f t="shared" si="50"/>
        <v>0</v>
      </c>
    </row>
    <row r="162" spans="1:20">
      <c r="A162" s="10">
        <f t="shared" si="44"/>
        <v>0.16000000000000011</v>
      </c>
      <c r="D162" s="14">
        <f t="shared" si="45"/>
        <v>89.850771281837893</v>
      </c>
      <c r="E162" s="14">
        <f t="shared" si="46"/>
        <v>6.3009655139484204</v>
      </c>
      <c r="F162" s="13">
        <f t="shared" si="34"/>
        <v>90.071434241656846</v>
      </c>
      <c r="G162" s="14">
        <f t="shared" si="35"/>
        <v>0.15790108628269997</v>
      </c>
      <c r="H162" s="14">
        <f t="shared" si="36"/>
        <v>-0.15751424975288203</v>
      </c>
      <c r="I162" s="14">
        <f t="shared" si="37"/>
        <v>-1.1046002627347361E-2</v>
      </c>
      <c r="J162" s="14">
        <f t="shared" si="38"/>
        <v>-6.9389537336071374</v>
      </c>
      <c r="K162" s="14">
        <f t="shared" si="39"/>
        <v>-10.296608045257594</v>
      </c>
      <c r="L162" s="15">
        <f t="shared" si="40"/>
        <v>-6.9389537336071372E-3</v>
      </c>
      <c r="M162" s="15">
        <f t="shared" si="41"/>
        <v>-1.0296608045257595E-2</v>
      </c>
      <c r="N162" s="15">
        <f t="shared" si="42"/>
        <v>8.9847301804971094E-2</v>
      </c>
      <c r="O162" s="15">
        <f t="shared" si="43"/>
        <v>6.2958172099257916E-3</v>
      </c>
      <c r="P162" s="16"/>
      <c r="Q162" s="14">
        <f t="shared" si="47"/>
        <v>14.465726831060959</v>
      </c>
      <c r="R162" s="14">
        <f t="shared" si="48"/>
        <v>2.440533420990382</v>
      </c>
      <c r="S162" s="17">
        <f t="shared" si="49"/>
        <v>0</v>
      </c>
      <c r="T162" s="17">
        <f t="shared" si="50"/>
        <v>0</v>
      </c>
    </row>
    <row r="163" spans="1:20">
      <c r="A163" s="10">
        <f t="shared" si="44"/>
        <v>0.16100000000000012</v>
      </c>
      <c r="D163" s="14">
        <f t="shared" si="45"/>
        <v>89.843832328104284</v>
      </c>
      <c r="E163" s="14">
        <f t="shared" si="46"/>
        <v>6.2906689059031624</v>
      </c>
      <c r="F163" s="13">
        <f t="shared" si="34"/>
        <v>90.063792517771603</v>
      </c>
      <c r="G163" s="14">
        <f t="shared" si="35"/>
        <v>0.15787429454063956</v>
      </c>
      <c r="H163" s="14">
        <f t="shared" si="36"/>
        <v>-0.15748872272759493</v>
      </c>
      <c r="I163" s="14">
        <f t="shared" si="37"/>
        <v>-1.1027016384106088E-2</v>
      </c>
      <c r="J163" s="14">
        <f t="shared" si="38"/>
        <v>-6.9378291950482343</v>
      </c>
      <c r="K163" s="14">
        <f t="shared" si="39"/>
        <v>-10.29577164687692</v>
      </c>
      <c r="L163" s="15">
        <f t="shared" si="40"/>
        <v>-6.937829195048234E-3</v>
      </c>
      <c r="M163" s="15">
        <f t="shared" si="41"/>
        <v>-1.0295771646876921E-2</v>
      </c>
      <c r="N163" s="15">
        <f t="shared" si="42"/>
        <v>8.9840363413506763E-2</v>
      </c>
      <c r="O163" s="15">
        <f t="shared" si="43"/>
        <v>6.285521020079724E-3</v>
      </c>
      <c r="P163" s="16"/>
      <c r="Q163" s="14">
        <f t="shared" si="47"/>
        <v>14.55557413286593</v>
      </c>
      <c r="R163" s="14">
        <f t="shared" si="48"/>
        <v>2.4468292382003076</v>
      </c>
      <c r="S163" s="17">
        <f t="shared" si="49"/>
        <v>0</v>
      </c>
      <c r="T163" s="17">
        <f t="shared" si="50"/>
        <v>0</v>
      </c>
    </row>
    <row r="164" spans="1:20">
      <c r="A164" s="10">
        <f t="shared" si="44"/>
        <v>0.16200000000000012</v>
      </c>
      <c r="D164" s="14">
        <f t="shared" si="45"/>
        <v>89.836894498909231</v>
      </c>
      <c r="E164" s="14">
        <f t="shared" si="46"/>
        <v>6.2803731342562852</v>
      </c>
      <c r="F164" s="13">
        <f t="shared" si="34"/>
        <v>90.056153037500081</v>
      </c>
      <c r="G164" s="14">
        <f t="shared" si="35"/>
        <v>0.15784751293677288</v>
      </c>
      <c r="H164" s="14">
        <f t="shared" si="36"/>
        <v>-0.15746320366040056</v>
      </c>
      <c r="I164" s="14">
        <f t="shared" si="37"/>
        <v>-1.1008034943980758E-2</v>
      </c>
      <c r="J164" s="14">
        <f t="shared" si="38"/>
        <v>-6.936705007066104</v>
      </c>
      <c r="K164" s="14">
        <f t="shared" si="39"/>
        <v>-10.294935460087258</v>
      </c>
      <c r="L164" s="15">
        <f t="shared" si="40"/>
        <v>-6.9367050070661043E-3</v>
      </c>
      <c r="M164" s="15">
        <f t="shared" si="41"/>
        <v>-1.0294935460087258E-2</v>
      </c>
      <c r="N164" s="15">
        <f t="shared" si="42"/>
        <v>8.9833426146405701E-2</v>
      </c>
      <c r="O164" s="15">
        <f t="shared" si="43"/>
        <v>6.275225666526241E-3</v>
      </c>
      <c r="P164" s="16"/>
      <c r="Q164" s="14">
        <f t="shared" si="47"/>
        <v>14.645414496279436</v>
      </c>
      <c r="R164" s="14">
        <f t="shared" si="48"/>
        <v>2.4531147592203872</v>
      </c>
      <c r="S164" s="17">
        <f t="shared" si="49"/>
        <v>0</v>
      </c>
      <c r="T164" s="17">
        <f t="shared" si="50"/>
        <v>0</v>
      </c>
    </row>
    <row r="165" spans="1:20">
      <c r="A165" s="10">
        <f t="shared" si="44"/>
        <v>0.16300000000000012</v>
      </c>
      <c r="D165" s="14">
        <f t="shared" si="45"/>
        <v>89.829957793902167</v>
      </c>
      <c r="E165" s="14">
        <f t="shared" si="46"/>
        <v>6.270078198796198</v>
      </c>
      <c r="F165" s="13">
        <f t="shared" si="34"/>
        <v>90.048515800502031</v>
      </c>
      <c r="G165" s="14">
        <f t="shared" si="35"/>
        <v>0.1578207414679057</v>
      </c>
      <c r="H165" s="14">
        <f t="shared" si="36"/>
        <v>-0.15743769254867915</v>
      </c>
      <c r="I165" s="14">
        <f t="shared" si="37"/>
        <v>-1.0989058304837155E-2</v>
      </c>
      <c r="J165" s="14">
        <f t="shared" si="38"/>
        <v>-6.9355811695453369</v>
      </c>
      <c r="K165" s="14">
        <f t="shared" si="39"/>
        <v>-10.294099484794589</v>
      </c>
      <c r="L165" s="15">
        <f t="shared" si="40"/>
        <v>-6.9355811695453367E-3</v>
      </c>
      <c r="M165" s="15">
        <f t="shared" si="41"/>
        <v>-1.0294099484794589E-2</v>
      </c>
      <c r="N165" s="15">
        <f t="shared" si="42"/>
        <v>8.9826490003317397E-2</v>
      </c>
      <c r="O165" s="15">
        <f t="shared" si="43"/>
        <v>6.264931149053801E-3</v>
      </c>
      <c r="P165" s="16"/>
      <c r="Q165" s="14">
        <f t="shared" si="47"/>
        <v>14.735247922425842</v>
      </c>
      <c r="R165" s="14">
        <f t="shared" si="48"/>
        <v>2.4593899848869136</v>
      </c>
      <c r="S165" s="17">
        <f t="shared" si="49"/>
        <v>0</v>
      </c>
      <c r="T165" s="17">
        <f t="shared" si="50"/>
        <v>0</v>
      </c>
    </row>
    <row r="166" spans="1:20">
      <c r="A166" s="10">
        <f t="shared" si="44"/>
        <v>0.16400000000000012</v>
      </c>
      <c r="D166" s="14">
        <f t="shared" si="45"/>
        <v>89.823022212732624</v>
      </c>
      <c r="E166" s="14">
        <f t="shared" si="46"/>
        <v>6.2597840993114033</v>
      </c>
      <c r="F166" s="13">
        <f t="shared" si="34"/>
        <v>90.040880806437315</v>
      </c>
      <c r="G166" s="14">
        <f t="shared" si="35"/>
        <v>0.15779398013084517</v>
      </c>
      <c r="H166" s="14">
        <f t="shared" si="36"/>
        <v>-0.15741218938981197</v>
      </c>
      <c r="I166" s="14">
        <f t="shared" si="37"/>
        <v>-1.097008646454185E-2</v>
      </c>
      <c r="J166" s="14">
        <f t="shared" si="38"/>
        <v>-6.9344576823705708</v>
      </c>
      <c r="K166" s="14">
        <f t="shared" si="39"/>
        <v>-10.293263720904928</v>
      </c>
      <c r="L166" s="15">
        <f t="shared" si="40"/>
        <v>-6.9344576823705713E-3</v>
      </c>
      <c r="M166" s="15">
        <f t="shared" si="41"/>
        <v>-1.0293263720904928E-2</v>
      </c>
      <c r="N166" s="15">
        <f t="shared" si="42"/>
        <v>8.9819554983891436E-2</v>
      </c>
      <c r="O166" s="15">
        <f t="shared" si="43"/>
        <v>6.2546374674509507E-3</v>
      </c>
      <c r="P166" s="16"/>
      <c r="Q166" s="14">
        <f t="shared" si="47"/>
        <v>14.825074412429158</v>
      </c>
      <c r="R166" s="14">
        <f t="shared" si="48"/>
        <v>2.4656549160359673</v>
      </c>
      <c r="S166" s="17">
        <f t="shared" si="49"/>
        <v>0</v>
      </c>
      <c r="T166" s="17">
        <f t="shared" si="50"/>
        <v>0</v>
      </c>
    </row>
    <row r="167" spans="1:20">
      <c r="A167" s="10">
        <f t="shared" si="44"/>
        <v>0.16500000000000012</v>
      </c>
      <c r="D167" s="14">
        <f t="shared" si="45"/>
        <v>89.816087755050248</v>
      </c>
      <c r="E167" s="14">
        <f t="shared" si="46"/>
        <v>6.2494908355904988</v>
      </c>
      <c r="F167" s="13">
        <f t="shared" si="34"/>
        <v>90.033248054965881</v>
      </c>
      <c r="G167" s="14">
        <f t="shared" si="35"/>
        <v>0.15776722892239972</v>
      </c>
      <c r="H167" s="14">
        <f t="shared" si="36"/>
        <v>-0.15738669418118134</v>
      </c>
      <c r="I167" s="14">
        <f t="shared" si="37"/>
        <v>-1.0951119420962213E-2</v>
      </c>
      <c r="J167" s="14">
        <f t="shared" si="38"/>
        <v>-6.9333345454264901</v>
      </c>
      <c r="K167" s="14">
        <f t="shared" si="39"/>
        <v>-10.292428168324328</v>
      </c>
      <c r="L167" s="15">
        <f t="shared" si="40"/>
        <v>-6.9333345454264906E-3</v>
      </c>
      <c r="M167" s="15">
        <f t="shared" si="41"/>
        <v>-1.0292428168324328E-2</v>
      </c>
      <c r="N167" s="15">
        <f t="shared" si="42"/>
        <v>8.9812621087777531E-2</v>
      </c>
      <c r="O167" s="15">
        <f t="shared" si="43"/>
        <v>6.2443446215063375E-3</v>
      </c>
      <c r="P167" s="16"/>
      <c r="Q167" s="14">
        <f t="shared" si="47"/>
        <v>14.91489396741305</v>
      </c>
      <c r="R167" s="14">
        <f t="shared" si="48"/>
        <v>2.4719095535034183</v>
      </c>
      <c r="S167" s="17">
        <f t="shared" si="49"/>
        <v>0</v>
      </c>
      <c r="T167" s="17">
        <f t="shared" si="50"/>
        <v>0</v>
      </c>
    </row>
    <row r="168" spans="1:20">
      <c r="A168" s="10">
        <f t="shared" si="44"/>
        <v>0.16600000000000012</v>
      </c>
      <c r="D168" s="14">
        <f t="shared" si="45"/>
        <v>89.809154420504825</v>
      </c>
      <c r="E168" s="14">
        <f t="shared" si="46"/>
        <v>6.2391984074221742</v>
      </c>
      <c r="F168" s="13">
        <f t="shared" si="34"/>
        <v>90.025617545747835</v>
      </c>
      <c r="G168" s="14">
        <f t="shared" si="35"/>
        <v>0.15774048783937936</v>
      </c>
      <c r="H168" s="14">
        <f t="shared" si="36"/>
        <v>-0.1573612069201708</v>
      </c>
      <c r="I168" s="14">
        <f t="shared" si="37"/>
        <v>-1.0932157171966413E-2</v>
      </c>
      <c r="J168" s="14">
        <f t="shared" si="38"/>
        <v>-6.9322117585978322</v>
      </c>
      <c r="K168" s="14">
        <f t="shared" si="39"/>
        <v>-10.291592826958873</v>
      </c>
      <c r="L168" s="15">
        <f t="shared" si="40"/>
        <v>-6.9322117585978327E-3</v>
      </c>
      <c r="M168" s="15">
        <f t="shared" si="41"/>
        <v>-1.0291592826958873E-2</v>
      </c>
      <c r="N168" s="15">
        <f t="shared" si="42"/>
        <v>8.9805688314625529E-2</v>
      </c>
      <c r="O168" s="15">
        <f t="shared" si="43"/>
        <v>6.2340526110086945E-3</v>
      </c>
      <c r="P168" s="16"/>
      <c r="Q168" s="14">
        <f t="shared" si="47"/>
        <v>15.004706588500827</v>
      </c>
      <c r="R168" s="14">
        <f t="shared" si="48"/>
        <v>2.4781538981249245</v>
      </c>
      <c r="S168" s="17">
        <f t="shared" si="49"/>
        <v>0</v>
      </c>
      <c r="T168" s="17">
        <f t="shared" si="50"/>
        <v>0</v>
      </c>
    </row>
    <row r="169" spans="1:20">
      <c r="A169" s="10">
        <f t="shared" si="44"/>
        <v>0.16700000000000012</v>
      </c>
      <c r="D169" s="14">
        <f t="shared" si="45"/>
        <v>89.80222220874623</v>
      </c>
      <c r="E169" s="14">
        <f t="shared" si="46"/>
        <v>6.2289068145952156</v>
      </c>
      <c r="F169" s="13">
        <f t="shared" si="34"/>
        <v>90.017989278443366</v>
      </c>
      <c r="G169" s="14">
        <f t="shared" si="35"/>
        <v>0.15771375687859529</v>
      </c>
      <c r="H169" s="14">
        <f t="shared" si="36"/>
        <v>-0.15733572760416481</v>
      </c>
      <c r="I169" s="14">
        <f t="shared" si="37"/>
        <v>-1.0913199715423405E-2</v>
      </c>
      <c r="J169" s="14">
        <f t="shared" si="38"/>
        <v>-6.9310893217693748</v>
      </c>
      <c r="K169" s="14">
        <f t="shared" si="39"/>
        <v>-10.290757696714689</v>
      </c>
      <c r="L169" s="15">
        <f t="shared" si="40"/>
        <v>-6.9310893217693747E-3</v>
      </c>
      <c r="M169" s="15">
        <f t="shared" si="41"/>
        <v>-1.0290757696714689E-2</v>
      </c>
      <c r="N169" s="15">
        <f t="shared" si="42"/>
        <v>8.979875666408535E-2</v>
      </c>
      <c r="O169" s="15">
        <f t="shared" si="43"/>
        <v>6.2237614357468583E-3</v>
      </c>
      <c r="P169" s="16"/>
      <c r="Q169" s="14">
        <f t="shared" si="47"/>
        <v>15.094512276815452</v>
      </c>
      <c r="R169" s="14">
        <f t="shared" si="48"/>
        <v>2.484387950735933</v>
      </c>
      <c r="S169" s="17">
        <f t="shared" si="49"/>
        <v>0</v>
      </c>
      <c r="T169" s="17">
        <f t="shared" si="50"/>
        <v>0</v>
      </c>
    </row>
    <row r="170" spans="1:20">
      <c r="A170" s="10">
        <f t="shared" si="44"/>
        <v>0.16800000000000012</v>
      </c>
      <c r="D170" s="14">
        <f t="shared" si="45"/>
        <v>89.795291119424462</v>
      </c>
      <c r="E170" s="14">
        <f t="shared" si="46"/>
        <v>6.2186160568985009</v>
      </c>
      <c r="F170" s="13">
        <f t="shared" si="34"/>
        <v>90.010363252712764</v>
      </c>
      <c r="G170" s="14">
        <f t="shared" si="35"/>
        <v>0.15768703603686018</v>
      </c>
      <c r="H170" s="14">
        <f t="shared" si="36"/>
        <v>-0.15731025623054901</v>
      </c>
      <c r="I170" s="14">
        <f t="shared" si="37"/>
        <v>-1.0894247049202945E-2</v>
      </c>
      <c r="J170" s="14">
        <f t="shared" si="38"/>
        <v>-6.9299672348259467</v>
      </c>
      <c r="K170" s="14">
        <f t="shared" si="39"/>
        <v>-10.289922777497928</v>
      </c>
      <c r="L170" s="15">
        <f t="shared" si="40"/>
        <v>-6.9299672348259464E-3</v>
      </c>
      <c r="M170" s="15">
        <f t="shared" si="41"/>
        <v>-1.0289922777497929E-2</v>
      </c>
      <c r="N170" s="15">
        <f t="shared" si="42"/>
        <v>8.9791826135807037E-2</v>
      </c>
      <c r="O170" s="15">
        <f t="shared" si="43"/>
        <v>6.2134710955097528E-3</v>
      </c>
      <c r="P170" s="16"/>
      <c r="Q170" s="14">
        <f t="shared" si="47"/>
        <v>15.184311033479538</v>
      </c>
      <c r="R170" s="14">
        <f t="shared" si="48"/>
        <v>2.4906117121716798</v>
      </c>
      <c r="S170" s="17">
        <f t="shared" si="49"/>
        <v>0</v>
      </c>
      <c r="T170" s="17">
        <f t="shared" si="50"/>
        <v>0</v>
      </c>
    </row>
    <row r="171" spans="1:20">
      <c r="A171" s="10">
        <f t="shared" si="44"/>
        <v>0.16900000000000012</v>
      </c>
      <c r="D171" s="14">
        <f t="shared" si="45"/>
        <v>89.788361152189637</v>
      </c>
      <c r="E171" s="14">
        <f t="shared" si="46"/>
        <v>6.2083261341210028</v>
      </c>
      <c r="F171" s="13">
        <f t="shared" si="34"/>
        <v>90.002739468216447</v>
      </c>
      <c r="G171" s="14">
        <f t="shared" si="35"/>
        <v>0.15766032531098806</v>
      </c>
      <c r="H171" s="14">
        <f t="shared" si="36"/>
        <v>-0.15728479279671004</v>
      </c>
      <c r="I171" s="14">
        <f t="shared" si="37"/>
        <v>-1.087529917117558E-2</v>
      </c>
      <c r="J171" s="14">
        <f t="shared" si="38"/>
        <v>-6.9288454976524241</v>
      </c>
      <c r="K171" s="14">
        <f t="shared" si="39"/>
        <v>-10.289088069214785</v>
      </c>
      <c r="L171" s="15">
        <f t="shared" si="40"/>
        <v>-6.9288454976524239E-3</v>
      </c>
      <c r="M171" s="15">
        <f t="shared" si="41"/>
        <v>-1.0289088069214785E-2</v>
      </c>
      <c r="N171" s="15">
        <f t="shared" si="42"/>
        <v>8.9784896729440816E-2</v>
      </c>
      <c r="O171" s="15">
        <f t="shared" si="43"/>
        <v>6.2031815900863959E-3</v>
      </c>
      <c r="P171" s="16"/>
      <c r="Q171" s="14">
        <f t="shared" si="47"/>
        <v>15.274102859615345</v>
      </c>
      <c r="R171" s="14">
        <f t="shared" si="48"/>
        <v>2.4968251832671897</v>
      </c>
      <c r="S171" s="17">
        <f t="shared" si="49"/>
        <v>0</v>
      </c>
      <c r="T171" s="17">
        <f t="shared" si="50"/>
        <v>0</v>
      </c>
    </row>
    <row r="172" spans="1:20">
      <c r="A172" s="10">
        <f t="shared" si="44"/>
        <v>0.17000000000000012</v>
      </c>
      <c r="D172" s="14">
        <f t="shared" si="45"/>
        <v>89.781432306691983</v>
      </c>
      <c r="E172" s="14">
        <f t="shared" si="46"/>
        <v>6.1980370460517884</v>
      </c>
      <c r="F172" s="13">
        <f t="shared" si="34"/>
        <v>89.995117924614917</v>
      </c>
      <c r="G172" s="14">
        <f t="shared" si="35"/>
        <v>0.15763362469779421</v>
      </c>
      <c r="H172" s="14">
        <f t="shared" si="36"/>
        <v>-0.15725933730003563</v>
      </c>
      <c r="I172" s="14">
        <f t="shared" si="37"/>
        <v>-1.0856356079212651E-2</v>
      </c>
      <c r="J172" s="14">
        <f t="shared" si="38"/>
        <v>-6.9277241101337284</v>
      </c>
      <c r="K172" s="14">
        <f t="shared" si="39"/>
        <v>-10.288253571771483</v>
      </c>
      <c r="L172" s="15">
        <f t="shared" si="40"/>
        <v>-6.9277241101337282E-3</v>
      </c>
      <c r="M172" s="15">
        <f t="shared" si="41"/>
        <v>-1.0288253571771483E-2</v>
      </c>
      <c r="N172" s="15">
        <f t="shared" si="42"/>
        <v>8.977796844463691E-2</v>
      </c>
      <c r="O172" s="15">
        <f t="shared" si="43"/>
        <v>6.1928929192659032E-3</v>
      </c>
      <c r="P172" s="16"/>
      <c r="Q172" s="14">
        <f t="shared" si="47"/>
        <v>15.363887756344786</v>
      </c>
      <c r="R172" s="14">
        <f t="shared" si="48"/>
        <v>2.503028364857276</v>
      </c>
      <c r="S172" s="17">
        <f t="shared" si="49"/>
        <v>0</v>
      </c>
      <c r="T172" s="17">
        <f t="shared" si="50"/>
        <v>0</v>
      </c>
    </row>
    <row r="173" spans="1:20">
      <c r="A173" s="10">
        <f t="shared" si="44"/>
        <v>0.17100000000000012</v>
      </c>
      <c r="D173" s="14">
        <f t="shared" si="45"/>
        <v>89.774504582581855</v>
      </c>
      <c r="E173" s="14">
        <f t="shared" si="46"/>
        <v>6.1877487924800167</v>
      </c>
      <c r="F173" s="13">
        <f t="shared" si="34"/>
        <v>89.987498621568804</v>
      </c>
      <c r="G173" s="14">
        <f t="shared" si="35"/>
        <v>0.15760693419409547</v>
      </c>
      <c r="H173" s="14">
        <f t="shared" si="36"/>
        <v>-0.15723388973791469</v>
      </c>
      <c r="I173" s="14">
        <f t="shared" si="37"/>
        <v>-1.083741777118629E-2</v>
      </c>
      <c r="J173" s="14">
        <f t="shared" si="38"/>
        <v>-6.9266030721548315</v>
      </c>
      <c r="K173" s="14">
        <f t="shared" si="39"/>
        <v>-10.287419285074286</v>
      </c>
      <c r="L173" s="15">
        <f t="shared" si="40"/>
        <v>-6.9266030721548315E-3</v>
      </c>
      <c r="M173" s="15">
        <f t="shared" si="41"/>
        <v>-1.0287419285074286E-2</v>
      </c>
      <c r="N173" s="15">
        <f t="shared" si="42"/>
        <v>8.977104128104578E-2</v>
      </c>
      <c r="O173" s="15">
        <f t="shared" si="43"/>
        <v>6.1826050828374798E-3</v>
      </c>
      <c r="P173" s="16"/>
      <c r="Q173" s="14">
        <f t="shared" si="47"/>
        <v>15.453665724789422</v>
      </c>
      <c r="R173" s="14">
        <f t="shared" si="48"/>
        <v>2.509221257776542</v>
      </c>
      <c r="S173" s="17">
        <f t="shared" si="49"/>
        <v>0</v>
      </c>
      <c r="T173" s="17">
        <f t="shared" si="50"/>
        <v>0</v>
      </c>
    </row>
    <row r="174" spans="1:20">
      <c r="A174" s="10">
        <f t="shared" si="44"/>
        <v>0.17200000000000013</v>
      </c>
      <c r="D174" s="14">
        <f t="shared" si="45"/>
        <v>89.767577979509696</v>
      </c>
      <c r="E174" s="14">
        <f t="shared" si="46"/>
        <v>6.1774613731949426</v>
      </c>
      <c r="F174" s="13">
        <f t="shared" si="34"/>
        <v>89.979881558738839</v>
      </c>
      <c r="G174" s="14">
        <f t="shared" si="35"/>
        <v>0.1575802537967099</v>
      </c>
      <c r="H174" s="14">
        <f t="shared" si="36"/>
        <v>-0.15720845010773707</v>
      </c>
      <c r="I174" s="14">
        <f t="shared" si="37"/>
        <v>-1.0818484244969425E-2</v>
      </c>
      <c r="J174" s="14">
        <f t="shared" si="38"/>
        <v>-6.9254823836007517</v>
      </c>
      <c r="K174" s="14">
        <f t="shared" si="39"/>
        <v>-10.286585209029491</v>
      </c>
      <c r="L174" s="15">
        <f t="shared" si="40"/>
        <v>-6.925482383600752E-3</v>
      </c>
      <c r="M174" s="15">
        <f t="shared" si="41"/>
        <v>-1.0286585209029491E-2</v>
      </c>
      <c r="N174" s="15">
        <f t="shared" si="42"/>
        <v>8.9764115238317899E-2</v>
      </c>
      <c r="O174" s="15">
        <f t="shared" si="43"/>
        <v>6.1723180805904271E-3</v>
      </c>
      <c r="P174" s="16"/>
      <c r="Q174" s="14">
        <f t="shared" si="47"/>
        <v>15.543436766070467</v>
      </c>
      <c r="R174" s="14">
        <f t="shared" si="48"/>
        <v>2.5154038628593796</v>
      </c>
      <c r="S174" s="17">
        <f t="shared" si="49"/>
        <v>0</v>
      </c>
      <c r="T174" s="17">
        <f t="shared" si="50"/>
        <v>0</v>
      </c>
    </row>
    <row r="175" spans="1:20">
      <c r="A175" s="10">
        <f t="shared" si="44"/>
        <v>0.17300000000000013</v>
      </c>
      <c r="D175" s="14">
        <f t="shared" si="45"/>
        <v>89.760652497126088</v>
      </c>
      <c r="E175" s="14">
        <f t="shared" si="46"/>
        <v>6.1671747879859131</v>
      </c>
      <c r="F175" s="13">
        <f t="shared" si="34"/>
        <v>89.972266735785851</v>
      </c>
      <c r="G175" s="14">
        <f t="shared" si="35"/>
        <v>0.15755358350245693</v>
      </c>
      <c r="H175" s="14">
        <f t="shared" si="36"/>
        <v>-0.15718301840689367</v>
      </c>
      <c r="I175" s="14">
        <f t="shared" si="37"/>
        <v>-1.0799555498435769E-2</v>
      </c>
      <c r="J175" s="14">
        <f t="shared" si="38"/>
        <v>-6.924362044356549</v>
      </c>
      <c r="K175" s="14">
        <f t="shared" si="39"/>
        <v>-10.285751343543426</v>
      </c>
      <c r="L175" s="15">
        <f t="shared" si="40"/>
        <v>-6.9243620443565496E-3</v>
      </c>
      <c r="M175" s="15">
        <f t="shared" si="41"/>
        <v>-1.0285751343543426E-2</v>
      </c>
      <c r="N175" s="15">
        <f t="shared" si="42"/>
        <v>8.9757190316103921E-2</v>
      </c>
      <c r="O175" s="15">
        <f t="shared" si="43"/>
        <v>6.1620319123141419E-3</v>
      </c>
      <c r="P175" s="16"/>
      <c r="Q175" s="14">
        <f t="shared" si="47"/>
        <v>15.633200881308785</v>
      </c>
      <c r="R175" s="14">
        <f t="shared" si="48"/>
        <v>2.5215761809399702</v>
      </c>
      <c r="S175" s="17">
        <f t="shared" si="49"/>
        <v>0</v>
      </c>
      <c r="T175" s="17">
        <f t="shared" si="50"/>
        <v>0</v>
      </c>
    </row>
    <row r="176" spans="1:20">
      <c r="A176" s="10">
        <f t="shared" si="44"/>
        <v>0.17400000000000013</v>
      </c>
      <c r="D176" s="14">
        <f t="shared" si="45"/>
        <v>89.75372813508173</v>
      </c>
      <c r="E176" s="14">
        <f t="shared" si="46"/>
        <v>6.1568890366423696</v>
      </c>
      <c r="F176" s="13">
        <f t="shared" si="34"/>
        <v>89.964654152370798</v>
      </c>
      <c r="G176" s="14">
        <f t="shared" si="35"/>
        <v>0.15752692330815751</v>
      </c>
      <c r="H176" s="14">
        <f t="shared" si="36"/>
        <v>-0.15715759463277668</v>
      </c>
      <c r="I176" s="14">
        <f t="shared" si="37"/>
        <v>-1.0780631529459836E-2</v>
      </c>
      <c r="J176" s="14">
        <f t="shared" si="38"/>
        <v>-6.9232420543073419</v>
      </c>
      <c r="K176" s="14">
        <f t="shared" si="39"/>
        <v>-10.28491768852246</v>
      </c>
      <c r="L176" s="15">
        <f t="shared" si="40"/>
        <v>-6.9232420543073421E-3</v>
      </c>
      <c r="M176" s="15">
        <f t="shared" si="41"/>
        <v>-1.0284917688522461E-2</v>
      </c>
      <c r="N176" s="15">
        <f t="shared" si="42"/>
        <v>8.9750266514054572E-2</v>
      </c>
      <c r="O176" s="15">
        <f t="shared" si="43"/>
        <v>6.1517465777981084E-3</v>
      </c>
      <c r="P176" s="16"/>
      <c r="Q176" s="14">
        <f t="shared" si="47"/>
        <v>15.722958071624889</v>
      </c>
      <c r="R176" s="14">
        <f t="shared" si="48"/>
        <v>2.5277382128522845</v>
      </c>
      <c r="S176" s="17">
        <f t="shared" si="49"/>
        <v>0</v>
      </c>
      <c r="T176" s="17">
        <f t="shared" si="50"/>
        <v>0</v>
      </c>
    </row>
    <row r="177" spans="1:20">
      <c r="A177" s="10">
        <f t="shared" si="44"/>
        <v>0.17500000000000013</v>
      </c>
      <c r="D177" s="14">
        <f t="shared" si="45"/>
        <v>89.746804893027416</v>
      </c>
      <c r="E177" s="14">
        <f t="shared" si="46"/>
        <v>6.1466041189538476</v>
      </c>
      <c r="F177" s="13">
        <f t="shared" si="34"/>
        <v>89.957043808154737</v>
      </c>
      <c r="G177" s="14">
        <f t="shared" si="35"/>
        <v>0.15750027321063381</v>
      </c>
      <c r="H177" s="14">
        <f t="shared" si="36"/>
        <v>-0.15713217878277913</v>
      </c>
      <c r="I177" s="14">
        <f t="shared" si="37"/>
        <v>-1.0761712335916924E-2</v>
      </c>
      <c r="J177" s="14">
        <f t="shared" si="38"/>
        <v>-6.922122413338287</v>
      </c>
      <c r="K177" s="14">
        <f t="shared" si="39"/>
        <v>-10.284084243872993</v>
      </c>
      <c r="L177" s="15">
        <f t="shared" si="40"/>
        <v>-6.9221224133382874E-3</v>
      </c>
      <c r="M177" s="15">
        <f t="shared" si="41"/>
        <v>-1.0284084243872994E-2</v>
      </c>
      <c r="N177" s="15">
        <f t="shared" si="42"/>
        <v>8.9743343831820754E-2</v>
      </c>
      <c r="O177" s="15">
        <f t="shared" si="43"/>
        <v>6.1414620768319118E-3</v>
      </c>
      <c r="P177" s="16"/>
      <c r="Q177" s="14">
        <f t="shared" si="47"/>
        <v>15.812708338138943</v>
      </c>
      <c r="R177" s="14">
        <f t="shared" si="48"/>
        <v>2.5338899594300828</v>
      </c>
      <c r="S177" s="17">
        <f t="shared" si="49"/>
        <v>0</v>
      </c>
      <c r="T177" s="17">
        <f t="shared" si="50"/>
        <v>0</v>
      </c>
    </row>
    <row r="178" spans="1:20">
      <c r="A178" s="10">
        <f t="shared" si="44"/>
        <v>0.17600000000000013</v>
      </c>
      <c r="D178" s="14">
        <f t="shared" si="45"/>
        <v>89.739882770614074</v>
      </c>
      <c r="E178" s="14">
        <f t="shared" si="46"/>
        <v>6.1363200347099749</v>
      </c>
      <c r="F178" s="13">
        <f t="shared" si="34"/>
        <v>89.949435702798823</v>
      </c>
      <c r="G178" s="14">
        <f t="shared" si="35"/>
        <v>0.15747363320670937</v>
      </c>
      <c r="H178" s="14">
        <f t="shared" si="36"/>
        <v>-0.15710677085429525</v>
      </c>
      <c r="I178" s="14">
        <f t="shared" si="37"/>
        <v>-1.0742797915683128E-2</v>
      </c>
      <c r="J178" s="14">
        <f t="shared" si="38"/>
        <v>-6.9210031213345919</v>
      </c>
      <c r="K178" s="14">
        <f t="shared" si="39"/>
        <v>-10.283251009501459</v>
      </c>
      <c r="L178" s="15">
        <f t="shared" si="40"/>
        <v>-6.9210031213345919E-3</v>
      </c>
      <c r="M178" s="15">
        <f t="shared" si="41"/>
        <v>-1.0283251009501459E-2</v>
      </c>
      <c r="N178" s="15">
        <f t="shared" si="42"/>
        <v>8.9736422269053415E-2</v>
      </c>
      <c r="O178" s="15">
        <f t="shared" si="43"/>
        <v>6.1311784092052237E-3</v>
      </c>
      <c r="P178" s="16"/>
      <c r="Q178" s="14">
        <f t="shared" si="47"/>
        <v>15.902451681970764</v>
      </c>
      <c r="R178" s="14">
        <f t="shared" si="48"/>
        <v>2.5400314215069146</v>
      </c>
      <c r="S178" s="17">
        <f t="shared" si="49"/>
        <v>0</v>
      </c>
      <c r="T178" s="17">
        <f t="shared" si="50"/>
        <v>0</v>
      </c>
    </row>
    <row r="179" spans="1:20">
      <c r="A179" s="10">
        <f t="shared" si="44"/>
        <v>0.17700000000000013</v>
      </c>
      <c r="D179" s="14">
        <f t="shared" si="45"/>
        <v>89.732961767492739</v>
      </c>
      <c r="E179" s="14">
        <f t="shared" si="46"/>
        <v>6.1260367837004734</v>
      </c>
      <c r="F179" s="13">
        <f t="shared" si="34"/>
        <v>89.941829835964342</v>
      </c>
      <c r="G179" s="14">
        <f t="shared" si="35"/>
        <v>0.15744700329320921</v>
      </c>
      <c r="H179" s="14">
        <f t="shared" si="36"/>
        <v>-0.15708137084472032</v>
      </c>
      <c r="I179" s="14">
        <f t="shared" si="37"/>
        <v>-1.0723888266635328E-2</v>
      </c>
      <c r="J179" s="14">
        <f t="shared" si="38"/>
        <v>-6.919884178181511</v>
      </c>
      <c r="K179" s="14">
        <f t="shared" si="39"/>
        <v>-10.282417985314332</v>
      </c>
      <c r="L179" s="15">
        <f t="shared" si="40"/>
        <v>-6.9198841781815115E-3</v>
      </c>
      <c r="M179" s="15">
        <f t="shared" si="41"/>
        <v>-1.0282417985314332E-2</v>
      </c>
      <c r="N179" s="15">
        <f t="shared" si="42"/>
        <v>8.9729501825403651E-2</v>
      </c>
      <c r="O179" s="15">
        <f t="shared" si="43"/>
        <v>6.1208955747078164E-3</v>
      </c>
      <c r="P179" s="16"/>
      <c r="Q179" s="14">
        <f t="shared" si="47"/>
        <v>15.992188104239817</v>
      </c>
      <c r="R179" s="14">
        <f t="shared" si="48"/>
        <v>2.5461625999161197</v>
      </c>
      <c r="S179" s="17">
        <f t="shared" si="49"/>
        <v>0</v>
      </c>
      <c r="T179" s="17">
        <f t="shared" si="50"/>
        <v>0</v>
      </c>
    </row>
    <row r="180" spans="1:20">
      <c r="A180" s="10">
        <f t="shared" si="44"/>
        <v>0.17800000000000013</v>
      </c>
      <c r="D180" s="14">
        <f t="shared" si="45"/>
        <v>89.726041883314551</v>
      </c>
      <c r="E180" s="14">
        <f t="shared" si="46"/>
        <v>6.1157543657151594</v>
      </c>
      <c r="F180" s="13">
        <f t="shared" si="34"/>
        <v>89.934226207312648</v>
      </c>
      <c r="G180" s="14">
        <f t="shared" si="35"/>
        <v>0.15742038346695952</v>
      </c>
      <c r="H180" s="14">
        <f t="shared" si="36"/>
        <v>-0.15705597875145061</v>
      </c>
      <c r="I180" s="14">
        <f t="shared" si="37"/>
        <v>-1.0704983386651193E-2</v>
      </c>
      <c r="J180" s="14">
        <f t="shared" si="38"/>
        <v>-6.9187655837643431</v>
      </c>
      <c r="K180" s="14">
        <f t="shared" si="39"/>
        <v>-10.281585171218115</v>
      </c>
      <c r="L180" s="15">
        <f t="shared" si="40"/>
        <v>-6.9187655837643436E-3</v>
      </c>
      <c r="M180" s="15">
        <f t="shared" si="41"/>
        <v>-1.0281585171218115E-2</v>
      </c>
      <c r="N180" s="15">
        <f t="shared" si="42"/>
        <v>8.972258250052266E-2</v>
      </c>
      <c r="O180" s="15">
        <f t="shared" si="43"/>
        <v>6.1106135731295507E-3</v>
      </c>
      <c r="P180" s="16"/>
      <c r="Q180" s="14">
        <f t="shared" si="47"/>
        <v>16.081917606065222</v>
      </c>
      <c r="R180" s="14">
        <f t="shared" si="48"/>
        <v>2.5522834954908276</v>
      </c>
      <c r="S180" s="17">
        <f t="shared" si="49"/>
        <v>0</v>
      </c>
      <c r="T180" s="17">
        <f t="shared" si="50"/>
        <v>0</v>
      </c>
    </row>
    <row r="181" spans="1:20">
      <c r="A181" s="10">
        <f t="shared" si="44"/>
        <v>0.17900000000000013</v>
      </c>
      <c r="D181" s="14">
        <f t="shared" si="45"/>
        <v>89.719123117730788</v>
      </c>
      <c r="E181" s="14">
        <f t="shared" si="46"/>
        <v>6.1054727805439413</v>
      </c>
      <c r="F181" s="13">
        <f t="shared" si="34"/>
        <v>89.926624816505253</v>
      </c>
      <c r="G181" s="14">
        <f t="shared" si="35"/>
        <v>0.15739377372478805</v>
      </c>
      <c r="H181" s="14">
        <f t="shared" si="36"/>
        <v>-0.15703059457188356</v>
      </c>
      <c r="I181" s="14">
        <f t="shared" si="37"/>
        <v>-1.0686083273609188E-2</v>
      </c>
      <c r="J181" s="14">
        <f t="shared" si="38"/>
        <v>-6.9176473379684387</v>
      </c>
      <c r="K181" s="14">
        <f t="shared" si="39"/>
        <v>-10.280752567119348</v>
      </c>
      <c r="L181" s="15">
        <f t="shared" si="40"/>
        <v>-6.9176473379684387E-3</v>
      </c>
      <c r="M181" s="15">
        <f t="shared" si="41"/>
        <v>-1.0280752567119349E-2</v>
      </c>
      <c r="N181" s="15">
        <f t="shared" si="42"/>
        <v>8.9715664294061817E-2</v>
      </c>
      <c r="O181" s="15">
        <f t="shared" si="43"/>
        <v>6.1003324042603812E-3</v>
      </c>
      <c r="P181" s="16"/>
      <c r="Q181" s="14">
        <f t="shared" si="47"/>
        <v>16.171640188565746</v>
      </c>
      <c r="R181" s="14">
        <f t="shared" si="48"/>
        <v>2.5583941090639573</v>
      </c>
      <c r="S181" s="17">
        <f t="shared" si="49"/>
        <v>0</v>
      </c>
      <c r="T181" s="17">
        <f t="shared" si="50"/>
        <v>0</v>
      </c>
    </row>
    <row r="182" spans="1:20">
      <c r="A182" s="10">
        <f t="shared" si="44"/>
        <v>0.18000000000000013</v>
      </c>
      <c r="D182" s="14">
        <f t="shared" si="45"/>
        <v>89.712205470392817</v>
      </c>
      <c r="E182" s="14">
        <f t="shared" si="46"/>
        <v>6.0951920279768217</v>
      </c>
      <c r="F182" s="13">
        <f t="shared" si="34"/>
        <v>89.919025663203726</v>
      </c>
      <c r="G182" s="14">
        <f t="shared" si="35"/>
        <v>0.1573671740635238</v>
      </c>
      <c r="H182" s="14">
        <f t="shared" si="36"/>
        <v>-0.15700521830341768</v>
      </c>
      <c r="I182" s="14">
        <f t="shared" si="37"/>
        <v>-1.0667187925388563E-2</v>
      </c>
      <c r="J182" s="14">
        <f t="shared" si="38"/>
        <v>-6.9165294406791924</v>
      </c>
      <c r="K182" s="14">
        <f t="shared" si="39"/>
        <v>-10.279920172924607</v>
      </c>
      <c r="L182" s="15">
        <f t="shared" si="40"/>
        <v>-6.9165294406791922E-3</v>
      </c>
      <c r="M182" s="15">
        <f t="shared" si="41"/>
        <v>-1.0279920172924607E-2</v>
      </c>
      <c r="N182" s="15">
        <f t="shared" si="42"/>
        <v>8.9708747205672484E-2</v>
      </c>
      <c r="O182" s="15">
        <f t="shared" si="43"/>
        <v>6.0900520678903594E-3</v>
      </c>
      <c r="P182" s="16"/>
      <c r="Q182" s="14">
        <f t="shared" si="47"/>
        <v>16.261355852859808</v>
      </c>
      <c r="R182" s="14">
        <f t="shared" si="48"/>
        <v>2.5644944414682178</v>
      </c>
      <c r="S182" s="17">
        <f t="shared" si="49"/>
        <v>0</v>
      </c>
      <c r="T182" s="17">
        <f t="shared" si="50"/>
        <v>0</v>
      </c>
    </row>
    <row r="183" spans="1:20">
      <c r="A183" s="10">
        <f t="shared" si="44"/>
        <v>0.18100000000000013</v>
      </c>
      <c r="D183" s="14">
        <f t="shared" si="45"/>
        <v>89.705288940952144</v>
      </c>
      <c r="E183" s="14">
        <f t="shared" si="46"/>
        <v>6.0849121078038975</v>
      </c>
      <c r="F183" s="13">
        <f t="shared" si="34"/>
        <v>89.911428747069806</v>
      </c>
      <c r="G183" s="14">
        <f t="shared" si="35"/>
        <v>0.15734058447999721</v>
      </c>
      <c r="H183" s="14">
        <f t="shared" si="36"/>
        <v>-0.15697984994345252</v>
      </c>
      <c r="I183" s="14">
        <f t="shared" si="37"/>
        <v>-1.0648297339869361E-2</v>
      </c>
      <c r="J183" s="14">
        <f t="shared" si="38"/>
        <v>-6.9154118917820488</v>
      </c>
      <c r="K183" s="14">
        <f t="shared" si="39"/>
        <v>-10.279087988540502</v>
      </c>
      <c r="L183" s="15">
        <f t="shared" si="40"/>
        <v>-6.915411891782049E-3</v>
      </c>
      <c r="M183" s="15">
        <f t="shared" si="41"/>
        <v>-1.0279087988540502E-2</v>
      </c>
      <c r="N183" s="15">
        <f t="shared" si="42"/>
        <v>8.970183123500626E-2</v>
      </c>
      <c r="O183" s="15">
        <f t="shared" si="43"/>
        <v>6.0797725638096281E-3</v>
      </c>
      <c r="P183" s="16"/>
      <c r="Q183" s="14">
        <f t="shared" si="47"/>
        <v>16.351064600065481</v>
      </c>
      <c r="R183" s="14">
        <f t="shared" si="48"/>
        <v>2.5705844935361082</v>
      </c>
      <c r="S183" s="17">
        <f t="shared" si="49"/>
        <v>0</v>
      </c>
      <c r="T183" s="17">
        <f t="shared" si="50"/>
        <v>0</v>
      </c>
    </row>
    <row r="184" spans="1:20">
      <c r="A184" s="10">
        <f t="shared" si="44"/>
        <v>0.18200000000000013</v>
      </c>
      <c r="D184" s="14">
        <f t="shared" si="45"/>
        <v>89.698373529060362</v>
      </c>
      <c r="E184" s="14">
        <f t="shared" si="46"/>
        <v>6.0746330198153569</v>
      </c>
      <c r="F184" s="13">
        <f t="shared" si="34"/>
        <v>89.90383406776526</v>
      </c>
      <c r="G184" s="14">
        <f t="shared" si="35"/>
        <v>0.15731400497103992</v>
      </c>
      <c r="H184" s="14">
        <f t="shared" si="36"/>
        <v>-0.15695448948938859</v>
      </c>
      <c r="I184" s="14">
        <f t="shared" si="37"/>
        <v>-1.0629411514932404E-2</v>
      </c>
      <c r="J184" s="14">
        <f t="shared" si="38"/>
        <v>-6.9142946911624925</v>
      </c>
      <c r="K184" s="14">
        <f t="shared" si="39"/>
        <v>-10.278256013873674</v>
      </c>
      <c r="L184" s="15">
        <f t="shared" si="40"/>
        <v>-6.9142946911624923E-3</v>
      </c>
      <c r="M184" s="15">
        <f t="shared" si="41"/>
        <v>-1.0278256013873674E-2</v>
      </c>
      <c r="N184" s="15">
        <f t="shared" si="42"/>
        <v>8.9694916381714784E-2</v>
      </c>
      <c r="O184" s="15">
        <f t="shared" si="43"/>
        <v>6.0694938918084201E-3</v>
      </c>
      <c r="P184" s="16"/>
      <c r="Q184" s="14">
        <f t="shared" si="47"/>
        <v>16.440766431300489</v>
      </c>
      <c r="R184" s="14">
        <f t="shared" si="48"/>
        <v>2.5766642660999177</v>
      </c>
      <c r="S184" s="17">
        <f t="shared" si="49"/>
        <v>0</v>
      </c>
      <c r="T184" s="17">
        <f t="shared" si="50"/>
        <v>0</v>
      </c>
    </row>
    <row r="185" spans="1:20">
      <c r="A185" s="10">
        <f t="shared" si="44"/>
        <v>0.18300000000000013</v>
      </c>
      <c r="D185" s="14">
        <f t="shared" si="45"/>
        <v>89.691459234369205</v>
      </c>
      <c r="E185" s="14">
        <f t="shared" si="46"/>
        <v>6.0643547638014832</v>
      </c>
      <c r="F185" s="13">
        <f t="shared" si="34"/>
        <v>89.896241624952012</v>
      </c>
      <c r="G185" s="14">
        <f t="shared" si="35"/>
        <v>0.15728743553348509</v>
      </c>
      <c r="H185" s="14">
        <f t="shared" si="36"/>
        <v>-0.15692913693862764</v>
      </c>
      <c r="I185" s="14">
        <f t="shared" si="37"/>
        <v>-1.0610530448459315E-2</v>
      </c>
      <c r="J185" s="14">
        <f t="shared" si="38"/>
        <v>-6.9131778387060629</v>
      </c>
      <c r="K185" s="14">
        <f t="shared" si="39"/>
        <v>-10.277424248830807</v>
      </c>
      <c r="L185" s="15">
        <f t="shared" si="40"/>
        <v>-6.9131778387060633E-3</v>
      </c>
      <c r="M185" s="15">
        <f t="shared" si="41"/>
        <v>-1.0277424248830807E-2</v>
      </c>
      <c r="N185" s="15">
        <f t="shared" si="42"/>
        <v>8.9688002645449863E-2</v>
      </c>
      <c r="O185" s="15">
        <f t="shared" si="43"/>
        <v>6.0592160516770681E-3</v>
      </c>
      <c r="P185" s="16"/>
      <c r="Q185" s="14">
        <f t="shared" si="47"/>
        <v>16.530461347682202</v>
      </c>
      <c r="R185" s="14">
        <f t="shared" si="48"/>
        <v>2.5827337599917262</v>
      </c>
      <c r="S185" s="17">
        <f t="shared" si="49"/>
        <v>0</v>
      </c>
      <c r="T185" s="17">
        <f t="shared" si="50"/>
        <v>0</v>
      </c>
    </row>
    <row r="186" spans="1:20">
      <c r="A186" s="10">
        <f t="shared" si="44"/>
        <v>0.18400000000000014</v>
      </c>
      <c r="D186" s="14">
        <f t="shared" si="45"/>
        <v>89.684546056530493</v>
      </c>
      <c r="E186" s="14">
        <f t="shared" si="46"/>
        <v>6.0540773395526521</v>
      </c>
      <c r="F186" s="13">
        <f t="shared" si="34"/>
        <v>89.888651418292085</v>
      </c>
      <c r="G186" s="14">
        <f t="shared" si="35"/>
        <v>0.15726087616416715</v>
      </c>
      <c r="H186" s="14">
        <f t="shared" si="36"/>
        <v>-0.15690379228857237</v>
      </c>
      <c r="I186" s="14">
        <f t="shared" si="37"/>
        <v>-1.0591654138332492E-2</v>
      </c>
      <c r="J186" s="14">
        <f t="shared" si="38"/>
        <v>-6.9120613342983424</v>
      </c>
      <c r="K186" s="14">
        <f t="shared" si="39"/>
        <v>-10.276592693318612</v>
      </c>
      <c r="L186" s="15">
        <f t="shared" si="40"/>
        <v>-6.9120613342983422E-3</v>
      </c>
      <c r="M186" s="15">
        <f t="shared" si="41"/>
        <v>-1.0276592693318612E-2</v>
      </c>
      <c r="N186" s="15">
        <f t="shared" si="42"/>
        <v>8.9681090025863344E-2</v>
      </c>
      <c r="O186" s="15">
        <f t="shared" si="43"/>
        <v>6.0489390432059923E-3</v>
      </c>
      <c r="P186" s="16"/>
      <c r="Q186" s="14">
        <f t="shared" si="47"/>
        <v>16.620149350327651</v>
      </c>
      <c r="R186" s="14">
        <f t="shared" si="48"/>
        <v>2.5887929760434032</v>
      </c>
      <c r="S186" s="17">
        <f t="shared" si="49"/>
        <v>0</v>
      </c>
      <c r="T186" s="17">
        <f t="shared" si="50"/>
        <v>0</v>
      </c>
    </row>
    <row r="187" spans="1:20">
      <c r="A187" s="10">
        <f t="shared" si="44"/>
        <v>0.18500000000000014</v>
      </c>
      <c r="D187" s="14">
        <f t="shared" si="45"/>
        <v>89.677633995196189</v>
      </c>
      <c r="E187" s="14">
        <f t="shared" si="46"/>
        <v>6.0438007468593336</v>
      </c>
      <c r="F187" s="13">
        <f t="shared" si="34"/>
        <v>89.881063447447616</v>
      </c>
      <c r="G187" s="14">
        <f t="shared" si="35"/>
        <v>0.15723432685992197</v>
      </c>
      <c r="H187" s="14">
        <f t="shared" si="36"/>
        <v>-0.15687845553662663</v>
      </c>
      <c r="I187" s="14">
        <f t="shared" si="37"/>
        <v>-1.0572782582435129E-2</v>
      </c>
      <c r="J187" s="14">
        <f t="shared" si="38"/>
        <v>-6.9109451778249618</v>
      </c>
      <c r="K187" s="14">
        <f t="shared" si="39"/>
        <v>-10.275761347243838</v>
      </c>
      <c r="L187" s="15">
        <f t="shared" si="40"/>
        <v>-6.9109451778249622E-3</v>
      </c>
      <c r="M187" s="15">
        <f t="shared" si="41"/>
        <v>-1.0275761347243839E-2</v>
      </c>
      <c r="N187" s="15">
        <f t="shared" si="42"/>
        <v>8.9674178522607284E-2</v>
      </c>
      <c r="O187" s="15">
        <f t="shared" si="43"/>
        <v>6.0386628661857119E-3</v>
      </c>
      <c r="P187" s="16"/>
      <c r="Q187" s="14">
        <f t="shared" si="47"/>
        <v>16.709830440353514</v>
      </c>
      <c r="R187" s="14">
        <f t="shared" si="48"/>
        <v>2.5948419150866093</v>
      </c>
      <c r="S187" s="17">
        <f t="shared" si="49"/>
        <v>0</v>
      </c>
      <c r="T187" s="17">
        <f t="shared" si="50"/>
        <v>0</v>
      </c>
    </row>
    <row r="188" spans="1:20">
      <c r="A188" s="10">
        <f t="shared" si="44"/>
        <v>0.18600000000000014</v>
      </c>
      <c r="D188" s="14">
        <f t="shared" si="45"/>
        <v>89.670723050018367</v>
      </c>
      <c r="E188" s="14">
        <f t="shared" si="46"/>
        <v>6.0335249855120896</v>
      </c>
      <c r="F188" s="13">
        <f t="shared" si="34"/>
        <v>89.873477712080856</v>
      </c>
      <c r="G188" s="14">
        <f t="shared" si="35"/>
        <v>0.15720778761758677</v>
      </c>
      <c r="H188" s="14">
        <f t="shared" si="36"/>
        <v>-0.15685312668019533</v>
      </c>
      <c r="I188" s="14">
        <f t="shared" si="37"/>
        <v>-1.055391577865121E-2</v>
      </c>
      <c r="J188" s="14">
        <f t="shared" si="38"/>
        <v>-6.9098293691716002</v>
      </c>
      <c r="K188" s="14">
        <f t="shared" si="39"/>
        <v>-10.27493021051327</v>
      </c>
      <c r="L188" s="15">
        <f t="shared" si="40"/>
        <v>-6.9098293691716006E-3</v>
      </c>
      <c r="M188" s="15">
        <f t="shared" si="41"/>
        <v>-1.027493021051327E-2</v>
      </c>
      <c r="N188" s="15">
        <f t="shared" si="42"/>
        <v>8.966726813533378E-2</v>
      </c>
      <c r="O188" s="15">
        <f t="shared" si="43"/>
        <v>6.0283875204068327E-3</v>
      </c>
      <c r="P188" s="16"/>
      <c r="Q188" s="14">
        <f t="shared" si="47"/>
        <v>16.799504618876121</v>
      </c>
      <c r="R188" s="14">
        <f t="shared" si="48"/>
        <v>2.600880577952795</v>
      </c>
      <c r="S188" s="17">
        <f t="shared" si="49"/>
        <v>0</v>
      </c>
      <c r="T188" s="17">
        <f t="shared" si="50"/>
        <v>0</v>
      </c>
    </row>
    <row r="189" spans="1:20">
      <c r="A189" s="10">
        <f t="shared" si="44"/>
        <v>0.18700000000000014</v>
      </c>
      <c r="D189" s="14">
        <f t="shared" si="45"/>
        <v>89.663813220649189</v>
      </c>
      <c r="E189" s="14">
        <f t="shared" si="46"/>
        <v>6.0232500553015766</v>
      </c>
      <c r="F189" s="13">
        <f t="shared" si="34"/>
        <v>89.865894211854112</v>
      </c>
      <c r="G189" s="14">
        <f t="shared" si="35"/>
        <v>0.15718125843399994</v>
      </c>
      <c r="H189" s="14">
        <f t="shared" si="36"/>
        <v>-0.15682780571668431</v>
      </c>
      <c r="I189" s="14">
        <f t="shared" si="37"/>
        <v>-1.0535053724865488E-2</v>
      </c>
      <c r="J189" s="14">
        <f t="shared" si="38"/>
        <v>-6.9087139082239784</v>
      </c>
      <c r="K189" s="14">
        <f t="shared" si="39"/>
        <v>-10.274099283033722</v>
      </c>
      <c r="L189" s="15">
        <f t="shared" si="40"/>
        <v>-6.9087139082239781E-3</v>
      </c>
      <c r="M189" s="15">
        <f t="shared" si="41"/>
        <v>-1.0274099283033723E-2</v>
      </c>
      <c r="N189" s="15">
        <f t="shared" si="42"/>
        <v>8.9660358863695083E-2</v>
      </c>
      <c r="O189" s="15">
        <f t="shared" si="43"/>
        <v>6.0181130056600595E-3</v>
      </c>
      <c r="P189" s="16"/>
      <c r="Q189" s="14">
        <f t="shared" si="47"/>
        <v>16.889171887011454</v>
      </c>
      <c r="R189" s="14">
        <f t="shared" si="48"/>
        <v>2.6069089654732021</v>
      </c>
      <c r="S189" s="17">
        <f t="shared" si="49"/>
        <v>0</v>
      </c>
      <c r="T189" s="17">
        <f t="shared" si="50"/>
        <v>0</v>
      </c>
    </row>
    <row r="190" spans="1:20">
      <c r="A190" s="10">
        <f t="shared" si="44"/>
        <v>0.18800000000000014</v>
      </c>
      <c r="D190" s="14">
        <f t="shared" si="45"/>
        <v>89.656904506740972</v>
      </c>
      <c r="E190" s="14">
        <f t="shared" si="46"/>
        <v>6.0129759560185425</v>
      </c>
      <c r="F190" s="13">
        <f t="shared" si="34"/>
        <v>89.858312946429876</v>
      </c>
      <c r="G190" s="14">
        <f t="shared" si="35"/>
        <v>0.15715473930600157</v>
      </c>
      <c r="H190" s="14">
        <f t="shared" si="36"/>
        <v>-0.15680249264350071</v>
      </c>
      <c r="I190" s="14">
        <f t="shared" si="37"/>
        <v>-1.0516196418963526E-2</v>
      </c>
      <c r="J190" s="14">
        <f t="shared" si="38"/>
        <v>-6.9075987948678721</v>
      </c>
      <c r="K190" s="14">
        <f t="shared" si="39"/>
        <v>-10.273268564712049</v>
      </c>
      <c r="L190" s="15">
        <f t="shared" si="40"/>
        <v>-6.9075987948678721E-3</v>
      </c>
      <c r="M190" s="15">
        <f t="shared" si="41"/>
        <v>-1.027326856471205E-2</v>
      </c>
      <c r="N190" s="15">
        <f t="shared" si="42"/>
        <v>8.965345070734354E-2</v>
      </c>
      <c r="O190" s="15">
        <f t="shared" si="43"/>
        <v>6.0078393217361872E-3</v>
      </c>
      <c r="P190" s="16"/>
      <c r="Q190" s="14">
        <f t="shared" si="47"/>
        <v>16.97883224587515</v>
      </c>
      <c r="R190" s="14">
        <f t="shared" si="48"/>
        <v>2.6129270784788621</v>
      </c>
      <c r="S190" s="17">
        <f t="shared" si="49"/>
        <v>0</v>
      </c>
      <c r="T190" s="17">
        <f t="shared" si="50"/>
        <v>0</v>
      </c>
    </row>
    <row r="191" spans="1:20">
      <c r="A191" s="10">
        <f t="shared" si="44"/>
        <v>0.18900000000000014</v>
      </c>
      <c r="D191" s="14">
        <f t="shared" si="45"/>
        <v>89.649996907946104</v>
      </c>
      <c r="E191" s="14">
        <f t="shared" si="46"/>
        <v>6.0027026874538301</v>
      </c>
      <c r="F191" s="13">
        <f t="shared" si="34"/>
        <v>89.85073391547067</v>
      </c>
      <c r="G191" s="14">
        <f t="shared" si="35"/>
        <v>0.15712823023043276</v>
      </c>
      <c r="H191" s="14">
        <f t="shared" si="36"/>
        <v>-0.1567771874580525</v>
      </c>
      <c r="I191" s="14">
        <f t="shared" si="37"/>
        <v>-1.0497343858831653E-2</v>
      </c>
      <c r="J191" s="14">
        <f t="shared" si="38"/>
        <v>-6.9064840289890963</v>
      </c>
      <c r="K191" s="14">
        <f t="shared" si="39"/>
        <v>-10.27243805545514</v>
      </c>
      <c r="L191" s="15">
        <f t="shared" si="40"/>
        <v>-6.9064840289890968E-3</v>
      </c>
      <c r="M191" s="15">
        <f t="shared" si="41"/>
        <v>-1.0272438055455141E-2</v>
      </c>
      <c r="N191" s="15">
        <f t="shared" si="42"/>
        <v>8.9646543665931611E-2</v>
      </c>
      <c r="O191" s="15">
        <f t="shared" si="43"/>
        <v>5.9975664684261028E-3</v>
      </c>
      <c r="P191" s="16"/>
      <c r="Q191" s="14">
        <f t="shared" si="47"/>
        <v>17.068485696582492</v>
      </c>
      <c r="R191" s="14">
        <f t="shared" si="48"/>
        <v>2.6189349178005981</v>
      </c>
      <c r="S191" s="17">
        <f t="shared" si="49"/>
        <v>0</v>
      </c>
      <c r="T191" s="17">
        <f t="shared" si="50"/>
        <v>0</v>
      </c>
    </row>
    <row r="192" spans="1:20">
      <c r="A192" s="10">
        <f t="shared" si="44"/>
        <v>0.19000000000000014</v>
      </c>
      <c r="D192" s="14">
        <f t="shared" si="45"/>
        <v>89.643090423917116</v>
      </c>
      <c r="E192" s="14">
        <f t="shared" si="46"/>
        <v>5.9924302493983745</v>
      </c>
      <c r="F192" s="13">
        <f t="shared" si="34"/>
        <v>89.843157118639169</v>
      </c>
      <c r="G192" s="14">
        <f t="shared" si="35"/>
        <v>0.15710173120413615</v>
      </c>
      <c r="H192" s="14">
        <f t="shared" si="36"/>
        <v>-0.15675189015774885</v>
      </c>
      <c r="I192" s="14">
        <f t="shared" si="37"/>
        <v>-1.0478496042356993E-2</v>
      </c>
      <c r="J192" s="14">
        <f t="shared" si="38"/>
        <v>-6.9053696104735174</v>
      </c>
      <c r="K192" s="14">
        <f t="shared" si="39"/>
        <v>-10.271607755169912</v>
      </c>
      <c r="L192" s="15">
        <f t="shared" si="40"/>
        <v>-6.9053696104735178E-3</v>
      </c>
      <c r="M192" s="15">
        <f t="shared" si="41"/>
        <v>-1.0271607755169911E-2</v>
      </c>
      <c r="N192" s="15">
        <f t="shared" si="42"/>
        <v>8.9639637739111877E-2</v>
      </c>
      <c r="O192" s="15">
        <f t="shared" si="43"/>
        <v>5.9872944455207893E-3</v>
      </c>
      <c r="P192" s="16"/>
      <c r="Q192" s="14">
        <f t="shared" si="47"/>
        <v>17.158132240248424</v>
      </c>
      <c r="R192" s="14">
        <f t="shared" si="48"/>
        <v>2.6249324842690243</v>
      </c>
      <c r="S192" s="17">
        <f t="shared" si="49"/>
        <v>0</v>
      </c>
      <c r="T192" s="17">
        <f t="shared" si="50"/>
        <v>0</v>
      </c>
    </row>
    <row r="193" spans="1:20">
      <c r="A193" s="10">
        <f t="shared" si="44"/>
        <v>0.19100000000000014</v>
      </c>
      <c r="D193" s="14">
        <f t="shared" si="45"/>
        <v>89.636185054306637</v>
      </c>
      <c r="E193" s="14">
        <f t="shared" si="46"/>
        <v>5.9821586416432044</v>
      </c>
      <c r="F193" s="13">
        <f t="shared" si="34"/>
        <v>89.835582555598151</v>
      </c>
      <c r="G193" s="14">
        <f t="shared" si="35"/>
        <v>0.15707524222395569</v>
      </c>
      <c r="H193" s="14">
        <f t="shared" si="36"/>
        <v>-0.15672660073999992</v>
      </c>
      <c r="I193" s="14">
        <f t="shared" si="37"/>
        <v>-1.0459652967427454E-2</v>
      </c>
      <c r="J193" s="14">
        <f t="shared" si="38"/>
        <v>-6.9042555392070444</v>
      </c>
      <c r="K193" s="14">
        <f t="shared" si="39"/>
        <v>-10.270777663763324</v>
      </c>
      <c r="L193" s="15">
        <f t="shared" si="40"/>
        <v>-6.9042555392070442E-3</v>
      </c>
      <c r="M193" s="15">
        <f t="shared" si="41"/>
        <v>-1.0270777663763324E-2</v>
      </c>
      <c r="N193" s="15">
        <f t="shared" si="42"/>
        <v>8.9632732926537034E-2</v>
      </c>
      <c r="O193" s="15">
        <f t="shared" si="43"/>
        <v>5.9770232528113228E-3</v>
      </c>
      <c r="P193" s="16"/>
      <c r="Q193" s="14">
        <f t="shared" si="47"/>
        <v>17.247771877987535</v>
      </c>
      <c r="R193" s="14">
        <f t="shared" si="48"/>
        <v>2.6309197787145449</v>
      </c>
      <c r="S193" s="17">
        <f t="shared" si="49"/>
        <v>0</v>
      </c>
      <c r="T193" s="17">
        <f t="shared" si="50"/>
        <v>0</v>
      </c>
    </row>
    <row r="194" spans="1:20">
      <c r="A194" s="10">
        <f t="shared" si="44"/>
        <v>0.19200000000000014</v>
      </c>
      <c r="D194" s="14">
        <f t="shared" si="45"/>
        <v>89.629280798767425</v>
      </c>
      <c r="E194" s="14">
        <f t="shared" si="46"/>
        <v>5.9718878639794415</v>
      </c>
      <c r="F194" s="13">
        <f t="shared" ref="F194:F257" si="51">(D194^2+E194^2)^0.5</f>
        <v>89.828010226010477</v>
      </c>
      <c r="G194" s="14">
        <f t="shared" ref="G194:G257" si="52">0.5*k*F194^2</f>
        <v>0.1570487632867367</v>
      </c>
      <c r="H194" s="14">
        <f t="shared" ref="H194:H257" si="53">-D194/F194*G194</f>
        <v>-0.156701319202217</v>
      </c>
      <c r="I194" s="14">
        <f t="shared" ref="I194:I257" si="54">-E194/F194*G194</f>
        <v>-1.0440814631931727E-2</v>
      </c>
      <c r="J194" s="14">
        <f t="shared" ref="J194:J257" si="55">H194/m</f>
        <v>-6.9031418150756378</v>
      </c>
      <c r="K194" s="14">
        <f t="shared" ref="K194:K257" si="56">I194/m-g</f>
        <v>-10.269947781142367</v>
      </c>
      <c r="L194" s="15">
        <f t="shared" ref="L194:L257" si="57">J194*dt</f>
        <v>-6.9031418150756379E-3</v>
      </c>
      <c r="M194" s="15">
        <f t="shared" ref="M194:M257" si="58">K194*dt</f>
        <v>-1.0269947781142368E-2</v>
      </c>
      <c r="N194" s="15">
        <f t="shared" ref="N194:N257" si="59">(D194+L194/2)*dt</f>
        <v>8.9625829227859888E-2</v>
      </c>
      <c r="O194" s="15">
        <f t="shared" ref="O194:O257" si="60">(E194+M194/2)*dt</f>
        <v>5.9667528900888712E-3</v>
      </c>
      <c r="P194" s="16"/>
      <c r="Q194" s="14">
        <f t="shared" si="47"/>
        <v>17.337404610914071</v>
      </c>
      <c r="R194" s="14">
        <f t="shared" si="48"/>
        <v>2.6368968019673562</v>
      </c>
      <c r="S194" s="17">
        <f t="shared" si="49"/>
        <v>0</v>
      </c>
      <c r="T194" s="17">
        <f t="shared" si="50"/>
        <v>0</v>
      </c>
    </row>
    <row r="195" spans="1:20">
      <c r="A195" s="10">
        <f t="shared" ref="A195:A258" si="61">A194+dt</f>
        <v>0.19300000000000014</v>
      </c>
      <c r="D195" s="14">
        <f t="shared" ref="D195:D258" si="62">D194+L194</f>
        <v>89.622377656952352</v>
      </c>
      <c r="E195" s="14">
        <f t="shared" ref="E195:E258" si="63">E194+M194</f>
        <v>5.9616179161982989</v>
      </c>
      <c r="F195" s="13">
        <f t="shared" si="51"/>
        <v>89.820440129539165</v>
      </c>
      <c r="G195" s="14">
        <f t="shared" si="52"/>
        <v>0.15702229438932594</v>
      </c>
      <c r="H195" s="14">
        <f t="shared" si="53"/>
        <v>-0.1566760455418125</v>
      </c>
      <c r="I195" s="14">
        <f t="shared" si="54"/>
        <v>-1.0421981033759291E-2</v>
      </c>
      <c r="J195" s="14">
        <f t="shared" si="55"/>
        <v>-6.9020284379653081</v>
      </c>
      <c r="K195" s="14">
        <f t="shared" si="56"/>
        <v>-10.269118107214066</v>
      </c>
      <c r="L195" s="15">
        <f t="shared" si="57"/>
        <v>-6.9020284379653083E-3</v>
      </c>
      <c r="M195" s="15">
        <f t="shared" si="58"/>
        <v>-1.0269118107214066E-2</v>
      </c>
      <c r="N195" s="15">
        <f t="shared" si="59"/>
        <v>8.9618926642733368E-2</v>
      </c>
      <c r="O195" s="15">
        <f t="shared" si="60"/>
        <v>5.9564833571446926E-3</v>
      </c>
      <c r="P195" s="16"/>
      <c r="Q195" s="14">
        <f t="shared" ref="Q195:Q258" si="64">Q194+N194</f>
        <v>17.42703044014193</v>
      </c>
      <c r="R195" s="14">
        <f t="shared" ref="R195:R258" si="65">R194+O194</f>
        <v>2.6428635548574451</v>
      </c>
      <c r="S195" s="17">
        <f t="shared" ref="S195:S258" si="66">IF(AND(R195&gt;0,R196&lt;0),ABS((Q195+(Q196-Q195)/(R195-R196)*R195)),0)</f>
        <v>0</v>
      </c>
      <c r="T195" s="17">
        <f t="shared" ref="T195:T258" si="67">IF(AND(R195&gt;0,R196&lt;0),ABS((A195+(A196-A195)/(R195-R196)*R195)),0)</f>
        <v>0</v>
      </c>
    </row>
    <row r="196" spans="1:20">
      <c r="A196" s="10">
        <f t="shared" si="61"/>
        <v>0.19400000000000014</v>
      </c>
      <c r="D196" s="14">
        <f t="shared" si="62"/>
        <v>89.615475628514389</v>
      </c>
      <c r="E196" s="14">
        <f t="shared" si="63"/>
        <v>5.9513487980910851</v>
      </c>
      <c r="F196" s="13">
        <f t="shared" si="51"/>
        <v>89.812872265847261</v>
      </c>
      <c r="G196" s="14">
        <f t="shared" si="52"/>
        <v>0.15699583552857124</v>
      </c>
      <c r="H196" s="14">
        <f t="shared" si="53"/>
        <v>-0.15665077975619965</v>
      </c>
      <c r="I196" s="14">
        <f t="shared" si="54"/>
        <v>-1.04031521708004E-2</v>
      </c>
      <c r="J196" s="14">
        <f t="shared" si="55"/>
        <v>-6.9009154077620982</v>
      </c>
      <c r="K196" s="14">
        <f t="shared" si="56"/>
        <v>-10.26828864188548</v>
      </c>
      <c r="L196" s="15">
        <f t="shared" si="57"/>
        <v>-6.900915407762098E-3</v>
      </c>
      <c r="M196" s="15">
        <f t="shared" si="58"/>
        <v>-1.0268288641885481E-2</v>
      </c>
      <c r="N196" s="15">
        <f t="shared" si="59"/>
        <v>8.9612025170810516E-2</v>
      </c>
      <c r="O196" s="15">
        <f t="shared" si="60"/>
        <v>5.9462146537701422E-3</v>
      </c>
      <c r="P196" s="16"/>
      <c r="Q196" s="14">
        <f t="shared" si="64"/>
        <v>17.516649366784662</v>
      </c>
      <c r="R196" s="14">
        <f t="shared" si="65"/>
        <v>2.6488200382145899</v>
      </c>
      <c r="S196" s="17">
        <f t="shared" si="66"/>
        <v>0</v>
      </c>
      <c r="T196" s="17">
        <f t="shared" si="67"/>
        <v>0</v>
      </c>
    </row>
    <row r="197" spans="1:20">
      <c r="A197" s="10">
        <f t="shared" si="61"/>
        <v>0.19500000000000015</v>
      </c>
      <c r="D197" s="14">
        <f t="shared" si="62"/>
        <v>89.60857471310662</v>
      </c>
      <c r="E197" s="14">
        <f t="shared" si="63"/>
        <v>5.9410805094491996</v>
      </c>
      <c r="F197" s="13">
        <f t="shared" si="51"/>
        <v>89.805306634597983</v>
      </c>
      <c r="G197" s="14">
        <f t="shared" si="52"/>
        <v>0.15696938670132207</v>
      </c>
      <c r="H197" s="14">
        <f t="shared" si="53"/>
        <v>-0.15662552184279294</v>
      </c>
      <c r="I197" s="14">
        <f t="shared" si="54"/>
        <v>-1.0384328040946104E-2</v>
      </c>
      <c r="J197" s="14">
        <f t="shared" si="55"/>
        <v>-6.8998027243521109</v>
      </c>
      <c r="K197" s="14">
        <f t="shared" si="56"/>
        <v>-10.267459385063706</v>
      </c>
      <c r="L197" s="15">
        <f t="shared" si="57"/>
        <v>-6.8998027243521113E-3</v>
      </c>
      <c r="M197" s="15">
        <f t="shared" si="58"/>
        <v>-1.0267459385063706E-2</v>
      </c>
      <c r="N197" s="15">
        <f t="shared" si="59"/>
        <v>8.9605124811744444E-2</v>
      </c>
      <c r="O197" s="15">
        <f t="shared" si="60"/>
        <v>5.9359467797566673E-3</v>
      </c>
      <c r="P197" s="16"/>
      <c r="Q197" s="14">
        <f t="shared" si="64"/>
        <v>17.606261391955474</v>
      </c>
      <c r="R197" s="14">
        <f t="shared" si="65"/>
        <v>2.65476625286836</v>
      </c>
      <c r="S197" s="17">
        <f t="shared" si="66"/>
        <v>0</v>
      </c>
      <c r="T197" s="17">
        <f t="shared" si="67"/>
        <v>0</v>
      </c>
    </row>
    <row r="198" spans="1:20">
      <c r="A198" s="10">
        <f t="shared" si="61"/>
        <v>0.19600000000000015</v>
      </c>
      <c r="D198" s="14">
        <f t="shared" si="62"/>
        <v>89.601674910382272</v>
      </c>
      <c r="E198" s="14">
        <f t="shared" si="63"/>
        <v>5.9308130500641356</v>
      </c>
      <c r="F198" s="13">
        <f t="shared" si="51"/>
        <v>89.797743235454632</v>
      </c>
      <c r="G198" s="14">
        <f t="shared" si="52"/>
        <v>0.15694294790442911</v>
      </c>
      <c r="H198" s="14">
        <f t="shared" si="53"/>
        <v>-0.1566002717990079</v>
      </c>
      <c r="I198" s="14">
        <f t="shared" si="54"/>
        <v>-1.036550864208822E-2</v>
      </c>
      <c r="J198" s="14">
        <f t="shared" si="55"/>
        <v>-6.8986903876214933</v>
      </c>
      <c r="K198" s="14">
        <f t="shared" si="56"/>
        <v>-10.266630336655869</v>
      </c>
      <c r="L198" s="15">
        <f t="shared" si="57"/>
        <v>-6.8986903876214938E-3</v>
      </c>
      <c r="M198" s="15">
        <f t="shared" si="58"/>
        <v>-1.0266630336655869E-2</v>
      </c>
      <c r="N198" s="15">
        <f t="shared" si="59"/>
        <v>8.9598225565188455E-2</v>
      </c>
      <c r="O198" s="15">
        <f t="shared" si="60"/>
        <v>5.9256797348958079E-3</v>
      </c>
      <c r="P198" s="16"/>
      <c r="Q198" s="14">
        <f t="shared" si="64"/>
        <v>17.695866516767218</v>
      </c>
      <c r="R198" s="14">
        <f t="shared" si="65"/>
        <v>2.6607021996481168</v>
      </c>
      <c r="S198" s="17">
        <f t="shared" si="66"/>
        <v>0</v>
      </c>
      <c r="T198" s="17">
        <f t="shared" si="67"/>
        <v>0</v>
      </c>
    </row>
    <row r="199" spans="1:20">
      <c r="A199" s="10">
        <f t="shared" si="61"/>
        <v>0.19700000000000015</v>
      </c>
      <c r="D199" s="14">
        <f t="shared" si="62"/>
        <v>89.594776219994657</v>
      </c>
      <c r="E199" s="14">
        <f t="shared" si="63"/>
        <v>5.9205464197274793</v>
      </c>
      <c r="F199" s="13">
        <f t="shared" si="51"/>
        <v>89.790182068080625</v>
      </c>
      <c r="G199" s="14">
        <f t="shared" si="52"/>
        <v>0.1569165191347445</v>
      </c>
      <c r="H199" s="14">
        <f t="shared" si="53"/>
        <v>-0.15657502962226111</v>
      </c>
      <c r="I199" s="14">
        <f t="shared" si="54"/>
        <v>-1.0346693972119365E-2</v>
      </c>
      <c r="J199" s="14">
        <f t="shared" si="55"/>
        <v>-6.897578397456436</v>
      </c>
      <c r="K199" s="14">
        <f t="shared" si="56"/>
        <v>-10.265801496569136</v>
      </c>
      <c r="L199" s="15">
        <f t="shared" si="57"/>
        <v>-6.8975783974564364E-3</v>
      </c>
      <c r="M199" s="15">
        <f t="shared" si="58"/>
        <v>-1.0265801496569136E-2</v>
      </c>
      <c r="N199" s="15">
        <f t="shared" si="59"/>
        <v>8.9591327430795925E-2</v>
      </c>
      <c r="O199" s="15">
        <f t="shared" si="60"/>
        <v>5.9154135189791951E-3</v>
      </c>
      <c r="P199" s="16"/>
      <c r="Q199" s="14">
        <f t="shared" si="64"/>
        <v>17.785464742332408</v>
      </c>
      <c r="R199" s="14">
        <f t="shared" si="65"/>
        <v>2.6666278793830127</v>
      </c>
      <c r="S199" s="17">
        <f t="shared" si="66"/>
        <v>0</v>
      </c>
      <c r="T199" s="17">
        <f t="shared" si="67"/>
        <v>0</v>
      </c>
    </row>
    <row r="200" spans="1:20">
      <c r="A200" s="10">
        <f t="shared" si="61"/>
        <v>0.19800000000000015</v>
      </c>
      <c r="D200" s="14">
        <f t="shared" si="62"/>
        <v>89.5878786415972</v>
      </c>
      <c r="E200" s="14">
        <f t="shared" si="63"/>
        <v>5.9102806182309102</v>
      </c>
      <c r="F200" s="13">
        <f t="shared" si="51"/>
        <v>89.782623132139463</v>
      </c>
      <c r="G200" s="14">
        <f t="shared" si="52"/>
        <v>0.15689010038912157</v>
      </c>
      <c r="H200" s="14">
        <f t="shared" si="53"/>
        <v>-0.15654979530997015</v>
      </c>
      <c r="I200" s="14">
        <f t="shared" si="54"/>
        <v>-1.0327884028932926E-2</v>
      </c>
      <c r="J200" s="14">
        <f t="shared" si="55"/>
        <v>-6.8964667537431783</v>
      </c>
      <c r="K200" s="14">
        <f t="shared" si="56"/>
        <v>-10.264972864710701</v>
      </c>
      <c r="L200" s="15">
        <f t="shared" si="57"/>
        <v>-6.8964667537431785E-3</v>
      </c>
      <c r="M200" s="15">
        <f t="shared" si="58"/>
        <v>-1.0264972864710701E-2</v>
      </c>
      <c r="N200" s="15">
        <f t="shared" si="59"/>
        <v>8.9584430408220325E-2</v>
      </c>
      <c r="O200" s="15">
        <f t="shared" si="60"/>
        <v>5.9051481317985545E-3</v>
      </c>
      <c r="P200" s="16"/>
      <c r="Q200" s="14">
        <f t="shared" si="64"/>
        <v>17.875056069763204</v>
      </c>
      <c r="R200" s="14">
        <f t="shared" si="65"/>
        <v>2.6725432929019921</v>
      </c>
      <c r="S200" s="17">
        <f t="shared" si="66"/>
        <v>0</v>
      </c>
      <c r="T200" s="17">
        <f t="shared" si="67"/>
        <v>0</v>
      </c>
    </row>
    <row r="201" spans="1:20">
      <c r="A201" s="10">
        <f t="shared" si="61"/>
        <v>0.19900000000000015</v>
      </c>
      <c r="D201" s="14">
        <f t="shared" si="62"/>
        <v>89.580982174843456</v>
      </c>
      <c r="E201" s="14">
        <f t="shared" si="63"/>
        <v>5.9000156453661994</v>
      </c>
      <c r="F201" s="13">
        <f t="shared" si="51"/>
        <v>89.77506642729476</v>
      </c>
      <c r="G201" s="14">
        <f t="shared" si="52"/>
        <v>0.15686369166441505</v>
      </c>
      <c r="H201" s="14">
        <f t="shared" si="53"/>
        <v>-0.15652456885955368</v>
      </c>
      <c r="I201" s="14">
        <f t="shared" si="54"/>
        <v>-1.0309078810423073E-2</v>
      </c>
      <c r="J201" s="14">
        <f t="shared" si="55"/>
        <v>-6.8953554563680033</v>
      </c>
      <c r="K201" s="14">
        <f t="shared" si="56"/>
        <v>-10.264144440987801</v>
      </c>
      <c r="L201" s="15">
        <f t="shared" si="57"/>
        <v>-6.8953554563680039E-3</v>
      </c>
      <c r="M201" s="15">
        <f t="shared" si="58"/>
        <v>-1.0264144440987801E-2</v>
      </c>
      <c r="N201" s="15">
        <f t="shared" si="59"/>
        <v>8.9577534497115266E-2</v>
      </c>
      <c r="O201" s="15">
        <f t="shared" si="60"/>
        <v>5.8948835731457054E-3</v>
      </c>
      <c r="P201" s="16"/>
      <c r="Q201" s="14">
        <f t="shared" si="64"/>
        <v>17.964640500171424</v>
      </c>
      <c r="R201" s="14">
        <f t="shared" si="65"/>
        <v>2.6784484410337908</v>
      </c>
      <c r="S201" s="17">
        <f t="shared" si="66"/>
        <v>0</v>
      </c>
      <c r="T201" s="17">
        <f t="shared" si="67"/>
        <v>0</v>
      </c>
    </row>
    <row r="202" spans="1:20">
      <c r="A202" s="10">
        <f t="shared" si="61"/>
        <v>0.20000000000000015</v>
      </c>
      <c r="D202" s="14">
        <f t="shared" si="62"/>
        <v>89.574086819387091</v>
      </c>
      <c r="E202" s="14">
        <f t="shared" si="63"/>
        <v>5.8897515009252119</v>
      </c>
      <c r="F202" s="13">
        <f t="shared" si="51"/>
        <v>89.76751195321026</v>
      </c>
      <c r="G202" s="14">
        <f t="shared" si="52"/>
        <v>0.15683729295748117</v>
      </c>
      <c r="H202" s="14">
        <f t="shared" si="53"/>
        <v>-0.15649935026843154</v>
      </c>
      <c r="I202" s="14">
        <f t="shared" si="54"/>
        <v>-1.029027831448477E-2</v>
      </c>
      <c r="J202" s="14">
        <f t="shared" si="55"/>
        <v>-6.8942445052172481</v>
      </c>
      <c r="K202" s="14">
        <f t="shared" si="56"/>
        <v>-10.263316225307699</v>
      </c>
      <c r="L202" s="15">
        <f t="shared" si="57"/>
        <v>-6.8942445052172481E-3</v>
      </c>
      <c r="M202" s="15">
        <f t="shared" si="58"/>
        <v>-1.0263316225307699E-2</v>
      </c>
      <c r="N202" s="15">
        <f t="shared" si="59"/>
        <v>8.9570639697134483E-2</v>
      </c>
      <c r="O202" s="15">
        <f t="shared" si="60"/>
        <v>5.8846198428125582E-3</v>
      </c>
      <c r="P202" s="16"/>
      <c r="Q202" s="14">
        <f t="shared" si="64"/>
        <v>18.054218034668541</v>
      </c>
      <c r="R202" s="14">
        <f t="shared" si="65"/>
        <v>2.6843433246069366</v>
      </c>
      <c r="S202" s="17">
        <f t="shared" si="66"/>
        <v>0</v>
      </c>
      <c r="T202" s="17">
        <f t="shared" si="67"/>
        <v>0</v>
      </c>
    </row>
    <row r="203" spans="1:20">
      <c r="A203" s="10">
        <f t="shared" si="61"/>
        <v>0.20100000000000015</v>
      </c>
      <c r="D203" s="14">
        <f t="shared" si="62"/>
        <v>89.567192574881872</v>
      </c>
      <c r="E203" s="14">
        <f t="shared" si="63"/>
        <v>5.8794881846999045</v>
      </c>
      <c r="F203" s="13">
        <f t="shared" si="51"/>
        <v>89.759959709549776</v>
      </c>
      <c r="G203" s="14">
        <f t="shared" si="52"/>
        <v>0.15681090426517721</v>
      </c>
      <c r="H203" s="14">
        <f t="shared" si="53"/>
        <v>-0.15647413953402431</v>
      </c>
      <c r="I203" s="14">
        <f t="shared" si="54"/>
        <v>-1.0271482539013738E-2</v>
      </c>
      <c r="J203" s="14">
        <f t="shared" si="55"/>
        <v>-6.8931339001772818</v>
      </c>
      <c r="K203" s="14">
        <f t="shared" si="56"/>
        <v>-10.262488217577697</v>
      </c>
      <c r="L203" s="15">
        <f t="shared" si="57"/>
        <v>-6.8931339001772817E-3</v>
      </c>
      <c r="M203" s="15">
        <f t="shared" si="58"/>
        <v>-1.0262488217577697E-2</v>
      </c>
      <c r="N203" s="15">
        <f t="shared" si="59"/>
        <v>8.956374600793178E-2</v>
      </c>
      <c r="O203" s="15">
        <f t="shared" si="60"/>
        <v>5.8743569405911161E-3</v>
      </c>
      <c r="P203" s="16"/>
      <c r="Q203" s="14">
        <f t="shared" si="64"/>
        <v>18.143788674365673</v>
      </c>
      <c r="R203" s="14">
        <f t="shared" si="65"/>
        <v>2.6902279444497492</v>
      </c>
      <c r="S203" s="17">
        <f t="shared" si="66"/>
        <v>0</v>
      </c>
      <c r="T203" s="17">
        <f t="shared" si="67"/>
        <v>0</v>
      </c>
    </row>
    <row r="204" spans="1:20">
      <c r="A204" s="10">
        <f t="shared" si="61"/>
        <v>0.20200000000000015</v>
      </c>
      <c r="D204" s="14">
        <f t="shared" si="62"/>
        <v>89.560299440981694</v>
      </c>
      <c r="E204" s="14">
        <f t="shared" si="63"/>
        <v>5.8692256964823271</v>
      </c>
      <c r="F204" s="13">
        <f t="shared" si="51"/>
        <v>89.752409695977278</v>
      </c>
      <c r="G204" s="14">
        <f t="shared" si="52"/>
        <v>0.15678452558436218</v>
      </c>
      <c r="H204" s="14">
        <f t="shared" si="53"/>
        <v>-0.15644893665375406</v>
      </c>
      <c r="I204" s="14">
        <f t="shared" si="54"/>
        <v>-1.0252691481906507E-2</v>
      </c>
      <c r="J204" s="14">
        <f t="shared" si="55"/>
        <v>-6.8920236411345401</v>
      </c>
      <c r="K204" s="14">
        <f t="shared" si="56"/>
        <v>-10.261660417705134</v>
      </c>
      <c r="L204" s="15">
        <f t="shared" si="57"/>
        <v>-6.8920236411345401E-3</v>
      </c>
      <c r="M204" s="15">
        <f t="shared" si="58"/>
        <v>-1.0261660417705133E-2</v>
      </c>
      <c r="N204" s="15">
        <f t="shared" si="59"/>
        <v>8.9556853429161129E-2</v>
      </c>
      <c r="O204" s="15">
        <f t="shared" si="60"/>
        <v>5.8640948662734751E-3</v>
      </c>
      <c r="P204" s="16"/>
      <c r="Q204" s="14">
        <f t="shared" si="64"/>
        <v>18.233352420373606</v>
      </c>
      <c r="R204" s="14">
        <f t="shared" si="65"/>
        <v>2.6961023013903405</v>
      </c>
      <c r="S204" s="17">
        <f t="shared" si="66"/>
        <v>0</v>
      </c>
      <c r="T204" s="17">
        <f t="shared" si="67"/>
        <v>0</v>
      </c>
    </row>
    <row r="205" spans="1:20">
      <c r="A205" s="10">
        <f t="shared" si="61"/>
        <v>0.20300000000000015</v>
      </c>
      <c r="D205" s="14">
        <f t="shared" si="62"/>
        <v>89.553407417340566</v>
      </c>
      <c r="E205" s="14">
        <f t="shared" si="63"/>
        <v>5.8589640360646218</v>
      </c>
      <c r="F205" s="13">
        <f t="shared" si="51"/>
        <v>89.744861912156765</v>
      </c>
      <c r="G205" s="14">
        <f t="shared" si="52"/>
        <v>0.15675815691189604</v>
      </c>
      <c r="H205" s="14">
        <f t="shared" si="53"/>
        <v>-0.15642374162504361</v>
      </c>
      <c r="I205" s="14">
        <f t="shared" si="54"/>
        <v>-1.0233905141060366E-2</v>
      </c>
      <c r="J205" s="14">
        <f t="shared" si="55"/>
        <v>-6.8909137279754891</v>
      </c>
      <c r="K205" s="14">
        <f t="shared" si="56"/>
        <v>-10.260832825597374</v>
      </c>
      <c r="L205" s="15">
        <f t="shared" si="57"/>
        <v>-6.8909137279754892E-3</v>
      </c>
      <c r="M205" s="15">
        <f t="shared" si="58"/>
        <v>-1.0260832825597374E-2</v>
      </c>
      <c r="N205" s="15">
        <f t="shared" si="59"/>
        <v>8.9549961960476585E-2</v>
      </c>
      <c r="O205" s="15">
        <f t="shared" si="60"/>
        <v>5.853833619651823E-3</v>
      </c>
      <c r="P205" s="16"/>
      <c r="Q205" s="14">
        <f t="shared" si="64"/>
        <v>18.322909273802768</v>
      </c>
      <c r="R205" s="14">
        <f t="shared" si="65"/>
        <v>2.7019663962566138</v>
      </c>
      <c r="S205" s="17">
        <f t="shared" si="66"/>
        <v>0</v>
      </c>
      <c r="T205" s="17">
        <f t="shared" si="67"/>
        <v>0</v>
      </c>
    </row>
    <row r="206" spans="1:20">
      <c r="A206" s="10">
        <f t="shared" si="61"/>
        <v>0.20400000000000015</v>
      </c>
      <c r="D206" s="14">
        <f t="shared" si="62"/>
        <v>89.546516503612594</v>
      </c>
      <c r="E206" s="14">
        <f t="shared" si="63"/>
        <v>5.8487032032390243</v>
      </c>
      <c r="F206" s="13">
        <f t="shared" si="51"/>
        <v>89.73731635775242</v>
      </c>
      <c r="G206" s="14">
        <f t="shared" si="52"/>
        <v>0.15673179824464037</v>
      </c>
      <c r="H206" s="14">
        <f t="shared" si="53"/>
        <v>-0.15639855444531689</v>
      </c>
      <c r="I206" s="14">
        <f t="shared" si="54"/>
        <v>-1.0215123514373391E-2</v>
      </c>
      <c r="J206" s="14">
        <f t="shared" si="55"/>
        <v>-6.8898041605866469</v>
      </c>
      <c r="K206" s="14">
        <f t="shared" si="56"/>
        <v>-10.260005441161823</v>
      </c>
      <c r="L206" s="15">
        <f t="shared" si="57"/>
        <v>-6.8898041605866467E-3</v>
      </c>
      <c r="M206" s="15">
        <f t="shared" si="58"/>
        <v>-1.0260005441161823E-2</v>
      </c>
      <c r="N206" s="15">
        <f t="shared" si="59"/>
        <v>8.9543071601532312E-2</v>
      </c>
      <c r="O206" s="15">
        <f t="shared" si="60"/>
        <v>5.8435732005184442E-3</v>
      </c>
      <c r="P206" s="16"/>
      <c r="Q206" s="14">
        <f t="shared" si="64"/>
        <v>18.412459235763244</v>
      </c>
      <c r="R206" s="14">
        <f t="shared" si="65"/>
        <v>2.7078202298762655</v>
      </c>
      <c r="S206" s="17">
        <f t="shared" si="66"/>
        <v>0</v>
      </c>
      <c r="T206" s="17">
        <f t="shared" si="67"/>
        <v>0</v>
      </c>
    </row>
    <row r="207" spans="1:20">
      <c r="A207" s="10">
        <f t="shared" si="61"/>
        <v>0.20500000000000015</v>
      </c>
      <c r="D207" s="14">
        <f t="shared" si="62"/>
        <v>89.539626699452</v>
      </c>
      <c r="E207" s="14">
        <f t="shared" si="63"/>
        <v>5.8384431977978624</v>
      </c>
      <c r="F207" s="13">
        <f t="shared" si="51"/>
        <v>89.729773032428483</v>
      </c>
      <c r="G207" s="14">
        <f t="shared" si="52"/>
        <v>0.15670544957945801</v>
      </c>
      <c r="H207" s="14">
        <f t="shared" si="53"/>
        <v>-0.15637337511199895</v>
      </c>
      <c r="I207" s="14">
        <f t="shared" si="54"/>
        <v>-1.019634659974444E-2</v>
      </c>
      <c r="J207" s="14">
        <f t="shared" si="55"/>
        <v>-6.8886949388545791</v>
      </c>
      <c r="K207" s="14">
        <f t="shared" si="56"/>
        <v>-10.259178264305923</v>
      </c>
      <c r="L207" s="15">
        <f t="shared" si="57"/>
        <v>-6.888694938854579E-3</v>
      </c>
      <c r="M207" s="15">
        <f t="shared" si="58"/>
        <v>-1.0259178264305923E-2</v>
      </c>
      <c r="N207" s="15">
        <f t="shared" si="59"/>
        <v>8.9536182351982574E-2</v>
      </c>
      <c r="O207" s="15">
        <f t="shared" si="60"/>
        <v>5.8333136086657095E-3</v>
      </c>
      <c r="P207" s="16"/>
      <c r="Q207" s="14">
        <f t="shared" si="64"/>
        <v>18.502002307364776</v>
      </c>
      <c r="R207" s="14">
        <f t="shared" si="65"/>
        <v>2.7136638030767841</v>
      </c>
      <c r="S207" s="17">
        <f t="shared" si="66"/>
        <v>0</v>
      </c>
      <c r="T207" s="17">
        <f t="shared" si="67"/>
        <v>0</v>
      </c>
    </row>
    <row r="208" spans="1:20">
      <c r="A208" s="10">
        <f t="shared" si="61"/>
        <v>0.20600000000000016</v>
      </c>
      <c r="D208" s="14">
        <f t="shared" si="62"/>
        <v>89.532738004513149</v>
      </c>
      <c r="E208" s="14">
        <f t="shared" si="63"/>
        <v>5.8281840195335564</v>
      </c>
      <c r="F208" s="13">
        <f t="shared" si="51"/>
        <v>89.722231935849322</v>
      </c>
      <c r="G208" s="14">
        <f t="shared" si="52"/>
        <v>0.1566791109132131</v>
      </c>
      <c r="H208" s="14">
        <f t="shared" si="53"/>
        <v>-0.15634820362251586</v>
      </c>
      <c r="I208" s="14">
        <f t="shared" si="54"/>
        <v>-1.0177574395073146E-2</v>
      </c>
      <c r="J208" s="14">
        <f t="shared" si="55"/>
        <v>-6.8875860626658962</v>
      </c>
      <c r="K208" s="14">
        <f t="shared" si="56"/>
        <v>-10.258351294937144</v>
      </c>
      <c r="L208" s="15">
        <f t="shared" si="57"/>
        <v>-6.8875860626658961E-3</v>
      </c>
      <c r="M208" s="15">
        <f t="shared" si="58"/>
        <v>-1.0258351294937145E-2</v>
      </c>
      <c r="N208" s="15">
        <f t="shared" si="59"/>
        <v>8.9529294211481814E-2</v>
      </c>
      <c r="O208" s="15">
        <f t="shared" si="60"/>
        <v>5.823054843886088E-3</v>
      </c>
      <c r="P208" s="16"/>
      <c r="Q208" s="14">
        <f t="shared" si="64"/>
        <v>18.591538489716758</v>
      </c>
      <c r="R208" s="14">
        <f t="shared" si="65"/>
        <v>2.7194971166854498</v>
      </c>
      <c r="S208" s="17">
        <f t="shared" si="66"/>
        <v>0</v>
      </c>
      <c r="T208" s="17">
        <f t="shared" si="67"/>
        <v>0</v>
      </c>
    </row>
    <row r="209" spans="1:20">
      <c r="A209" s="10">
        <f t="shared" si="61"/>
        <v>0.20700000000000016</v>
      </c>
      <c r="D209" s="14">
        <f t="shared" si="62"/>
        <v>89.525850418450489</v>
      </c>
      <c r="E209" s="14">
        <f t="shared" si="63"/>
        <v>5.8179256682386189</v>
      </c>
      <c r="F209" s="13">
        <f t="shared" si="51"/>
        <v>89.714693067679391</v>
      </c>
      <c r="G209" s="14">
        <f t="shared" si="52"/>
        <v>0.15665278224277113</v>
      </c>
      <c r="H209" s="14">
        <f t="shared" si="53"/>
        <v>-0.1563230399742947</v>
      </c>
      <c r="I209" s="14">
        <f t="shared" si="54"/>
        <v>-1.0158806898259922E-2</v>
      </c>
      <c r="J209" s="14">
        <f t="shared" si="55"/>
        <v>-6.8864775319072553</v>
      </c>
      <c r="K209" s="14">
        <f t="shared" si="56"/>
        <v>-10.257524532962993</v>
      </c>
      <c r="L209" s="15">
        <f t="shared" si="57"/>
        <v>-6.8864775319072554E-3</v>
      </c>
      <c r="M209" s="15">
        <f t="shared" si="58"/>
        <v>-1.0257524532962994E-2</v>
      </c>
      <c r="N209" s="15">
        <f t="shared" si="59"/>
        <v>8.9522407179684543E-2</v>
      </c>
      <c r="O209" s="15">
        <f t="shared" si="60"/>
        <v>5.8127969059721379E-3</v>
      </c>
      <c r="P209" s="16"/>
      <c r="Q209" s="14">
        <f t="shared" si="64"/>
        <v>18.681067783928238</v>
      </c>
      <c r="R209" s="14">
        <f t="shared" si="65"/>
        <v>2.725320171529336</v>
      </c>
      <c r="S209" s="17">
        <f t="shared" si="66"/>
        <v>0</v>
      </c>
      <c r="T209" s="17">
        <f t="shared" si="67"/>
        <v>0</v>
      </c>
    </row>
    <row r="210" spans="1:20">
      <c r="A210" s="10">
        <f t="shared" si="61"/>
        <v>0.20800000000000016</v>
      </c>
      <c r="D210" s="14">
        <f t="shared" si="62"/>
        <v>89.518963940918582</v>
      </c>
      <c r="E210" s="14">
        <f t="shared" si="63"/>
        <v>5.8076681437056559</v>
      </c>
      <c r="F210" s="13">
        <f t="shared" si="51"/>
        <v>89.707156427583271</v>
      </c>
      <c r="G210" s="14">
        <f t="shared" si="52"/>
        <v>0.15662646356499901</v>
      </c>
      <c r="H210" s="14">
        <f t="shared" si="53"/>
        <v>-0.15629788416476367</v>
      </c>
      <c r="I210" s="14">
        <f t="shared" si="54"/>
        <v>-1.0140044107205964E-2</v>
      </c>
      <c r="J210" s="14">
        <f t="shared" si="55"/>
        <v>-6.8853693464653594</v>
      </c>
      <c r="K210" s="14">
        <f t="shared" si="56"/>
        <v>-10.256697978291012</v>
      </c>
      <c r="L210" s="15">
        <f t="shared" si="57"/>
        <v>-6.8853693464653596E-3</v>
      </c>
      <c r="M210" s="15">
        <f t="shared" si="58"/>
        <v>-1.0256697978291011E-2</v>
      </c>
      <c r="N210" s="15">
        <f t="shared" si="59"/>
        <v>8.9515521256245345E-2</v>
      </c>
      <c r="O210" s="15">
        <f t="shared" si="60"/>
        <v>5.8025397947165111E-3</v>
      </c>
      <c r="P210" s="16"/>
      <c r="Q210" s="14">
        <f t="shared" si="64"/>
        <v>18.770590191107924</v>
      </c>
      <c r="R210" s="14">
        <f t="shared" si="65"/>
        <v>2.7311329684353081</v>
      </c>
      <c r="S210" s="17">
        <f t="shared" si="66"/>
        <v>0</v>
      </c>
      <c r="T210" s="17">
        <f t="shared" si="67"/>
        <v>0</v>
      </c>
    </row>
    <row r="211" spans="1:20">
      <c r="A211" s="10">
        <f t="shared" si="61"/>
        <v>0.20900000000000016</v>
      </c>
      <c r="D211" s="14">
        <f t="shared" si="62"/>
        <v>89.512078571572118</v>
      </c>
      <c r="E211" s="14">
        <f t="shared" si="63"/>
        <v>5.7974114457273647</v>
      </c>
      <c r="F211" s="13">
        <f t="shared" si="51"/>
        <v>89.699622015225629</v>
      </c>
      <c r="G211" s="14">
        <f t="shared" si="52"/>
        <v>0.15660015487676493</v>
      </c>
      <c r="H211" s="14">
        <f t="shared" si="53"/>
        <v>-0.15627273619135201</v>
      </c>
      <c r="I211" s="14">
        <f t="shared" si="54"/>
        <v>-1.0121286019813238E-2</v>
      </c>
      <c r="J211" s="14">
        <f t="shared" si="55"/>
        <v>-6.8842615062269603</v>
      </c>
      <c r="K211" s="14">
        <f t="shared" si="56"/>
        <v>-10.255871630828777</v>
      </c>
      <c r="L211" s="15">
        <f t="shared" si="57"/>
        <v>-6.8842615062269606E-3</v>
      </c>
      <c r="M211" s="15">
        <f t="shared" si="58"/>
        <v>-1.0255871630828776E-2</v>
      </c>
      <c r="N211" s="15">
        <f t="shared" si="59"/>
        <v>8.9508636440819009E-2</v>
      </c>
      <c r="O211" s="15">
        <f t="shared" si="60"/>
        <v>5.7922835099119508E-3</v>
      </c>
      <c r="P211" s="16"/>
      <c r="Q211" s="14">
        <f t="shared" si="64"/>
        <v>18.86010571236417</v>
      </c>
      <c r="R211" s="14">
        <f t="shared" si="65"/>
        <v>2.7369355082300246</v>
      </c>
      <c r="S211" s="17">
        <f t="shared" si="66"/>
        <v>0</v>
      </c>
      <c r="T211" s="17">
        <f t="shared" si="67"/>
        <v>0</v>
      </c>
    </row>
    <row r="212" spans="1:20">
      <c r="A212" s="10">
        <f t="shared" si="61"/>
        <v>0.21000000000000016</v>
      </c>
      <c r="D212" s="14">
        <f t="shared" si="62"/>
        <v>89.505194310065889</v>
      </c>
      <c r="E212" s="14">
        <f t="shared" si="63"/>
        <v>5.7871555740965359</v>
      </c>
      <c r="F212" s="13">
        <f t="shared" si="51"/>
        <v>89.692089830271257</v>
      </c>
      <c r="G212" s="14">
        <f t="shared" si="52"/>
        <v>0.15657385617493841</v>
      </c>
      <c r="H212" s="14">
        <f t="shared" si="53"/>
        <v>-0.15624759605148994</v>
      </c>
      <c r="I212" s="14">
        <f t="shared" si="54"/>
        <v>-1.0102532633984494E-2</v>
      </c>
      <c r="J212" s="14">
        <f t="shared" si="55"/>
        <v>-6.8831540110788518</v>
      </c>
      <c r="K212" s="14">
        <f t="shared" si="56"/>
        <v>-10.2550454904839</v>
      </c>
      <c r="L212" s="15">
        <f t="shared" si="57"/>
        <v>-6.8831540110788521E-3</v>
      </c>
      <c r="M212" s="15">
        <f t="shared" si="58"/>
        <v>-1.0255045490483899E-2</v>
      </c>
      <c r="N212" s="15">
        <f t="shared" si="59"/>
        <v>8.9501752733060339E-2</v>
      </c>
      <c r="O212" s="15">
        <f t="shared" si="60"/>
        <v>5.7820280513512946E-3</v>
      </c>
      <c r="P212" s="16"/>
      <c r="Q212" s="14">
        <f t="shared" si="64"/>
        <v>18.949614348804989</v>
      </c>
      <c r="R212" s="14">
        <f t="shared" si="65"/>
        <v>2.7427277917399366</v>
      </c>
      <c r="S212" s="17">
        <f t="shared" si="66"/>
        <v>0</v>
      </c>
      <c r="T212" s="17">
        <f t="shared" si="67"/>
        <v>0</v>
      </c>
    </row>
    <row r="213" spans="1:20">
      <c r="A213" s="10">
        <f t="shared" si="61"/>
        <v>0.21100000000000016</v>
      </c>
      <c r="D213" s="14">
        <f t="shared" si="62"/>
        <v>89.498311156054811</v>
      </c>
      <c r="E213" s="14">
        <f t="shared" si="63"/>
        <v>5.7769005286060517</v>
      </c>
      <c r="F213" s="13">
        <f t="shared" si="51"/>
        <v>89.684559872385023</v>
      </c>
      <c r="G213" s="14">
        <f t="shared" si="52"/>
        <v>0.15654756745639031</v>
      </c>
      <c r="H213" s="14">
        <f t="shared" si="53"/>
        <v>-0.15622246374260884</v>
      </c>
      <c r="I213" s="14">
        <f t="shared" si="54"/>
        <v>-1.0083783947623255E-2</v>
      </c>
      <c r="J213" s="14">
        <f t="shared" si="55"/>
        <v>-6.8820468609078782</v>
      </c>
      <c r="K213" s="14">
        <f t="shared" si="56"/>
        <v>-10.254219557164021</v>
      </c>
      <c r="L213" s="15">
        <f t="shared" si="57"/>
        <v>-6.8820468609078781E-3</v>
      </c>
      <c r="M213" s="15">
        <f t="shared" si="58"/>
        <v>-1.0254219557164022E-2</v>
      </c>
      <c r="N213" s="15">
        <f t="shared" si="59"/>
        <v>8.949487013262436E-2</v>
      </c>
      <c r="O213" s="15">
        <f t="shared" si="60"/>
        <v>5.7717734188274701E-3</v>
      </c>
      <c r="P213" s="16"/>
      <c r="Q213" s="14">
        <f t="shared" si="64"/>
        <v>19.039116101538049</v>
      </c>
      <c r="R213" s="14">
        <f t="shared" si="65"/>
        <v>2.7485098197912881</v>
      </c>
      <c r="S213" s="17">
        <f t="shared" si="66"/>
        <v>0</v>
      </c>
      <c r="T213" s="17">
        <f t="shared" si="67"/>
        <v>0</v>
      </c>
    </row>
    <row r="214" spans="1:20">
      <c r="A214" s="10">
        <f t="shared" si="61"/>
        <v>0.21200000000000016</v>
      </c>
      <c r="D214" s="14">
        <f t="shared" si="62"/>
        <v>89.491429109193902</v>
      </c>
      <c r="E214" s="14">
        <f t="shared" si="63"/>
        <v>5.7666463090488875</v>
      </c>
      <c r="F214" s="13">
        <f t="shared" si="51"/>
        <v>89.677032141231933</v>
      </c>
      <c r="G214" s="14">
        <f t="shared" si="52"/>
        <v>0.1565212887179929</v>
      </c>
      <c r="H214" s="14">
        <f t="shared" si="53"/>
        <v>-0.15619733926214108</v>
      </c>
      <c r="I214" s="14">
        <f t="shared" si="54"/>
        <v>-1.0065039958633821E-2</v>
      </c>
      <c r="J214" s="14">
        <f t="shared" si="55"/>
        <v>-6.8809400556009281</v>
      </c>
      <c r="K214" s="14">
        <f t="shared" si="56"/>
        <v>-10.253393830776821</v>
      </c>
      <c r="L214" s="15">
        <f t="shared" si="57"/>
        <v>-6.8809400556009287E-3</v>
      </c>
      <c r="M214" s="15">
        <f t="shared" si="58"/>
        <v>-1.025339383077682E-2</v>
      </c>
      <c r="N214" s="15">
        <f t="shared" si="59"/>
        <v>8.9487988639166113E-2</v>
      </c>
      <c r="O214" s="15">
        <f t="shared" si="60"/>
        <v>5.7615196121334998E-3</v>
      </c>
      <c r="P214" s="16"/>
      <c r="Q214" s="14">
        <f t="shared" si="64"/>
        <v>19.128610971670675</v>
      </c>
      <c r="R214" s="14">
        <f t="shared" si="65"/>
        <v>2.7542815932101155</v>
      </c>
      <c r="S214" s="17">
        <f t="shared" si="66"/>
        <v>0</v>
      </c>
      <c r="T214" s="17">
        <f t="shared" si="67"/>
        <v>0</v>
      </c>
    </row>
    <row r="215" spans="1:20">
      <c r="A215" s="10">
        <f t="shared" si="61"/>
        <v>0.21300000000000016</v>
      </c>
      <c r="D215" s="14">
        <f t="shared" si="62"/>
        <v>89.484548169138307</v>
      </c>
      <c r="E215" s="14">
        <f t="shared" si="63"/>
        <v>5.756392915218111</v>
      </c>
      <c r="F215" s="13">
        <f t="shared" si="51"/>
        <v>89.669506636477081</v>
      </c>
      <c r="G215" s="14">
        <f t="shared" si="52"/>
        <v>0.15649501995661971</v>
      </c>
      <c r="H215" s="14">
        <f t="shared" si="53"/>
        <v>-0.15617222260752009</v>
      </c>
      <c r="I215" s="14">
        <f t="shared" si="54"/>
        <v>-1.0046300664921277E-2</v>
      </c>
      <c r="J215" s="14">
        <f t="shared" si="55"/>
        <v>-6.8798335950449374</v>
      </c>
      <c r="K215" s="14">
        <f t="shared" si="56"/>
        <v>-10.252568311230013</v>
      </c>
      <c r="L215" s="15">
        <f t="shared" si="57"/>
        <v>-6.8798335950449379E-3</v>
      </c>
      <c r="M215" s="15">
        <f t="shared" si="58"/>
        <v>-1.0252568311230012E-2</v>
      </c>
      <c r="N215" s="15">
        <f t="shared" si="59"/>
        <v>8.9481108252340791E-2</v>
      </c>
      <c r="O215" s="15">
        <f t="shared" si="60"/>
        <v>5.7512666310624962E-3</v>
      </c>
      <c r="P215" s="16"/>
      <c r="Q215" s="14">
        <f t="shared" si="64"/>
        <v>19.218098960309842</v>
      </c>
      <c r="R215" s="14">
        <f t="shared" si="65"/>
        <v>2.7600431128222489</v>
      </c>
      <c r="S215" s="17">
        <f t="shared" si="66"/>
        <v>0</v>
      </c>
      <c r="T215" s="17">
        <f t="shared" si="67"/>
        <v>0</v>
      </c>
    </row>
    <row r="216" spans="1:20">
      <c r="A216" s="10">
        <f t="shared" si="61"/>
        <v>0.21400000000000016</v>
      </c>
      <c r="D216" s="14">
        <f t="shared" si="62"/>
        <v>89.477668335543257</v>
      </c>
      <c r="E216" s="14">
        <f t="shared" si="63"/>
        <v>5.7461403469068806</v>
      </c>
      <c r="F216" s="13">
        <f t="shared" si="51"/>
        <v>89.661983357785658</v>
      </c>
      <c r="G216" s="14">
        <f t="shared" si="52"/>
        <v>0.1564687611691456</v>
      </c>
      <c r="H216" s="14">
        <f t="shared" si="53"/>
        <v>-0.15614711377618026</v>
      </c>
      <c r="I216" s="14">
        <f t="shared" si="54"/>
        <v>-1.0027566064391468E-2</v>
      </c>
      <c r="J216" s="14">
        <f t="shared" si="55"/>
        <v>-6.8787274791268835</v>
      </c>
      <c r="K216" s="14">
        <f t="shared" si="56"/>
        <v>-10.251742998431343</v>
      </c>
      <c r="L216" s="15">
        <f t="shared" si="57"/>
        <v>-6.8787274791268834E-3</v>
      </c>
      <c r="M216" s="15">
        <f t="shared" si="58"/>
        <v>-1.0251742998431344E-2</v>
      </c>
      <c r="N216" s="15">
        <f t="shared" si="59"/>
        <v>8.9474228971803696E-2</v>
      </c>
      <c r="O216" s="15">
        <f t="shared" si="60"/>
        <v>5.7410144754076655E-3</v>
      </c>
      <c r="P216" s="16"/>
      <c r="Q216" s="14">
        <f t="shared" si="64"/>
        <v>19.307580068562181</v>
      </c>
      <c r="R216" s="14">
        <f t="shared" si="65"/>
        <v>2.7657943794533115</v>
      </c>
      <c r="S216" s="17">
        <f t="shared" si="66"/>
        <v>0</v>
      </c>
      <c r="T216" s="17">
        <f t="shared" si="67"/>
        <v>0</v>
      </c>
    </row>
    <row r="217" spans="1:20">
      <c r="A217" s="10">
        <f t="shared" si="61"/>
        <v>0.21500000000000016</v>
      </c>
      <c r="D217" s="14">
        <f t="shared" si="62"/>
        <v>89.470789608064123</v>
      </c>
      <c r="E217" s="14">
        <f t="shared" si="63"/>
        <v>5.7358886039084496</v>
      </c>
      <c r="F217" s="13">
        <f t="shared" si="51"/>
        <v>89.654462304822971</v>
      </c>
      <c r="G217" s="14">
        <f t="shared" si="52"/>
        <v>0.15644251235244683</v>
      </c>
      <c r="H217" s="14">
        <f t="shared" si="53"/>
        <v>-0.15612201276555726</v>
      </c>
      <c r="I217" s="14">
        <f t="shared" si="54"/>
        <v>-1.0008836154951033E-2</v>
      </c>
      <c r="J217" s="14">
        <f t="shared" si="55"/>
        <v>-6.8776217077338</v>
      </c>
      <c r="K217" s="14">
        <f t="shared" si="56"/>
        <v>-10.250917892288593</v>
      </c>
      <c r="L217" s="15">
        <f t="shared" si="57"/>
        <v>-6.8776217077337999E-3</v>
      </c>
      <c r="M217" s="15">
        <f t="shared" si="58"/>
        <v>-1.0250917892288592E-2</v>
      </c>
      <c r="N217" s="15">
        <f t="shared" si="59"/>
        <v>8.9467350797210257E-2</v>
      </c>
      <c r="O217" s="15">
        <f t="shared" si="60"/>
        <v>5.730763144962305E-3</v>
      </c>
      <c r="P217" s="16"/>
      <c r="Q217" s="14">
        <f t="shared" si="64"/>
        <v>19.397054297533984</v>
      </c>
      <c r="R217" s="14">
        <f t="shared" si="65"/>
        <v>2.7715353939287191</v>
      </c>
      <c r="S217" s="17">
        <f t="shared" si="66"/>
        <v>0</v>
      </c>
      <c r="T217" s="17">
        <f t="shared" si="67"/>
        <v>0</v>
      </c>
    </row>
    <row r="218" spans="1:20">
      <c r="A218" s="10">
        <f t="shared" si="61"/>
        <v>0.21600000000000016</v>
      </c>
      <c r="D218" s="14">
        <f t="shared" si="62"/>
        <v>89.463911986356393</v>
      </c>
      <c r="E218" s="14">
        <f t="shared" si="63"/>
        <v>5.7256376860161611</v>
      </c>
      <c r="F218" s="13">
        <f t="shared" si="51"/>
        <v>89.646943477254439</v>
      </c>
      <c r="G218" s="14">
        <f t="shared" si="52"/>
        <v>0.15641627350340095</v>
      </c>
      <c r="H218" s="14">
        <f t="shared" si="53"/>
        <v>-0.15609691957308755</v>
      </c>
      <c r="I218" s="14">
        <f t="shared" si="54"/>
        <v>-9.990110934507369E-3</v>
      </c>
      <c r="J218" s="14">
        <f t="shared" si="55"/>
        <v>-6.8765162807527549</v>
      </c>
      <c r="K218" s="14">
        <f t="shared" si="56"/>
        <v>-10.250092992709575</v>
      </c>
      <c r="L218" s="15">
        <f t="shared" si="57"/>
        <v>-6.8765162807527553E-3</v>
      </c>
      <c r="M218" s="15">
        <f t="shared" si="58"/>
        <v>-1.0250092992709575E-2</v>
      </c>
      <c r="N218" s="15">
        <f t="shared" si="59"/>
        <v>8.9460473728216014E-2</v>
      </c>
      <c r="O218" s="15">
        <f t="shared" si="60"/>
        <v>5.7205126395198065E-3</v>
      </c>
      <c r="P218" s="16"/>
      <c r="Q218" s="14">
        <f t="shared" si="64"/>
        <v>19.486521648331195</v>
      </c>
      <c r="R218" s="14">
        <f t="shared" si="65"/>
        <v>2.7772661570736812</v>
      </c>
      <c r="S218" s="17">
        <f t="shared" si="66"/>
        <v>0</v>
      </c>
      <c r="T218" s="17">
        <f t="shared" si="67"/>
        <v>0</v>
      </c>
    </row>
    <row r="219" spans="1:20">
      <c r="A219" s="10">
        <f t="shared" si="61"/>
        <v>0.21700000000000016</v>
      </c>
      <c r="D219" s="14">
        <f t="shared" si="62"/>
        <v>89.457035470075638</v>
      </c>
      <c r="E219" s="14">
        <f t="shared" si="63"/>
        <v>5.7153875930234515</v>
      </c>
      <c r="F219" s="13">
        <f t="shared" si="51"/>
        <v>89.639426874745567</v>
      </c>
      <c r="G219" s="14">
        <f t="shared" si="52"/>
        <v>0.15639004461888686</v>
      </c>
      <c r="H219" s="14">
        <f t="shared" si="53"/>
        <v>-0.15607183419620882</v>
      </c>
      <c r="I219" s="14">
        <f t="shared" si="54"/>
        <v>-9.9713904009686594E-3</v>
      </c>
      <c r="J219" s="14">
        <f t="shared" si="55"/>
        <v>-6.8754111980708723</v>
      </c>
      <c r="K219" s="14">
        <f t="shared" si="56"/>
        <v>-10.249268299602145</v>
      </c>
      <c r="L219" s="15">
        <f t="shared" si="57"/>
        <v>-6.8754111980708727E-3</v>
      </c>
      <c r="M219" s="15">
        <f t="shared" si="58"/>
        <v>-1.0249268299602144E-2</v>
      </c>
      <c r="N219" s="15">
        <f t="shared" si="59"/>
        <v>8.9453597764476603E-2</v>
      </c>
      <c r="O219" s="15">
        <f t="shared" si="60"/>
        <v>5.7102629588736504E-3</v>
      </c>
      <c r="P219" s="16"/>
      <c r="Q219" s="14">
        <f t="shared" si="64"/>
        <v>19.575982122059411</v>
      </c>
      <c r="R219" s="14">
        <f t="shared" si="65"/>
        <v>2.7829866697132011</v>
      </c>
      <c r="S219" s="17">
        <f t="shared" si="66"/>
        <v>0</v>
      </c>
      <c r="T219" s="17">
        <f t="shared" si="67"/>
        <v>0</v>
      </c>
    </row>
    <row r="220" spans="1:20">
      <c r="A220" s="10">
        <f t="shared" si="61"/>
        <v>0.21800000000000017</v>
      </c>
      <c r="D220" s="14">
        <f t="shared" si="62"/>
        <v>89.450160058877572</v>
      </c>
      <c r="E220" s="14">
        <f t="shared" si="63"/>
        <v>5.7051383247238494</v>
      </c>
      <c r="F220" s="13">
        <f t="shared" si="51"/>
        <v>89.631912496961974</v>
      </c>
      <c r="G220" s="14">
        <f t="shared" si="52"/>
        <v>0.1563638256957848</v>
      </c>
      <c r="H220" s="14">
        <f t="shared" si="53"/>
        <v>-0.15604675663235967</v>
      </c>
      <c r="I220" s="14">
        <f t="shared" si="54"/>
        <v>-9.9526745522438582E-3</v>
      </c>
      <c r="J220" s="14">
        <f t="shared" si="55"/>
        <v>-6.8743064595753154</v>
      </c>
      <c r="K220" s="14">
        <f t="shared" si="56"/>
        <v>-10.248443812874179</v>
      </c>
      <c r="L220" s="15">
        <f t="shared" si="57"/>
        <v>-6.8743064595753155E-3</v>
      </c>
      <c r="M220" s="15">
        <f t="shared" si="58"/>
        <v>-1.0248443812874179E-2</v>
      </c>
      <c r="N220" s="15">
        <f t="shared" si="59"/>
        <v>8.9446722905647785E-2</v>
      </c>
      <c r="O220" s="15">
        <f t="shared" si="60"/>
        <v>5.7000141028174132E-3</v>
      </c>
      <c r="P220" s="16"/>
      <c r="Q220" s="14">
        <f t="shared" si="64"/>
        <v>19.665435719823886</v>
      </c>
      <c r="R220" s="14">
        <f t="shared" si="65"/>
        <v>2.7886969326720745</v>
      </c>
      <c r="S220" s="17">
        <f t="shared" si="66"/>
        <v>0</v>
      </c>
      <c r="T220" s="17">
        <f t="shared" si="67"/>
        <v>0</v>
      </c>
    </row>
    <row r="221" spans="1:20">
      <c r="A221" s="10">
        <f t="shared" si="61"/>
        <v>0.21900000000000017</v>
      </c>
      <c r="D221" s="14">
        <f t="shared" si="62"/>
        <v>89.443285752417992</v>
      </c>
      <c r="E221" s="14">
        <f t="shared" si="63"/>
        <v>5.6948898809109751</v>
      </c>
      <c r="F221" s="13">
        <f t="shared" si="51"/>
        <v>89.624400343569391</v>
      </c>
      <c r="G221" s="14">
        <f t="shared" si="52"/>
        <v>0.15633761673097635</v>
      </c>
      <c r="H221" s="14">
        <f t="shared" si="53"/>
        <v>-0.15602168687897988</v>
      </c>
      <c r="I221" s="14">
        <f t="shared" si="54"/>
        <v>-9.9339633862426963E-3</v>
      </c>
      <c r="J221" s="14">
        <f t="shared" si="55"/>
        <v>-6.8732020651532979</v>
      </c>
      <c r="K221" s="14">
        <f t="shared" si="56"/>
        <v>-10.2476195324336</v>
      </c>
      <c r="L221" s="15">
        <f t="shared" si="57"/>
        <v>-6.8732020651532978E-3</v>
      </c>
      <c r="M221" s="15">
        <f t="shared" si="58"/>
        <v>-1.02476195324336E-2</v>
      </c>
      <c r="N221" s="15">
        <f t="shared" si="59"/>
        <v>8.943984915138542E-2</v>
      </c>
      <c r="O221" s="15">
        <f t="shared" si="60"/>
        <v>5.6897660711447582E-3</v>
      </c>
      <c r="P221" s="16"/>
      <c r="Q221" s="14">
        <f t="shared" si="64"/>
        <v>19.754882442729535</v>
      </c>
      <c r="R221" s="14">
        <f t="shared" si="65"/>
        <v>2.7943969467748921</v>
      </c>
      <c r="S221" s="17">
        <f t="shared" si="66"/>
        <v>0</v>
      </c>
      <c r="T221" s="17">
        <f t="shared" si="67"/>
        <v>0</v>
      </c>
    </row>
    <row r="222" spans="1:20">
      <c r="A222" s="10">
        <f t="shared" si="61"/>
        <v>0.22000000000000017</v>
      </c>
      <c r="D222" s="14">
        <f t="shared" si="62"/>
        <v>89.436412550352841</v>
      </c>
      <c r="E222" s="14">
        <f t="shared" si="63"/>
        <v>5.6846422613785412</v>
      </c>
      <c r="F222" s="13">
        <f t="shared" si="51"/>
        <v>89.616890414233652</v>
      </c>
      <c r="G222" s="14">
        <f t="shared" si="52"/>
        <v>0.15631141772134441</v>
      </c>
      <c r="H222" s="14">
        <f t="shared" si="53"/>
        <v>-0.15599662493351019</v>
      </c>
      <c r="I222" s="14">
        <f t="shared" si="54"/>
        <v>-9.9152569008756717E-3</v>
      </c>
      <c r="J222" s="14">
        <f t="shared" si="55"/>
        <v>-6.872098014692078</v>
      </c>
      <c r="K222" s="14">
        <f t="shared" si="56"/>
        <v>-10.246795458188355</v>
      </c>
      <c r="L222" s="15">
        <f t="shared" si="57"/>
        <v>-6.8720980146920784E-3</v>
      </c>
      <c r="M222" s="15">
        <f t="shared" si="58"/>
        <v>-1.0246795458188355E-2</v>
      </c>
      <c r="N222" s="15">
        <f t="shared" si="59"/>
        <v>8.943297650134549E-2</v>
      </c>
      <c r="O222" s="15">
        <f t="shared" si="60"/>
        <v>5.6795188636494468E-3</v>
      </c>
      <c r="P222" s="16"/>
      <c r="Q222" s="14">
        <f t="shared" si="64"/>
        <v>19.844322291880921</v>
      </c>
      <c r="R222" s="14">
        <f t="shared" si="65"/>
        <v>2.8000867128460367</v>
      </c>
      <c r="S222" s="17">
        <f t="shared" si="66"/>
        <v>0</v>
      </c>
      <c r="T222" s="17">
        <f t="shared" si="67"/>
        <v>0</v>
      </c>
    </row>
    <row r="223" spans="1:20">
      <c r="A223" s="10">
        <f t="shared" si="61"/>
        <v>0.22100000000000017</v>
      </c>
      <c r="D223" s="14">
        <f t="shared" si="62"/>
        <v>89.429540452338145</v>
      </c>
      <c r="E223" s="14">
        <f t="shared" si="63"/>
        <v>5.6743954659203526</v>
      </c>
      <c r="F223" s="13">
        <f t="shared" si="51"/>
        <v>89.609382708620657</v>
      </c>
      <c r="G223" s="14">
        <f t="shared" si="52"/>
        <v>0.15628522866377312</v>
      </c>
      <c r="H223" s="14">
        <f t="shared" si="53"/>
        <v>-0.15597157079339236</v>
      </c>
      <c r="I223" s="14">
        <f t="shared" si="54"/>
        <v>-9.896555094054061E-3</v>
      </c>
      <c r="J223" s="14">
        <f t="shared" si="55"/>
        <v>-6.8709943080789584</v>
      </c>
      <c r="K223" s="14">
        <f t="shared" si="56"/>
        <v>-10.245971590046436</v>
      </c>
      <c r="L223" s="15">
        <f t="shared" si="57"/>
        <v>-6.8709943080789582E-3</v>
      </c>
      <c r="M223" s="15">
        <f t="shared" si="58"/>
        <v>-1.0245971590046437E-2</v>
      </c>
      <c r="N223" s="15">
        <f t="shared" si="59"/>
        <v>8.9426104955184105E-2</v>
      </c>
      <c r="O223" s="15">
        <f t="shared" si="60"/>
        <v>5.6692724801253296E-3</v>
      </c>
      <c r="P223" s="16"/>
      <c r="Q223" s="14">
        <f t="shared" si="64"/>
        <v>19.933755268382267</v>
      </c>
      <c r="R223" s="14">
        <f t="shared" si="65"/>
        <v>2.8057662317096863</v>
      </c>
      <c r="S223" s="17">
        <f t="shared" si="66"/>
        <v>0</v>
      </c>
      <c r="T223" s="17">
        <f t="shared" si="67"/>
        <v>0</v>
      </c>
    </row>
    <row r="224" spans="1:20">
      <c r="A224" s="10">
        <f t="shared" si="61"/>
        <v>0.22200000000000017</v>
      </c>
      <c r="D224" s="14">
        <f t="shared" si="62"/>
        <v>89.422669458030072</v>
      </c>
      <c r="E224" s="14">
        <f t="shared" si="63"/>
        <v>5.6641494943303066</v>
      </c>
      <c r="F224" s="13">
        <f t="shared" si="51"/>
        <v>89.601877226396468</v>
      </c>
      <c r="G224" s="14">
        <f t="shared" si="52"/>
        <v>0.15625904955514813</v>
      </c>
      <c r="H224" s="14">
        <f t="shared" si="53"/>
        <v>-0.15594652445606927</v>
      </c>
      <c r="I224" s="14">
        <f t="shared" si="54"/>
        <v>-9.8778579636899181E-3</v>
      </c>
      <c r="J224" s="14">
        <f t="shared" si="55"/>
        <v>-6.8698909452012886</v>
      </c>
      <c r="K224" s="14">
        <f t="shared" si="56"/>
        <v>-10.245147927915855</v>
      </c>
      <c r="L224" s="15">
        <f t="shared" si="57"/>
        <v>-6.8698909452012888E-3</v>
      </c>
      <c r="M224" s="15">
        <f t="shared" si="58"/>
        <v>-1.0245147927915855E-2</v>
      </c>
      <c r="N224" s="15">
        <f t="shared" si="59"/>
        <v>8.9419234512557469E-2</v>
      </c>
      <c r="O224" s="15">
        <f t="shared" si="60"/>
        <v>5.6590269203663484E-3</v>
      </c>
      <c r="P224" s="16"/>
      <c r="Q224" s="14">
        <f t="shared" si="64"/>
        <v>20.023181373337451</v>
      </c>
      <c r="R224" s="14">
        <f t="shared" si="65"/>
        <v>2.8114355041898116</v>
      </c>
      <c r="S224" s="17">
        <f t="shared" si="66"/>
        <v>0</v>
      </c>
      <c r="T224" s="17">
        <f t="shared" si="67"/>
        <v>0</v>
      </c>
    </row>
    <row r="225" spans="1:20">
      <c r="A225" s="10">
        <f t="shared" si="61"/>
        <v>0.22300000000000017</v>
      </c>
      <c r="D225" s="14">
        <f t="shared" si="62"/>
        <v>89.415799567084875</v>
      </c>
      <c r="E225" s="14">
        <f t="shared" si="63"/>
        <v>5.653904346402391</v>
      </c>
      <c r="F225" s="13">
        <f t="shared" si="51"/>
        <v>89.594373967227227</v>
      </c>
      <c r="G225" s="14">
        <f t="shared" si="52"/>
        <v>0.15623288039235636</v>
      </c>
      <c r="H225" s="14">
        <f t="shared" si="53"/>
        <v>-0.15592148591898483</v>
      </c>
      <c r="I225" s="14">
        <f t="shared" si="54"/>
        <v>-9.8591655076960601E-3</v>
      </c>
      <c r="J225" s="14">
        <f t="shared" si="55"/>
        <v>-6.8687879259464681</v>
      </c>
      <c r="K225" s="14">
        <f t="shared" si="56"/>
        <v>-10.244324471704672</v>
      </c>
      <c r="L225" s="15">
        <f t="shared" si="57"/>
        <v>-6.8687879259464683E-3</v>
      </c>
      <c r="M225" s="15">
        <f t="shared" si="58"/>
        <v>-1.0244324471704673E-2</v>
      </c>
      <c r="N225" s="15">
        <f t="shared" si="59"/>
        <v>8.9412365173121899E-2</v>
      </c>
      <c r="O225" s="15">
        <f t="shared" si="60"/>
        <v>5.6487821841665386E-3</v>
      </c>
      <c r="P225" s="16"/>
      <c r="Q225" s="14">
        <f t="shared" si="64"/>
        <v>20.112600607850009</v>
      </c>
      <c r="R225" s="14">
        <f t="shared" si="65"/>
        <v>2.817094531110178</v>
      </c>
      <c r="S225" s="17">
        <f t="shared" si="66"/>
        <v>0</v>
      </c>
      <c r="T225" s="17">
        <f t="shared" si="67"/>
        <v>0</v>
      </c>
    </row>
    <row r="226" spans="1:20">
      <c r="A226" s="10">
        <f t="shared" si="61"/>
        <v>0.22400000000000017</v>
      </c>
      <c r="D226" s="14">
        <f t="shared" si="62"/>
        <v>89.408930779158922</v>
      </c>
      <c r="E226" s="14">
        <f t="shared" si="63"/>
        <v>5.6436600219306863</v>
      </c>
      <c r="F226" s="13">
        <f t="shared" si="51"/>
        <v>89.586872930779151</v>
      </c>
      <c r="G226" s="14">
        <f t="shared" si="52"/>
        <v>0.1562067211722859</v>
      </c>
      <c r="H226" s="14">
        <f t="shared" si="53"/>
        <v>-0.15589645517958389</v>
      </c>
      <c r="I226" s="14">
        <f t="shared" si="54"/>
        <v>-9.8404777239860797E-3</v>
      </c>
      <c r="J226" s="14">
        <f t="shared" si="55"/>
        <v>-6.8676852502019328</v>
      </c>
      <c r="K226" s="14">
        <f t="shared" si="56"/>
        <v>-10.243501221320972</v>
      </c>
      <c r="L226" s="15">
        <f t="shared" si="57"/>
        <v>-6.8676852502019331E-3</v>
      </c>
      <c r="M226" s="15">
        <f t="shared" si="58"/>
        <v>-1.0243501221320972E-2</v>
      </c>
      <c r="N226" s="15">
        <f t="shared" si="59"/>
        <v>8.9405496936533824E-2</v>
      </c>
      <c r="O226" s="15">
        <f t="shared" si="60"/>
        <v>5.6385382713200257E-3</v>
      </c>
      <c r="P226" s="16"/>
      <c r="Q226" s="14">
        <f t="shared" si="64"/>
        <v>20.20201297302313</v>
      </c>
      <c r="R226" s="14">
        <f t="shared" si="65"/>
        <v>2.8227433132943447</v>
      </c>
      <c r="S226" s="17">
        <f t="shared" si="66"/>
        <v>0</v>
      </c>
      <c r="T226" s="17">
        <f t="shared" si="67"/>
        <v>0</v>
      </c>
    </row>
    <row r="227" spans="1:20">
      <c r="A227" s="10">
        <f t="shared" si="61"/>
        <v>0.22500000000000017</v>
      </c>
      <c r="D227" s="14">
        <f t="shared" si="62"/>
        <v>89.402063093908723</v>
      </c>
      <c r="E227" s="14">
        <f t="shared" si="63"/>
        <v>5.6334165207093649</v>
      </c>
      <c r="F227" s="13">
        <f t="shared" si="51"/>
        <v>89.579374116718611</v>
      </c>
      <c r="G227" s="14">
        <f t="shared" si="52"/>
        <v>0.15618057189182641</v>
      </c>
      <c r="H227" s="14">
        <f t="shared" si="53"/>
        <v>-0.15587143223531252</v>
      </c>
      <c r="I227" s="14">
        <f t="shared" si="54"/>
        <v>-9.8217946104743412E-3</v>
      </c>
      <c r="J227" s="14">
        <f t="shared" si="55"/>
        <v>-6.8665829178551769</v>
      </c>
      <c r="K227" s="14">
        <f t="shared" si="56"/>
        <v>-10.242678176672879</v>
      </c>
      <c r="L227" s="15">
        <f t="shared" si="57"/>
        <v>-6.8665829178551768E-3</v>
      </c>
      <c r="M227" s="15">
        <f t="shared" si="58"/>
        <v>-1.0242678176672879E-2</v>
      </c>
      <c r="N227" s="15">
        <f t="shared" si="59"/>
        <v>8.9398629802449794E-2</v>
      </c>
      <c r="O227" s="15">
        <f t="shared" si="60"/>
        <v>5.6282951816210292E-3</v>
      </c>
      <c r="P227" s="16"/>
      <c r="Q227" s="14">
        <f t="shared" si="64"/>
        <v>20.291418469959662</v>
      </c>
      <c r="R227" s="14">
        <f t="shared" si="65"/>
        <v>2.8283818515656649</v>
      </c>
      <c r="S227" s="17">
        <f t="shared" si="66"/>
        <v>0</v>
      </c>
      <c r="T227" s="17">
        <f t="shared" si="67"/>
        <v>0</v>
      </c>
    </row>
    <row r="228" spans="1:20">
      <c r="A228" s="10">
        <f t="shared" si="61"/>
        <v>0.22600000000000017</v>
      </c>
      <c r="D228" s="14">
        <f t="shared" si="62"/>
        <v>89.395196510990871</v>
      </c>
      <c r="E228" s="14">
        <f t="shared" si="63"/>
        <v>5.623173842532692</v>
      </c>
      <c r="F228" s="13">
        <f t="shared" si="51"/>
        <v>89.571877524712065</v>
      </c>
      <c r="G228" s="14">
        <f t="shared" si="52"/>
        <v>0.15615443254786879</v>
      </c>
      <c r="H228" s="14">
        <f t="shared" si="53"/>
        <v>-0.15584641708361771</v>
      </c>
      <c r="I228" s="14">
        <f t="shared" si="54"/>
        <v>-9.8031161650759882E-3</v>
      </c>
      <c r="J228" s="14">
        <f t="shared" si="55"/>
        <v>-6.8654809287937315</v>
      </c>
      <c r="K228" s="14">
        <f t="shared" si="56"/>
        <v>-10.241855337668547</v>
      </c>
      <c r="L228" s="15">
        <f t="shared" si="57"/>
        <v>-6.8654809287937314E-3</v>
      </c>
      <c r="M228" s="15">
        <f t="shared" si="58"/>
        <v>-1.0241855337668547E-2</v>
      </c>
      <c r="N228" s="15">
        <f t="shared" si="59"/>
        <v>8.9391763770526489E-2</v>
      </c>
      <c r="O228" s="15">
        <f t="shared" si="60"/>
        <v>5.6180529148638584E-3</v>
      </c>
      <c r="P228" s="16"/>
      <c r="Q228" s="14">
        <f t="shared" si="64"/>
        <v>20.380817099762112</v>
      </c>
      <c r="R228" s="14">
        <f t="shared" si="65"/>
        <v>2.834010146747286</v>
      </c>
      <c r="S228" s="17">
        <f t="shared" si="66"/>
        <v>0</v>
      </c>
      <c r="T228" s="17">
        <f t="shared" si="67"/>
        <v>0</v>
      </c>
    </row>
    <row r="229" spans="1:20">
      <c r="A229" s="10">
        <f t="shared" si="61"/>
        <v>0.22700000000000017</v>
      </c>
      <c r="D229" s="14">
        <f t="shared" si="62"/>
        <v>89.388331030062076</v>
      </c>
      <c r="E229" s="14">
        <f t="shared" si="63"/>
        <v>5.6129319871950232</v>
      </c>
      <c r="F229" s="13">
        <f t="shared" si="51"/>
        <v>89.564383154426039</v>
      </c>
      <c r="G229" s="14">
        <f t="shared" si="52"/>
        <v>0.15612830313730514</v>
      </c>
      <c r="H229" s="14">
        <f t="shared" si="53"/>
        <v>-0.15582140972194747</v>
      </c>
      <c r="I229" s="14">
        <f t="shared" si="54"/>
        <v>-9.7844423857069204E-3</v>
      </c>
      <c r="J229" s="14">
        <f t="shared" si="55"/>
        <v>-6.8643792829051744</v>
      </c>
      <c r="K229" s="14">
        <f t="shared" si="56"/>
        <v>-10.241032704216165</v>
      </c>
      <c r="L229" s="15">
        <f t="shared" si="57"/>
        <v>-6.8643792829051744E-3</v>
      </c>
      <c r="M229" s="15">
        <f t="shared" si="58"/>
        <v>-1.0241032704216165E-2</v>
      </c>
      <c r="N229" s="15">
        <f t="shared" si="59"/>
        <v>8.9384898840420626E-2</v>
      </c>
      <c r="O229" s="15">
        <f t="shared" si="60"/>
        <v>5.6078114708429149E-3</v>
      </c>
      <c r="P229" s="16"/>
      <c r="Q229" s="14">
        <f t="shared" si="64"/>
        <v>20.470208863532637</v>
      </c>
      <c r="R229" s="14">
        <f t="shared" si="65"/>
        <v>2.8396281996621497</v>
      </c>
      <c r="S229" s="17">
        <f t="shared" si="66"/>
        <v>0</v>
      </c>
      <c r="T229" s="17">
        <f t="shared" si="67"/>
        <v>0</v>
      </c>
    </row>
    <row r="230" spans="1:20">
      <c r="A230" s="10">
        <f t="shared" si="61"/>
        <v>0.22800000000000017</v>
      </c>
      <c r="D230" s="14">
        <f t="shared" si="62"/>
        <v>89.381466650779174</v>
      </c>
      <c r="E230" s="14">
        <f t="shared" si="63"/>
        <v>5.6026909544908072</v>
      </c>
      <c r="F230" s="13">
        <f t="shared" si="51"/>
        <v>89.55689100552722</v>
      </c>
      <c r="G230" s="14">
        <f t="shared" si="52"/>
        <v>0.15610218365702905</v>
      </c>
      <c r="H230" s="14">
        <f t="shared" si="53"/>
        <v>-0.15579641014775097</v>
      </c>
      <c r="I230" s="14">
        <f t="shared" si="54"/>
        <v>-9.7657732702838215E-3</v>
      </c>
      <c r="J230" s="14">
        <f t="shared" si="55"/>
        <v>-6.8632779800771351</v>
      </c>
      <c r="K230" s="14">
        <f t="shared" si="56"/>
        <v>-10.240210276223957</v>
      </c>
      <c r="L230" s="15">
        <f t="shared" si="57"/>
        <v>-6.863277980077135E-3</v>
      </c>
      <c r="M230" s="15">
        <f t="shared" si="58"/>
        <v>-1.0240210276223956E-2</v>
      </c>
      <c r="N230" s="15">
        <f t="shared" si="59"/>
        <v>8.9378035011789134E-2</v>
      </c>
      <c r="O230" s="15">
        <f t="shared" si="60"/>
        <v>5.5975708493526954E-3</v>
      </c>
      <c r="P230" s="16"/>
      <c r="Q230" s="14">
        <f t="shared" si="64"/>
        <v>20.559593762373058</v>
      </c>
      <c r="R230" s="14">
        <f t="shared" si="65"/>
        <v>2.8452360111329926</v>
      </c>
      <c r="S230" s="17">
        <f t="shared" si="66"/>
        <v>0</v>
      </c>
      <c r="T230" s="17">
        <f t="shared" si="67"/>
        <v>0</v>
      </c>
    </row>
    <row r="231" spans="1:20">
      <c r="A231" s="10">
        <f t="shared" si="61"/>
        <v>0.22900000000000018</v>
      </c>
      <c r="D231" s="14">
        <f t="shared" si="62"/>
        <v>89.3746033727991</v>
      </c>
      <c r="E231" s="14">
        <f t="shared" si="63"/>
        <v>5.5924507442145837</v>
      </c>
      <c r="F231" s="13">
        <f t="shared" si="51"/>
        <v>89.549401077682361</v>
      </c>
      <c r="G231" s="14">
        <f t="shared" si="52"/>
        <v>0.15607607410393545</v>
      </c>
      <c r="H231" s="14">
        <f t="shared" si="53"/>
        <v>-0.15577141835847835</v>
      </c>
      <c r="I231" s="14">
        <f t="shared" si="54"/>
        <v>-9.747108816724144E-3</v>
      </c>
      <c r="J231" s="14">
        <f t="shared" si="55"/>
        <v>-6.8621770201972838</v>
      </c>
      <c r="K231" s="14">
        <f t="shared" si="56"/>
        <v>-10.239388053600184</v>
      </c>
      <c r="L231" s="15">
        <f t="shared" si="57"/>
        <v>-6.8621770201972836E-3</v>
      </c>
      <c r="M231" s="15">
        <f t="shared" si="58"/>
        <v>-1.0239388053600184E-2</v>
      </c>
      <c r="N231" s="15">
        <f t="shared" si="59"/>
        <v>8.9371172284289008E-2</v>
      </c>
      <c r="O231" s="15">
        <f t="shared" si="60"/>
        <v>5.5873310501877837E-3</v>
      </c>
      <c r="P231" s="16"/>
      <c r="Q231" s="14">
        <f t="shared" si="64"/>
        <v>20.648971797384849</v>
      </c>
      <c r="R231" s="14">
        <f t="shared" si="65"/>
        <v>2.8508335819823452</v>
      </c>
      <c r="S231" s="17">
        <f t="shared" si="66"/>
        <v>0</v>
      </c>
      <c r="T231" s="17">
        <f t="shared" si="67"/>
        <v>0</v>
      </c>
    </row>
    <row r="232" spans="1:20">
      <c r="A232" s="10">
        <f t="shared" si="61"/>
        <v>0.23000000000000018</v>
      </c>
      <c r="D232" s="14">
        <f t="shared" si="62"/>
        <v>89.367741195778905</v>
      </c>
      <c r="E232" s="14">
        <f t="shared" si="63"/>
        <v>5.5822113561609834</v>
      </c>
      <c r="F232" s="13">
        <f t="shared" si="51"/>
        <v>89.541913370558319</v>
      </c>
      <c r="G232" s="14">
        <f t="shared" si="52"/>
        <v>0.15604997447492039</v>
      </c>
      <c r="H232" s="14">
        <f t="shared" si="53"/>
        <v>-0.15574643435158073</v>
      </c>
      <c r="I232" s="14">
        <f t="shared" si="54"/>
        <v>-9.7284490229460983E-3</v>
      </c>
      <c r="J232" s="14">
        <f t="shared" si="55"/>
        <v>-6.8610764031533353</v>
      </c>
      <c r="K232" s="14">
        <f t="shared" si="56"/>
        <v>-10.238566036253133</v>
      </c>
      <c r="L232" s="15">
        <f t="shared" si="57"/>
        <v>-6.8610764031533352E-3</v>
      </c>
      <c r="M232" s="15">
        <f t="shared" si="58"/>
        <v>-1.0238566036253133E-2</v>
      </c>
      <c r="N232" s="15">
        <f t="shared" si="59"/>
        <v>8.9364310657577342E-2</v>
      </c>
      <c r="O232" s="15">
        <f t="shared" si="60"/>
        <v>5.5770920731428569E-3</v>
      </c>
      <c r="P232" s="16"/>
      <c r="Q232" s="14">
        <f t="shared" si="64"/>
        <v>20.738342969669137</v>
      </c>
      <c r="R232" s="14">
        <f t="shared" si="65"/>
        <v>2.8564209130325331</v>
      </c>
      <c r="S232" s="17">
        <f t="shared" si="66"/>
        <v>0</v>
      </c>
      <c r="T232" s="17">
        <f t="shared" si="67"/>
        <v>0</v>
      </c>
    </row>
    <row r="233" spans="1:20">
      <c r="A233" s="10">
        <f t="shared" si="61"/>
        <v>0.23100000000000018</v>
      </c>
      <c r="D233" s="14">
        <f t="shared" si="62"/>
        <v>89.36088011937575</v>
      </c>
      <c r="E233" s="14">
        <f t="shared" si="63"/>
        <v>5.5719727901247307</v>
      </c>
      <c r="F233" s="13">
        <f t="shared" si="51"/>
        <v>89.534427883822076</v>
      </c>
      <c r="G233" s="14">
        <f t="shared" si="52"/>
        <v>0.1560238847668815</v>
      </c>
      <c r="H233" s="14">
        <f t="shared" si="53"/>
        <v>-0.15572145812451038</v>
      </c>
      <c r="I233" s="14">
        <f t="shared" si="54"/>
        <v>-9.7097938868686787E-3</v>
      </c>
      <c r="J233" s="14">
        <f t="shared" si="55"/>
        <v>-6.8599761288330559</v>
      </c>
      <c r="K233" s="14">
        <f t="shared" si="56"/>
        <v>-10.237744224091132</v>
      </c>
      <c r="L233" s="15">
        <f t="shared" si="57"/>
        <v>-6.8599761288330556E-3</v>
      </c>
      <c r="M233" s="15">
        <f t="shared" si="58"/>
        <v>-1.0237744224091133E-2</v>
      </c>
      <c r="N233" s="15">
        <f t="shared" si="59"/>
        <v>8.9357450131311342E-2</v>
      </c>
      <c r="O233" s="15">
        <f t="shared" si="60"/>
        <v>5.5668539180126859E-3</v>
      </c>
      <c r="P233" s="16"/>
      <c r="Q233" s="14">
        <f t="shared" si="64"/>
        <v>20.827707280326713</v>
      </c>
      <c r="R233" s="14">
        <f t="shared" si="65"/>
        <v>2.8619980051056761</v>
      </c>
      <c r="S233" s="17">
        <f t="shared" si="66"/>
        <v>0</v>
      </c>
      <c r="T233" s="17">
        <f t="shared" si="67"/>
        <v>0</v>
      </c>
    </row>
    <row r="234" spans="1:20">
      <c r="A234" s="10">
        <f t="shared" si="61"/>
        <v>0.23200000000000018</v>
      </c>
      <c r="D234" s="14">
        <f t="shared" si="62"/>
        <v>89.354020143246913</v>
      </c>
      <c r="E234" s="14">
        <f t="shared" si="63"/>
        <v>5.5617350459006394</v>
      </c>
      <c r="F234" s="13">
        <f t="shared" si="51"/>
        <v>89.526944617140686</v>
      </c>
      <c r="G234" s="14">
        <f t="shared" si="52"/>
        <v>0.1559978049767175</v>
      </c>
      <c r="H234" s="14">
        <f t="shared" si="53"/>
        <v>-0.15569648967472052</v>
      </c>
      <c r="I234" s="14">
        <f t="shared" si="54"/>
        <v>-9.691143406411638E-3</v>
      </c>
      <c r="J234" s="14">
        <f t="shared" si="55"/>
        <v>-6.8588761971242516</v>
      </c>
      <c r="K234" s="14">
        <f t="shared" si="56"/>
        <v>-10.23692261702254</v>
      </c>
      <c r="L234" s="15">
        <f t="shared" si="57"/>
        <v>-6.8588761971242517E-3</v>
      </c>
      <c r="M234" s="15">
        <f t="shared" si="58"/>
        <v>-1.023692261702254E-2</v>
      </c>
      <c r="N234" s="15">
        <f t="shared" si="59"/>
        <v>8.935059070514835E-2</v>
      </c>
      <c r="O234" s="15">
        <f t="shared" si="60"/>
        <v>5.5566165845921285E-3</v>
      </c>
      <c r="P234" s="16"/>
      <c r="Q234" s="14">
        <f t="shared" si="64"/>
        <v>20.917064730458023</v>
      </c>
      <c r="R234" s="14">
        <f t="shared" si="65"/>
        <v>2.8675648590236889</v>
      </c>
      <c r="S234" s="17">
        <f t="shared" si="66"/>
        <v>0</v>
      </c>
      <c r="T234" s="17">
        <f t="shared" si="67"/>
        <v>0</v>
      </c>
    </row>
    <row r="235" spans="1:20">
      <c r="A235" s="10">
        <f t="shared" si="61"/>
        <v>0.23300000000000018</v>
      </c>
      <c r="D235" s="14">
        <f t="shared" si="62"/>
        <v>89.347161267049785</v>
      </c>
      <c r="E235" s="14">
        <f t="shared" si="63"/>
        <v>5.5514981232836167</v>
      </c>
      <c r="F235" s="13">
        <f t="shared" si="51"/>
        <v>89.51946357018133</v>
      </c>
      <c r="G235" s="14">
        <f t="shared" si="52"/>
        <v>0.15597173510132858</v>
      </c>
      <c r="H235" s="14">
        <f t="shared" si="53"/>
        <v>-0.15567152899966544</v>
      </c>
      <c r="I235" s="14">
        <f t="shared" si="54"/>
        <v>-9.6724975794955058E-3</v>
      </c>
      <c r="J235" s="14">
        <f t="shared" si="55"/>
        <v>-6.8577766079147766</v>
      </c>
      <c r="K235" s="14">
        <f t="shared" si="56"/>
        <v>-10.236101214955749</v>
      </c>
      <c r="L235" s="15">
        <f t="shared" si="57"/>
        <v>-6.857776607914777E-3</v>
      </c>
      <c r="M235" s="15">
        <f t="shared" si="58"/>
        <v>-1.0236101214955749E-2</v>
      </c>
      <c r="N235" s="15">
        <f t="shared" si="59"/>
        <v>8.9343732378745835E-2</v>
      </c>
      <c r="O235" s="15">
        <f t="shared" si="60"/>
        <v>5.5463800726761395E-3</v>
      </c>
      <c r="P235" s="16"/>
      <c r="Q235" s="14">
        <f t="shared" si="64"/>
        <v>21.006415321163171</v>
      </c>
      <c r="R235" s="14">
        <f t="shared" si="65"/>
        <v>2.873121475608281</v>
      </c>
      <c r="S235" s="17">
        <f t="shared" si="66"/>
        <v>0</v>
      </c>
      <c r="T235" s="17">
        <f t="shared" si="67"/>
        <v>0</v>
      </c>
    </row>
    <row r="236" spans="1:20">
      <c r="A236" s="10">
        <f t="shared" si="61"/>
        <v>0.23400000000000018</v>
      </c>
      <c r="D236" s="14">
        <f t="shared" si="62"/>
        <v>89.340303490441869</v>
      </c>
      <c r="E236" s="14">
        <f t="shared" si="63"/>
        <v>5.5412620220686613</v>
      </c>
      <c r="F236" s="13">
        <f t="shared" si="51"/>
        <v>89.511984742611304</v>
      </c>
      <c r="G236" s="14">
        <f t="shared" si="52"/>
        <v>0.15594567513761629</v>
      </c>
      <c r="H236" s="14">
        <f t="shared" si="53"/>
        <v>-0.15564657609680049</v>
      </c>
      <c r="I236" s="14">
        <f t="shared" si="54"/>
        <v>-9.6538564040415786E-3</v>
      </c>
      <c r="J236" s="14">
        <f t="shared" si="55"/>
        <v>-6.8566773610925322</v>
      </c>
      <c r="K236" s="14">
        <f t="shared" si="56"/>
        <v>-10.235280017799189</v>
      </c>
      <c r="L236" s="15">
        <f t="shared" si="57"/>
        <v>-6.856677361092532E-3</v>
      </c>
      <c r="M236" s="15">
        <f t="shared" si="58"/>
        <v>-1.0235280017799189E-2</v>
      </c>
      <c r="N236" s="15">
        <f t="shared" si="59"/>
        <v>8.9336875151761322E-2</v>
      </c>
      <c r="O236" s="15">
        <f t="shared" si="60"/>
        <v>5.5361443820597621E-3</v>
      </c>
      <c r="P236" s="16"/>
      <c r="Q236" s="14">
        <f t="shared" si="64"/>
        <v>21.095759053541919</v>
      </c>
      <c r="R236" s="14">
        <f t="shared" si="65"/>
        <v>2.8786678556809573</v>
      </c>
      <c r="S236" s="17">
        <f t="shared" si="66"/>
        <v>0</v>
      </c>
      <c r="T236" s="17">
        <f t="shared" si="67"/>
        <v>0</v>
      </c>
    </row>
    <row r="237" spans="1:20">
      <c r="A237" s="10">
        <f t="shared" si="61"/>
        <v>0.23500000000000018</v>
      </c>
      <c r="D237" s="14">
        <f t="shared" si="62"/>
        <v>89.333446813080769</v>
      </c>
      <c r="E237" s="14">
        <f t="shared" si="63"/>
        <v>5.5310267420508623</v>
      </c>
      <c r="F237" s="13">
        <f t="shared" si="51"/>
        <v>89.504508134097989</v>
      </c>
      <c r="G237" s="14">
        <f t="shared" si="52"/>
        <v>0.15591962508248342</v>
      </c>
      <c r="H237" s="14">
        <f t="shared" si="53"/>
        <v>-0.15562163096358206</v>
      </c>
      <c r="I237" s="14">
        <f t="shared" si="54"/>
        <v>-9.6352198779719178E-3</v>
      </c>
      <c r="J237" s="14">
        <f t="shared" si="55"/>
        <v>-6.8555784565454649</v>
      </c>
      <c r="K237" s="14">
        <f t="shared" si="56"/>
        <v>-10.234459025461318</v>
      </c>
      <c r="L237" s="15">
        <f t="shared" si="57"/>
        <v>-6.8555784565454648E-3</v>
      </c>
      <c r="M237" s="15">
        <f t="shared" si="58"/>
        <v>-1.0234459025461318E-2</v>
      </c>
      <c r="N237" s="15">
        <f t="shared" si="59"/>
        <v>8.93300190238525E-2</v>
      </c>
      <c r="O237" s="15">
        <f t="shared" si="60"/>
        <v>5.5259095125381316E-3</v>
      </c>
      <c r="P237" s="16"/>
      <c r="Q237" s="14">
        <f t="shared" si="64"/>
        <v>21.185095928693681</v>
      </c>
      <c r="R237" s="14">
        <f t="shared" si="65"/>
        <v>2.8842040000630171</v>
      </c>
      <c r="S237" s="17">
        <f t="shared" si="66"/>
        <v>0</v>
      </c>
      <c r="T237" s="17">
        <f t="shared" si="67"/>
        <v>0</v>
      </c>
    </row>
    <row r="238" spans="1:20">
      <c r="A238" s="10">
        <f t="shared" si="61"/>
        <v>0.23600000000000018</v>
      </c>
      <c r="D238" s="14">
        <f t="shared" si="62"/>
        <v>89.326591234624217</v>
      </c>
      <c r="E238" s="14">
        <f t="shared" si="63"/>
        <v>5.5207922830254006</v>
      </c>
      <c r="F238" s="13">
        <f t="shared" si="51"/>
        <v>89.497033744308851</v>
      </c>
      <c r="G238" s="14">
        <f t="shared" si="52"/>
        <v>0.15589358493283403</v>
      </c>
      <c r="H238" s="14">
        <f t="shared" si="53"/>
        <v>-0.15559669359746756</v>
      </c>
      <c r="I238" s="14">
        <f t="shared" si="54"/>
        <v>-9.6165879992093535E-3</v>
      </c>
      <c r="J238" s="14">
        <f t="shared" si="55"/>
        <v>-6.8544798941615657</v>
      </c>
      <c r="K238" s="14">
        <f t="shared" si="56"/>
        <v>-10.233638237850633</v>
      </c>
      <c r="L238" s="15">
        <f t="shared" si="57"/>
        <v>-6.8544798941615661E-3</v>
      </c>
      <c r="M238" s="15">
        <f t="shared" si="58"/>
        <v>-1.0233638237850633E-2</v>
      </c>
      <c r="N238" s="15">
        <f t="shared" si="59"/>
        <v>8.9323163994677129E-2</v>
      </c>
      <c r="O238" s="15">
        <f t="shared" si="60"/>
        <v>5.5156754639064751E-3</v>
      </c>
      <c r="P238" s="16"/>
      <c r="Q238" s="14">
        <f t="shared" si="64"/>
        <v>21.274425947717532</v>
      </c>
      <c r="R238" s="14">
        <f t="shared" si="65"/>
        <v>2.8897299095755553</v>
      </c>
      <c r="S238" s="17">
        <f t="shared" si="66"/>
        <v>0</v>
      </c>
      <c r="T238" s="17">
        <f t="shared" si="67"/>
        <v>0</v>
      </c>
    </row>
    <row r="239" spans="1:20">
      <c r="A239" s="10">
        <f t="shared" si="61"/>
        <v>0.23700000000000018</v>
      </c>
      <c r="D239" s="14">
        <f t="shared" si="62"/>
        <v>89.319736754730059</v>
      </c>
      <c r="E239" s="14">
        <f t="shared" si="63"/>
        <v>5.5105586447875501</v>
      </c>
      <c r="F239" s="13">
        <f t="shared" si="51"/>
        <v>89.489561572911498</v>
      </c>
      <c r="G239" s="14">
        <f t="shared" si="52"/>
        <v>0.15586755468557362</v>
      </c>
      <c r="H239" s="14">
        <f t="shared" si="53"/>
        <v>-0.15557176399591541</v>
      </c>
      <c r="I239" s="14">
        <f t="shared" si="54"/>
        <v>-9.5979607656774824E-3</v>
      </c>
      <c r="J239" s="14">
        <f t="shared" si="55"/>
        <v>-6.8533816738288724</v>
      </c>
      <c r="K239" s="14">
        <f t="shared" si="56"/>
        <v>-10.23281765487566</v>
      </c>
      <c r="L239" s="15">
        <f t="shared" si="57"/>
        <v>-6.8533816738288724E-3</v>
      </c>
      <c r="M239" s="15">
        <f t="shared" si="58"/>
        <v>-1.0232817654875661E-2</v>
      </c>
      <c r="N239" s="15">
        <f t="shared" si="59"/>
        <v>8.9316310063893137E-2</v>
      </c>
      <c r="O239" s="15">
        <f t="shared" si="60"/>
        <v>5.5054422359601127E-3</v>
      </c>
      <c r="P239" s="16"/>
      <c r="Q239" s="14">
        <f t="shared" si="64"/>
        <v>21.36374911171221</v>
      </c>
      <c r="R239" s="14">
        <f t="shared" si="65"/>
        <v>2.8952455850394618</v>
      </c>
      <c r="S239" s="17">
        <f t="shared" si="66"/>
        <v>0</v>
      </c>
      <c r="T239" s="17">
        <f t="shared" si="67"/>
        <v>0</v>
      </c>
    </row>
    <row r="240" spans="1:20">
      <c r="A240" s="10">
        <f t="shared" si="61"/>
        <v>0.23800000000000018</v>
      </c>
      <c r="D240" s="14">
        <f t="shared" si="62"/>
        <v>89.312883373056223</v>
      </c>
      <c r="E240" s="14">
        <f t="shared" si="63"/>
        <v>5.5003258271326745</v>
      </c>
      <c r="F240" s="13">
        <f t="shared" si="51"/>
        <v>89.482091619573609</v>
      </c>
      <c r="G240" s="14">
        <f t="shared" si="52"/>
        <v>0.15584153433760892</v>
      </c>
      <c r="H240" s="14">
        <f t="shared" si="53"/>
        <v>-0.15554684215638506</v>
      </c>
      <c r="I240" s="14">
        <f t="shared" si="54"/>
        <v>-9.579338175300673E-3</v>
      </c>
      <c r="J240" s="14">
        <f t="shared" si="55"/>
        <v>-6.852283795435465</v>
      </c>
      <c r="K240" s="14">
        <f t="shared" si="56"/>
        <v>-10.231997276444964</v>
      </c>
      <c r="L240" s="15">
        <f t="shared" si="57"/>
        <v>-6.8522837954354647E-3</v>
      </c>
      <c r="M240" s="15">
        <f t="shared" si="58"/>
        <v>-1.0231997276444965E-2</v>
      </c>
      <c r="N240" s="15">
        <f t="shared" si="59"/>
        <v>8.9309457231158504E-2</v>
      </c>
      <c r="O240" s="15">
        <f t="shared" si="60"/>
        <v>5.4952098284944519E-3</v>
      </c>
      <c r="P240" s="16"/>
      <c r="Q240" s="14">
        <f t="shared" si="64"/>
        <v>21.453065421776103</v>
      </c>
      <c r="R240" s="14">
        <f t="shared" si="65"/>
        <v>2.900751027275422</v>
      </c>
      <c r="S240" s="17">
        <f t="shared" si="66"/>
        <v>0</v>
      </c>
      <c r="T240" s="17">
        <f t="shared" si="67"/>
        <v>0</v>
      </c>
    </row>
    <row r="241" spans="1:20">
      <c r="A241" s="10">
        <f t="shared" si="61"/>
        <v>0.23900000000000018</v>
      </c>
      <c r="D241" s="14">
        <f t="shared" si="62"/>
        <v>89.306031089260784</v>
      </c>
      <c r="E241" s="14">
        <f t="shared" si="63"/>
        <v>5.4900938298562298</v>
      </c>
      <c r="F241" s="13">
        <f t="shared" si="51"/>
        <v>89.474623883962991</v>
      </c>
      <c r="G241" s="14">
        <f t="shared" si="52"/>
        <v>0.15581552388584807</v>
      </c>
      <c r="H241" s="14">
        <f t="shared" si="53"/>
        <v>-0.15552192807633708</v>
      </c>
      <c r="I241" s="14">
        <f t="shared" si="54"/>
        <v>-9.5607202260040557E-3</v>
      </c>
      <c r="J241" s="14">
        <f t="shared" si="55"/>
        <v>-6.8511862588694745</v>
      </c>
      <c r="K241" s="14">
        <f t="shared" si="56"/>
        <v>-10.231177102467139</v>
      </c>
      <c r="L241" s="15">
        <f t="shared" si="57"/>
        <v>-6.8511862588694749E-3</v>
      </c>
      <c r="M241" s="15">
        <f t="shared" si="58"/>
        <v>-1.023117710246714E-2</v>
      </c>
      <c r="N241" s="15">
        <f t="shared" si="59"/>
        <v>8.9302605496131351E-2</v>
      </c>
      <c r="O241" s="15">
        <f t="shared" si="60"/>
        <v>5.4849782413049965E-3</v>
      </c>
      <c r="P241" s="16"/>
      <c r="Q241" s="14">
        <f t="shared" si="64"/>
        <v>21.542374879007262</v>
      </c>
      <c r="R241" s="14">
        <f t="shared" si="65"/>
        <v>2.9062462371039164</v>
      </c>
      <c r="S241" s="17">
        <f t="shared" si="66"/>
        <v>0</v>
      </c>
      <c r="T241" s="17">
        <f t="shared" si="67"/>
        <v>0</v>
      </c>
    </row>
    <row r="242" spans="1:20">
      <c r="A242" s="10">
        <f t="shared" si="61"/>
        <v>0.24000000000000019</v>
      </c>
      <c r="D242" s="14">
        <f t="shared" si="62"/>
        <v>89.299179903001914</v>
      </c>
      <c r="E242" s="14">
        <f t="shared" si="63"/>
        <v>5.4798626527537628</v>
      </c>
      <c r="F242" s="13">
        <f t="shared" si="51"/>
        <v>89.467158365747522</v>
      </c>
      <c r="G242" s="14">
        <f t="shared" si="52"/>
        <v>0.15578952332720039</v>
      </c>
      <c r="H242" s="14">
        <f t="shared" si="53"/>
        <v>-0.15549702175323296</v>
      </c>
      <c r="I242" s="14">
        <f t="shared" si="54"/>
        <v>-9.542106915713524E-3</v>
      </c>
      <c r="J242" s="14">
        <f t="shared" si="55"/>
        <v>-6.8500890640190724</v>
      </c>
      <c r="K242" s="14">
        <f t="shared" si="56"/>
        <v>-10.230357132850816</v>
      </c>
      <c r="L242" s="15">
        <f t="shared" si="57"/>
        <v>-6.8500890640190723E-3</v>
      </c>
      <c r="M242" s="15">
        <f t="shared" si="58"/>
        <v>-1.0230357132850816E-2</v>
      </c>
      <c r="N242" s="15">
        <f t="shared" si="59"/>
        <v>8.9295754858469911E-2</v>
      </c>
      <c r="O242" s="15">
        <f t="shared" si="60"/>
        <v>5.4747474741873373E-3</v>
      </c>
      <c r="P242" s="16"/>
      <c r="Q242" s="14">
        <f t="shared" si="64"/>
        <v>21.631677484503392</v>
      </c>
      <c r="R242" s="14">
        <f t="shared" si="65"/>
        <v>2.9117312153452213</v>
      </c>
      <c r="S242" s="17">
        <f t="shared" si="66"/>
        <v>0</v>
      </c>
      <c r="T242" s="17">
        <f t="shared" si="67"/>
        <v>0</v>
      </c>
    </row>
    <row r="243" spans="1:20">
      <c r="A243" s="10">
        <f t="shared" si="61"/>
        <v>0.24100000000000019</v>
      </c>
      <c r="D243" s="14">
        <f t="shared" si="62"/>
        <v>89.292329813937897</v>
      </c>
      <c r="E243" s="14">
        <f t="shared" si="63"/>
        <v>5.4696322956209116</v>
      </c>
      <c r="F243" s="13">
        <f t="shared" si="51"/>
        <v>89.459695064595223</v>
      </c>
      <c r="G243" s="14">
        <f t="shared" si="52"/>
        <v>0.15576353265857668</v>
      </c>
      <c r="H243" s="14">
        <f t="shared" si="53"/>
        <v>-0.15547212318453532</v>
      </c>
      <c r="I243" s="14">
        <f t="shared" si="54"/>
        <v>-9.5234982423557466E-3</v>
      </c>
      <c r="J243" s="14">
        <f t="shared" si="55"/>
        <v>-6.8489922107724803</v>
      </c>
      <c r="K243" s="14">
        <f t="shared" si="56"/>
        <v>-10.229537367504658</v>
      </c>
      <c r="L243" s="15">
        <f t="shared" si="57"/>
        <v>-6.8489922107724801E-3</v>
      </c>
      <c r="M243" s="15">
        <f t="shared" si="58"/>
        <v>-1.0229537367504659E-2</v>
      </c>
      <c r="N243" s="15">
        <f t="shared" si="59"/>
        <v>8.9288905317832512E-2</v>
      </c>
      <c r="O243" s="15">
        <f t="shared" si="60"/>
        <v>5.46451752693716E-3</v>
      </c>
      <c r="P243" s="16"/>
      <c r="Q243" s="14">
        <f t="shared" si="64"/>
        <v>21.720973239361861</v>
      </c>
      <c r="R243" s="14">
        <f t="shared" si="65"/>
        <v>2.9172059628194087</v>
      </c>
      <c r="S243" s="17">
        <f t="shared" si="66"/>
        <v>0</v>
      </c>
      <c r="T243" s="17">
        <f t="shared" si="67"/>
        <v>0</v>
      </c>
    </row>
    <row r="244" spans="1:20">
      <c r="A244" s="10">
        <f t="shared" si="61"/>
        <v>0.24200000000000019</v>
      </c>
      <c r="D244" s="14">
        <f t="shared" si="62"/>
        <v>89.28548082172712</v>
      </c>
      <c r="E244" s="14">
        <f t="shared" si="63"/>
        <v>5.4594027582534066</v>
      </c>
      <c r="F244" s="13">
        <f t="shared" si="51"/>
        <v>89.452233980174171</v>
      </c>
      <c r="G244" s="14">
        <f t="shared" si="52"/>
        <v>0.1557375518768889</v>
      </c>
      <c r="H244" s="14">
        <f t="shared" si="53"/>
        <v>-0.15544723236770774</v>
      </c>
      <c r="I244" s="14">
        <f t="shared" si="54"/>
        <v>-9.5048942038581472E-3</v>
      </c>
      <c r="J244" s="14">
        <f t="shared" si="55"/>
        <v>-6.847895699017962</v>
      </c>
      <c r="K244" s="14">
        <f t="shared" si="56"/>
        <v>-10.228717806337364</v>
      </c>
      <c r="L244" s="15">
        <f t="shared" si="57"/>
        <v>-6.8478956990179621E-3</v>
      </c>
      <c r="M244" s="15">
        <f t="shared" si="58"/>
        <v>-1.0228717806337365E-2</v>
      </c>
      <c r="N244" s="15">
        <f t="shared" si="59"/>
        <v>8.9282056873877608E-2</v>
      </c>
      <c r="O244" s="15">
        <f t="shared" si="60"/>
        <v>5.4542883993502385E-3</v>
      </c>
      <c r="P244" s="16"/>
      <c r="Q244" s="14">
        <f t="shared" si="64"/>
        <v>21.810262144679694</v>
      </c>
      <c r="R244" s="14">
        <f t="shared" si="65"/>
        <v>2.9226704803463459</v>
      </c>
      <c r="S244" s="17">
        <f t="shared" si="66"/>
        <v>0</v>
      </c>
      <c r="T244" s="17">
        <f t="shared" si="67"/>
        <v>0</v>
      </c>
    </row>
    <row r="245" spans="1:20">
      <c r="A245" s="10">
        <f t="shared" si="61"/>
        <v>0.24300000000000019</v>
      </c>
      <c r="D245" s="14">
        <f t="shared" si="62"/>
        <v>89.278632926028095</v>
      </c>
      <c r="E245" s="14">
        <f t="shared" si="63"/>
        <v>5.449174040447069</v>
      </c>
      <c r="F245" s="13">
        <f t="shared" si="51"/>
        <v>89.444775112152584</v>
      </c>
      <c r="G245" s="14">
        <f t="shared" si="52"/>
        <v>0.15571158097905041</v>
      </c>
      <c r="H245" s="14">
        <f t="shared" si="53"/>
        <v>-0.15542234930021481</v>
      </c>
      <c r="I245" s="14">
        <f t="shared" si="54"/>
        <v>-9.4862947981489212E-3</v>
      </c>
      <c r="J245" s="14">
        <f t="shared" si="55"/>
        <v>-6.8467995286438237</v>
      </c>
      <c r="K245" s="14">
        <f t="shared" si="56"/>
        <v>-10.227898449257662</v>
      </c>
      <c r="L245" s="15">
        <f t="shared" si="57"/>
        <v>-6.8467995286438238E-3</v>
      </c>
      <c r="M245" s="15">
        <f t="shared" si="58"/>
        <v>-1.0227898449257661E-2</v>
      </c>
      <c r="N245" s="15">
        <f t="shared" si="59"/>
        <v>8.9275209526263777E-2</v>
      </c>
      <c r="O245" s="15">
        <f t="shared" si="60"/>
        <v>5.4440600912224399E-3</v>
      </c>
      <c r="P245" s="16"/>
      <c r="Q245" s="14">
        <f t="shared" si="64"/>
        <v>21.899544201553571</v>
      </c>
      <c r="R245" s="14">
        <f t="shared" si="65"/>
        <v>2.9281247687456959</v>
      </c>
      <c r="S245" s="17">
        <f t="shared" si="66"/>
        <v>0</v>
      </c>
      <c r="T245" s="17">
        <f t="shared" si="67"/>
        <v>0</v>
      </c>
    </row>
    <row r="246" spans="1:20">
      <c r="A246" s="10">
        <f t="shared" si="61"/>
        <v>0.24400000000000019</v>
      </c>
      <c r="D246" s="14">
        <f t="shared" si="62"/>
        <v>89.27178612649945</v>
      </c>
      <c r="E246" s="14">
        <f t="shared" si="63"/>
        <v>5.4389461419978113</v>
      </c>
      <c r="F246" s="13">
        <f t="shared" si="51"/>
        <v>89.437318460198767</v>
      </c>
      <c r="G246" s="14">
        <f t="shared" si="52"/>
        <v>0.15568561996197594</v>
      </c>
      <c r="H246" s="14">
        <f t="shared" si="53"/>
        <v>-0.1553974739795223</v>
      </c>
      <c r="I246" s="14">
        <f t="shared" si="54"/>
        <v>-9.4677000231570291E-3</v>
      </c>
      <c r="J246" s="14">
        <f t="shared" si="55"/>
        <v>-6.8457036995384275</v>
      </c>
      <c r="K246" s="14">
        <f t="shared" si="56"/>
        <v>-10.227079296174319</v>
      </c>
      <c r="L246" s="15">
        <f t="shared" si="57"/>
        <v>-6.8457036995384279E-3</v>
      </c>
      <c r="M246" s="15">
        <f t="shared" si="58"/>
        <v>-1.0227079296174319E-2</v>
      </c>
      <c r="N246" s="15">
        <f t="shared" si="59"/>
        <v>8.9268363274649695E-2</v>
      </c>
      <c r="O246" s="15">
        <f t="shared" si="60"/>
        <v>5.4338326023497243E-3</v>
      </c>
      <c r="P246" s="16"/>
      <c r="Q246" s="14">
        <f t="shared" si="64"/>
        <v>21.988819411079835</v>
      </c>
      <c r="R246" s="14">
        <f t="shared" si="65"/>
        <v>2.9335688288369184</v>
      </c>
      <c r="S246" s="17">
        <f t="shared" si="66"/>
        <v>0</v>
      </c>
      <c r="T246" s="17">
        <f t="shared" si="67"/>
        <v>0</v>
      </c>
    </row>
    <row r="247" spans="1:20">
      <c r="A247" s="10">
        <f t="shared" si="61"/>
        <v>0.24500000000000019</v>
      </c>
      <c r="D247" s="14">
        <f t="shared" si="62"/>
        <v>89.26494042279991</v>
      </c>
      <c r="E247" s="14">
        <f t="shared" si="63"/>
        <v>5.4287190627016368</v>
      </c>
      <c r="F247" s="13">
        <f t="shared" si="51"/>
        <v>89.429864023981153</v>
      </c>
      <c r="G247" s="14">
        <f t="shared" si="52"/>
        <v>0.1556596688225815</v>
      </c>
      <c r="H247" s="14">
        <f t="shared" si="53"/>
        <v>-0.15537260640309694</v>
      </c>
      <c r="I247" s="14">
        <f t="shared" si="54"/>
        <v>-9.4491098768121947E-3</v>
      </c>
      <c r="J247" s="14">
        <f t="shared" si="55"/>
        <v>-6.844608211590173</v>
      </c>
      <c r="K247" s="14">
        <f t="shared" si="56"/>
        <v>-10.226260346996133</v>
      </c>
      <c r="L247" s="15">
        <f t="shared" si="57"/>
        <v>-6.8446082115901728E-3</v>
      </c>
      <c r="M247" s="15">
        <f t="shared" si="58"/>
        <v>-1.0226260346996134E-2</v>
      </c>
      <c r="N247" s="15">
        <f t="shared" si="59"/>
        <v>8.9261518118694108E-2</v>
      </c>
      <c r="O247" s="15">
        <f t="shared" si="60"/>
        <v>5.4236059325281387E-3</v>
      </c>
      <c r="P247" s="16"/>
      <c r="Q247" s="14">
        <f t="shared" si="64"/>
        <v>22.078087774354483</v>
      </c>
      <c r="R247" s="14">
        <f t="shared" si="65"/>
        <v>2.9390026614392681</v>
      </c>
      <c r="S247" s="17">
        <f t="shared" si="66"/>
        <v>0</v>
      </c>
      <c r="T247" s="17">
        <f t="shared" si="67"/>
        <v>0</v>
      </c>
    </row>
    <row r="248" spans="1:20">
      <c r="A248" s="10">
        <f t="shared" si="61"/>
        <v>0.24600000000000019</v>
      </c>
      <c r="D248" s="14">
        <f t="shared" si="62"/>
        <v>89.258095814588316</v>
      </c>
      <c r="E248" s="14">
        <f t="shared" si="63"/>
        <v>5.418492802354641</v>
      </c>
      <c r="F248" s="13">
        <f t="shared" si="51"/>
        <v>89.422411803168217</v>
      </c>
      <c r="G248" s="14">
        <f t="shared" si="52"/>
        <v>0.15563372755778429</v>
      </c>
      <c r="H248" s="14">
        <f t="shared" si="53"/>
        <v>-0.15534774656840633</v>
      </c>
      <c r="I248" s="14">
        <f t="shared" si="54"/>
        <v>-9.4305243570449015E-3</v>
      </c>
      <c r="J248" s="14">
        <f t="shared" si="55"/>
        <v>-6.8435130646875031</v>
      </c>
      <c r="K248" s="14">
        <f t="shared" si="56"/>
        <v>-10.225441601631934</v>
      </c>
      <c r="L248" s="15">
        <f t="shared" si="57"/>
        <v>-6.8435130646875035E-3</v>
      </c>
      <c r="M248" s="15">
        <f t="shared" si="58"/>
        <v>-1.0225441601631934E-2</v>
      </c>
      <c r="N248" s="15">
        <f t="shared" si="59"/>
        <v>8.9254674058055969E-2</v>
      </c>
      <c r="O248" s="15">
        <f t="shared" si="60"/>
        <v>5.4133800815538251E-3</v>
      </c>
      <c r="P248" s="16"/>
      <c r="Q248" s="14">
        <f t="shared" si="64"/>
        <v>22.167349292473176</v>
      </c>
      <c r="R248" s="14">
        <f t="shared" si="65"/>
        <v>2.9444262673717962</v>
      </c>
      <c r="S248" s="17">
        <f t="shared" si="66"/>
        <v>0</v>
      </c>
      <c r="T248" s="17">
        <f t="shared" si="67"/>
        <v>0</v>
      </c>
    </row>
    <row r="249" spans="1:20">
      <c r="A249" s="10">
        <f t="shared" si="61"/>
        <v>0.24700000000000019</v>
      </c>
      <c r="D249" s="14">
        <f t="shared" si="62"/>
        <v>89.251252301523635</v>
      </c>
      <c r="E249" s="14">
        <f t="shared" si="63"/>
        <v>5.4082673607530092</v>
      </c>
      <c r="F249" s="13">
        <f t="shared" si="51"/>
        <v>89.414961797428589</v>
      </c>
      <c r="G249" s="14">
        <f t="shared" si="52"/>
        <v>0.15560779616450299</v>
      </c>
      <c r="H249" s="14">
        <f t="shared" si="53"/>
        <v>-0.15532289447291939</v>
      </c>
      <c r="I249" s="14">
        <f t="shared" si="54"/>
        <v>-9.4119434617863998E-3</v>
      </c>
      <c r="J249" s="14">
        <f t="shared" si="55"/>
        <v>-6.8424182587189151</v>
      </c>
      <c r="K249" s="14">
        <f t="shared" si="56"/>
        <v>-10.224623059990591</v>
      </c>
      <c r="L249" s="15">
        <f t="shared" si="57"/>
        <v>-6.8424182587189155E-3</v>
      </c>
      <c r="M249" s="15">
        <f t="shared" si="58"/>
        <v>-1.0224623059990591E-2</v>
      </c>
      <c r="N249" s="15">
        <f t="shared" si="59"/>
        <v>8.9247831092394286E-2</v>
      </c>
      <c r="O249" s="15">
        <f t="shared" si="60"/>
        <v>5.4031550492230143E-3</v>
      </c>
      <c r="P249" s="16"/>
      <c r="Q249" s="14">
        <f t="shared" si="64"/>
        <v>22.25660396653123</v>
      </c>
      <c r="R249" s="14">
        <f t="shared" si="65"/>
        <v>2.9498396474533499</v>
      </c>
      <c r="S249" s="17">
        <f t="shared" si="66"/>
        <v>0</v>
      </c>
      <c r="T249" s="17">
        <f t="shared" si="67"/>
        <v>0</v>
      </c>
    </row>
    <row r="250" spans="1:20">
      <c r="A250" s="10">
        <f t="shared" si="61"/>
        <v>0.24800000000000019</v>
      </c>
      <c r="D250" s="14">
        <f t="shared" si="62"/>
        <v>89.244409883264922</v>
      </c>
      <c r="E250" s="14">
        <f t="shared" si="63"/>
        <v>5.3980427376930189</v>
      </c>
      <c r="F250" s="13">
        <f t="shared" si="51"/>
        <v>89.407514006430986</v>
      </c>
      <c r="G250" s="14">
        <f t="shared" si="52"/>
        <v>0.15558187463965747</v>
      </c>
      <c r="H250" s="14">
        <f t="shared" si="53"/>
        <v>-0.15529805011410575</v>
      </c>
      <c r="I250" s="14">
        <f t="shared" si="54"/>
        <v>-9.393367188968705E-3</v>
      </c>
      <c r="J250" s="14">
        <f t="shared" si="55"/>
        <v>-6.8413237935729398</v>
      </c>
      <c r="K250" s="14">
        <f t="shared" si="56"/>
        <v>-10.223804721981001</v>
      </c>
      <c r="L250" s="15">
        <f t="shared" si="57"/>
        <v>-6.8413237935729398E-3</v>
      </c>
      <c r="M250" s="15">
        <f t="shared" si="58"/>
        <v>-1.0223804721981001E-2</v>
      </c>
      <c r="N250" s="15">
        <f t="shared" si="59"/>
        <v>8.9240989221368139E-2</v>
      </c>
      <c r="O250" s="15">
        <f t="shared" si="60"/>
        <v>5.3929308353320281E-3</v>
      </c>
      <c r="P250" s="16"/>
      <c r="Q250" s="14">
        <f t="shared" si="64"/>
        <v>22.345851797623624</v>
      </c>
      <c r="R250" s="14">
        <f t="shared" si="65"/>
        <v>2.955242802502573</v>
      </c>
      <c r="S250" s="17">
        <f t="shared" si="66"/>
        <v>0</v>
      </c>
      <c r="T250" s="17">
        <f t="shared" si="67"/>
        <v>0</v>
      </c>
    </row>
    <row r="251" spans="1:20">
      <c r="A251" s="10">
        <f t="shared" si="61"/>
        <v>0.24900000000000019</v>
      </c>
      <c r="D251" s="14">
        <f t="shared" si="62"/>
        <v>89.237568559471356</v>
      </c>
      <c r="E251" s="14">
        <f t="shared" si="63"/>
        <v>5.3878189329710375</v>
      </c>
      <c r="F251" s="13">
        <f t="shared" si="51"/>
        <v>89.400068429844225</v>
      </c>
      <c r="G251" s="14">
        <f t="shared" si="52"/>
        <v>0.15555596298016902</v>
      </c>
      <c r="H251" s="14">
        <f t="shared" si="53"/>
        <v>-0.15527321348943635</v>
      </c>
      <c r="I251" s="14">
        <f t="shared" si="54"/>
        <v>-9.3747955365245904E-3</v>
      </c>
      <c r="J251" s="14">
        <f t="shared" si="55"/>
        <v>-6.8402296691381643</v>
      </c>
      <c r="K251" s="14">
        <f t="shared" si="56"/>
        <v>-10.222986587512096</v>
      </c>
      <c r="L251" s="15">
        <f t="shared" si="57"/>
        <v>-6.8402296691381648E-3</v>
      </c>
      <c r="M251" s="15">
        <f t="shared" si="58"/>
        <v>-1.0222986587512096E-2</v>
      </c>
      <c r="N251" s="15">
        <f t="shared" si="59"/>
        <v>8.9234148444636785E-2</v>
      </c>
      <c r="O251" s="15">
        <f t="shared" si="60"/>
        <v>5.3827074396772812E-3</v>
      </c>
      <c r="P251" s="16"/>
      <c r="Q251" s="14">
        <f t="shared" si="64"/>
        <v>22.43509278684499</v>
      </c>
      <c r="R251" s="14">
        <f t="shared" si="65"/>
        <v>2.960635733337905</v>
      </c>
      <c r="S251" s="17">
        <f t="shared" si="66"/>
        <v>0</v>
      </c>
      <c r="T251" s="17">
        <f t="shared" si="67"/>
        <v>0</v>
      </c>
    </row>
    <row r="252" spans="1:20">
      <c r="A252" s="10">
        <f t="shared" si="61"/>
        <v>0.25000000000000017</v>
      </c>
      <c r="D252" s="14">
        <f t="shared" si="62"/>
        <v>89.230728329802218</v>
      </c>
      <c r="E252" s="14">
        <f t="shared" si="63"/>
        <v>5.3775959463835257</v>
      </c>
      <c r="F252" s="13">
        <f t="shared" si="51"/>
        <v>89.392625067337235</v>
      </c>
      <c r="G252" s="14">
        <f t="shared" si="52"/>
        <v>0.15553006118296023</v>
      </c>
      <c r="H252" s="14">
        <f t="shared" si="53"/>
        <v>-0.15524838459638304</v>
      </c>
      <c r="I252" s="14">
        <f t="shared" si="54"/>
        <v>-9.356228502387598E-3</v>
      </c>
      <c r="J252" s="14">
        <f t="shared" si="55"/>
        <v>-6.8391358853032171</v>
      </c>
      <c r="K252" s="14">
        <f t="shared" si="56"/>
        <v>-10.222168656492846</v>
      </c>
      <c r="L252" s="15">
        <f t="shared" si="57"/>
        <v>-6.8391358853032175E-3</v>
      </c>
      <c r="M252" s="15">
        <f t="shared" si="58"/>
        <v>-1.0222168656492846E-2</v>
      </c>
      <c r="N252" s="15">
        <f t="shared" si="59"/>
        <v>8.9227308761859567E-2</v>
      </c>
      <c r="O252" s="15">
        <f t="shared" si="60"/>
        <v>5.3724848620552799E-3</v>
      </c>
      <c r="P252" s="16"/>
      <c r="Q252" s="14">
        <f t="shared" si="64"/>
        <v>22.524326935289626</v>
      </c>
      <c r="R252" s="14">
        <f t="shared" si="65"/>
        <v>2.9660184407775825</v>
      </c>
      <c r="S252" s="17">
        <f t="shared" si="66"/>
        <v>0</v>
      </c>
      <c r="T252" s="17">
        <f t="shared" si="67"/>
        <v>0</v>
      </c>
    </row>
    <row r="253" spans="1:20">
      <c r="A253" s="10">
        <f t="shared" si="61"/>
        <v>0.25100000000000017</v>
      </c>
      <c r="D253" s="14">
        <f t="shared" si="62"/>
        <v>89.223889193916918</v>
      </c>
      <c r="E253" s="14">
        <f t="shared" si="63"/>
        <v>5.3673737777270327</v>
      </c>
      <c r="F253" s="13">
        <f t="shared" si="51"/>
        <v>89.385183918579017</v>
      </c>
      <c r="G253" s="14">
        <f t="shared" si="52"/>
        <v>0.1555041692449548</v>
      </c>
      <c r="H253" s="14">
        <f t="shared" si="53"/>
        <v>-0.15522356343241858</v>
      </c>
      <c r="I253" s="14">
        <f t="shared" si="54"/>
        <v>-9.3376660844920207E-3</v>
      </c>
      <c r="J253" s="14">
        <f t="shared" si="55"/>
        <v>-6.8380424419567651</v>
      </c>
      <c r="K253" s="14">
        <f t="shared" si="56"/>
        <v>-10.221350928832248</v>
      </c>
      <c r="L253" s="15">
        <f t="shared" si="57"/>
        <v>-6.8380424419567654E-3</v>
      </c>
      <c r="M253" s="15">
        <f t="shared" si="58"/>
        <v>-1.0221350928832248E-2</v>
      </c>
      <c r="N253" s="15">
        <f t="shared" si="59"/>
        <v>8.9220470172695937E-2</v>
      </c>
      <c r="O253" s="15">
        <f t="shared" si="60"/>
        <v>5.3622631022626167E-3</v>
      </c>
      <c r="P253" s="16"/>
      <c r="Q253" s="14">
        <f t="shared" si="64"/>
        <v>22.613554244051485</v>
      </c>
      <c r="R253" s="14">
        <f t="shared" si="65"/>
        <v>2.9713909256396378</v>
      </c>
      <c r="S253" s="17">
        <f t="shared" si="66"/>
        <v>0</v>
      </c>
      <c r="T253" s="17">
        <f t="shared" si="67"/>
        <v>0</v>
      </c>
    </row>
    <row r="254" spans="1:20">
      <c r="A254" s="10">
        <f t="shared" si="61"/>
        <v>0.25200000000000017</v>
      </c>
      <c r="D254" s="14">
        <f t="shared" si="62"/>
        <v>89.217051151474962</v>
      </c>
      <c r="E254" s="14">
        <f t="shared" si="63"/>
        <v>5.3571524267982005</v>
      </c>
      <c r="F254" s="13">
        <f t="shared" si="51"/>
        <v>89.377744983238699</v>
      </c>
      <c r="G254" s="14">
        <f t="shared" si="52"/>
        <v>0.15547828716307802</v>
      </c>
      <c r="H254" s="14">
        <f t="shared" si="53"/>
        <v>-0.15519874999501695</v>
      </c>
      <c r="I254" s="14">
        <f t="shared" si="54"/>
        <v>-9.3191082807729288E-3</v>
      </c>
      <c r="J254" s="14">
        <f t="shared" si="55"/>
        <v>-6.8369493389875302</v>
      </c>
      <c r="K254" s="14">
        <f t="shared" si="56"/>
        <v>-10.220533404439337</v>
      </c>
      <c r="L254" s="15">
        <f t="shared" si="57"/>
        <v>-6.83694933898753E-3</v>
      </c>
      <c r="M254" s="15">
        <f t="shared" si="58"/>
        <v>-1.0220533404439337E-2</v>
      </c>
      <c r="N254" s="15">
        <f t="shared" si="59"/>
        <v>8.9213632676805474E-2</v>
      </c>
      <c r="O254" s="15">
        <f t="shared" si="60"/>
        <v>5.3520421600959812E-3</v>
      </c>
      <c r="P254" s="16"/>
      <c r="Q254" s="14">
        <f t="shared" si="64"/>
        <v>22.70277471422418</v>
      </c>
      <c r="R254" s="14">
        <f t="shared" si="65"/>
        <v>2.9767531887419003</v>
      </c>
      <c r="S254" s="17">
        <f t="shared" si="66"/>
        <v>0</v>
      </c>
      <c r="T254" s="17">
        <f t="shared" si="67"/>
        <v>0</v>
      </c>
    </row>
    <row r="255" spans="1:20">
      <c r="A255" s="10">
        <f t="shared" si="61"/>
        <v>0.25300000000000017</v>
      </c>
      <c r="D255" s="14">
        <f t="shared" si="62"/>
        <v>89.210214202135973</v>
      </c>
      <c r="E255" s="14">
        <f t="shared" si="63"/>
        <v>5.3469318933937613</v>
      </c>
      <c r="F255" s="13">
        <f t="shared" si="51"/>
        <v>89.37030826098551</v>
      </c>
      <c r="G255" s="14">
        <f t="shared" si="52"/>
        <v>0.15545241493425629</v>
      </c>
      <c r="H255" s="14">
        <f t="shared" si="53"/>
        <v>-0.15517394428165307</v>
      </c>
      <c r="I255" s="14">
        <f t="shared" si="54"/>
        <v>-9.3005550891661418E-3</v>
      </c>
      <c r="J255" s="14">
        <f t="shared" si="55"/>
        <v>-6.835856576284276</v>
      </c>
      <c r="K255" s="14">
        <f t="shared" si="56"/>
        <v>-10.219716083223178</v>
      </c>
      <c r="L255" s="15">
        <f t="shared" si="57"/>
        <v>-6.8358565762842759E-3</v>
      </c>
      <c r="M255" s="15">
        <f t="shared" si="58"/>
        <v>-1.0219716083223179E-2</v>
      </c>
      <c r="N255" s="15">
        <f t="shared" si="59"/>
        <v>8.9206796273847824E-2</v>
      </c>
      <c r="O255" s="15">
        <f t="shared" si="60"/>
        <v>5.3418220353521496E-3</v>
      </c>
      <c r="P255" s="16"/>
      <c r="Q255" s="14">
        <f t="shared" si="64"/>
        <v>22.791988346900986</v>
      </c>
      <c r="R255" s="14">
        <f t="shared" si="65"/>
        <v>2.9821052309019964</v>
      </c>
      <c r="S255" s="17">
        <f t="shared" si="66"/>
        <v>0</v>
      </c>
      <c r="T255" s="17">
        <f t="shared" si="67"/>
        <v>0</v>
      </c>
    </row>
    <row r="256" spans="1:20">
      <c r="A256" s="10">
        <f t="shared" si="61"/>
        <v>0.25400000000000017</v>
      </c>
      <c r="D256" s="14">
        <f t="shared" si="62"/>
        <v>89.203378345559685</v>
      </c>
      <c r="E256" s="14">
        <f t="shared" si="63"/>
        <v>5.3367121773105382</v>
      </c>
      <c r="F256" s="13">
        <f t="shared" si="51"/>
        <v>89.362873751488777</v>
      </c>
      <c r="G256" s="14">
        <f t="shared" si="52"/>
        <v>0.15542655255541749</v>
      </c>
      <c r="H256" s="14">
        <f t="shared" si="53"/>
        <v>-0.15514914628980292</v>
      </c>
      <c r="I256" s="14">
        <f t="shared" si="54"/>
        <v>-9.2820065076082443E-3</v>
      </c>
      <c r="J256" s="14">
        <f t="shared" si="55"/>
        <v>-6.8347641537358106</v>
      </c>
      <c r="K256" s="14">
        <f t="shared" si="56"/>
        <v>-10.218898965092874</v>
      </c>
      <c r="L256" s="15">
        <f t="shared" si="57"/>
        <v>-6.8347641537358107E-3</v>
      </c>
      <c r="M256" s="15">
        <f t="shared" si="58"/>
        <v>-1.0218898965092874E-2</v>
      </c>
      <c r="N256" s="15">
        <f t="shared" si="59"/>
        <v>8.919996096348283E-2</v>
      </c>
      <c r="O256" s="15">
        <f t="shared" si="60"/>
        <v>5.3316027278279918E-3</v>
      </c>
      <c r="P256" s="16"/>
      <c r="Q256" s="14">
        <f t="shared" si="64"/>
        <v>22.881195143174835</v>
      </c>
      <c r="R256" s="14">
        <f t="shared" si="65"/>
        <v>2.9874470529373487</v>
      </c>
      <c r="S256" s="17">
        <f t="shared" si="66"/>
        <v>0</v>
      </c>
      <c r="T256" s="17">
        <f t="shared" si="67"/>
        <v>0</v>
      </c>
    </row>
    <row r="257" spans="1:20">
      <c r="A257" s="10">
        <f t="shared" si="61"/>
        <v>0.25500000000000017</v>
      </c>
      <c r="D257" s="14">
        <f t="shared" si="62"/>
        <v>89.196543581405948</v>
      </c>
      <c r="E257" s="14">
        <f t="shared" si="63"/>
        <v>5.3264932783454455</v>
      </c>
      <c r="F257" s="13">
        <f t="shared" si="51"/>
        <v>89.355441454417928</v>
      </c>
      <c r="G257" s="14">
        <f t="shared" si="52"/>
        <v>0.15540070002349063</v>
      </c>
      <c r="H257" s="14">
        <f t="shared" si="53"/>
        <v>-0.15512435601694344</v>
      </c>
      <c r="I257" s="14">
        <f t="shared" si="54"/>
        <v>-9.2634625340365824E-3</v>
      </c>
      <c r="J257" s="14">
        <f t="shared" si="55"/>
        <v>-6.8336720712309882</v>
      </c>
      <c r="K257" s="14">
        <f t="shared" si="56"/>
        <v>-10.218082049957559</v>
      </c>
      <c r="L257" s="15">
        <f t="shared" si="57"/>
        <v>-6.833672071230988E-3</v>
      </c>
      <c r="M257" s="15">
        <f t="shared" si="58"/>
        <v>-1.0218082049957559E-2</v>
      </c>
      <c r="N257" s="15">
        <f t="shared" si="59"/>
        <v>8.9193126745370332E-2</v>
      </c>
      <c r="O257" s="15">
        <f t="shared" si="60"/>
        <v>5.3213842373204664E-3</v>
      </c>
      <c r="P257" s="16"/>
      <c r="Q257" s="14">
        <f t="shared" si="64"/>
        <v>22.970395104138319</v>
      </c>
      <c r="R257" s="14">
        <f t="shared" si="65"/>
        <v>2.9927786556651768</v>
      </c>
      <c r="S257" s="17">
        <f t="shared" si="66"/>
        <v>0</v>
      </c>
      <c r="T257" s="17">
        <f t="shared" si="67"/>
        <v>0</v>
      </c>
    </row>
    <row r="258" spans="1:20">
      <c r="A258" s="10">
        <f t="shared" si="61"/>
        <v>0.25600000000000017</v>
      </c>
      <c r="D258" s="14">
        <f t="shared" si="62"/>
        <v>89.189709909334709</v>
      </c>
      <c r="E258" s="14">
        <f t="shared" si="63"/>
        <v>5.3162751962954875</v>
      </c>
      <c r="F258" s="13">
        <f t="shared" ref="F258:F321" si="68">(D258^2+E258^2)^0.5</f>
        <v>89.348011369442489</v>
      </c>
      <c r="G258" s="14">
        <f t="shared" ref="G258:G321" si="69">0.5*k*F258^2</f>
        <v>0.15537485733540612</v>
      </c>
      <c r="H258" s="14">
        <f t="shared" ref="H258:H321" si="70">-D258/F258*G258</f>
        <v>-0.15509957346055264</v>
      </c>
      <c r="I258" s="14">
        <f t="shared" ref="I258:I321" si="71">-E258/F258*G258</f>
        <v>-9.2449231663892569E-3</v>
      </c>
      <c r="J258" s="14">
        <f t="shared" ref="J258:J321" si="72">H258/m</f>
        <v>-6.8325803286587066</v>
      </c>
      <c r="K258" s="14">
        <f t="shared" ref="K258:K321" si="73">I258/m-g</f>
        <v>-10.217265337726399</v>
      </c>
      <c r="L258" s="15">
        <f t="shared" ref="L258:L321" si="74">J258*dt</f>
        <v>-6.8325803286587066E-3</v>
      </c>
      <c r="M258" s="15">
        <f t="shared" ref="M258:M321" si="75">K258*dt</f>
        <v>-1.0217265337726399E-2</v>
      </c>
      <c r="N258" s="15">
        <f t="shared" ref="N258:N321" si="76">(D258+L258/2)*dt</f>
        <v>8.9186293619170381E-2</v>
      </c>
      <c r="O258" s="15">
        <f t="shared" ref="O258:O321" si="77">(E258+M258/2)*dt</f>
        <v>5.3111665636266245E-3</v>
      </c>
      <c r="P258" s="16"/>
      <c r="Q258" s="14">
        <f t="shared" si="64"/>
        <v>23.059588230883691</v>
      </c>
      <c r="R258" s="14">
        <f t="shared" si="65"/>
        <v>2.9981000399024973</v>
      </c>
      <c r="S258" s="17">
        <f t="shared" si="66"/>
        <v>0</v>
      </c>
      <c r="T258" s="17">
        <f t="shared" si="67"/>
        <v>0</v>
      </c>
    </row>
    <row r="259" spans="1:20">
      <c r="A259" s="10">
        <f t="shared" ref="A259:A322" si="78">A258+dt</f>
        <v>0.25700000000000017</v>
      </c>
      <c r="D259" s="14">
        <f t="shared" ref="D259:D322" si="79">D258+L258</f>
        <v>89.182877329006047</v>
      </c>
      <c r="E259" s="14">
        <f t="shared" ref="E259:E322" si="80">E258+M258</f>
        <v>5.3060579309577607</v>
      </c>
      <c r="F259" s="13">
        <f t="shared" si="68"/>
        <v>89.340583496232099</v>
      </c>
      <c r="G259" s="14">
        <f t="shared" si="69"/>
        <v>0.15534902448809576</v>
      </c>
      <c r="H259" s="14">
        <f t="shared" si="70"/>
        <v>-0.1550747986181096</v>
      </c>
      <c r="I259" s="14">
        <f t="shared" si="71"/>
        <v>-9.2263884026051388E-3</v>
      </c>
      <c r="J259" s="14">
        <f t="shared" si="72"/>
        <v>-6.8314889259079115</v>
      </c>
      <c r="K259" s="14">
        <f t="shared" si="73"/>
        <v>-10.216448828308597</v>
      </c>
      <c r="L259" s="15">
        <f t="shared" si="74"/>
        <v>-6.8314889259079112E-3</v>
      </c>
      <c r="M259" s="15">
        <f t="shared" si="75"/>
        <v>-1.0216448828308597E-2</v>
      </c>
      <c r="N259" s="15">
        <f t="shared" si="76"/>
        <v>8.9179461584543096E-2</v>
      </c>
      <c r="O259" s="15">
        <f t="shared" si="77"/>
        <v>5.3009497065436059E-3</v>
      </c>
      <c r="P259" s="16"/>
      <c r="Q259" s="14">
        <f t="shared" ref="Q259:Q322" si="81">Q258+N258</f>
        <v>23.148774524502862</v>
      </c>
      <c r="R259" s="14">
        <f t="shared" ref="R259:R322" si="82">R258+O258</f>
        <v>3.003411206466124</v>
      </c>
      <c r="S259" s="17">
        <f t="shared" ref="S259:S322" si="83">IF(AND(R259&gt;0,R260&lt;0),ABS((Q259+(Q260-Q259)/(R259-R260)*R259)),0)</f>
        <v>0</v>
      </c>
      <c r="T259" s="17">
        <f t="shared" ref="T259:T322" si="84">IF(AND(R259&gt;0,R260&lt;0),ABS((A259+(A260-A259)/(R259-R260)*R259)),0)</f>
        <v>0</v>
      </c>
    </row>
    <row r="260" spans="1:20">
      <c r="A260" s="10">
        <f t="shared" si="78"/>
        <v>0.25800000000000017</v>
      </c>
      <c r="D260" s="14">
        <f t="shared" si="79"/>
        <v>89.176045840080135</v>
      </c>
      <c r="E260" s="14">
        <f t="shared" si="80"/>
        <v>5.2958414821294522</v>
      </c>
      <c r="F260" s="13">
        <f t="shared" si="68"/>
        <v>89.3331578344565</v>
      </c>
      <c r="G260" s="14">
        <f t="shared" si="69"/>
        <v>0.15532320147849249</v>
      </c>
      <c r="H260" s="14">
        <f t="shared" si="70"/>
        <v>-0.15505003148709434</v>
      </c>
      <c r="I260" s="14">
        <f t="shared" si="71"/>
        <v>-9.2078582406238483E-3</v>
      </c>
      <c r="J260" s="14">
        <f t="shared" si="72"/>
        <v>-6.8303978628675921</v>
      </c>
      <c r="K260" s="14">
        <f t="shared" si="73"/>
        <v>-10.215632521613387</v>
      </c>
      <c r="L260" s="15">
        <f t="shared" si="74"/>
        <v>-6.8303978628675918E-3</v>
      </c>
      <c r="M260" s="15">
        <f t="shared" si="75"/>
        <v>-1.0215632521613387E-2</v>
      </c>
      <c r="N260" s="15">
        <f t="shared" si="76"/>
        <v>8.9172630641148706E-2</v>
      </c>
      <c r="O260" s="15">
        <f t="shared" si="77"/>
        <v>5.2907336658686464E-3</v>
      </c>
      <c r="P260" s="16"/>
      <c r="Q260" s="14">
        <f t="shared" si="81"/>
        <v>23.237953986087405</v>
      </c>
      <c r="R260" s="14">
        <f t="shared" si="82"/>
        <v>3.0087121561726677</v>
      </c>
      <c r="S260" s="17">
        <f t="shared" si="83"/>
        <v>0</v>
      </c>
      <c r="T260" s="17">
        <f t="shared" si="84"/>
        <v>0</v>
      </c>
    </row>
    <row r="261" spans="1:20">
      <c r="A261" s="10">
        <f t="shared" si="78"/>
        <v>0.25900000000000017</v>
      </c>
      <c r="D261" s="14">
        <f t="shared" si="79"/>
        <v>89.169215442217265</v>
      </c>
      <c r="E261" s="14">
        <f t="shared" si="80"/>
        <v>5.2856258496078388</v>
      </c>
      <c r="F261" s="13">
        <f t="shared" si="68"/>
        <v>89.325734383785502</v>
      </c>
      <c r="G261" s="14">
        <f t="shared" si="69"/>
        <v>0.15529738830353063</v>
      </c>
      <c r="H261" s="14">
        <f t="shared" si="70"/>
        <v>-0.15502527206498792</v>
      </c>
      <c r="I261" s="14">
        <f t="shared" si="71"/>
        <v>-9.1893326783857691E-3</v>
      </c>
      <c r="J261" s="14">
        <f t="shared" si="72"/>
        <v>-6.8293071394267804</v>
      </c>
      <c r="K261" s="14">
        <f t="shared" si="73"/>
        <v>-10.214816417550034</v>
      </c>
      <c r="L261" s="15">
        <f t="shared" si="74"/>
        <v>-6.8293071394267806E-3</v>
      </c>
      <c r="M261" s="15">
        <f t="shared" si="75"/>
        <v>-1.0214816417550034E-2</v>
      </c>
      <c r="N261" s="15">
        <f t="shared" si="76"/>
        <v>8.916580078864754E-2</v>
      </c>
      <c r="O261" s="15">
        <f t="shared" si="77"/>
        <v>5.2805184413990637E-3</v>
      </c>
      <c r="P261" s="16"/>
      <c r="Q261" s="14">
        <f t="shared" si="81"/>
        <v>23.327126616728552</v>
      </c>
      <c r="R261" s="14">
        <f t="shared" si="82"/>
        <v>3.0140028898385363</v>
      </c>
      <c r="S261" s="17">
        <f t="shared" si="83"/>
        <v>0</v>
      </c>
      <c r="T261" s="17">
        <f t="shared" si="84"/>
        <v>0</v>
      </c>
    </row>
    <row r="262" spans="1:20">
      <c r="A262" s="10">
        <f t="shared" si="78"/>
        <v>0.26000000000000018</v>
      </c>
      <c r="D262" s="14">
        <f t="shared" si="79"/>
        <v>89.162386135077838</v>
      </c>
      <c r="E262" s="14">
        <f t="shared" si="80"/>
        <v>5.2754110331902888</v>
      </c>
      <c r="F262" s="13">
        <f t="shared" si="68"/>
        <v>89.318313143889071</v>
      </c>
      <c r="G262" s="14">
        <f t="shared" si="69"/>
        <v>0.15527158496014587</v>
      </c>
      <c r="H262" s="14">
        <f t="shared" si="70"/>
        <v>-0.1550005203492725</v>
      </c>
      <c r="I262" s="14">
        <f t="shared" si="71"/>
        <v>-9.1708117138320482E-3</v>
      </c>
      <c r="J262" s="14">
        <f t="shared" si="72"/>
        <v>-6.8282167554745588</v>
      </c>
      <c r="K262" s="14">
        <f t="shared" si="73"/>
        <v>-10.214000516027845</v>
      </c>
      <c r="L262" s="15">
        <f t="shared" si="74"/>
        <v>-6.8282167554745586E-3</v>
      </c>
      <c r="M262" s="15">
        <f t="shared" si="75"/>
        <v>-1.0214000516027845E-2</v>
      </c>
      <c r="N262" s="15">
        <f t="shared" si="76"/>
        <v>8.9158972026700103E-2</v>
      </c>
      <c r="O262" s="15">
        <f t="shared" si="77"/>
        <v>5.2703040329322749E-3</v>
      </c>
      <c r="P262" s="16"/>
      <c r="Q262" s="14">
        <f t="shared" si="81"/>
        <v>23.416292417517202</v>
      </c>
      <c r="R262" s="14">
        <f t="shared" si="82"/>
        <v>3.0192834082799354</v>
      </c>
      <c r="S262" s="17">
        <f t="shared" si="83"/>
        <v>0</v>
      </c>
      <c r="T262" s="17">
        <f t="shared" si="84"/>
        <v>0</v>
      </c>
    </row>
    <row r="263" spans="1:20">
      <c r="A263" s="10">
        <f t="shared" si="78"/>
        <v>0.26100000000000018</v>
      </c>
      <c r="D263" s="14">
        <f t="shared" si="79"/>
        <v>89.155557918322359</v>
      </c>
      <c r="E263" s="14">
        <f t="shared" si="80"/>
        <v>5.2651970326742612</v>
      </c>
      <c r="F263" s="13">
        <f t="shared" si="68"/>
        <v>89.310894114437204</v>
      </c>
      <c r="G263" s="14">
        <f t="shared" si="69"/>
        <v>0.15524579144527501</v>
      </c>
      <c r="H263" s="14">
        <f t="shared" si="70"/>
        <v>-0.15497577633743106</v>
      </c>
      <c r="I263" s="14">
        <f t="shared" si="71"/>
        <v>-9.1522953449045766E-3</v>
      </c>
      <c r="J263" s="14">
        <f t="shared" si="72"/>
        <v>-6.8271267109000462</v>
      </c>
      <c r="K263" s="14">
        <f t="shared" si="73"/>
        <v>-10.213184816956149</v>
      </c>
      <c r="L263" s="15">
        <f t="shared" si="74"/>
        <v>-6.8271267109000465E-3</v>
      </c>
      <c r="M263" s="15">
        <f t="shared" si="75"/>
        <v>-1.0213184816956149E-2</v>
      </c>
      <c r="N263" s="15">
        <f t="shared" si="76"/>
        <v>8.9152144354966906E-2</v>
      </c>
      <c r="O263" s="15">
        <f t="shared" si="77"/>
        <v>5.2600904402657833E-3</v>
      </c>
      <c r="P263" s="16"/>
      <c r="Q263" s="14">
        <f t="shared" si="81"/>
        <v>23.5054513895439</v>
      </c>
      <c r="R263" s="14">
        <f t="shared" si="82"/>
        <v>3.0245537123128678</v>
      </c>
      <c r="S263" s="17">
        <f t="shared" si="83"/>
        <v>0</v>
      </c>
      <c r="T263" s="17">
        <f t="shared" si="84"/>
        <v>0</v>
      </c>
    </row>
    <row r="264" spans="1:20">
      <c r="A264" s="10">
        <f t="shared" si="78"/>
        <v>0.26200000000000018</v>
      </c>
      <c r="D264" s="14">
        <f t="shared" si="79"/>
        <v>89.148730791611456</v>
      </c>
      <c r="E264" s="14">
        <f t="shared" si="80"/>
        <v>5.2549838478573054</v>
      </c>
      <c r="F264" s="13">
        <f t="shared" si="68"/>
        <v>89.303477295100066</v>
      </c>
      <c r="G264" s="14">
        <f t="shared" si="69"/>
        <v>0.15522000775585634</v>
      </c>
      <c r="H264" s="14">
        <f t="shared" si="70"/>
        <v>-0.15495104002694787</v>
      </c>
      <c r="I264" s="14">
        <f t="shared" si="71"/>
        <v>-9.1337835695460157E-3</v>
      </c>
      <c r="J264" s="14">
        <f t="shared" si="72"/>
        <v>-6.8260370055924167</v>
      </c>
      <c r="K264" s="14">
        <f t="shared" si="73"/>
        <v>-10.212369320244319</v>
      </c>
      <c r="L264" s="15">
        <f t="shared" si="74"/>
        <v>-6.8260370055924172E-3</v>
      </c>
      <c r="M264" s="15">
        <f t="shared" si="75"/>
        <v>-1.021236932024432E-2</v>
      </c>
      <c r="N264" s="15">
        <f t="shared" si="76"/>
        <v>8.9145317773108662E-2</v>
      </c>
      <c r="O264" s="15">
        <f t="shared" si="77"/>
        <v>5.249877663197183E-3</v>
      </c>
      <c r="P264" s="16"/>
      <c r="Q264" s="14">
        <f t="shared" si="81"/>
        <v>23.594603533898866</v>
      </c>
      <c r="R264" s="14">
        <f t="shared" si="82"/>
        <v>3.0298138027531336</v>
      </c>
      <c r="S264" s="17">
        <f t="shared" si="83"/>
        <v>0</v>
      </c>
      <c r="T264" s="17">
        <f t="shared" si="84"/>
        <v>0</v>
      </c>
    </row>
    <row r="265" spans="1:20">
      <c r="A265" s="10">
        <f t="shared" si="78"/>
        <v>0.26300000000000018</v>
      </c>
      <c r="D265" s="14">
        <f t="shared" si="79"/>
        <v>89.141904754605861</v>
      </c>
      <c r="E265" s="14">
        <f t="shared" si="80"/>
        <v>5.2447714785370607</v>
      </c>
      <c r="F265" s="13">
        <f t="shared" si="68"/>
        <v>89.296062685547895</v>
      </c>
      <c r="G265" s="14">
        <f t="shared" si="69"/>
        <v>0.15519423388882947</v>
      </c>
      <c r="H265" s="14">
        <f t="shared" si="70"/>
        <v>-0.15492631141530805</v>
      </c>
      <c r="I265" s="14">
        <f t="shared" si="71"/>
        <v>-9.1152763856997866E-3</v>
      </c>
      <c r="J265" s="14">
        <f t="shared" si="72"/>
        <v>-6.8249476394408823</v>
      </c>
      <c r="K265" s="14">
        <f t="shared" si="73"/>
        <v>-10.211554025801753</v>
      </c>
      <c r="L265" s="15">
        <f t="shared" si="74"/>
        <v>-6.8249476394408827E-3</v>
      </c>
      <c r="M265" s="15">
        <f t="shared" si="75"/>
        <v>-1.0211554025801754E-2</v>
      </c>
      <c r="N265" s="15">
        <f t="shared" si="76"/>
        <v>8.9138492280786144E-2</v>
      </c>
      <c r="O265" s="15">
        <f t="shared" si="77"/>
        <v>5.2396657015241601E-3</v>
      </c>
      <c r="P265" s="16"/>
      <c r="Q265" s="14">
        <f t="shared" si="81"/>
        <v>23.683748851671975</v>
      </c>
      <c r="R265" s="14">
        <f t="shared" si="82"/>
        <v>3.0350636804163309</v>
      </c>
      <c r="S265" s="17">
        <f t="shared" si="83"/>
        <v>0</v>
      </c>
      <c r="T265" s="17">
        <f t="shared" si="84"/>
        <v>0</v>
      </c>
    </row>
    <row r="266" spans="1:20">
      <c r="A266" s="10">
        <f t="shared" si="78"/>
        <v>0.26400000000000018</v>
      </c>
      <c r="D266" s="14">
        <f t="shared" si="79"/>
        <v>89.135079806966417</v>
      </c>
      <c r="E266" s="14">
        <f t="shared" si="80"/>
        <v>5.2345599245112586</v>
      </c>
      <c r="F266" s="13">
        <f t="shared" si="68"/>
        <v>89.288650285451013</v>
      </c>
      <c r="G266" s="14">
        <f t="shared" si="69"/>
        <v>0.15516846984113511</v>
      </c>
      <c r="H266" s="14">
        <f t="shared" si="70"/>
        <v>-0.15490159049999774</v>
      </c>
      <c r="I266" s="14">
        <f t="shared" si="71"/>
        <v>-9.0967737913100529E-3</v>
      </c>
      <c r="J266" s="14">
        <f t="shared" si="72"/>
        <v>-6.8238586123347016</v>
      </c>
      <c r="K266" s="14">
        <f t="shared" si="73"/>
        <v>-10.210738933537888</v>
      </c>
      <c r="L266" s="15">
        <f t="shared" si="74"/>
        <v>-6.8238586123347015E-3</v>
      </c>
      <c r="M266" s="15">
        <f t="shared" si="75"/>
        <v>-1.0210738933537888E-2</v>
      </c>
      <c r="N266" s="15">
        <f t="shared" si="76"/>
        <v>8.9131667877660248E-2</v>
      </c>
      <c r="O266" s="15">
        <f t="shared" si="77"/>
        <v>5.2294545550444901E-3</v>
      </c>
      <c r="P266" s="16"/>
      <c r="Q266" s="14">
        <f t="shared" si="81"/>
        <v>23.77288734395276</v>
      </c>
      <c r="R266" s="14">
        <f t="shared" si="82"/>
        <v>3.040303346117855</v>
      </c>
      <c r="S266" s="17">
        <f t="shared" si="83"/>
        <v>0</v>
      </c>
      <c r="T266" s="17">
        <f t="shared" si="84"/>
        <v>0</v>
      </c>
    </row>
    <row r="267" spans="1:20">
      <c r="A267" s="10">
        <f t="shared" si="78"/>
        <v>0.26500000000000018</v>
      </c>
      <c r="D267" s="14">
        <f t="shared" si="79"/>
        <v>89.128255948354081</v>
      </c>
      <c r="E267" s="14">
        <f t="shared" si="80"/>
        <v>5.2243491855777204</v>
      </c>
      <c r="F267" s="13">
        <f t="shared" si="68"/>
        <v>89.281240094479884</v>
      </c>
      <c r="G267" s="14">
        <f t="shared" si="69"/>
        <v>0.15514271560971551</v>
      </c>
      <c r="H267" s="14">
        <f t="shared" si="70"/>
        <v>-0.15487687727850424</v>
      </c>
      <c r="I267" s="14">
        <f t="shared" si="71"/>
        <v>-9.0782757843217536E-3</v>
      </c>
      <c r="J267" s="14">
        <f t="shared" si="72"/>
        <v>-6.8227699241631825</v>
      </c>
      <c r="K267" s="14">
        <f t="shared" si="73"/>
        <v>-10.209924043362193</v>
      </c>
      <c r="L267" s="15">
        <f t="shared" si="74"/>
        <v>-6.8227699241631828E-3</v>
      </c>
      <c r="M267" s="15">
        <f t="shared" si="75"/>
        <v>-1.0209924043362193E-2</v>
      </c>
      <c r="N267" s="15">
        <f t="shared" si="76"/>
        <v>8.9124844563392008E-2</v>
      </c>
      <c r="O267" s="15">
        <f t="shared" si="77"/>
        <v>5.2192442235560396E-3</v>
      </c>
      <c r="P267" s="16"/>
      <c r="Q267" s="14">
        <f t="shared" si="81"/>
        <v>23.862019011830419</v>
      </c>
      <c r="R267" s="14">
        <f t="shared" si="82"/>
        <v>3.0455328006728997</v>
      </c>
      <c r="S267" s="17">
        <f t="shared" si="83"/>
        <v>0</v>
      </c>
      <c r="T267" s="17">
        <f t="shared" si="84"/>
        <v>0</v>
      </c>
    </row>
    <row r="268" spans="1:20">
      <c r="A268" s="10">
        <f t="shared" si="78"/>
        <v>0.26600000000000018</v>
      </c>
      <c r="D268" s="14">
        <f t="shared" si="79"/>
        <v>89.121433178429925</v>
      </c>
      <c r="E268" s="14">
        <f t="shared" si="80"/>
        <v>5.214139261534358</v>
      </c>
      <c r="F268" s="13">
        <f t="shared" si="68"/>
        <v>89.27383211230503</v>
      </c>
      <c r="G268" s="14">
        <f t="shared" si="69"/>
        <v>0.15511697119151405</v>
      </c>
      <c r="H268" s="14">
        <f t="shared" si="70"/>
        <v>-0.1548521717483157</v>
      </c>
      <c r="I268" s="14">
        <f t="shared" si="71"/>
        <v>-9.0597823626805702E-3</v>
      </c>
      <c r="J268" s="14">
        <f t="shared" si="72"/>
        <v>-6.8216815748156687</v>
      </c>
      <c r="K268" s="14">
        <f t="shared" si="73"/>
        <v>-10.209109355184166</v>
      </c>
      <c r="L268" s="15">
        <f t="shared" si="74"/>
        <v>-6.8216815748156686E-3</v>
      </c>
      <c r="M268" s="15">
        <f t="shared" si="75"/>
        <v>-1.0209109355184166E-2</v>
      </c>
      <c r="N268" s="15">
        <f t="shared" si="76"/>
        <v>8.9118022337642516E-2</v>
      </c>
      <c r="O268" s="15">
        <f t="shared" si="77"/>
        <v>5.2090347068567662E-3</v>
      </c>
      <c r="P268" s="16"/>
      <c r="Q268" s="14">
        <f t="shared" si="81"/>
        <v>23.951143856393813</v>
      </c>
      <c r="R268" s="14">
        <f t="shared" si="82"/>
        <v>3.0507520448964556</v>
      </c>
      <c r="S268" s="17">
        <f t="shared" si="83"/>
        <v>0</v>
      </c>
      <c r="T268" s="17">
        <f t="shared" si="84"/>
        <v>0</v>
      </c>
    </row>
    <row r="269" spans="1:20">
      <c r="A269" s="10">
        <f t="shared" si="78"/>
        <v>0.26700000000000018</v>
      </c>
      <c r="D269" s="14">
        <f t="shared" si="79"/>
        <v>89.114611496855105</v>
      </c>
      <c r="E269" s="14">
        <f t="shared" si="80"/>
        <v>5.2039301521791739</v>
      </c>
      <c r="F269" s="13">
        <f t="shared" si="68"/>
        <v>89.266426338597086</v>
      </c>
      <c r="G269" s="14">
        <f t="shared" si="69"/>
        <v>0.1550912365834754</v>
      </c>
      <c r="H269" s="14">
        <f t="shared" si="70"/>
        <v>-0.15482747390692128</v>
      </c>
      <c r="I269" s="14">
        <f t="shared" si="71"/>
        <v>-9.0412935243329422E-3</v>
      </c>
      <c r="J269" s="14">
        <f t="shared" si="72"/>
        <v>-6.8205935641815536</v>
      </c>
      <c r="K269" s="14">
        <f t="shared" si="73"/>
        <v>-10.208294868913345</v>
      </c>
      <c r="L269" s="15">
        <f t="shared" si="74"/>
        <v>-6.8205935641815537E-3</v>
      </c>
      <c r="M269" s="15">
        <f t="shared" si="75"/>
        <v>-1.0208294868913345E-2</v>
      </c>
      <c r="N269" s="15">
        <f t="shared" si="76"/>
        <v>8.9111201200073015E-2</v>
      </c>
      <c r="O269" s="15">
        <f t="shared" si="77"/>
        <v>5.1988260047447169E-3</v>
      </c>
      <c r="P269" s="16"/>
      <c r="Q269" s="14">
        <f t="shared" si="81"/>
        <v>24.040261878731457</v>
      </c>
      <c r="R269" s="14">
        <f t="shared" si="82"/>
        <v>3.0559610796033123</v>
      </c>
      <c r="S269" s="17">
        <f t="shared" si="83"/>
        <v>0</v>
      </c>
      <c r="T269" s="17">
        <f t="shared" si="84"/>
        <v>0</v>
      </c>
    </row>
    <row r="270" spans="1:20">
      <c r="A270" s="10">
        <f t="shared" si="78"/>
        <v>0.26800000000000018</v>
      </c>
      <c r="D270" s="14">
        <f t="shared" si="79"/>
        <v>89.107790903290919</v>
      </c>
      <c r="E270" s="14">
        <f t="shared" si="80"/>
        <v>5.1937218573102601</v>
      </c>
      <c r="F270" s="13">
        <f t="shared" si="68"/>
        <v>89.259022773026814</v>
      </c>
      <c r="G270" s="14">
        <f t="shared" si="69"/>
        <v>0.15506551178254571</v>
      </c>
      <c r="H270" s="14">
        <f t="shared" si="70"/>
        <v>-0.15480278375181139</v>
      </c>
      <c r="I270" s="14">
        <f t="shared" si="71"/>
        <v>-9.0228092672260726E-3</v>
      </c>
      <c r="J270" s="14">
        <f t="shared" si="72"/>
        <v>-6.8195058921502811</v>
      </c>
      <c r="K270" s="14">
        <f t="shared" si="73"/>
        <v>-10.207480584459299</v>
      </c>
      <c r="L270" s="15">
        <f t="shared" si="74"/>
        <v>-6.8195058921502816E-3</v>
      </c>
      <c r="M270" s="15">
        <f t="shared" si="75"/>
        <v>-1.02074805844593E-2</v>
      </c>
      <c r="N270" s="15">
        <f t="shared" si="76"/>
        <v>8.9104381150344858E-2</v>
      </c>
      <c r="O270" s="15">
        <f t="shared" si="77"/>
        <v>5.1886181170180306E-3</v>
      </c>
      <c r="P270" s="16"/>
      <c r="Q270" s="14">
        <f t="shared" si="81"/>
        <v>24.129373079931529</v>
      </c>
      <c r="R270" s="14">
        <f t="shared" si="82"/>
        <v>3.061159905608057</v>
      </c>
      <c r="S270" s="17">
        <f t="shared" si="83"/>
        <v>0</v>
      </c>
      <c r="T270" s="17">
        <f t="shared" si="84"/>
        <v>0</v>
      </c>
    </row>
    <row r="271" spans="1:20">
      <c r="A271" s="10">
        <f t="shared" si="78"/>
        <v>0.26900000000000018</v>
      </c>
      <c r="D271" s="14">
        <f t="shared" si="79"/>
        <v>89.100971397398766</v>
      </c>
      <c r="E271" s="14">
        <f t="shared" si="80"/>
        <v>5.1835143767258005</v>
      </c>
      <c r="F271" s="13">
        <f t="shared" si="68"/>
        <v>89.251621415265035</v>
      </c>
      <c r="G271" s="14">
        <f t="shared" si="69"/>
        <v>0.1550397967856722</v>
      </c>
      <c r="H271" s="14">
        <f t="shared" si="70"/>
        <v>-0.15477810128047717</v>
      </c>
      <c r="I271" s="14">
        <f t="shared" si="71"/>
        <v>-9.0043295893079082E-3</v>
      </c>
      <c r="J271" s="14">
        <f t="shared" si="72"/>
        <v>-6.8184185586113291</v>
      </c>
      <c r="K271" s="14">
        <f t="shared" si="73"/>
        <v>-10.206666501731627</v>
      </c>
      <c r="L271" s="15">
        <f t="shared" si="74"/>
        <v>-6.8184185586113288E-3</v>
      </c>
      <c r="M271" s="15">
        <f t="shared" si="75"/>
        <v>-1.0206666501731628E-2</v>
      </c>
      <c r="N271" s="15">
        <f t="shared" si="76"/>
        <v>8.9097562188119456E-2</v>
      </c>
      <c r="O271" s="15">
        <f t="shared" si="77"/>
        <v>5.1784110434749345E-3</v>
      </c>
      <c r="P271" s="16"/>
      <c r="Q271" s="14">
        <f t="shared" si="81"/>
        <v>24.218477461081875</v>
      </c>
      <c r="R271" s="14">
        <f t="shared" si="82"/>
        <v>3.0663485237250749</v>
      </c>
      <c r="S271" s="17">
        <f t="shared" si="83"/>
        <v>0</v>
      </c>
      <c r="T271" s="17">
        <f t="shared" si="84"/>
        <v>0</v>
      </c>
    </row>
    <row r="272" spans="1:20">
      <c r="A272" s="10">
        <f t="shared" si="78"/>
        <v>0.27000000000000018</v>
      </c>
      <c r="D272" s="14">
        <f t="shared" si="79"/>
        <v>89.094152978840157</v>
      </c>
      <c r="E272" s="14">
        <f t="shared" si="80"/>
        <v>5.1733077102240692</v>
      </c>
      <c r="F272" s="13">
        <f t="shared" si="68"/>
        <v>89.24422226498271</v>
      </c>
      <c r="G272" s="14">
        <f t="shared" si="69"/>
        <v>0.15501409158980356</v>
      </c>
      <c r="H272" s="14">
        <f t="shared" si="70"/>
        <v>-0.15475342649041096</v>
      </c>
      <c r="I272" s="14">
        <f t="shared" si="71"/>
        <v>-8.9858544885271646E-3</v>
      </c>
      <c r="J272" s="14">
        <f t="shared" si="72"/>
        <v>-6.8173315634542266</v>
      </c>
      <c r="K272" s="14">
        <f t="shared" si="73"/>
        <v>-10.205852620639964</v>
      </c>
      <c r="L272" s="15">
        <f t="shared" si="74"/>
        <v>-6.8173315634542271E-3</v>
      </c>
      <c r="M272" s="15">
        <f t="shared" si="75"/>
        <v>-1.0205852620639964E-2</v>
      </c>
      <c r="N272" s="15">
        <f t="shared" si="76"/>
        <v>8.9090744313058426E-2</v>
      </c>
      <c r="O272" s="15">
        <f t="shared" si="77"/>
        <v>5.168204783913749E-3</v>
      </c>
      <c r="P272" s="16"/>
      <c r="Q272" s="14">
        <f t="shared" si="81"/>
        <v>24.307575023269994</v>
      </c>
      <c r="R272" s="14">
        <f t="shared" si="82"/>
        <v>3.0715269347685497</v>
      </c>
      <c r="S272" s="17">
        <f t="shared" si="83"/>
        <v>0</v>
      </c>
      <c r="T272" s="17">
        <f t="shared" si="84"/>
        <v>0</v>
      </c>
    </row>
    <row r="273" spans="1:20">
      <c r="A273" s="10">
        <f t="shared" si="78"/>
        <v>0.27100000000000019</v>
      </c>
      <c r="D273" s="14">
        <f t="shared" si="79"/>
        <v>89.087335647276703</v>
      </c>
      <c r="E273" s="14">
        <f t="shared" si="80"/>
        <v>5.1631018576034293</v>
      </c>
      <c r="F273" s="13">
        <f t="shared" si="68"/>
        <v>89.236825321850873</v>
      </c>
      <c r="G273" s="14">
        <f t="shared" si="69"/>
        <v>0.15498839619188975</v>
      </c>
      <c r="H273" s="14">
        <f t="shared" si="70"/>
        <v>-0.1547287593791061</v>
      </c>
      <c r="I273" s="14">
        <f t="shared" si="71"/>
        <v>-8.9673839628333033E-3</v>
      </c>
      <c r="J273" s="14">
        <f t="shared" si="72"/>
        <v>-6.8162449065685502</v>
      </c>
      <c r="K273" s="14">
        <f t="shared" si="73"/>
        <v>-10.205038941093978</v>
      </c>
      <c r="L273" s="15">
        <f t="shared" si="74"/>
        <v>-6.8162449065685502E-3</v>
      </c>
      <c r="M273" s="15">
        <f t="shared" si="75"/>
        <v>-1.0205038941093978E-2</v>
      </c>
      <c r="N273" s="15">
        <f t="shared" si="76"/>
        <v>8.9083927524823428E-2</v>
      </c>
      <c r="O273" s="15">
        <f t="shared" si="77"/>
        <v>5.1579993381328819E-3</v>
      </c>
      <c r="P273" s="16"/>
      <c r="Q273" s="14">
        <f t="shared" si="81"/>
        <v>24.396665767583052</v>
      </c>
      <c r="R273" s="14">
        <f t="shared" si="82"/>
        <v>3.0766951395524633</v>
      </c>
      <c r="S273" s="17">
        <f t="shared" si="83"/>
        <v>0</v>
      </c>
      <c r="T273" s="17">
        <f t="shared" si="84"/>
        <v>0</v>
      </c>
    </row>
    <row r="274" spans="1:20">
      <c r="A274" s="10">
        <f t="shared" si="78"/>
        <v>0.27200000000000019</v>
      </c>
      <c r="D274" s="14">
        <f t="shared" si="79"/>
        <v>89.080519402370129</v>
      </c>
      <c r="E274" s="14">
        <f t="shared" si="80"/>
        <v>5.1528968186623354</v>
      </c>
      <c r="F274" s="13">
        <f t="shared" si="68"/>
        <v>89.229430585540683</v>
      </c>
      <c r="G274" s="14">
        <f t="shared" si="69"/>
        <v>0.15496271058888197</v>
      </c>
      <c r="H274" s="14">
        <f t="shared" si="70"/>
        <v>-0.15470409994405684</v>
      </c>
      <c r="I274" s="14">
        <f t="shared" si="71"/>
        <v>-8.9489180101765368E-3</v>
      </c>
      <c r="J274" s="14">
        <f t="shared" si="72"/>
        <v>-6.8151585878439134</v>
      </c>
      <c r="K274" s="14">
        <f t="shared" si="73"/>
        <v>-10.204225463003372</v>
      </c>
      <c r="L274" s="15">
        <f t="shared" si="74"/>
        <v>-6.8151585878439133E-3</v>
      </c>
      <c r="M274" s="15">
        <f t="shared" si="75"/>
        <v>-1.0204225463003373E-2</v>
      </c>
      <c r="N274" s="15">
        <f t="shared" si="76"/>
        <v>8.9077111823076205E-2</v>
      </c>
      <c r="O274" s="15">
        <f t="shared" si="77"/>
        <v>5.1477947059308344E-3</v>
      </c>
      <c r="P274" s="16"/>
      <c r="Q274" s="14">
        <f t="shared" si="81"/>
        <v>24.485749695107874</v>
      </c>
      <c r="R274" s="14">
        <f t="shared" si="82"/>
        <v>3.0818531388905961</v>
      </c>
      <c r="S274" s="17">
        <f t="shared" si="83"/>
        <v>0</v>
      </c>
      <c r="T274" s="17">
        <f t="shared" si="84"/>
        <v>0</v>
      </c>
    </row>
    <row r="275" spans="1:20">
      <c r="A275" s="10">
        <f t="shared" si="78"/>
        <v>0.27300000000000019</v>
      </c>
      <c r="D275" s="14">
        <f t="shared" si="79"/>
        <v>89.073704243782288</v>
      </c>
      <c r="E275" s="14">
        <f t="shared" si="80"/>
        <v>5.1426925931993317</v>
      </c>
      <c r="F275" s="13">
        <f t="shared" si="68"/>
        <v>89.222038055723345</v>
      </c>
      <c r="G275" s="14">
        <f t="shared" si="69"/>
        <v>0.15493703477773266</v>
      </c>
      <c r="H275" s="14">
        <f t="shared" si="70"/>
        <v>-0.15467944818275853</v>
      </c>
      <c r="I275" s="14">
        <f t="shared" si="71"/>
        <v>-8.9304566285078359E-3</v>
      </c>
      <c r="J275" s="14">
        <f t="shared" si="72"/>
        <v>-6.8140726071699786</v>
      </c>
      <c r="K275" s="14">
        <f t="shared" si="73"/>
        <v>-10.203412186277879</v>
      </c>
      <c r="L275" s="15">
        <f t="shared" si="74"/>
        <v>-6.8140726071699784E-3</v>
      </c>
      <c r="M275" s="15">
        <f t="shared" si="75"/>
        <v>-1.0203412186277879E-2</v>
      </c>
      <c r="N275" s="15">
        <f t="shared" si="76"/>
        <v>8.9070297207478707E-2</v>
      </c>
      <c r="O275" s="15">
        <f t="shared" si="77"/>
        <v>5.1375908871061924E-3</v>
      </c>
      <c r="P275" s="16"/>
      <c r="Q275" s="14">
        <f t="shared" si="81"/>
        <v>24.57482680693095</v>
      </c>
      <c r="R275" s="14">
        <f t="shared" si="82"/>
        <v>3.0870009335965269</v>
      </c>
      <c r="S275" s="17">
        <f t="shared" si="83"/>
        <v>0</v>
      </c>
      <c r="T275" s="17">
        <f t="shared" si="84"/>
        <v>0</v>
      </c>
    </row>
    <row r="276" spans="1:20">
      <c r="A276" s="10">
        <f t="shared" si="78"/>
        <v>0.27400000000000019</v>
      </c>
      <c r="D276" s="14">
        <f t="shared" si="79"/>
        <v>89.066890171175118</v>
      </c>
      <c r="E276" s="14">
        <f t="shared" si="80"/>
        <v>5.132489181013054</v>
      </c>
      <c r="F276" s="13">
        <f t="shared" si="68"/>
        <v>89.214647732070247</v>
      </c>
      <c r="G276" s="14">
        <f t="shared" si="69"/>
        <v>0.15491136875539574</v>
      </c>
      <c r="H276" s="14">
        <f t="shared" si="70"/>
        <v>-0.15465480409270757</v>
      </c>
      <c r="I276" s="14">
        <f t="shared" si="71"/>
        <v>-8.9119998157789308E-3</v>
      </c>
      <c r="J276" s="14">
        <f t="shared" si="72"/>
        <v>-6.8129869644364565</v>
      </c>
      <c r="K276" s="14">
        <f t="shared" si="73"/>
        <v>-10.202599110827267</v>
      </c>
      <c r="L276" s="15">
        <f t="shared" si="74"/>
        <v>-6.812986964436457E-3</v>
      </c>
      <c r="M276" s="15">
        <f t="shared" si="75"/>
        <v>-1.0202599110827267E-2</v>
      </c>
      <c r="N276" s="15">
        <f t="shared" si="76"/>
        <v>8.9063483677692901E-2</v>
      </c>
      <c r="O276" s="15">
        <f t="shared" si="77"/>
        <v>5.1273878814576401E-3</v>
      </c>
      <c r="P276" s="16"/>
      <c r="Q276" s="14">
        <f t="shared" si="81"/>
        <v>24.663897104138428</v>
      </c>
      <c r="R276" s="14">
        <f t="shared" si="82"/>
        <v>3.0921385244836332</v>
      </c>
      <c r="S276" s="17">
        <f t="shared" si="83"/>
        <v>0</v>
      </c>
      <c r="T276" s="17">
        <f t="shared" si="84"/>
        <v>0</v>
      </c>
    </row>
    <row r="277" spans="1:20">
      <c r="A277" s="10">
        <f t="shared" si="78"/>
        <v>0.27500000000000019</v>
      </c>
      <c r="D277" s="14">
        <f t="shared" si="79"/>
        <v>89.060077184210684</v>
      </c>
      <c r="E277" s="14">
        <f t="shared" si="80"/>
        <v>5.1222865819022267</v>
      </c>
      <c r="F277" s="13">
        <f t="shared" si="68"/>
        <v>89.207259614252806</v>
      </c>
      <c r="G277" s="14">
        <f t="shared" si="69"/>
        <v>0.15488571251882624</v>
      </c>
      <c r="H277" s="14">
        <f t="shared" si="70"/>
        <v>-0.15463016767140125</v>
      </c>
      <c r="I277" s="14">
        <f t="shared" si="71"/>
        <v>-8.8935475699422947E-3</v>
      </c>
      <c r="J277" s="14">
        <f t="shared" si="72"/>
        <v>-6.8119016595330946</v>
      </c>
      <c r="K277" s="14">
        <f t="shared" si="73"/>
        <v>-10.201786236561334</v>
      </c>
      <c r="L277" s="15">
        <f t="shared" si="74"/>
        <v>-6.8119016595330944E-3</v>
      </c>
      <c r="M277" s="15">
        <f t="shared" si="75"/>
        <v>-1.0201786236561334E-2</v>
      </c>
      <c r="N277" s="15">
        <f t="shared" si="76"/>
        <v>8.9056671233380916E-2</v>
      </c>
      <c r="O277" s="15">
        <f t="shared" si="77"/>
        <v>5.1171856887839463E-3</v>
      </c>
      <c r="P277" s="16"/>
      <c r="Q277" s="14">
        <f t="shared" si="81"/>
        <v>24.752960587816119</v>
      </c>
      <c r="R277" s="14">
        <f t="shared" si="82"/>
        <v>3.0972659123650907</v>
      </c>
      <c r="S277" s="17">
        <f t="shared" si="83"/>
        <v>0</v>
      </c>
      <c r="T277" s="17">
        <f t="shared" si="84"/>
        <v>0</v>
      </c>
    </row>
    <row r="278" spans="1:20">
      <c r="A278" s="10">
        <f t="shared" si="78"/>
        <v>0.27600000000000019</v>
      </c>
      <c r="D278" s="14">
        <f t="shared" si="79"/>
        <v>89.053265282551152</v>
      </c>
      <c r="E278" s="14">
        <f t="shared" si="80"/>
        <v>5.1120847956656652</v>
      </c>
      <c r="F278" s="13">
        <f t="shared" si="68"/>
        <v>89.199873701942565</v>
      </c>
      <c r="G278" s="14">
        <f t="shared" si="69"/>
        <v>0.15486006606498057</v>
      </c>
      <c r="H278" s="14">
        <f t="shared" si="70"/>
        <v>-0.15460553891633796</v>
      </c>
      <c r="I278" s="14">
        <f t="shared" si="71"/>
        <v>-8.8750998889511549E-3</v>
      </c>
      <c r="J278" s="14">
        <f t="shared" si="72"/>
        <v>-6.8108166923496896</v>
      </c>
      <c r="K278" s="14">
        <f t="shared" si="73"/>
        <v>-10.200973563389919</v>
      </c>
      <c r="L278" s="15">
        <f t="shared" si="74"/>
        <v>-6.8108166923496897E-3</v>
      </c>
      <c r="M278" s="15">
        <f t="shared" si="75"/>
        <v>-1.0200973563389918E-2</v>
      </c>
      <c r="N278" s="15">
        <f t="shared" si="76"/>
        <v>8.9049859874204981E-2</v>
      </c>
      <c r="O278" s="15">
        <f t="shared" si="77"/>
        <v>5.1069843088839707E-3</v>
      </c>
      <c r="P278" s="16"/>
      <c r="Q278" s="14">
        <f t="shared" si="81"/>
        <v>24.842017259049499</v>
      </c>
      <c r="R278" s="14">
        <f t="shared" si="82"/>
        <v>3.1023830980538749</v>
      </c>
      <c r="S278" s="17">
        <f t="shared" si="83"/>
        <v>0</v>
      </c>
      <c r="T278" s="17">
        <f t="shared" si="84"/>
        <v>0</v>
      </c>
    </row>
    <row r="279" spans="1:20">
      <c r="A279" s="10">
        <f t="shared" si="78"/>
        <v>0.27700000000000019</v>
      </c>
      <c r="D279" s="14">
        <f t="shared" si="79"/>
        <v>89.046454465858801</v>
      </c>
      <c r="E279" s="14">
        <f t="shared" si="80"/>
        <v>5.1018838221022751</v>
      </c>
      <c r="F279" s="13">
        <f t="shared" si="68"/>
        <v>89.192489994811183</v>
      </c>
      <c r="G279" s="14">
        <f t="shared" si="69"/>
        <v>0.15483442939081646</v>
      </c>
      <c r="H279" s="14">
        <f t="shared" si="70"/>
        <v>-0.15458091782501709</v>
      </c>
      <c r="I279" s="14">
        <f t="shared" si="71"/>
        <v>-8.8566567707595023E-3</v>
      </c>
      <c r="J279" s="14">
        <f t="shared" si="72"/>
        <v>-6.8097320627760833</v>
      </c>
      <c r="K279" s="14">
        <f t="shared" si="73"/>
        <v>-10.200161091222887</v>
      </c>
      <c r="L279" s="15">
        <f t="shared" si="74"/>
        <v>-6.8097320627760836E-3</v>
      </c>
      <c r="M279" s="15">
        <f t="shared" si="75"/>
        <v>-1.0200161091222886E-2</v>
      </c>
      <c r="N279" s="15">
        <f t="shared" si="76"/>
        <v>8.9043049599827409E-2</v>
      </c>
      <c r="O279" s="15">
        <f t="shared" si="77"/>
        <v>5.0967837415566639E-3</v>
      </c>
      <c r="P279" s="16"/>
      <c r="Q279" s="14">
        <f t="shared" si="81"/>
        <v>24.931067118923703</v>
      </c>
      <c r="R279" s="14">
        <f t="shared" si="82"/>
        <v>3.1074900823627587</v>
      </c>
      <c r="S279" s="17">
        <f t="shared" si="83"/>
        <v>0</v>
      </c>
      <c r="T279" s="17">
        <f t="shared" si="84"/>
        <v>0</v>
      </c>
    </row>
    <row r="280" spans="1:20">
      <c r="A280" s="10">
        <f t="shared" si="78"/>
        <v>0.27800000000000019</v>
      </c>
      <c r="D280" s="14">
        <f t="shared" si="79"/>
        <v>89.039644733796024</v>
      </c>
      <c r="E280" s="14">
        <f t="shared" si="80"/>
        <v>5.0916836610110519</v>
      </c>
      <c r="F280" s="13">
        <f t="shared" si="68"/>
        <v>89.185108492530389</v>
      </c>
      <c r="G280" s="14">
        <f t="shared" si="69"/>
        <v>0.15480880249329285</v>
      </c>
      <c r="H280" s="14">
        <f t="shared" si="70"/>
        <v>-0.15455630439493906</v>
      </c>
      <c r="I280" s="14">
        <f t="shared" si="71"/>
        <v>-8.8382182133220615E-3</v>
      </c>
      <c r="J280" s="14">
        <f t="shared" si="72"/>
        <v>-6.8086477707021604</v>
      </c>
      <c r="K280" s="14">
        <f t="shared" si="73"/>
        <v>-10.199348819970135</v>
      </c>
      <c r="L280" s="15">
        <f t="shared" si="74"/>
        <v>-6.8086477707021602E-3</v>
      </c>
      <c r="M280" s="15">
        <f t="shared" si="75"/>
        <v>-1.0199348819970136E-2</v>
      </c>
      <c r="N280" s="15">
        <f t="shared" si="76"/>
        <v>8.9036240409910677E-2</v>
      </c>
      <c r="O280" s="15">
        <f t="shared" si="77"/>
        <v>5.0865839866010669E-3</v>
      </c>
      <c r="P280" s="16"/>
      <c r="Q280" s="14">
        <f t="shared" si="81"/>
        <v>25.02011016852353</v>
      </c>
      <c r="R280" s="14">
        <f t="shared" si="82"/>
        <v>3.1125868661043152</v>
      </c>
      <c r="S280" s="17">
        <f t="shared" si="83"/>
        <v>0</v>
      </c>
      <c r="T280" s="17">
        <f t="shared" si="84"/>
        <v>0</v>
      </c>
    </row>
    <row r="281" spans="1:20">
      <c r="A281" s="10">
        <f t="shared" si="78"/>
        <v>0.27900000000000019</v>
      </c>
      <c r="D281" s="14">
        <f t="shared" si="79"/>
        <v>89.032836086025327</v>
      </c>
      <c r="E281" s="14">
        <f t="shared" si="80"/>
        <v>5.0814843121910815</v>
      </c>
      <c r="F281" s="13">
        <f t="shared" si="68"/>
        <v>89.177729194772041</v>
      </c>
      <c r="G281" s="14">
        <f t="shared" si="69"/>
        <v>0.15478318536937008</v>
      </c>
      <c r="H281" s="14">
        <f t="shared" si="70"/>
        <v>-0.1545316986236053</v>
      </c>
      <c r="I281" s="14">
        <f t="shared" si="71"/>
        <v>-8.8197842145943291E-3</v>
      </c>
      <c r="J281" s="14">
        <f t="shared" si="72"/>
        <v>-6.8075638160178542</v>
      </c>
      <c r="K281" s="14">
        <f t="shared" si="73"/>
        <v>-10.198536749541601</v>
      </c>
      <c r="L281" s="15">
        <f t="shared" si="74"/>
        <v>-6.807563816017854E-3</v>
      </c>
      <c r="M281" s="15">
        <f t="shared" si="75"/>
        <v>-1.0198536749541602E-2</v>
      </c>
      <c r="N281" s="15">
        <f t="shared" si="76"/>
        <v>8.902943230411732E-2</v>
      </c>
      <c r="O281" s="15">
        <f t="shared" si="77"/>
        <v>5.0763850438163109E-3</v>
      </c>
      <c r="P281" s="16"/>
      <c r="Q281" s="14">
        <f t="shared" si="81"/>
        <v>25.109146408933441</v>
      </c>
      <c r="R281" s="14">
        <f t="shared" si="82"/>
        <v>3.1176734500909165</v>
      </c>
      <c r="S281" s="17">
        <f t="shared" si="83"/>
        <v>0</v>
      </c>
      <c r="T281" s="17">
        <f t="shared" si="84"/>
        <v>0</v>
      </c>
    </row>
    <row r="282" spans="1:20">
      <c r="A282" s="10">
        <f t="shared" si="78"/>
        <v>0.28000000000000019</v>
      </c>
      <c r="D282" s="14">
        <f t="shared" si="79"/>
        <v>89.026028522209316</v>
      </c>
      <c r="E282" s="14">
        <f t="shared" si="80"/>
        <v>5.0712857754415399</v>
      </c>
      <c r="F282" s="13">
        <f t="shared" si="68"/>
        <v>89.170352101208067</v>
      </c>
      <c r="G282" s="14">
        <f t="shared" si="69"/>
        <v>0.15475757801600964</v>
      </c>
      <c r="H282" s="14">
        <f t="shared" si="70"/>
        <v>-0.15450710050851815</v>
      </c>
      <c r="I282" s="14">
        <f t="shared" si="71"/>
        <v>-8.8013547725325336E-3</v>
      </c>
      <c r="J282" s="14">
        <f t="shared" si="72"/>
        <v>-6.8064801986131345</v>
      </c>
      <c r="K282" s="14">
        <f t="shared" si="73"/>
        <v>-10.197724879847248</v>
      </c>
      <c r="L282" s="15">
        <f t="shared" si="74"/>
        <v>-6.8064801986131348E-3</v>
      </c>
      <c r="M282" s="15">
        <f t="shared" si="75"/>
        <v>-1.0197724879847249E-2</v>
      </c>
      <c r="N282" s="15">
        <f t="shared" si="76"/>
        <v>8.902262528211001E-2</v>
      </c>
      <c r="O282" s="15">
        <f t="shared" si="77"/>
        <v>5.0661869130016165E-3</v>
      </c>
      <c r="P282" s="16"/>
      <c r="Q282" s="14">
        <f t="shared" si="81"/>
        <v>25.198175841237557</v>
      </c>
      <c r="R282" s="14">
        <f t="shared" si="82"/>
        <v>3.1227498351347327</v>
      </c>
      <c r="S282" s="17">
        <f t="shared" si="83"/>
        <v>0</v>
      </c>
      <c r="T282" s="17">
        <f t="shared" si="84"/>
        <v>0</v>
      </c>
    </row>
    <row r="283" spans="1:20">
      <c r="A283" s="10">
        <f t="shared" si="78"/>
        <v>0.28100000000000019</v>
      </c>
      <c r="D283" s="14">
        <f t="shared" si="79"/>
        <v>89.019222042010696</v>
      </c>
      <c r="E283" s="14">
        <f t="shared" si="80"/>
        <v>5.0610880505616924</v>
      </c>
      <c r="F283" s="13">
        <f t="shared" si="68"/>
        <v>89.162977211510508</v>
      </c>
      <c r="G283" s="14">
        <f t="shared" si="69"/>
        <v>0.15473198043017439</v>
      </c>
      <c r="H283" s="14">
        <f t="shared" si="70"/>
        <v>-0.15448251004718105</v>
      </c>
      <c r="I283" s="14">
        <f t="shared" si="71"/>
        <v>-8.7829298850936668E-3</v>
      </c>
      <c r="J283" s="14">
        <f t="shared" si="72"/>
        <v>-6.8053969183780199</v>
      </c>
      <c r="K283" s="14">
        <f t="shared" si="73"/>
        <v>-10.196913210797078</v>
      </c>
      <c r="L283" s="15">
        <f t="shared" si="74"/>
        <v>-6.8053969183780203E-3</v>
      </c>
      <c r="M283" s="15">
        <f t="shared" si="75"/>
        <v>-1.0196913210797078E-2</v>
      </c>
      <c r="N283" s="15">
        <f t="shared" si="76"/>
        <v>8.9015819343551517E-2</v>
      </c>
      <c r="O283" s="15">
        <f t="shared" si="77"/>
        <v>5.0559895939562942E-3</v>
      </c>
      <c r="P283" s="16"/>
      <c r="Q283" s="14">
        <f t="shared" si="81"/>
        <v>25.287198466519666</v>
      </c>
      <c r="R283" s="14">
        <f t="shared" si="82"/>
        <v>3.1278160220477345</v>
      </c>
      <c r="S283" s="17">
        <f t="shared" si="83"/>
        <v>0</v>
      </c>
      <c r="T283" s="17">
        <f t="shared" si="84"/>
        <v>0</v>
      </c>
    </row>
    <row r="284" spans="1:20">
      <c r="A284" s="10">
        <f t="shared" si="78"/>
        <v>0.28200000000000019</v>
      </c>
      <c r="D284" s="14">
        <f t="shared" si="79"/>
        <v>89.012416645092316</v>
      </c>
      <c r="E284" s="14">
        <f t="shared" si="80"/>
        <v>5.0508911373508951</v>
      </c>
      <c r="F284" s="13">
        <f t="shared" si="68"/>
        <v>89.155604525351492</v>
      </c>
      <c r="G284" s="14">
        <f t="shared" si="69"/>
        <v>0.15470639260882843</v>
      </c>
      <c r="H284" s="14">
        <f t="shared" si="70"/>
        <v>-0.15445792723709847</v>
      </c>
      <c r="I284" s="14">
        <f t="shared" si="71"/>
        <v>-8.7645095502354668E-3</v>
      </c>
      <c r="J284" s="14">
        <f t="shared" si="72"/>
        <v>-6.8043139752025752</v>
      </c>
      <c r="K284" s="14">
        <f t="shared" si="73"/>
        <v>-10.196101742301122</v>
      </c>
      <c r="L284" s="15">
        <f t="shared" si="74"/>
        <v>-6.8043139752025751E-3</v>
      </c>
      <c r="M284" s="15">
        <f t="shared" si="75"/>
        <v>-1.0196101742301122E-2</v>
      </c>
      <c r="N284" s="15">
        <f t="shared" si="76"/>
        <v>8.9009014488104707E-2</v>
      </c>
      <c r="O284" s="15">
        <f t="shared" si="77"/>
        <v>5.045793086479745E-3</v>
      </c>
      <c r="P284" s="16"/>
      <c r="Q284" s="14">
        <f t="shared" si="81"/>
        <v>25.376214285863217</v>
      </c>
      <c r="R284" s="14">
        <f t="shared" si="82"/>
        <v>3.1328720116416906</v>
      </c>
      <c r="S284" s="17">
        <f t="shared" si="83"/>
        <v>0</v>
      </c>
      <c r="T284" s="17">
        <f t="shared" si="84"/>
        <v>0</v>
      </c>
    </row>
    <row r="285" spans="1:20">
      <c r="A285" s="10">
        <f t="shared" si="78"/>
        <v>0.2830000000000002</v>
      </c>
      <c r="D285" s="14">
        <f t="shared" si="79"/>
        <v>89.005612331117106</v>
      </c>
      <c r="E285" s="14">
        <f t="shared" si="80"/>
        <v>5.0406950356085938</v>
      </c>
      <c r="F285" s="13">
        <f t="shared" si="68"/>
        <v>89.148234042403303</v>
      </c>
      <c r="G285" s="14">
        <f t="shared" si="69"/>
        <v>0.15468081454893737</v>
      </c>
      <c r="H285" s="14">
        <f t="shared" si="70"/>
        <v>-0.15443335207577588</v>
      </c>
      <c r="I285" s="14">
        <f t="shared" si="71"/>
        <v>-8.7460937659164274E-3</v>
      </c>
      <c r="J285" s="14">
        <f t="shared" si="72"/>
        <v>-6.8032313689769106</v>
      </c>
      <c r="K285" s="14">
        <f t="shared" si="73"/>
        <v>-10.195290474269447</v>
      </c>
      <c r="L285" s="15">
        <f t="shared" si="74"/>
        <v>-6.8032313689769105E-3</v>
      </c>
      <c r="M285" s="15">
        <f t="shared" si="75"/>
        <v>-1.0195290474269448E-2</v>
      </c>
      <c r="N285" s="15">
        <f t="shared" si="76"/>
        <v>8.9002210715432628E-2</v>
      </c>
      <c r="O285" s="15">
        <f t="shared" si="77"/>
        <v>5.0355973903714593E-3</v>
      </c>
      <c r="P285" s="16"/>
      <c r="Q285" s="14">
        <f t="shared" si="81"/>
        <v>25.465223300351322</v>
      </c>
      <c r="R285" s="14">
        <f t="shared" si="82"/>
        <v>3.1379178047281702</v>
      </c>
      <c r="S285" s="17">
        <f t="shared" si="83"/>
        <v>0</v>
      </c>
      <c r="T285" s="17">
        <f t="shared" si="84"/>
        <v>0</v>
      </c>
    </row>
    <row r="286" spans="1:20">
      <c r="A286" s="10">
        <f t="shared" si="78"/>
        <v>0.2840000000000002</v>
      </c>
      <c r="D286" s="14">
        <f t="shared" si="79"/>
        <v>88.998809099748129</v>
      </c>
      <c r="E286" s="14">
        <f t="shared" si="80"/>
        <v>5.0304997451343247</v>
      </c>
      <c r="F286" s="13">
        <f t="shared" si="68"/>
        <v>89.140865762338251</v>
      </c>
      <c r="G286" s="14">
        <f t="shared" si="69"/>
        <v>0.15465524624746776</v>
      </c>
      <c r="H286" s="14">
        <f t="shared" si="70"/>
        <v>-0.15440878456071969</v>
      </c>
      <c r="I286" s="14">
        <f t="shared" si="71"/>
        <v>-8.727682530095782E-3</v>
      </c>
      <c r="J286" s="14">
        <f t="shared" si="72"/>
        <v>-6.8021490995911753</v>
      </c>
      <c r="K286" s="14">
        <f t="shared" si="73"/>
        <v>-10.19447940661215</v>
      </c>
      <c r="L286" s="15">
        <f t="shared" si="74"/>
        <v>-6.8021490995911751E-3</v>
      </c>
      <c r="M286" s="15">
        <f t="shared" si="75"/>
        <v>-1.019447940661215E-2</v>
      </c>
      <c r="N286" s="15">
        <f t="shared" si="76"/>
        <v>8.8995408025198328E-2</v>
      </c>
      <c r="O286" s="15">
        <f t="shared" si="77"/>
        <v>5.0254025054310182E-3</v>
      </c>
      <c r="P286" s="16"/>
      <c r="Q286" s="14">
        <f t="shared" si="81"/>
        <v>25.554225511066754</v>
      </c>
      <c r="R286" s="14">
        <f t="shared" si="82"/>
        <v>3.1429534021185415</v>
      </c>
      <c r="S286" s="17">
        <f t="shared" si="83"/>
        <v>0</v>
      </c>
      <c r="T286" s="17">
        <f t="shared" si="84"/>
        <v>0</v>
      </c>
    </row>
    <row r="287" spans="1:20">
      <c r="A287" s="10">
        <f t="shared" si="78"/>
        <v>0.2850000000000002</v>
      </c>
      <c r="D287" s="14">
        <f t="shared" si="79"/>
        <v>88.992006950648545</v>
      </c>
      <c r="E287" s="14">
        <f t="shared" si="80"/>
        <v>5.0203052657277123</v>
      </c>
      <c r="F287" s="13">
        <f t="shared" si="68"/>
        <v>89.133499684828777</v>
      </c>
      <c r="G287" s="14">
        <f t="shared" si="69"/>
        <v>0.15462968770138769</v>
      </c>
      <c r="H287" s="14">
        <f t="shared" si="70"/>
        <v>-0.15438422468943744</v>
      </c>
      <c r="I287" s="14">
        <f t="shared" si="71"/>
        <v>-8.7092758407335217E-3</v>
      </c>
      <c r="J287" s="14">
        <f t="shared" si="72"/>
        <v>-6.8010671669355691</v>
      </c>
      <c r="K287" s="14">
        <f t="shared" si="73"/>
        <v>-10.193668539239363</v>
      </c>
      <c r="L287" s="15">
        <f t="shared" si="74"/>
        <v>-6.8010671669355696E-3</v>
      </c>
      <c r="M287" s="15">
        <f t="shared" si="75"/>
        <v>-1.0193668539239363E-2</v>
      </c>
      <c r="N287" s="15">
        <f t="shared" si="76"/>
        <v>8.8988606417065075E-2</v>
      </c>
      <c r="O287" s="15">
        <f t="shared" si="77"/>
        <v>5.0152084314580925E-3</v>
      </c>
      <c r="P287" s="16"/>
      <c r="Q287" s="14">
        <f t="shared" si="81"/>
        <v>25.643220919091952</v>
      </c>
      <c r="R287" s="14">
        <f t="shared" si="82"/>
        <v>3.1479788046239725</v>
      </c>
      <c r="S287" s="17">
        <f t="shared" si="83"/>
        <v>0</v>
      </c>
      <c r="T287" s="17">
        <f t="shared" si="84"/>
        <v>0</v>
      </c>
    </row>
    <row r="288" spans="1:20">
      <c r="A288" s="10">
        <f t="shared" si="78"/>
        <v>0.2860000000000002</v>
      </c>
      <c r="D288" s="14">
        <f t="shared" si="79"/>
        <v>88.985205883481612</v>
      </c>
      <c r="E288" s="14">
        <f t="shared" si="80"/>
        <v>5.0101115971884731</v>
      </c>
      <c r="F288" s="13">
        <f t="shared" si="68"/>
        <v>89.126135809547435</v>
      </c>
      <c r="G288" s="14">
        <f t="shared" si="69"/>
        <v>0.15460413890766644</v>
      </c>
      <c r="H288" s="14">
        <f t="shared" si="70"/>
        <v>-0.15435967245943752</v>
      </c>
      <c r="I288" s="14">
        <f t="shared" si="71"/>
        <v>-8.6908736957903854E-3</v>
      </c>
      <c r="J288" s="14">
        <f t="shared" si="72"/>
        <v>-6.799985570900331</v>
      </c>
      <c r="K288" s="14">
        <f t="shared" si="73"/>
        <v>-10.192857872061252</v>
      </c>
      <c r="L288" s="15">
        <f t="shared" si="74"/>
        <v>-6.7999855709003311E-3</v>
      </c>
      <c r="M288" s="15">
        <f t="shared" si="75"/>
        <v>-1.0192857872061253E-2</v>
      </c>
      <c r="N288" s="15">
        <f t="shared" si="76"/>
        <v>8.8981805890696167E-2</v>
      </c>
      <c r="O288" s="15">
        <f t="shared" si="77"/>
        <v>5.0050151682524422E-3</v>
      </c>
      <c r="P288" s="16"/>
      <c r="Q288" s="14">
        <f t="shared" si="81"/>
        <v>25.732209525509017</v>
      </c>
      <c r="R288" s="14">
        <f t="shared" si="82"/>
        <v>3.1529940130554306</v>
      </c>
      <c r="S288" s="17">
        <f t="shared" si="83"/>
        <v>0</v>
      </c>
      <c r="T288" s="17">
        <f t="shared" si="84"/>
        <v>0</v>
      </c>
    </row>
    <row r="289" spans="1:20">
      <c r="A289" s="10">
        <f t="shared" si="78"/>
        <v>0.2870000000000002</v>
      </c>
      <c r="D289" s="14">
        <f t="shared" si="79"/>
        <v>88.978405897910719</v>
      </c>
      <c r="E289" s="14">
        <f t="shared" si="80"/>
        <v>4.9999187393164117</v>
      </c>
      <c r="F289" s="13">
        <f t="shared" si="68"/>
        <v>89.118774136166849</v>
      </c>
      <c r="G289" s="14">
        <f t="shared" si="69"/>
        <v>0.15457859986327455</v>
      </c>
      <c r="H289" s="14">
        <f t="shared" si="70"/>
        <v>-0.15433512786822945</v>
      </c>
      <c r="I289" s="14">
        <f t="shared" si="71"/>
        <v>-8.6724760932278527E-3</v>
      </c>
      <c r="J289" s="14">
        <f t="shared" si="72"/>
        <v>-6.7989043113757459</v>
      </c>
      <c r="K289" s="14">
        <f t="shared" si="73"/>
        <v>-10.192047404988012</v>
      </c>
      <c r="L289" s="15">
        <f t="shared" si="74"/>
        <v>-6.7989043113757461E-3</v>
      </c>
      <c r="M289" s="15">
        <f t="shared" si="75"/>
        <v>-1.0192047404988011E-2</v>
      </c>
      <c r="N289" s="15">
        <f t="shared" si="76"/>
        <v>8.8975006445755025E-2</v>
      </c>
      <c r="O289" s="15">
        <f t="shared" si="77"/>
        <v>4.9948227156139174E-3</v>
      </c>
      <c r="P289" s="16"/>
      <c r="Q289" s="14">
        <f t="shared" si="81"/>
        <v>25.821191331399714</v>
      </c>
      <c r="R289" s="14">
        <f t="shared" si="82"/>
        <v>3.1579990282236832</v>
      </c>
      <c r="S289" s="17">
        <f t="shared" si="83"/>
        <v>0</v>
      </c>
      <c r="T289" s="17">
        <f t="shared" si="84"/>
        <v>0</v>
      </c>
    </row>
    <row r="290" spans="1:20">
      <c r="A290" s="10">
        <f t="shared" si="78"/>
        <v>0.2880000000000002</v>
      </c>
      <c r="D290" s="14">
        <f t="shared" si="79"/>
        <v>88.971606993599337</v>
      </c>
      <c r="E290" s="14">
        <f t="shared" si="80"/>
        <v>4.9897266919114234</v>
      </c>
      <c r="F290" s="13">
        <f t="shared" si="68"/>
        <v>89.111414664359742</v>
      </c>
      <c r="G290" s="14">
        <f t="shared" si="69"/>
        <v>0.15455307056518389</v>
      </c>
      <c r="H290" s="14">
        <f t="shared" si="70"/>
        <v>-0.15431059091332366</v>
      </c>
      <c r="I290" s="14">
        <f t="shared" si="71"/>
        <v>-8.6540830310081647E-3</v>
      </c>
      <c r="J290" s="14">
        <f t="shared" si="72"/>
        <v>-6.7978233882521435</v>
      </c>
      <c r="K290" s="14">
        <f t="shared" si="73"/>
        <v>-10.191237137929875</v>
      </c>
      <c r="L290" s="15">
        <f t="shared" si="74"/>
        <v>-6.7978233882521437E-3</v>
      </c>
      <c r="M290" s="15">
        <f t="shared" si="75"/>
        <v>-1.0191237137929875E-2</v>
      </c>
      <c r="N290" s="15">
        <f t="shared" si="76"/>
        <v>8.8968208081905226E-2</v>
      </c>
      <c r="O290" s="15">
        <f t="shared" si="77"/>
        <v>4.9846310733424586E-3</v>
      </c>
      <c r="P290" s="16"/>
      <c r="Q290" s="14">
        <f t="shared" si="81"/>
        <v>25.910166337845467</v>
      </c>
      <c r="R290" s="14">
        <f t="shared" si="82"/>
        <v>3.162993850939297</v>
      </c>
      <c r="S290" s="17">
        <f t="shared" si="83"/>
        <v>0</v>
      </c>
      <c r="T290" s="17">
        <f t="shared" si="84"/>
        <v>0</v>
      </c>
    </row>
    <row r="291" spans="1:20">
      <c r="A291" s="10">
        <f t="shared" si="78"/>
        <v>0.2890000000000002</v>
      </c>
      <c r="D291" s="14">
        <f t="shared" si="79"/>
        <v>88.964809170211083</v>
      </c>
      <c r="E291" s="14">
        <f t="shared" si="80"/>
        <v>4.9795354547734938</v>
      </c>
      <c r="F291" s="13">
        <f t="shared" si="68"/>
        <v>89.104057393798968</v>
      </c>
      <c r="G291" s="14">
        <f t="shared" si="69"/>
        <v>0.15452755101036761</v>
      </c>
      <c r="H291" s="14">
        <f t="shared" si="70"/>
        <v>-0.15428606159223168</v>
      </c>
      <c r="I291" s="14">
        <f t="shared" si="71"/>
        <v>-8.6356945070943016E-3</v>
      </c>
      <c r="J291" s="14">
        <f t="shared" si="72"/>
        <v>-6.7967428014198976</v>
      </c>
      <c r="K291" s="14">
        <f t="shared" si="73"/>
        <v>-10.190427070797107</v>
      </c>
      <c r="L291" s="15">
        <f t="shared" si="74"/>
        <v>-6.796742801419898E-3</v>
      </c>
      <c r="M291" s="15">
        <f t="shared" si="75"/>
        <v>-1.0190427070797106E-2</v>
      </c>
      <c r="N291" s="15">
        <f t="shared" si="76"/>
        <v>8.8961410798810384E-2</v>
      </c>
      <c r="O291" s="15">
        <f t="shared" si="77"/>
        <v>4.9744402412380947E-3</v>
      </c>
      <c r="P291" s="16"/>
      <c r="Q291" s="14">
        <f t="shared" si="81"/>
        <v>25.999134545927372</v>
      </c>
      <c r="R291" s="14">
        <f t="shared" si="82"/>
        <v>3.1679784820126393</v>
      </c>
      <c r="S291" s="17">
        <f t="shared" si="83"/>
        <v>0</v>
      </c>
      <c r="T291" s="17">
        <f t="shared" si="84"/>
        <v>0</v>
      </c>
    </row>
    <row r="292" spans="1:20">
      <c r="A292" s="10">
        <f t="shared" si="78"/>
        <v>0.2900000000000002</v>
      </c>
      <c r="D292" s="14">
        <f t="shared" si="79"/>
        <v>88.95801242740967</v>
      </c>
      <c r="E292" s="14">
        <f t="shared" si="80"/>
        <v>4.9693450277026967</v>
      </c>
      <c r="F292" s="13">
        <f t="shared" si="68"/>
        <v>89.096702324157476</v>
      </c>
      <c r="G292" s="14">
        <f t="shared" si="69"/>
        <v>0.15450204119580022</v>
      </c>
      <c r="H292" s="14">
        <f t="shared" si="70"/>
        <v>-0.15426153990246602</v>
      </c>
      <c r="I292" s="14">
        <f t="shared" si="71"/>
        <v>-8.6173105194499947E-3</v>
      </c>
      <c r="J292" s="14">
        <f t="shared" si="72"/>
        <v>-6.7956625507694275</v>
      </c>
      <c r="K292" s="14">
        <f t="shared" si="73"/>
        <v>-10.189617203500001</v>
      </c>
      <c r="L292" s="15">
        <f t="shared" si="74"/>
        <v>-6.7956625507694275E-3</v>
      </c>
      <c r="M292" s="15">
        <f t="shared" si="75"/>
        <v>-1.0189617203500001E-2</v>
      </c>
      <c r="N292" s="15">
        <f t="shared" si="76"/>
        <v>8.8954614596134296E-2</v>
      </c>
      <c r="O292" s="15">
        <f t="shared" si="77"/>
        <v>4.9642502191009474E-3</v>
      </c>
      <c r="P292" s="16"/>
      <c r="Q292" s="14">
        <f t="shared" si="81"/>
        <v>26.088095956726182</v>
      </c>
      <c r="R292" s="14">
        <f t="shared" si="82"/>
        <v>3.1729529222538773</v>
      </c>
      <c r="S292" s="17">
        <f t="shared" si="83"/>
        <v>0</v>
      </c>
      <c r="T292" s="17">
        <f t="shared" si="84"/>
        <v>0</v>
      </c>
    </row>
    <row r="293" spans="1:20">
      <c r="A293" s="10">
        <f t="shared" si="78"/>
        <v>0.2910000000000002</v>
      </c>
      <c r="D293" s="14">
        <f t="shared" si="79"/>
        <v>88.951216764858899</v>
      </c>
      <c r="E293" s="14">
        <f t="shared" si="80"/>
        <v>4.9591554104991964</v>
      </c>
      <c r="F293" s="13">
        <f t="shared" si="68"/>
        <v>89.089349455108263</v>
      </c>
      <c r="G293" s="14">
        <f t="shared" si="69"/>
        <v>0.15447654111845732</v>
      </c>
      <c r="H293" s="14">
        <f t="shared" si="70"/>
        <v>-0.15423702584154017</v>
      </c>
      <c r="I293" s="14">
        <f t="shared" si="71"/>
        <v>-8.5989310660397195E-3</v>
      </c>
      <c r="J293" s="14">
        <f t="shared" si="72"/>
        <v>-6.7945826361911967</v>
      </c>
      <c r="K293" s="14">
        <f t="shared" si="73"/>
        <v>-10.188807535948886</v>
      </c>
      <c r="L293" s="15">
        <f t="shared" si="74"/>
        <v>-6.7945826361911965E-3</v>
      </c>
      <c r="M293" s="15">
        <f t="shared" si="75"/>
        <v>-1.0188807535948885E-2</v>
      </c>
      <c r="N293" s="15">
        <f t="shared" si="76"/>
        <v>8.8947819473540801E-2</v>
      </c>
      <c r="O293" s="15">
        <f t="shared" si="77"/>
        <v>4.9540610067312224E-3</v>
      </c>
      <c r="P293" s="16"/>
      <c r="Q293" s="14">
        <f t="shared" si="81"/>
        <v>26.177050571322315</v>
      </c>
      <c r="R293" s="14">
        <f t="shared" si="82"/>
        <v>3.177917172472978</v>
      </c>
      <c r="S293" s="17">
        <f t="shared" si="83"/>
        <v>0</v>
      </c>
      <c r="T293" s="17">
        <f t="shared" si="84"/>
        <v>0</v>
      </c>
    </row>
    <row r="294" spans="1:20">
      <c r="A294" s="10">
        <f t="shared" si="78"/>
        <v>0.2920000000000002</v>
      </c>
      <c r="D294" s="14">
        <f t="shared" si="79"/>
        <v>88.944422182222709</v>
      </c>
      <c r="E294" s="14">
        <f t="shared" si="80"/>
        <v>4.9489666029632478</v>
      </c>
      <c r="F294" s="13">
        <f t="shared" si="68"/>
        <v>89.081998786324476</v>
      </c>
      <c r="G294" s="14">
        <f t="shared" si="69"/>
        <v>0.15445105077531593</v>
      </c>
      <c r="H294" s="14">
        <f t="shared" si="70"/>
        <v>-0.15421251940696859</v>
      </c>
      <c r="I294" s="14">
        <f t="shared" si="71"/>
        <v>-8.5805561448287007E-3</v>
      </c>
      <c r="J294" s="14">
        <f t="shared" si="72"/>
        <v>-6.793503057575708</v>
      </c>
      <c r="K294" s="14">
        <f t="shared" si="73"/>
        <v>-10.187998068054128</v>
      </c>
      <c r="L294" s="15">
        <f t="shared" si="74"/>
        <v>-6.7935030575757083E-3</v>
      </c>
      <c r="M294" s="15">
        <f t="shared" si="75"/>
        <v>-1.0187998068054128E-2</v>
      </c>
      <c r="N294" s="15">
        <f t="shared" si="76"/>
        <v>8.8941025430693932E-2</v>
      </c>
      <c r="O294" s="15">
        <f t="shared" si="77"/>
        <v>4.9438726039292211E-3</v>
      </c>
      <c r="P294" s="16"/>
      <c r="Q294" s="14">
        <f t="shared" si="81"/>
        <v>26.265998390795858</v>
      </c>
      <c r="R294" s="14">
        <f t="shared" si="82"/>
        <v>3.1828712334797093</v>
      </c>
      <c r="S294" s="17">
        <f t="shared" si="83"/>
        <v>0</v>
      </c>
      <c r="T294" s="17">
        <f t="shared" si="84"/>
        <v>0</v>
      </c>
    </row>
    <row r="295" spans="1:20">
      <c r="A295" s="10">
        <f t="shared" si="78"/>
        <v>0.2930000000000002</v>
      </c>
      <c r="D295" s="14">
        <f t="shared" si="79"/>
        <v>88.93762867916513</v>
      </c>
      <c r="E295" s="14">
        <f t="shared" si="80"/>
        <v>4.9387786048951936</v>
      </c>
      <c r="F295" s="13">
        <f t="shared" si="68"/>
        <v>89.074650317479367</v>
      </c>
      <c r="G295" s="14">
        <f t="shared" si="69"/>
        <v>0.1544255701633544</v>
      </c>
      <c r="H295" s="14">
        <f t="shared" si="70"/>
        <v>-0.15418802059626685</v>
      </c>
      <c r="I295" s="14">
        <f t="shared" si="71"/>
        <v>-8.562185753782911E-3</v>
      </c>
      <c r="J295" s="14">
        <f t="shared" si="72"/>
        <v>-6.7924238148135174</v>
      </c>
      <c r="K295" s="14">
        <f t="shared" si="73"/>
        <v>-10.187188799726119</v>
      </c>
      <c r="L295" s="15">
        <f t="shared" si="74"/>
        <v>-6.7924238148135176E-3</v>
      </c>
      <c r="M295" s="15">
        <f t="shared" si="75"/>
        <v>-1.0187188799726118E-2</v>
      </c>
      <c r="N295" s="15">
        <f t="shared" si="76"/>
        <v>8.8934232467257734E-2</v>
      </c>
      <c r="O295" s="15">
        <f t="shared" si="77"/>
        <v>4.9336850104953305E-3</v>
      </c>
      <c r="P295" s="16"/>
      <c r="Q295" s="14">
        <f t="shared" si="81"/>
        <v>26.35493941622655</v>
      </c>
      <c r="R295" s="14">
        <f t="shared" si="82"/>
        <v>3.1878151060836384</v>
      </c>
      <c r="S295" s="17">
        <f t="shared" si="83"/>
        <v>0</v>
      </c>
      <c r="T295" s="17">
        <f t="shared" si="84"/>
        <v>0</v>
      </c>
    </row>
    <row r="296" spans="1:20">
      <c r="A296" s="10">
        <f t="shared" si="78"/>
        <v>0.29400000000000021</v>
      </c>
      <c r="D296" s="14">
        <f t="shared" si="79"/>
        <v>88.930836255350314</v>
      </c>
      <c r="E296" s="14">
        <f t="shared" si="80"/>
        <v>4.9285914160954674</v>
      </c>
      <c r="F296" s="13">
        <f t="shared" si="68"/>
        <v>89.067304048246243</v>
      </c>
      <c r="G296" s="14">
        <f t="shared" si="69"/>
        <v>0.15440009927955226</v>
      </c>
      <c r="H296" s="14">
        <f t="shared" si="70"/>
        <v>-0.15416352940695144</v>
      </c>
      <c r="I296" s="14">
        <f t="shared" si="71"/>
        <v>-8.5438198908690671E-3</v>
      </c>
      <c r="J296" s="14">
        <f t="shared" si="72"/>
        <v>-6.7913449077952173</v>
      </c>
      <c r="K296" s="14">
        <f t="shared" si="73"/>
        <v>-10.18637973087529</v>
      </c>
      <c r="L296" s="15">
        <f t="shared" si="74"/>
        <v>-6.791344907795217E-3</v>
      </c>
      <c r="M296" s="15">
        <f t="shared" si="75"/>
        <v>-1.018637973087529E-2</v>
      </c>
      <c r="N296" s="15">
        <f t="shared" si="76"/>
        <v>8.8927440582896422E-2</v>
      </c>
      <c r="O296" s="15">
        <f t="shared" si="77"/>
        <v>4.9234982262300296E-3</v>
      </c>
      <c r="P296" s="16"/>
      <c r="Q296" s="14">
        <f t="shared" si="81"/>
        <v>26.443873648693806</v>
      </c>
      <c r="R296" s="14">
        <f t="shared" si="82"/>
        <v>3.1927487910941337</v>
      </c>
      <c r="S296" s="17">
        <f t="shared" si="83"/>
        <v>0</v>
      </c>
      <c r="T296" s="17">
        <f t="shared" si="84"/>
        <v>0</v>
      </c>
    </row>
    <row r="297" spans="1:20">
      <c r="A297" s="10">
        <f t="shared" si="78"/>
        <v>0.29500000000000021</v>
      </c>
      <c r="D297" s="14">
        <f t="shared" si="79"/>
        <v>88.924044910442518</v>
      </c>
      <c r="E297" s="14">
        <f t="shared" si="80"/>
        <v>4.9184050363645921</v>
      </c>
      <c r="F297" s="13">
        <f t="shared" si="68"/>
        <v>89.059959978298522</v>
      </c>
      <c r="G297" s="14">
        <f t="shared" si="69"/>
        <v>0.15437463812089025</v>
      </c>
      <c r="H297" s="14">
        <f t="shared" si="70"/>
        <v>-0.15413904583653981</v>
      </c>
      <c r="I297" s="14">
        <f t="shared" si="71"/>
        <v>-8.5254585540546282E-3</v>
      </c>
      <c r="J297" s="14">
        <f t="shared" si="72"/>
        <v>-6.7902663364114453</v>
      </c>
      <c r="K297" s="14">
        <f t="shared" si="73"/>
        <v>-10.185570861412099</v>
      </c>
      <c r="L297" s="15">
        <f t="shared" si="74"/>
        <v>-6.7902663364114452E-3</v>
      </c>
      <c r="M297" s="15">
        <f t="shared" si="75"/>
        <v>-1.0185570861412099E-2</v>
      </c>
      <c r="N297" s="15">
        <f t="shared" si="76"/>
        <v>8.8920649777274305E-2</v>
      </c>
      <c r="O297" s="15">
        <f t="shared" si="77"/>
        <v>4.9133122509338869E-3</v>
      </c>
      <c r="P297" s="16"/>
      <c r="Q297" s="14">
        <f t="shared" si="81"/>
        <v>26.532801089276703</v>
      </c>
      <c r="R297" s="14">
        <f t="shared" si="82"/>
        <v>3.1976722893203635</v>
      </c>
      <c r="S297" s="17">
        <f t="shared" si="83"/>
        <v>0</v>
      </c>
      <c r="T297" s="17">
        <f t="shared" si="84"/>
        <v>0</v>
      </c>
    </row>
    <row r="298" spans="1:20">
      <c r="A298" s="10">
        <f t="shared" si="78"/>
        <v>0.29600000000000021</v>
      </c>
      <c r="D298" s="14">
        <f t="shared" si="79"/>
        <v>88.917254644106109</v>
      </c>
      <c r="E298" s="14">
        <f t="shared" si="80"/>
        <v>4.9082194655031799</v>
      </c>
      <c r="F298" s="13">
        <f t="shared" si="68"/>
        <v>89.052618107309755</v>
      </c>
      <c r="G298" s="14">
        <f t="shared" si="69"/>
        <v>0.15434918668435063</v>
      </c>
      <c r="H298" s="14">
        <f t="shared" si="70"/>
        <v>-0.15411456988255057</v>
      </c>
      <c r="I298" s="14">
        <f t="shared" si="71"/>
        <v>-8.5071017413078064E-3</v>
      </c>
      <c r="J298" s="14">
        <f t="shared" si="72"/>
        <v>-6.789188100552888</v>
      </c>
      <c r="K298" s="14">
        <f t="shared" si="73"/>
        <v>-10.184762191247041</v>
      </c>
      <c r="L298" s="15">
        <f t="shared" si="74"/>
        <v>-6.7891881005528879E-3</v>
      </c>
      <c r="M298" s="15">
        <f t="shared" si="75"/>
        <v>-1.0184762191247041E-2</v>
      </c>
      <c r="N298" s="15">
        <f t="shared" si="76"/>
        <v>8.8913860050055832E-2</v>
      </c>
      <c r="O298" s="15">
        <f t="shared" si="77"/>
        <v>4.9031270844075558E-3</v>
      </c>
      <c r="P298" s="16"/>
      <c r="Q298" s="14">
        <f t="shared" si="81"/>
        <v>26.621721739053978</v>
      </c>
      <c r="R298" s="14">
        <f t="shared" si="82"/>
        <v>3.2025856015712972</v>
      </c>
      <c r="S298" s="17">
        <f t="shared" si="83"/>
        <v>0</v>
      </c>
      <c r="T298" s="17">
        <f t="shared" si="84"/>
        <v>0</v>
      </c>
    </row>
    <row r="299" spans="1:20">
      <c r="A299" s="10">
        <f t="shared" si="78"/>
        <v>0.29700000000000021</v>
      </c>
      <c r="D299" s="14">
        <f t="shared" si="79"/>
        <v>88.910465456005554</v>
      </c>
      <c r="E299" s="14">
        <f t="shared" si="80"/>
        <v>4.8980347033119331</v>
      </c>
      <c r="F299" s="13">
        <f t="shared" si="68"/>
        <v>89.045278434953559</v>
      </c>
      <c r="G299" s="14">
        <f t="shared" si="69"/>
        <v>0.15432374496691675</v>
      </c>
      <c r="H299" s="14">
        <f t="shared" si="70"/>
        <v>-0.15409010154250319</v>
      </c>
      <c r="I299" s="14">
        <f t="shared" si="71"/>
        <v>-8.4887494505975578E-3</v>
      </c>
      <c r="J299" s="14">
        <f t="shared" si="72"/>
        <v>-6.788110200110272</v>
      </c>
      <c r="K299" s="14">
        <f t="shared" si="73"/>
        <v>-10.183953720290642</v>
      </c>
      <c r="L299" s="15">
        <f t="shared" si="74"/>
        <v>-6.7881102001102721E-3</v>
      </c>
      <c r="M299" s="15">
        <f t="shared" si="75"/>
        <v>-1.0183953720290642E-2</v>
      </c>
      <c r="N299" s="15">
        <f t="shared" si="76"/>
        <v>8.8907071400905494E-2</v>
      </c>
      <c r="O299" s="15">
        <f t="shared" si="77"/>
        <v>4.8929427264517884E-3</v>
      </c>
      <c r="P299" s="16"/>
      <c r="Q299" s="14">
        <f t="shared" si="81"/>
        <v>26.710635599104034</v>
      </c>
      <c r="R299" s="14">
        <f t="shared" si="82"/>
        <v>3.2074887286557048</v>
      </c>
      <c r="S299" s="17">
        <f t="shared" si="83"/>
        <v>0</v>
      </c>
      <c r="T299" s="17">
        <f t="shared" si="84"/>
        <v>0</v>
      </c>
    </row>
    <row r="300" spans="1:20">
      <c r="A300" s="10">
        <f t="shared" si="78"/>
        <v>0.29800000000000021</v>
      </c>
      <c r="D300" s="14">
        <f t="shared" si="79"/>
        <v>88.903677345805448</v>
      </c>
      <c r="E300" s="14">
        <f t="shared" si="80"/>
        <v>4.8878507495916423</v>
      </c>
      <c r="F300" s="13">
        <f t="shared" si="68"/>
        <v>89.037940960903654</v>
      </c>
      <c r="G300" s="14">
        <f t="shared" si="69"/>
        <v>0.15429831296557328</v>
      </c>
      <c r="H300" s="14">
        <f t="shared" si="70"/>
        <v>-0.15406564081391819</v>
      </c>
      <c r="I300" s="14">
        <f t="shared" si="71"/>
        <v>-8.4704016798935744E-3</v>
      </c>
      <c r="J300" s="14">
        <f t="shared" si="72"/>
        <v>-6.787032634974369</v>
      </c>
      <c r="K300" s="14">
        <f t="shared" si="73"/>
        <v>-10.183145448453462</v>
      </c>
      <c r="L300" s="15">
        <f t="shared" si="74"/>
        <v>-6.7870326349743692E-3</v>
      </c>
      <c r="M300" s="15">
        <f t="shared" si="75"/>
        <v>-1.0183145448453463E-2</v>
      </c>
      <c r="N300" s="15">
        <f t="shared" si="76"/>
        <v>8.8900283829487961E-2</v>
      </c>
      <c r="O300" s="15">
        <f t="shared" si="77"/>
        <v>4.8827591768674161E-3</v>
      </c>
      <c r="P300" s="16"/>
      <c r="Q300" s="14">
        <f t="shared" si="81"/>
        <v>26.799542670504941</v>
      </c>
      <c r="R300" s="14">
        <f t="shared" si="82"/>
        <v>3.2123816713821567</v>
      </c>
      <c r="S300" s="17">
        <f t="shared" si="83"/>
        <v>0</v>
      </c>
      <c r="T300" s="17">
        <f t="shared" si="84"/>
        <v>0</v>
      </c>
    </row>
    <row r="301" spans="1:20">
      <c r="A301" s="10">
        <f t="shared" si="78"/>
        <v>0.29900000000000021</v>
      </c>
      <c r="D301" s="14">
        <f t="shared" si="79"/>
        <v>88.896890313170474</v>
      </c>
      <c r="E301" s="14">
        <f t="shared" si="80"/>
        <v>4.8776676041431886</v>
      </c>
      <c r="F301" s="13">
        <f t="shared" si="68"/>
        <v>89.030605684833859</v>
      </c>
      <c r="G301" s="14">
        <f t="shared" si="69"/>
        <v>0.15427289067730612</v>
      </c>
      <c r="H301" s="14">
        <f t="shared" si="70"/>
        <v>-0.15404118769431704</v>
      </c>
      <c r="I301" s="14">
        <f t="shared" si="71"/>
        <v>-8.452058427166299E-3</v>
      </c>
      <c r="J301" s="14">
        <f t="shared" si="72"/>
        <v>-6.7859554050359927</v>
      </c>
      <c r="K301" s="14">
        <f t="shared" si="73"/>
        <v>-10.182337375646092</v>
      </c>
      <c r="L301" s="15">
        <f t="shared" si="74"/>
        <v>-6.7859554050359932E-3</v>
      </c>
      <c r="M301" s="15">
        <f t="shared" si="75"/>
        <v>-1.0182337375646092E-2</v>
      </c>
      <c r="N301" s="15">
        <f t="shared" si="76"/>
        <v>8.8893497335467961E-2</v>
      </c>
      <c r="O301" s="15">
        <f t="shared" si="77"/>
        <v>4.8725764354553653E-3</v>
      </c>
      <c r="P301" s="16"/>
      <c r="Q301" s="14">
        <f t="shared" si="81"/>
        <v>26.88844295433443</v>
      </c>
      <c r="R301" s="14">
        <f t="shared" si="82"/>
        <v>3.2172644305590241</v>
      </c>
      <c r="S301" s="17">
        <f t="shared" si="83"/>
        <v>0</v>
      </c>
      <c r="T301" s="17">
        <f t="shared" si="84"/>
        <v>0</v>
      </c>
    </row>
    <row r="302" spans="1:20">
      <c r="A302" s="10">
        <f t="shared" si="78"/>
        <v>0.30000000000000021</v>
      </c>
      <c r="D302" s="14">
        <f t="shared" si="79"/>
        <v>88.890104357765438</v>
      </c>
      <c r="E302" s="14">
        <f t="shared" si="80"/>
        <v>4.8674852667675426</v>
      </c>
      <c r="F302" s="13">
        <f t="shared" si="68"/>
        <v>89.023272606418089</v>
      </c>
      <c r="G302" s="14">
        <f t="shared" si="69"/>
        <v>0.15424747809910255</v>
      </c>
      <c r="H302" s="14">
        <f t="shared" si="70"/>
        <v>-0.1540167421812223</v>
      </c>
      <c r="I302" s="14">
        <f t="shared" si="71"/>
        <v>-8.4337196903869205E-3</v>
      </c>
      <c r="J302" s="14">
        <f t="shared" si="72"/>
        <v>-6.7848785101860036</v>
      </c>
      <c r="K302" s="14">
        <f t="shared" si="73"/>
        <v>-10.18152950177916</v>
      </c>
      <c r="L302" s="15">
        <f t="shared" si="74"/>
        <v>-6.7848785101860039E-3</v>
      </c>
      <c r="M302" s="15">
        <f t="shared" si="75"/>
        <v>-1.018152950177916E-2</v>
      </c>
      <c r="N302" s="15">
        <f t="shared" si="76"/>
        <v>8.8886711918510344E-2</v>
      </c>
      <c r="O302" s="15">
        <f t="shared" si="77"/>
        <v>4.862394502016653E-3</v>
      </c>
      <c r="P302" s="16"/>
      <c r="Q302" s="14">
        <f t="shared" si="81"/>
        <v>26.977336451669899</v>
      </c>
      <c r="R302" s="14">
        <f t="shared" si="82"/>
        <v>3.2221370069944797</v>
      </c>
      <c r="S302" s="17">
        <f t="shared" si="83"/>
        <v>0</v>
      </c>
      <c r="T302" s="17">
        <f t="shared" si="84"/>
        <v>0</v>
      </c>
    </row>
    <row r="303" spans="1:20">
      <c r="A303" s="10">
        <f t="shared" si="78"/>
        <v>0.30100000000000021</v>
      </c>
      <c r="D303" s="14">
        <f t="shared" si="79"/>
        <v>88.883319479255249</v>
      </c>
      <c r="E303" s="14">
        <f t="shared" si="80"/>
        <v>4.857303737265763</v>
      </c>
      <c r="F303" s="13">
        <f t="shared" si="68"/>
        <v>89.015941725330364</v>
      </c>
      <c r="G303" s="14">
        <f t="shared" si="69"/>
        <v>0.15422207522795109</v>
      </c>
      <c r="H303" s="14">
        <f t="shared" si="70"/>
        <v>-0.15399230427215749</v>
      </c>
      <c r="I303" s="14">
        <f t="shared" si="71"/>
        <v>-8.4153854675273702E-3</v>
      </c>
      <c r="J303" s="14">
        <f t="shared" si="72"/>
        <v>-6.7838019503153077</v>
      </c>
      <c r="K303" s="14">
        <f t="shared" si="73"/>
        <v>-10.180721826763321</v>
      </c>
      <c r="L303" s="15">
        <f t="shared" si="74"/>
        <v>-6.7838019503153081E-3</v>
      </c>
      <c r="M303" s="15">
        <f t="shared" si="75"/>
        <v>-1.0180721826763321E-2</v>
      </c>
      <c r="N303" s="15">
        <f t="shared" si="76"/>
        <v>8.8879927578280088E-2</v>
      </c>
      <c r="O303" s="15">
        <f t="shared" si="77"/>
        <v>4.8522133763523809E-3</v>
      </c>
      <c r="P303" s="16"/>
      <c r="Q303" s="14">
        <f t="shared" si="81"/>
        <v>27.066223163588408</v>
      </c>
      <c r="R303" s="14">
        <f t="shared" si="82"/>
        <v>3.2269994014964962</v>
      </c>
      <c r="S303" s="17">
        <f t="shared" si="83"/>
        <v>0</v>
      </c>
      <c r="T303" s="17">
        <f t="shared" si="84"/>
        <v>0</v>
      </c>
    </row>
    <row r="304" spans="1:20">
      <c r="A304" s="10">
        <f t="shared" si="78"/>
        <v>0.30200000000000021</v>
      </c>
      <c r="D304" s="14">
        <f t="shared" si="79"/>
        <v>88.876535677304929</v>
      </c>
      <c r="E304" s="14">
        <f t="shared" si="80"/>
        <v>4.8471230154390001</v>
      </c>
      <c r="F304" s="13">
        <f t="shared" si="68"/>
        <v>89.0086130412448</v>
      </c>
      <c r="G304" s="14">
        <f t="shared" si="69"/>
        <v>0.15419668206084147</v>
      </c>
      <c r="H304" s="14">
        <f t="shared" si="70"/>
        <v>-0.15396787396464709</v>
      </c>
      <c r="I304" s="14">
        <f t="shared" si="71"/>
        <v>-8.3970557565603218E-3</v>
      </c>
      <c r="J304" s="14">
        <f t="shared" si="72"/>
        <v>-6.7827257253148492</v>
      </c>
      <c r="K304" s="14">
        <f t="shared" si="73"/>
        <v>-10.179914350509266</v>
      </c>
      <c r="L304" s="15">
        <f t="shared" si="74"/>
        <v>-6.7827257253148497E-3</v>
      </c>
      <c r="M304" s="15">
        <f t="shared" si="75"/>
        <v>-1.0179914350509266E-2</v>
      </c>
      <c r="N304" s="15">
        <f t="shared" si="76"/>
        <v>8.8873144314442279E-2</v>
      </c>
      <c r="O304" s="15">
        <f t="shared" si="77"/>
        <v>4.8420330582637453E-3</v>
      </c>
      <c r="P304" s="16"/>
      <c r="Q304" s="14">
        <f t="shared" si="81"/>
        <v>27.155103091166687</v>
      </c>
      <c r="R304" s="14">
        <f t="shared" si="82"/>
        <v>3.2318516148728484</v>
      </c>
      <c r="S304" s="17">
        <f t="shared" si="83"/>
        <v>0</v>
      </c>
      <c r="T304" s="17">
        <f t="shared" si="84"/>
        <v>0</v>
      </c>
    </row>
    <row r="305" spans="1:20">
      <c r="A305" s="10">
        <f t="shared" si="78"/>
        <v>0.30300000000000021</v>
      </c>
      <c r="D305" s="14">
        <f t="shared" si="79"/>
        <v>88.869752951579613</v>
      </c>
      <c r="E305" s="14">
        <f t="shared" si="80"/>
        <v>4.8369431010884911</v>
      </c>
      <c r="F305" s="13">
        <f t="shared" si="68"/>
        <v>89.001286553835627</v>
      </c>
      <c r="G305" s="14">
        <f t="shared" si="69"/>
        <v>0.15417129859476483</v>
      </c>
      <c r="H305" s="14">
        <f t="shared" si="70"/>
        <v>-0.15394345125621664</v>
      </c>
      <c r="I305" s="14">
        <f t="shared" si="71"/>
        <v>-8.3787305554591882E-3</v>
      </c>
      <c r="J305" s="14">
        <f t="shared" si="72"/>
        <v>-6.7816498350756227</v>
      </c>
      <c r="K305" s="14">
        <f t="shared" si="73"/>
        <v>-10.179107072927717</v>
      </c>
      <c r="L305" s="15">
        <f t="shared" si="74"/>
        <v>-6.7816498350756231E-3</v>
      </c>
      <c r="M305" s="15">
        <f t="shared" si="75"/>
        <v>-1.0179107072927717E-2</v>
      </c>
      <c r="N305" s="15">
        <f t="shared" si="76"/>
        <v>8.8866362126662088E-2</v>
      </c>
      <c r="O305" s="15">
        <f t="shared" si="77"/>
        <v>4.8318535475520277E-3</v>
      </c>
      <c r="P305" s="16"/>
      <c r="Q305" s="14">
        <f t="shared" si="81"/>
        <v>27.243976235481128</v>
      </c>
      <c r="R305" s="14">
        <f t="shared" si="82"/>
        <v>3.2366936479311121</v>
      </c>
      <c r="S305" s="17">
        <f t="shared" si="83"/>
        <v>0</v>
      </c>
      <c r="T305" s="17">
        <f t="shared" si="84"/>
        <v>0</v>
      </c>
    </row>
    <row r="306" spans="1:20">
      <c r="A306" s="10">
        <f t="shared" si="78"/>
        <v>0.30400000000000021</v>
      </c>
      <c r="D306" s="14">
        <f t="shared" si="79"/>
        <v>88.862971301744537</v>
      </c>
      <c r="E306" s="14">
        <f t="shared" si="80"/>
        <v>4.8267639940155638</v>
      </c>
      <c r="F306" s="13">
        <f t="shared" si="68"/>
        <v>88.993962262777117</v>
      </c>
      <c r="G306" s="14">
        <f t="shared" si="69"/>
        <v>0.15414592482671338</v>
      </c>
      <c r="H306" s="14">
        <f t="shared" si="70"/>
        <v>-0.15391903614439259</v>
      </c>
      <c r="I306" s="14">
        <f t="shared" si="71"/>
        <v>-8.3604098621981298E-3</v>
      </c>
      <c r="J306" s="14">
        <f t="shared" si="72"/>
        <v>-6.7805742794886603</v>
      </c>
      <c r="K306" s="14">
        <f t="shared" si="73"/>
        <v>-10.178299993929434</v>
      </c>
      <c r="L306" s="15">
        <f t="shared" si="74"/>
        <v>-6.7805742794886607E-3</v>
      </c>
      <c r="M306" s="15">
        <f t="shared" si="75"/>
        <v>-1.0178299993929434E-2</v>
      </c>
      <c r="N306" s="15">
        <f t="shared" si="76"/>
        <v>8.8859581014604797E-2</v>
      </c>
      <c r="O306" s="15">
        <f t="shared" si="77"/>
        <v>4.8216748440185987E-3</v>
      </c>
      <c r="P306" s="16"/>
      <c r="Q306" s="14">
        <f t="shared" si="81"/>
        <v>27.33284259760779</v>
      </c>
      <c r="R306" s="14">
        <f t="shared" si="82"/>
        <v>3.2415255014786641</v>
      </c>
      <c r="S306" s="17">
        <f t="shared" si="83"/>
        <v>0</v>
      </c>
      <c r="T306" s="17">
        <f t="shared" si="84"/>
        <v>0</v>
      </c>
    </row>
    <row r="307" spans="1:20">
      <c r="A307" s="10">
        <f t="shared" si="78"/>
        <v>0.30500000000000022</v>
      </c>
      <c r="D307" s="14">
        <f t="shared" si="79"/>
        <v>88.856190727465048</v>
      </c>
      <c r="E307" s="14">
        <f t="shared" si="80"/>
        <v>4.8165856940216347</v>
      </c>
      <c r="F307" s="13">
        <f t="shared" si="68"/>
        <v>88.986640167743715</v>
      </c>
      <c r="G307" s="14">
        <f t="shared" si="69"/>
        <v>0.15412056075368083</v>
      </c>
      <c r="H307" s="14">
        <f t="shared" si="70"/>
        <v>-0.15389462862670253</v>
      </c>
      <c r="I307" s="14">
        <f t="shared" si="71"/>
        <v>-8.3420936747520477E-3</v>
      </c>
      <c r="J307" s="14">
        <f t="shared" si="72"/>
        <v>-6.7794990584450447</v>
      </c>
      <c r="K307" s="14">
        <f t="shared" si="73"/>
        <v>-10.1774931134252</v>
      </c>
      <c r="L307" s="15">
        <f t="shared" si="74"/>
        <v>-6.7794990584450453E-3</v>
      </c>
      <c r="M307" s="15">
        <f t="shared" si="75"/>
        <v>-1.0177493113425201E-2</v>
      </c>
      <c r="N307" s="15">
        <f t="shared" si="76"/>
        <v>8.8852800977935825E-2</v>
      </c>
      <c r="O307" s="15">
        <f t="shared" si="77"/>
        <v>4.8114969474649227E-3</v>
      </c>
      <c r="P307" s="16"/>
      <c r="Q307" s="14">
        <f t="shared" si="81"/>
        <v>27.421702178622397</v>
      </c>
      <c r="R307" s="14">
        <f t="shared" si="82"/>
        <v>3.2463471763226828</v>
      </c>
      <c r="S307" s="17">
        <f t="shared" si="83"/>
        <v>0</v>
      </c>
      <c r="T307" s="17">
        <f t="shared" si="84"/>
        <v>0</v>
      </c>
    </row>
    <row r="308" spans="1:20">
      <c r="A308" s="10">
        <f t="shared" si="78"/>
        <v>0.30600000000000022</v>
      </c>
      <c r="D308" s="14">
        <f t="shared" si="79"/>
        <v>88.849411228406609</v>
      </c>
      <c r="E308" s="14">
        <f t="shared" si="80"/>
        <v>4.8064082009082094</v>
      </c>
      <c r="F308" s="13">
        <f t="shared" si="68"/>
        <v>88.979320268409921</v>
      </c>
      <c r="G308" s="14">
        <f t="shared" si="69"/>
        <v>0.15409520637266205</v>
      </c>
      <c r="H308" s="14">
        <f t="shared" si="70"/>
        <v>-0.1538702287006749</v>
      </c>
      <c r="I308" s="14">
        <f t="shared" si="71"/>
        <v>-8.3237819910965856E-3</v>
      </c>
      <c r="J308" s="14">
        <f t="shared" si="72"/>
        <v>-6.7784241718358986</v>
      </c>
      <c r="K308" s="14">
        <f t="shared" si="73"/>
        <v>-10.176686431325841</v>
      </c>
      <c r="L308" s="15">
        <f t="shared" si="74"/>
        <v>-6.7784241718358987E-3</v>
      </c>
      <c r="M308" s="15">
        <f t="shared" si="75"/>
        <v>-1.017668643132584E-2</v>
      </c>
      <c r="N308" s="15">
        <f t="shared" si="76"/>
        <v>8.8846022016320692E-2</v>
      </c>
      <c r="O308" s="15">
        <f t="shared" si="77"/>
        <v>4.8013198576925464E-3</v>
      </c>
      <c r="P308" s="16"/>
      <c r="Q308" s="14">
        <f t="shared" si="81"/>
        <v>27.510554979600332</v>
      </c>
      <c r="R308" s="14">
        <f t="shared" si="82"/>
        <v>3.2511586732701478</v>
      </c>
      <c r="S308" s="17">
        <f t="shared" si="83"/>
        <v>0</v>
      </c>
      <c r="T308" s="17">
        <f t="shared" si="84"/>
        <v>0</v>
      </c>
    </row>
    <row r="309" spans="1:20">
      <c r="A309" s="10">
        <f t="shared" si="78"/>
        <v>0.30700000000000022</v>
      </c>
      <c r="D309" s="14">
        <f t="shared" si="79"/>
        <v>88.842632804234768</v>
      </c>
      <c r="E309" s="14">
        <f t="shared" si="80"/>
        <v>4.7962315144768839</v>
      </c>
      <c r="F309" s="13">
        <f t="shared" si="68"/>
        <v>88.972002564450321</v>
      </c>
      <c r="G309" s="14">
        <f t="shared" si="69"/>
        <v>0.15406986168065312</v>
      </c>
      <c r="H309" s="14">
        <f t="shared" si="70"/>
        <v>-0.15384583636383919</v>
      </c>
      <c r="I309" s="14">
        <f t="shared" si="71"/>
        <v>-8.305474809208126E-3</v>
      </c>
      <c r="J309" s="14">
        <f t="shared" si="72"/>
        <v>-6.7773496195523872</v>
      </c>
      <c r="K309" s="14">
        <f t="shared" si="73"/>
        <v>-10.175879947542208</v>
      </c>
      <c r="L309" s="15">
        <f t="shared" si="74"/>
        <v>-6.777349619552387E-3</v>
      </c>
      <c r="M309" s="15">
        <f t="shared" si="75"/>
        <v>-1.0175879947542208E-2</v>
      </c>
      <c r="N309" s="15">
        <f t="shared" si="76"/>
        <v>8.8839244129424996E-2</v>
      </c>
      <c r="O309" s="15">
        <f t="shared" si="77"/>
        <v>4.7911435745031129E-3</v>
      </c>
      <c r="P309" s="16"/>
      <c r="Q309" s="14">
        <f t="shared" si="81"/>
        <v>27.599401001616652</v>
      </c>
      <c r="R309" s="14">
        <f t="shared" si="82"/>
        <v>3.2559599931278402</v>
      </c>
      <c r="S309" s="17">
        <f t="shared" si="83"/>
        <v>0</v>
      </c>
      <c r="T309" s="17">
        <f t="shared" si="84"/>
        <v>0</v>
      </c>
    </row>
    <row r="310" spans="1:20">
      <c r="A310" s="10">
        <f t="shared" si="78"/>
        <v>0.30800000000000022</v>
      </c>
      <c r="D310" s="14">
        <f t="shared" si="79"/>
        <v>88.835855454615213</v>
      </c>
      <c r="E310" s="14">
        <f t="shared" si="80"/>
        <v>4.7860556345293421</v>
      </c>
      <c r="F310" s="13">
        <f t="shared" si="68"/>
        <v>88.964687055539613</v>
      </c>
      <c r="G310" s="14">
        <f t="shared" si="69"/>
        <v>0.15404452667465143</v>
      </c>
      <c r="H310" s="14">
        <f t="shared" si="70"/>
        <v>-0.1538214516137259</v>
      </c>
      <c r="I310" s="14">
        <f t="shared" si="71"/>
        <v>-8.2871721270637941E-3</v>
      </c>
      <c r="J310" s="14">
        <f t="shared" si="72"/>
        <v>-6.776275401485722</v>
      </c>
      <c r="K310" s="14">
        <f t="shared" si="73"/>
        <v>-10.17507366198519</v>
      </c>
      <c r="L310" s="15">
        <f t="shared" si="74"/>
        <v>-6.7762754014857223E-3</v>
      </c>
      <c r="M310" s="15">
        <f t="shared" si="75"/>
        <v>-1.017507366198519E-2</v>
      </c>
      <c r="N310" s="15">
        <f t="shared" si="76"/>
        <v>8.8832467316914479E-2</v>
      </c>
      <c r="O310" s="15">
        <f t="shared" si="77"/>
        <v>4.7809680976983494E-3</v>
      </c>
      <c r="P310" s="16"/>
      <c r="Q310" s="14">
        <f t="shared" si="81"/>
        <v>27.688240245746076</v>
      </c>
      <c r="R310" s="14">
        <f t="shared" si="82"/>
        <v>3.2607511367023432</v>
      </c>
      <c r="S310" s="17">
        <f t="shared" si="83"/>
        <v>0</v>
      </c>
      <c r="T310" s="17">
        <f t="shared" si="84"/>
        <v>0</v>
      </c>
    </row>
    <row r="311" spans="1:20">
      <c r="A311" s="10">
        <f t="shared" si="78"/>
        <v>0.30900000000000022</v>
      </c>
      <c r="D311" s="14">
        <f t="shared" si="79"/>
        <v>88.829079179213721</v>
      </c>
      <c r="E311" s="14">
        <f t="shared" si="80"/>
        <v>4.7758805608673569</v>
      </c>
      <c r="F311" s="13">
        <f t="shared" si="68"/>
        <v>88.957373741352612</v>
      </c>
      <c r="G311" s="14">
        <f t="shared" si="69"/>
        <v>0.15401920135165575</v>
      </c>
      <c r="H311" s="14">
        <f t="shared" si="70"/>
        <v>-0.15379707444786647</v>
      </c>
      <c r="I311" s="14">
        <f t="shared" si="71"/>
        <v>-8.2688739426414574E-3</v>
      </c>
      <c r="J311" s="14">
        <f t="shared" si="72"/>
        <v>-6.7752015175271572</v>
      </c>
      <c r="K311" s="14">
        <f t="shared" si="73"/>
        <v>-10.174267574565704</v>
      </c>
      <c r="L311" s="15">
        <f t="shared" si="74"/>
        <v>-6.7752015175271572E-3</v>
      </c>
      <c r="M311" s="15">
        <f t="shared" si="75"/>
        <v>-1.0174267574565705E-2</v>
      </c>
      <c r="N311" s="15">
        <f t="shared" si="76"/>
        <v>8.8825691578454963E-2</v>
      </c>
      <c r="O311" s="15">
        <f t="shared" si="77"/>
        <v>4.7707934270800742E-3</v>
      </c>
      <c r="P311" s="16"/>
      <c r="Q311" s="14">
        <f t="shared" si="81"/>
        <v>27.777072713062992</v>
      </c>
      <c r="R311" s="14">
        <f t="shared" si="82"/>
        <v>3.2655321048000414</v>
      </c>
      <c r="S311" s="17">
        <f t="shared" si="83"/>
        <v>0</v>
      </c>
      <c r="T311" s="17">
        <f t="shared" si="84"/>
        <v>0</v>
      </c>
    </row>
    <row r="312" spans="1:20">
      <c r="A312" s="10">
        <f t="shared" si="78"/>
        <v>0.31000000000000022</v>
      </c>
      <c r="D312" s="14">
        <f t="shared" si="79"/>
        <v>88.822303977696194</v>
      </c>
      <c r="E312" s="14">
        <f t="shared" si="80"/>
        <v>4.7657062932927916</v>
      </c>
      <c r="F312" s="13">
        <f t="shared" si="68"/>
        <v>88.950062621564214</v>
      </c>
      <c r="G312" s="14">
        <f t="shared" si="69"/>
        <v>0.15399388570866604</v>
      </c>
      <c r="H312" s="14">
        <f t="shared" si="70"/>
        <v>-0.15377270486379346</v>
      </c>
      <c r="I312" s="14">
        <f t="shared" si="71"/>
        <v>-8.2505802539197242E-3</v>
      </c>
      <c r="J312" s="14">
        <f t="shared" si="72"/>
        <v>-6.7741279675679937</v>
      </c>
      <c r="K312" s="14">
        <f t="shared" si="73"/>
        <v>-10.173461685194702</v>
      </c>
      <c r="L312" s="15">
        <f t="shared" si="74"/>
        <v>-6.7741279675679941E-3</v>
      </c>
      <c r="M312" s="15">
        <f t="shared" si="75"/>
        <v>-1.0173461685194703E-2</v>
      </c>
      <c r="N312" s="15">
        <f t="shared" si="76"/>
        <v>8.8818916913712409E-2</v>
      </c>
      <c r="O312" s="15">
        <f t="shared" si="77"/>
        <v>4.7606195624501938E-3</v>
      </c>
      <c r="P312" s="16"/>
      <c r="Q312" s="14">
        <f t="shared" si="81"/>
        <v>27.865898404641449</v>
      </c>
      <c r="R312" s="14">
        <f t="shared" si="82"/>
        <v>3.2703028982271216</v>
      </c>
      <c r="S312" s="17">
        <f t="shared" si="83"/>
        <v>0</v>
      </c>
      <c r="T312" s="17">
        <f t="shared" si="84"/>
        <v>0</v>
      </c>
    </row>
    <row r="313" spans="1:20">
      <c r="A313" s="10">
        <f t="shared" si="78"/>
        <v>0.31100000000000022</v>
      </c>
      <c r="D313" s="14">
        <f t="shared" si="79"/>
        <v>88.81552984972862</v>
      </c>
      <c r="E313" s="14">
        <f t="shared" si="80"/>
        <v>4.7555328316075967</v>
      </c>
      <c r="F313" s="13">
        <f t="shared" si="68"/>
        <v>88.942753695849404</v>
      </c>
      <c r="G313" s="14">
        <f t="shared" si="69"/>
        <v>0.15396857974268349</v>
      </c>
      <c r="H313" s="14">
        <f t="shared" si="70"/>
        <v>-0.15374834285904029</v>
      </c>
      <c r="I313" s="14">
        <f t="shared" si="71"/>
        <v>-8.2322910588779365E-3</v>
      </c>
      <c r="J313" s="14">
        <f t="shared" si="72"/>
        <v>-6.773054751499572</v>
      </c>
      <c r="K313" s="14">
        <f t="shared" si="73"/>
        <v>-10.17265599378317</v>
      </c>
      <c r="L313" s="15">
        <f t="shared" si="74"/>
        <v>-6.7730547514995723E-3</v>
      </c>
      <c r="M313" s="15">
        <f t="shared" si="75"/>
        <v>-1.0172655993783171E-2</v>
      </c>
      <c r="N313" s="15">
        <f t="shared" si="76"/>
        <v>8.8812143322352863E-2</v>
      </c>
      <c r="O313" s="15">
        <f t="shared" si="77"/>
        <v>4.7504465036107054E-3</v>
      </c>
      <c r="P313" s="16"/>
      <c r="Q313" s="14">
        <f t="shared" si="81"/>
        <v>27.954717321555162</v>
      </c>
      <c r="R313" s="14">
        <f t="shared" si="82"/>
        <v>3.2750635177895719</v>
      </c>
      <c r="S313" s="17">
        <f t="shared" si="83"/>
        <v>0</v>
      </c>
      <c r="T313" s="17">
        <f t="shared" si="84"/>
        <v>0</v>
      </c>
    </row>
    <row r="314" spans="1:20">
      <c r="A314" s="10">
        <f t="shared" si="78"/>
        <v>0.31200000000000022</v>
      </c>
      <c r="D314" s="14">
        <f t="shared" si="79"/>
        <v>88.808756794977114</v>
      </c>
      <c r="E314" s="14">
        <f t="shared" si="80"/>
        <v>4.7453601756138131</v>
      </c>
      <c r="F314" s="13">
        <f t="shared" si="68"/>
        <v>88.93544696388328</v>
      </c>
      <c r="G314" s="14">
        <f t="shared" si="69"/>
        <v>0.15394328345071065</v>
      </c>
      <c r="H314" s="14">
        <f t="shared" si="70"/>
        <v>-0.15372398843114146</v>
      </c>
      <c r="I314" s="14">
        <f t="shared" si="71"/>
        <v>-8.2140063554961857E-3</v>
      </c>
      <c r="J314" s="14">
        <f t="shared" si="72"/>
        <v>-6.7719818692132803</v>
      </c>
      <c r="K314" s="14">
        <f t="shared" si="73"/>
        <v>-10.171850500242122</v>
      </c>
      <c r="L314" s="15">
        <f t="shared" si="74"/>
        <v>-6.7719818692132802E-3</v>
      </c>
      <c r="M314" s="15">
        <f t="shared" si="75"/>
        <v>-1.0171850500242123E-2</v>
      </c>
      <c r="N314" s="15">
        <f t="shared" si="76"/>
        <v>8.8805370804042508E-2</v>
      </c>
      <c r="O314" s="15">
        <f t="shared" si="77"/>
        <v>4.7402742503636916E-3</v>
      </c>
      <c r="P314" s="16"/>
      <c r="Q314" s="14">
        <f t="shared" si="81"/>
        <v>28.043529464877516</v>
      </c>
      <c r="R314" s="14">
        <f t="shared" si="82"/>
        <v>3.2798139642931825</v>
      </c>
      <c r="S314" s="17">
        <f t="shared" si="83"/>
        <v>0</v>
      </c>
      <c r="T314" s="17">
        <f t="shared" si="84"/>
        <v>0</v>
      </c>
    </row>
    <row r="315" spans="1:20">
      <c r="A315" s="10">
        <f t="shared" si="78"/>
        <v>0.31300000000000022</v>
      </c>
      <c r="D315" s="14">
        <f t="shared" si="79"/>
        <v>88.801984813107907</v>
      </c>
      <c r="E315" s="14">
        <f t="shared" si="80"/>
        <v>4.7351883251135707</v>
      </c>
      <c r="F315" s="13">
        <f t="shared" si="68"/>
        <v>88.928142425341022</v>
      </c>
      <c r="G315" s="14">
        <f t="shared" si="69"/>
        <v>0.15391799682975121</v>
      </c>
      <c r="H315" s="14">
        <f t="shared" si="70"/>
        <v>-0.15369964157763236</v>
      </c>
      <c r="I315" s="14">
        <f t="shared" si="71"/>
        <v>-8.1957261417552954E-3</v>
      </c>
      <c r="J315" s="14">
        <f t="shared" si="72"/>
        <v>-6.770909320600544</v>
      </c>
      <c r="K315" s="14">
        <f t="shared" si="73"/>
        <v>-10.171045204482613</v>
      </c>
      <c r="L315" s="15">
        <f t="shared" si="74"/>
        <v>-6.7709093206005438E-3</v>
      </c>
      <c r="M315" s="15">
        <f t="shared" si="75"/>
        <v>-1.0171045204482613E-2</v>
      </c>
      <c r="N315" s="15">
        <f t="shared" si="76"/>
        <v>8.8798599358447611E-2</v>
      </c>
      <c r="O315" s="15">
        <f t="shared" si="77"/>
        <v>4.730102802511329E-3</v>
      </c>
      <c r="P315" s="16"/>
      <c r="Q315" s="14">
        <f t="shared" si="81"/>
        <v>28.132334835681558</v>
      </c>
      <c r="R315" s="14">
        <f t="shared" si="82"/>
        <v>3.2845542385435462</v>
      </c>
      <c r="S315" s="17">
        <f t="shared" si="83"/>
        <v>0</v>
      </c>
      <c r="T315" s="17">
        <f t="shared" si="84"/>
        <v>0</v>
      </c>
    </row>
    <row r="316" spans="1:20">
      <c r="A316" s="10">
        <f t="shared" si="78"/>
        <v>0.31400000000000022</v>
      </c>
      <c r="D316" s="14">
        <f t="shared" si="79"/>
        <v>88.7952139037873</v>
      </c>
      <c r="E316" s="14">
        <f t="shared" si="80"/>
        <v>4.7250172799090882</v>
      </c>
      <c r="F316" s="13">
        <f t="shared" si="68"/>
        <v>88.920840079897928</v>
      </c>
      <c r="G316" s="14">
        <f t="shared" si="69"/>
        <v>0.15389271987681027</v>
      </c>
      <c r="H316" s="14">
        <f t="shared" si="70"/>
        <v>-0.1536753022960495</v>
      </c>
      <c r="I316" s="14">
        <f t="shared" si="71"/>
        <v>-8.1774504156368298E-3</v>
      </c>
      <c r="J316" s="14">
        <f t="shared" si="72"/>
        <v>-6.769837105552841</v>
      </c>
      <c r="K316" s="14">
        <f t="shared" si="73"/>
        <v>-10.17024010641572</v>
      </c>
      <c r="L316" s="15">
        <f t="shared" si="74"/>
        <v>-6.7698371055528415E-3</v>
      </c>
      <c r="M316" s="15">
        <f t="shared" si="75"/>
        <v>-1.0170240106415721E-2</v>
      </c>
      <c r="N316" s="15">
        <f t="shared" si="76"/>
        <v>8.8791828985234522E-2</v>
      </c>
      <c r="O316" s="15">
        <f t="shared" si="77"/>
        <v>4.7199321598558807E-3</v>
      </c>
      <c r="P316" s="16"/>
      <c r="Q316" s="14">
        <f t="shared" si="81"/>
        <v>28.221133435040006</v>
      </c>
      <c r="R316" s="14">
        <f t="shared" si="82"/>
        <v>3.2892843413460575</v>
      </c>
      <c r="S316" s="17">
        <f t="shared" si="83"/>
        <v>0</v>
      </c>
      <c r="T316" s="17">
        <f t="shared" si="84"/>
        <v>0</v>
      </c>
    </row>
    <row r="317" spans="1:20">
      <c r="A317" s="10">
        <f t="shared" si="78"/>
        <v>0.31500000000000022</v>
      </c>
      <c r="D317" s="14">
        <f t="shared" si="79"/>
        <v>88.788444066681748</v>
      </c>
      <c r="E317" s="14">
        <f t="shared" si="80"/>
        <v>4.7148470398026721</v>
      </c>
      <c r="F317" s="13">
        <f t="shared" si="68"/>
        <v>88.913539927229365</v>
      </c>
      <c r="G317" s="14">
        <f t="shared" si="69"/>
        <v>0.15386745258889412</v>
      </c>
      <c r="H317" s="14">
        <f t="shared" si="70"/>
        <v>-0.15365097058393029</v>
      </c>
      <c r="I317" s="14">
        <f t="shared" si="71"/>
        <v>-8.1591791751230922E-3</v>
      </c>
      <c r="J317" s="14">
        <f t="shared" si="72"/>
        <v>-6.7687652239616867</v>
      </c>
      <c r="K317" s="14">
        <f t="shared" si="73"/>
        <v>-10.16943520595256</v>
      </c>
      <c r="L317" s="15">
        <f t="shared" si="74"/>
        <v>-6.7687652239616872E-3</v>
      </c>
      <c r="M317" s="15">
        <f t="shared" si="75"/>
        <v>-1.016943520595256E-2</v>
      </c>
      <c r="N317" s="15">
        <f t="shared" si="76"/>
        <v>8.8785059684069773E-2</v>
      </c>
      <c r="O317" s="15">
        <f t="shared" si="77"/>
        <v>4.7097623221996959E-3</v>
      </c>
      <c r="P317" s="16"/>
      <c r="Q317" s="14">
        <f t="shared" si="81"/>
        <v>28.309925264025239</v>
      </c>
      <c r="R317" s="14">
        <f t="shared" si="82"/>
        <v>3.2940042735059132</v>
      </c>
      <c r="S317" s="17">
        <f t="shared" si="83"/>
        <v>0</v>
      </c>
      <c r="T317" s="17">
        <f t="shared" si="84"/>
        <v>0</v>
      </c>
    </row>
    <row r="318" spans="1:20">
      <c r="A318" s="10">
        <f t="shared" si="78"/>
        <v>0.31600000000000023</v>
      </c>
      <c r="D318" s="14">
        <f t="shared" si="79"/>
        <v>88.781675301457781</v>
      </c>
      <c r="E318" s="14">
        <f t="shared" si="80"/>
        <v>4.7046776045967196</v>
      </c>
      <c r="F318" s="13">
        <f t="shared" si="68"/>
        <v>88.9062419670108</v>
      </c>
      <c r="G318" s="14">
        <f t="shared" si="69"/>
        <v>0.15384219496301021</v>
      </c>
      <c r="H318" s="14">
        <f t="shared" si="70"/>
        <v>-0.1536266464388131</v>
      </c>
      <c r="I318" s="14">
        <f t="shared" si="71"/>
        <v>-8.1409124181971229E-3</v>
      </c>
      <c r="J318" s="14">
        <f t="shared" si="72"/>
        <v>-6.7676936757186388</v>
      </c>
      <c r="K318" s="14">
        <f t="shared" si="73"/>
        <v>-10.168630503004279</v>
      </c>
      <c r="L318" s="15">
        <f t="shared" si="74"/>
        <v>-6.767693675718639E-3</v>
      </c>
      <c r="M318" s="15">
        <f t="shared" si="75"/>
        <v>-1.0168630503004279E-2</v>
      </c>
      <c r="N318" s="15">
        <f t="shared" si="76"/>
        <v>8.877829145461992E-2</v>
      </c>
      <c r="O318" s="15">
        <f t="shared" si="77"/>
        <v>4.6995932893452172E-3</v>
      </c>
      <c r="P318" s="16"/>
      <c r="Q318" s="14">
        <f t="shared" si="81"/>
        <v>28.398710323709309</v>
      </c>
      <c r="R318" s="14">
        <f t="shared" si="82"/>
        <v>3.2987140358281128</v>
      </c>
      <c r="S318" s="17">
        <f t="shared" si="83"/>
        <v>0</v>
      </c>
      <c r="T318" s="17">
        <f t="shared" si="84"/>
        <v>0</v>
      </c>
    </row>
    <row r="319" spans="1:20">
      <c r="A319" s="10">
        <f t="shared" si="78"/>
        <v>0.31700000000000023</v>
      </c>
      <c r="D319" s="14">
        <f t="shared" si="79"/>
        <v>88.774907607782069</v>
      </c>
      <c r="E319" s="14">
        <f t="shared" si="80"/>
        <v>4.6945089740937149</v>
      </c>
      <c r="F319" s="13">
        <f t="shared" si="68"/>
        <v>88.898946198917841</v>
      </c>
      <c r="G319" s="14">
        <f t="shared" si="69"/>
        <v>0.15381694699616755</v>
      </c>
      <c r="H319" s="14">
        <f t="shared" si="70"/>
        <v>-0.15360232985823749</v>
      </c>
      <c r="I319" s="14">
        <f t="shared" si="71"/>
        <v>-8.1226501428427033E-3</v>
      </c>
      <c r="J319" s="14">
        <f t="shared" si="72"/>
        <v>-6.7666224607153076</v>
      </c>
      <c r="K319" s="14">
        <f t="shared" si="73"/>
        <v>-10.167825997482058</v>
      </c>
      <c r="L319" s="15">
        <f t="shared" si="74"/>
        <v>-6.7666224607153078E-3</v>
      </c>
      <c r="M319" s="15">
        <f t="shared" si="75"/>
        <v>-1.0167825997482059E-2</v>
      </c>
      <c r="N319" s="15">
        <f t="shared" si="76"/>
        <v>8.8771524296551718E-2</v>
      </c>
      <c r="O319" s="15">
        <f t="shared" si="77"/>
        <v>4.6894250610949734E-3</v>
      </c>
      <c r="P319" s="16"/>
      <c r="Q319" s="14">
        <f t="shared" si="81"/>
        <v>28.487488615163929</v>
      </c>
      <c r="R319" s="14">
        <f t="shared" si="82"/>
        <v>3.3034136291174581</v>
      </c>
      <c r="S319" s="17">
        <f t="shared" si="83"/>
        <v>0</v>
      </c>
      <c r="T319" s="17">
        <f t="shared" si="84"/>
        <v>0</v>
      </c>
    </row>
    <row r="320" spans="1:20">
      <c r="A320" s="10">
        <f t="shared" si="78"/>
        <v>0.31800000000000023</v>
      </c>
      <c r="D320" s="14">
        <f t="shared" si="79"/>
        <v>88.768140985321352</v>
      </c>
      <c r="E320" s="14">
        <f t="shared" si="80"/>
        <v>4.6843411480962329</v>
      </c>
      <c r="F320" s="13">
        <f t="shared" si="68"/>
        <v>88.89165262262614</v>
      </c>
      <c r="G320" s="14">
        <f t="shared" si="69"/>
        <v>0.15379170868537614</v>
      </c>
      <c r="H320" s="14">
        <f t="shared" si="70"/>
        <v>-0.15357802083974376</v>
      </c>
      <c r="I320" s="14">
        <f t="shared" si="71"/>
        <v>-8.1043923470443518E-3</v>
      </c>
      <c r="J320" s="14">
        <f t="shared" si="72"/>
        <v>-6.7655515788433371</v>
      </c>
      <c r="K320" s="14">
        <f t="shared" si="73"/>
        <v>-10.167021689297108</v>
      </c>
      <c r="L320" s="15">
        <f t="shared" si="74"/>
        <v>-6.7655515788433377E-3</v>
      </c>
      <c r="M320" s="15">
        <f t="shared" si="75"/>
        <v>-1.0167021689297109E-2</v>
      </c>
      <c r="N320" s="15">
        <f t="shared" si="76"/>
        <v>8.8764758209531933E-2</v>
      </c>
      <c r="O320" s="15">
        <f t="shared" si="77"/>
        <v>4.6792576372515849E-3</v>
      </c>
      <c r="P320" s="16"/>
      <c r="Q320" s="14">
        <f t="shared" si="81"/>
        <v>28.57626013946048</v>
      </c>
      <c r="R320" s="14">
        <f t="shared" si="82"/>
        <v>3.3081030541785532</v>
      </c>
      <c r="S320" s="17">
        <f t="shared" si="83"/>
        <v>0</v>
      </c>
      <c r="T320" s="17">
        <f t="shared" si="84"/>
        <v>0</v>
      </c>
    </row>
    <row r="321" spans="1:20">
      <c r="A321" s="10">
        <f t="shared" si="78"/>
        <v>0.31900000000000023</v>
      </c>
      <c r="D321" s="14">
        <f t="shared" si="79"/>
        <v>88.761375433742515</v>
      </c>
      <c r="E321" s="14">
        <f t="shared" si="80"/>
        <v>4.6741741264069354</v>
      </c>
      <c r="F321" s="13">
        <f t="shared" si="68"/>
        <v>88.884361237811461</v>
      </c>
      <c r="G321" s="14">
        <f t="shared" si="69"/>
        <v>0.15376648002764731</v>
      </c>
      <c r="H321" s="14">
        <f t="shared" si="70"/>
        <v>-0.15355371938087331</v>
      </c>
      <c r="I321" s="14">
        <f t="shared" si="71"/>
        <v>-8.0861390287873171E-3</v>
      </c>
      <c r="J321" s="14">
        <f t="shared" si="72"/>
        <v>-6.7644810299944185</v>
      </c>
      <c r="K321" s="14">
        <f t="shared" si="73"/>
        <v>-10.166217578360675</v>
      </c>
      <c r="L321" s="15">
        <f t="shared" si="74"/>
        <v>-6.7644810299944185E-3</v>
      </c>
      <c r="M321" s="15">
        <f t="shared" si="75"/>
        <v>-1.0166217578360675E-2</v>
      </c>
      <c r="N321" s="15">
        <f t="shared" si="76"/>
        <v>8.8757993193227525E-2</v>
      </c>
      <c r="O321" s="15">
        <f t="shared" si="77"/>
        <v>4.6690910176177556E-3</v>
      </c>
      <c r="P321" s="16"/>
      <c r="Q321" s="14">
        <f t="shared" si="81"/>
        <v>28.665024897670012</v>
      </c>
      <c r="R321" s="14">
        <f t="shared" si="82"/>
        <v>3.3127823118158046</v>
      </c>
      <c r="S321" s="17">
        <f t="shared" si="83"/>
        <v>0</v>
      </c>
      <c r="T321" s="17">
        <f t="shared" si="84"/>
        <v>0</v>
      </c>
    </row>
    <row r="322" spans="1:20">
      <c r="A322" s="10">
        <f t="shared" si="78"/>
        <v>0.32000000000000023</v>
      </c>
      <c r="D322" s="14">
        <f t="shared" si="79"/>
        <v>88.754610952712525</v>
      </c>
      <c r="E322" s="14">
        <f t="shared" si="80"/>
        <v>4.6640079088285749</v>
      </c>
      <c r="F322" s="13">
        <f t="shared" ref="F322:F385" si="85">(D322^2+E322^2)^0.5</f>
        <v>88.877072044149685</v>
      </c>
      <c r="G322" s="14">
        <f t="shared" ref="G322:G385" si="86">0.5*k*F322^2</f>
        <v>0.15374126101999375</v>
      </c>
      <c r="H322" s="14">
        <f t="shared" ref="H322:H385" si="87">-D322/F322*G322</f>
        <v>-0.15352942547916854</v>
      </c>
      <c r="I322" s="14">
        <f t="shared" ref="I322:I385" si="88">-E322/F322*G322</f>
        <v>-8.0678901860575958E-3</v>
      </c>
      <c r="J322" s="14">
        <f t="shared" ref="J322:J385" si="89">H322/m</f>
        <v>-6.7634108140602871</v>
      </c>
      <c r="K322" s="14">
        <f t="shared" ref="K322:K385" si="90">I322/m-g</f>
        <v>-10.165413664584035</v>
      </c>
      <c r="L322" s="15">
        <f t="shared" ref="L322:L385" si="91">J322*dt</f>
        <v>-6.7634108140602871E-3</v>
      </c>
      <c r="M322" s="15">
        <f t="shared" ref="M322:M385" si="92">K322*dt</f>
        <v>-1.0165413664584035E-2</v>
      </c>
      <c r="N322" s="15">
        <f t="shared" ref="N322:N385" si="93">(D322+L322/2)*dt</f>
        <v>8.8751229247305496E-2</v>
      </c>
      <c r="O322" s="15">
        <f t="shared" ref="O322:O385" si="94">(E322+M322/2)*dt</f>
        <v>4.6589252019962829E-3</v>
      </c>
      <c r="P322" s="16"/>
      <c r="Q322" s="14">
        <f t="shared" si="81"/>
        <v>28.753782890863238</v>
      </c>
      <c r="R322" s="14">
        <f t="shared" si="82"/>
        <v>3.3174514028334223</v>
      </c>
      <c r="S322" s="17">
        <f t="shared" si="83"/>
        <v>0</v>
      </c>
      <c r="T322" s="17">
        <f t="shared" si="84"/>
        <v>0</v>
      </c>
    </row>
    <row r="323" spans="1:20">
      <c r="A323" s="10">
        <f t="shared" ref="A323:A386" si="95">A322+dt</f>
        <v>0.32100000000000023</v>
      </c>
      <c r="D323" s="14">
        <f t="shared" ref="D323:D386" si="96">D322+L322</f>
        <v>88.747847541898466</v>
      </c>
      <c r="E323" s="14">
        <f t="shared" ref="E323:E386" si="97">E322+M322</f>
        <v>4.6538424951639907</v>
      </c>
      <c r="F323" s="13">
        <f t="shared" si="85"/>
        <v>88.86978504131676</v>
      </c>
      <c r="G323" s="14">
        <f t="shared" si="86"/>
        <v>0.15371605165942931</v>
      </c>
      <c r="H323" s="14">
        <f t="shared" si="87"/>
        <v>-0.15350513913217284</v>
      </c>
      <c r="I323" s="14">
        <f t="shared" si="88"/>
        <v>-8.0496458168419112E-3</v>
      </c>
      <c r="J323" s="14">
        <f t="shared" si="89"/>
        <v>-6.7623409309327238</v>
      </c>
      <c r="K323" s="14">
        <f t="shared" si="90"/>
        <v>-10.164609947878498</v>
      </c>
      <c r="L323" s="15">
        <f t="shared" si="91"/>
        <v>-6.7623409309327236E-3</v>
      </c>
      <c r="M323" s="15">
        <f t="shared" si="92"/>
        <v>-1.0164609947878498E-2</v>
      </c>
      <c r="N323" s="15">
        <f t="shared" si="93"/>
        <v>8.8744466371433003E-2</v>
      </c>
      <c r="O323" s="15">
        <f t="shared" si="94"/>
        <v>4.6487601901900513E-3</v>
      </c>
      <c r="P323" s="16"/>
      <c r="Q323" s="14">
        <f t="shared" ref="Q323:Q386" si="98">Q322+N322</f>
        <v>28.842534120110543</v>
      </c>
      <c r="R323" s="14">
        <f t="shared" ref="R323:R386" si="99">R322+O322</f>
        <v>3.3221103280354187</v>
      </c>
      <c r="S323" s="17">
        <f t="shared" ref="S323:S386" si="100">IF(AND(R323&gt;0,R324&lt;0),ABS((Q323+(Q324-Q323)/(R323-R324)*R323)),0)</f>
        <v>0</v>
      </c>
      <c r="T323" s="17">
        <f t="shared" ref="T323:T386" si="101">IF(AND(R323&gt;0,R324&lt;0),ABS((A323+(A324-A323)/(R323-R324)*R323)),0)</f>
        <v>0</v>
      </c>
    </row>
    <row r="324" spans="1:20">
      <c r="A324" s="10">
        <f t="shared" si="95"/>
        <v>0.32200000000000023</v>
      </c>
      <c r="D324" s="14">
        <f t="shared" si="96"/>
        <v>88.741085200967532</v>
      </c>
      <c r="E324" s="14">
        <f t="shared" si="97"/>
        <v>4.6436778852161122</v>
      </c>
      <c r="F324" s="13">
        <f t="shared" si="85"/>
        <v>88.862500228988736</v>
      </c>
      <c r="G324" s="14">
        <f t="shared" si="86"/>
        <v>0.15369085194296905</v>
      </c>
      <c r="H324" s="14">
        <f t="shared" si="87"/>
        <v>-0.15348086033743047</v>
      </c>
      <c r="I324" s="14">
        <f t="shared" si="88"/>
        <v>-8.0314059191277272E-3</v>
      </c>
      <c r="J324" s="14">
        <f t="shared" si="89"/>
        <v>-6.761271380503544</v>
      </c>
      <c r="K324" s="14">
        <f t="shared" si="90"/>
        <v>-10.163806428155407</v>
      </c>
      <c r="L324" s="15">
        <f t="shared" si="91"/>
        <v>-6.7612713805035446E-3</v>
      </c>
      <c r="M324" s="15">
        <f t="shared" si="92"/>
        <v>-1.0163806428155408E-2</v>
      </c>
      <c r="N324" s="15">
        <f t="shared" si="93"/>
        <v>8.8737704565277284E-2</v>
      </c>
      <c r="O324" s="15">
        <f t="shared" si="94"/>
        <v>4.6385959820020349E-3</v>
      </c>
      <c r="P324" s="16"/>
      <c r="Q324" s="14">
        <f t="shared" si="98"/>
        <v>28.931278586481977</v>
      </c>
      <c r="R324" s="14">
        <f t="shared" si="99"/>
        <v>3.3267590882256086</v>
      </c>
      <c r="S324" s="17">
        <f t="shared" si="100"/>
        <v>0</v>
      </c>
      <c r="T324" s="17">
        <f t="shared" si="101"/>
        <v>0</v>
      </c>
    </row>
    <row r="325" spans="1:20">
      <c r="A325" s="10">
        <f t="shared" si="95"/>
        <v>0.32300000000000023</v>
      </c>
      <c r="D325" s="14">
        <f t="shared" si="96"/>
        <v>88.734323929587035</v>
      </c>
      <c r="E325" s="14">
        <f t="shared" si="97"/>
        <v>4.6335140787879565</v>
      </c>
      <c r="F325" s="13">
        <f t="shared" si="85"/>
        <v>88.855217606841805</v>
      </c>
      <c r="G325" s="14">
        <f t="shared" si="86"/>
        <v>0.15366566186762959</v>
      </c>
      <c r="H325" s="14">
        <f t="shared" si="87"/>
        <v>-0.15345658909248694</v>
      </c>
      <c r="I325" s="14">
        <f t="shared" si="88"/>
        <v>-8.0131704909032469E-3</v>
      </c>
      <c r="J325" s="14">
        <f t="shared" si="89"/>
        <v>-6.7602021626646227</v>
      </c>
      <c r="K325" s="14">
        <f t="shared" si="90"/>
        <v>-10.163003105326135</v>
      </c>
      <c r="L325" s="15">
        <f t="shared" si="91"/>
        <v>-6.760202162664623E-3</v>
      </c>
      <c r="M325" s="15">
        <f t="shared" si="92"/>
        <v>-1.0163003105326135E-2</v>
      </c>
      <c r="N325" s="15">
        <f t="shared" si="93"/>
        <v>8.8730943828505701E-2</v>
      </c>
      <c r="O325" s="15">
        <f t="shared" si="94"/>
        <v>4.6284325772352935E-3</v>
      </c>
      <c r="P325" s="16"/>
      <c r="Q325" s="14">
        <f t="shared" si="98"/>
        <v>29.020016291047252</v>
      </c>
      <c r="R325" s="14">
        <f t="shared" si="99"/>
        <v>3.3313976842076105</v>
      </c>
      <c r="S325" s="17">
        <f t="shared" si="100"/>
        <v>0</v>
      </c>
      <c r="T325" s="17">
        <f t="shared" si="101"/>
        <v>0</v>
      </c>
    </row>
    <row r="326" spans="1:20">
      <c r="A326" s="10">
        <f t="shared" si="95"/>
        <v>0.32400000000000023</v>
      </c>
      <c r="D326" s="14">
        <f t="shared" si="96"/>
        <v>88.727563727424368</v>
      </c>
      <c r="E326" s="14">
        <f t="shared" si="97"/>
        <v>4.6233510756826304</v>
      </c>
      <c r="F326" s="13">
        <f t="shared" si="85"/>
        <v>88.847937174552158</v>
      </c>
      <c r="G326" s="14">
        <f t="shared" si="86"/>
        <v>0.15364048143042836</v>
      </c>
      <c r="H326" s="14">
        <f t="shared" si="87"/>
        <v>-0.15343232539488844</v>
      </c>
      <c r="I326" s="14">
        <f t="shared" si="88"/>
        <v>-7.9949395301573984E-3</v>
      </c>
      <c r="J326" s="14">
        <f t="shared" si="89"/>
        <v>-6.7591332773078605</v>
      </c>
      <c r="K326" s="14">
        <f t="shared" si="90"/>
        <v>-10.162199979302088</v>
      </c>
      <c r="L326" s="15">
        <f t="shared" si="91"/>
        <v>-6.7591332773078603E-3</v>
      </c>
      <c r="M326" s="15">
        <f t="shared" si="92"/>
        <v>-1.0162199979302088E-2</v>
      </c>
      <c r="N326" s="15">
        <f t="shared" si="93"/>
        <v>8.8724184160785716E-2</v>
      </c>
      <c r="O326" s="15">
        <f t="shared" si="94"/>
        <v>4.6182699756929799E-3</v>
      </c>
      <c r="P326" s="16"/>
      <c r="Q326" s="14">
        <f t="shared" si="98"/>
        <v>29.108747234875757</v>
      </c>
      <c r="R326" s="14">
        <f t="shared" si="99"/>
        <v>3.3360261167848457</v>
      </c>
      <c r="S326" s="17">
        <f t="shared" si="100"/>
        <v>0</v>
      </c>
      <c r="T326" s="17">
        <f t="shared" si="101"/>
        <v>0</v>
      </c>
    </row>
    <row r="327" spans="1:20">
      <c r="A327" s="10">
        <f t="shared" si="95"/>
        <v>0.32500000000000023</v>
      </c>
      <c r="D327" s="14">
        <f t="shared" si="96"/>
        <v>88.720804594147054</v>
      </c>
      <c r="E327" s="14">
        <f t="shared" si="97"/>
        <v>4.6131888757033286</v>
      </c>
      <c r="F327" s="13">
        <f t="shared" si="85"/>
        <v>88.840658931796185</v>
      </c>
      <c r="G327" s="14">
        <f t="shared" si="86"/>
        <v>0.15361531062838438</v>
      </c>
      <c r="H327" s="14">
        <f t="shared" si="87"/>
        <v>-0.15340806924218231</v>
      </c>
      <c r="I327" s="14">
        <f t="shared" si="88"/>
        <v>-7.9767130348798558E-3</v>
      </c>
      <c r="J327" s="14">
        <f t="shared" si="89"/>
        <v>-6.7580647243252114</v>
      </c>
      <c r="K327" s="14">
        <f t="shared" si="90"/>
        <v>-10.161397049994708</v>
      </c>
      <c r="L327" s="15">
        <f t="shared" si="91"/>
        <v>-6.7580647243252112E-3</v>
      </c>
      <c r="M327" s="15">
        <f t="shared" si="92"/>
        <v>-1.0161397049994709E-2</v>
      </c>
      <c r="N327" s="15">
        <f t="shared" si="93"/>
        <v>8.8717425561784899E-2</v>
      </c>
      <c r="O327" s="15">
        <f t="shared" si="94"/>
        <v>4.6081081771783316E-3</v>
      </c>
      <c r="P327" s="16"/>
      <c r="Q327" s="14">
        <f t="shared" si="98"/>
        <v>29.197471419036543</v>
      </c>
      <c r="R327" s="14">
        <f t="shared" si="99"/>
        <v>3.3406443867605389</v>
      </c>
      <c r="S327" s="17">
        <f t="shared" si="100"/>
        <v>0</v>
      </c>
      <c r="T327" s="17">
        <f t="shared" si="101"/>
        <v>0</v>
      </c>
    </row>
    <row r="328" spans="1:20">
      <c r="A328" s="10">
        <f t="shared" si="95"/>
        <v>0.32600000000000023</v>
      </c>
      <c r="D328" s="14">
        <f t="shared" si="96"/>
        <v>88.714046529422731</v>
      </c>
      <c r="E328" s="14">
        <f t="shared" si="97"/>
        <v>4.6030274786533338</v>
      </c>
      <c r="F328" s="13">
        <f t="shared" si="85"/>
        <v>88.833382878250333</v>
      </c>
      <c r="G328" s="14">
        <f t="shared" si="86"/>
        <v>0.15359014945851793</v>
      </c>
      <c r="H328" s="14">
        <f t="shared" si="87"/>
        <v>-0.15338382063191694</v>
      </c>
      <c r="I328" s="14">
        <f t="shared" si="88"/>
        <v>-7.9584910030610235E-3</v>
      </c>
      <c r="J328" s="14">
        <f t="shared" si="89"/>
        <v>-6.7569965036086757</v>
      </c>
      <c r="K328" s="14">
        <f t="shared" si="90"/>
        <v>-10.160594317315464</v>
      </c>
      <c r="L328" s="15">
        <f t="shared" si="91"/>
        <v>-6.756996503608676E-3</v>
      </c>
      <c r="M328" s="15">
        <f t="shared" si="92"/>
        <v>-1.0160594317315464E-2</v>
      </c>
      <c r="N328" s="15">
        <f t="shared" si="93"/>
        <v>8.8710668031170933E-2</v>
      </c>
      <c r="O328" s="15">
        <f t="shared" si="94"/>
        <v>4.5979471814946759E-3</v>
      </c>
      <c r="P328" s="16"/>
      <c r="Q328" s="14">
        <f t="shared" si="98"/>
        <v>29.286188844598328</v>
      </c>
      <c r="R328" s="14">
        <f t="shared" si="99"/>
        <v>3.3452524949377174</v>
      </c>
      <c r="S328" s="17">
        <f t="shared" si="100"/>
        <v>0</v>
      </c>
      <c r="T328" s="17">
        <f t="shared" si="101"/>
        <v>0</v>
      </c>
    </row>
    <row r="329" spans="1:20">
      <c r="A329" s="10">
        <f t="shared" si="95"/>
        <v>0.32700000000000023</v>
      </c>
      <c r="D329" s="14">
        <f t="shared" si="96"/>
        <v>88.70728953291912</v>
      </c>
      <c r="E329" s="14">
        <f t="shared" si="97"/>
        <v>4.5928668843360185</v>
      </c>
      <c r="F329" s="13">
        <f t="shared" si="85"/>
        <v>88.826109013591108</v>
      </c>
      <c r="G329" s="14">
        <f t="shared" si="86"/>
        <v>0.15356499791785028</v>
      </c>
      <c r="H329" s="14">
        <f t="shared" si="87"/>
        <v>-0.15335957956164151</v>
      </c>
      <c r="I329" s="14">
        <f t="shared" si="88"/>
        <v>-7.9402734326920361E-3</v>
      </c>
      <c r="J329" s="14">
        <f t="shared" si="89"/>
        <v>-6.7559286150502862</v>
      </c>
      <c r="K329" s="14">
        <f t="shared" si="90"/>
        <v>-10.159791781175862</v>
      </c>
      <c r="L329" s="15">
        <f t="shared" si="91"/>
        <v>-6.7559286150502863E-3</v>
      </c>
      <c r="M329" s="15">
        <f t="shared" si="92"/>
        <v>-1.0159791781175861E-2</v>
      </c>
      <c r="N329" s="15">
        <f t="shared" si="93"/>
        <v>8.8703911568611585E-2</v>
      </c>
      <c r="O329" s="15">
        <f t="shared" si="94"/>
        <v>4.5877869884454305E-3</v>
      </c>
      <c r="P329" s="16"/>
      <c r="Q329" s="14">
        <f t="shared" si="98"/>
        <v>29.374899512629501</v>
      </c>
      <c r="R329" s="14">
        <f t="shared" si="99"/>
        <v>3.3498504421192119</v>
      </c>
      <c r="S329" s="17">
        <f t="shared" si="100"/>
        <v>0</v>
      </c>
      <c r="T329" s="17">
        <f t="shared" si="101"/>
        <v>0</v>
      </c>
    </row>
    <row r="330" spans="1:20">
      <c r="A330" s="10">
        <f t="shared" si="95"/>
        <v>0.32800000000000024</v>
      </c>
      <c r="D330" s="14">
        <f t="shared" si="96"/>
        <v>88.70053360430407</v>
      </c>
      <c r="E330" s="14">
        <f t="shared" si="97"/>
        <v>4.582707092554843</v>
      </c>
      <c r="F330" s="13">
        <f t="shared" si="85"/>
        <v>88.818837337495182</v>
      </c>
      <c r="G330" s="14">
        <f t="shared" si="86"/>
        <v>0.15353985600340431</v>
      </c>
      <c r="H330" s="14">
        <f t="shared" si="87"/>
        <v>-0.15333534602890636</v>
      </c>
      <c r="I330" s="14">
        <f t="shared" si="88"/>
        <v>-7.9220603217647744E-3</v>
      </c>
      <c r="J330" s="14">
        <f t="shared" si="89"/>
        <v>-6.7548610585421303</v>
      </c>
      <c r="K330" s="14">
        <f t="shared" si="90"/>
        <v>-10.158989441487435</v>
      </c>
      <c r="L330" s="15">
        <f t="shared" si="91"/>
        <v>-6.7548610585421304E-3</v>
      </c>
      <c r="M330" s="15">
        <f t="shared" si="92"/>
        <v>-1.0158989441487435E-2</v>
      </c>
      <c r="N330" s="15">
        <f t="shared" si="93"/>
        <v>8.8697156173774799E-2</v>
      </c>
      <c r="O330" s="15">
        <f t="shared" si="94"/>
        <v>4.577627597834099E-3</v>
      </c>
      <c r="P330" s="16"/>
      <c r="Q330" s="14">
        <f t="shared" si="98"/>
        <v>29.463603424198112</v>
      </c>
      <c r="R330" s="14">
        <f t="shared" si="99"/>
        <v>3.3544382291076573</v>
      </c>
      <c r="S330" s="17">
        <f t="shared" si="100"/>
        <v>0</v>
      </c>
      <c r="T330" s="17">
        <f t="shared" si="101"/>
        <v>0</v>
      </c>
    </row>
    <row r="331" spans="1:20">
      <c r="A331" s="10">
        <f t="shared" si="95"/>
        <v>0.32900000000000024</v>
      </c>
      <c r="D331" s="14">
        <f t="shared" si="96"/>
        <v>88.693778743245531</v>
      </c>
      <c r="E331" s="14">
        <f t="shared" si="97"/>
        <v>4.5725481031133555</v>
      </c>
      <c r="F331" s="13">
        <f t="shared" si="85"/>
        <v>88.81156784963926</v>
      </c>
      <c r="G331" s="14">
        <f t="shared" si="86"/>
        <v>0.15351472371220384</v>
      </c>
      <c r="H331" s="14">
        <f t="shared" si="87"/>
        <v>-0.15331112003126271</v>
      </c>
      <c r="I331" s="14">
        <f t="shared" si="88"/>
        <v>-7.9038516682718336E-3</v>
      </c>
      <c r="J331" s="14">
        <f t="shared" si="89"/>
        <v>-6.7537938339763306</v>
      </c>
      <c r="K331" s="14">
        <f t="shared" si="90"/>
        <v>-10.158187298161755</v>
      </c>
      <c r="L331" s="15">
        <f t="shared" si="91"/>
        <v>-6.7537938339763308E-3</v>
      </c>
      <c r="M331" s="15">
        <f t="shared" si="92"/>
        <v>-1.0158187298161755E-2</v>
      </c>
      <c r="N331" s="15">
        <f t="shared" si="93"/>
        <v>8.8690401846328537E-2</v>
      </c>
      <c r="O331" s="15">
        <f t="shared" si="94"/>
        <v>4.5674690094642751E-3</v>
      </c>
      <c r="P331" s="16"/>
      <c r="Q331" s="14">
        <f t="shared" si="98"/>
        <v>29.552300580371888</v>
      </c>
      <c r="R331" s="14">
        <f t="shared" si="99"/>
        <v>3.3590158567054913</v>
      </c>
      <c r="S331" s="17">
        <f t="shared" si="100"/>
        <v>0</v>
      </c>
      <c r="T331" s="17">
        <f t="shared" si="101"/>
        <v>0</v>
      </c>
    </row>
    <row r="332" spans="1:20">
      <c r="A332" s="10">
        <f t="shared" si="95"/>
        <v>0.33000000000000024</v>
      </c>
      <c r="D332" s="14">
        <f t="shared" si="96"/>
        <v>88.687024949411551</v>
      </c>
      <c r="E332" s="14">
        <f t="shared" si="97"/>
        <v>4.5623899158151939</v>
      </c>
      <c r="F332" s="13">
        <f t="shared" si="85"/>
        <v>88.804300549700173</v>
      </c>
      <c r="G332" s="14">
        <f t="shared" si="86"/>
        <v>0.15348960104127413</v>
      </c>
      <c r="H332" s="14">
        <f t="shared" si="87"/>
        <v>-0.15328690156626276</v>
      </c>
      <c r="I332" s="14">
        <f t="shared" si="88"/>
        <v>-7.885647470206562E-3</v>
      </c>
      <c r="J332" s="14">
        <f t="shared" si="89"/>
        <v>-6.7527269412450552</v>
      </c>
      <c r="K332" s="14">
        <f t="shared" si="90"/>
        <v>-10.157385351110422</v>
      </c>
      <c r="L332" s="15">
        <f t="shared" si="91"/>
        <v>-6.7527269412450555E-3</v>
      </c>
      <c r="M332" s="15">
        <f t="shared" si="92"/>
        <v>-1.0157385351110422E-2</v>
      </c>
      <c r="N332" s="15">
        <f t="shared" si="93"/>
        <v>8.8683648585940925E-2</v>
      </c>
      <c r="O332" s="15">
        <f t="shared" si="94"/>
        <v>4.5573112231396384E-3</v>
      </c>
      <c r="P332" s="16"/>
      <c r="Q332" s="14">
        <f t="shared" si="98"/>
        <v>29.640990982218216</v>
      </c>
      <c r="R332" s="14">
        <f t="shared" si="99"/>
        <v>3.3635833257149557</v>
      </c>
      <c r="S332" s="17">
        <f t="shared" si="100"/>
        <v>0</v>
      </c>
      <c r="T332" s="17">
        <f t="shared" si="101"/>
        <v>0</v>
      </c>
    </row>
    <row r="333" spans="1:20">
      <c r="A333" s="10">
        <f t="shared" si="95"/>
        <v>0.33100000000000024</v>
      </c>
      <c r="D333" s="14">
        <f t="shared" si="96"/>
        <v>88.680272222470307</v>
      </c>
      <c r="E333" s="14">
        <f t="shared" si="97"/>
        <v>4.5522325304640834</v>
      </c>
      <c r="F333" s="13">
        <f t="shared" si="85"/>
        <v>88.79703543735485</v>
      </c>
      <c r="G333" s="14">
        <f t="shared" si="86"/>
        <v>0.15346448798764167</v>
      </c>
      <c r="H333" s="14">
        <f t="shared" si="87"/>
        <v>-0.15326269063145978</v>
      </c>
      <c r="I333" s="14">
        <f t="shared" si="88"/>
        <v>-7.8674477255630277E-3</v>
      </c>
      <c r="J333" s="14">
        <f t="shared" si="89"/>
        <v>-6.7516603802405184</v>
      </c>
      <c r="K333" s="14">
        <f t="shared" si="90"/>
        <v>-10.156583600245067</v>
      </c>
      <c r="L333" s="15">
        <f t="shared" si="91"/>
        <v>-6.7516603802405184E-3</v>
      </c>
      <c r="M333" s="15">
        <f t="shared" si="92"/>
        <v>-1.0156583600245067E-2</v>
      </c>
      <c r="N333" s="15">
        <f t="shared" si="93"/>
        <v>8.8676896392280186E-2</v>
      </c>
      <c r="O333" s="15">
        <f t="shared" si="94"/>
        <v>4.5471542386639604E-3</v>
      </c>
      <c r="P333" s="16"/>
      <c r="Q333" s="14">
        <f t="shared" si="98"/>
        <v>29.729674630804158</v>
      </c>
      <c r="R333" s="14">
        <f t="shared" si="99"/>
        <v>3.3681406369380955</v>
      </c>
      <c r="S333" s="17">
        <f t="shared" si="100"/>
        <v>0</v>
      </c>
      <c r="T333" s="17">
        <f t="shared" si="101"/>
        <v>0</v>
      </c>
    </row>
    <row r="334" spans="1:20">
      <c r="A334" s="10">
        <f t="shared" si="95"/>
        <v>0.33200000000000024</v>
      </c>
      <c r="D334" s="14">
        <f t="shared" si="96"/>
        <v>88.673520562090062</v>
      </c>
      <c r="E334" s="14">
        <f t="shared" si="97"/>
        <v>4.5420759468638385</v>
      </c>
      <c r="F334" s="13">
        <f t="shared" si="85"/>
        <v>88.789772512280308</v>
      </c>
      <c r="G334" s="14">
        <f t="shared" si="86"/>
        <v>0.1534393845483342</v>
      </c>
      <c r="H334" s="14">
        <f t="shared" si="87"/>
        <v>-0.15323848722440797</v>
      </c>
      <c r="I334" s="14">
        <f t="shared" si="88"/>
        <v>-7.8492524323360378E-3</v>
      </c>
      <c r="J334" s="14">
        <f t="shared" si="89"/>
        <v>-6.750594150854976</v>
      </c>
      <c r="K334" s="14">
        <f t="shared" si="90"/>
        <v>-10.155782045477359</v>
      </c>
      <c r="L334" s="15">
        <f t="shared" si="91"/>
        <v>-6.7505941508549765E-3</v>
      </c>
      <c r="M334" s="15">
        <f t="shared" si="92"/>
        <v>-1.015578204547736E-2</v>
      </c>
      <c r="N334" s="15">
        <f t="shared" si="93"/>
        <v>8.8670145265014641E-2</v>
      </c>
      <c r="O334" s="15">
        <f t="shared" si="94"/>
        <v>4.5369980558411004E-3</v>
      </c>
      <c r="P334" s="16"/>
      <c r="Q334" s="14">
        <f t="shared" si="98"/>
        <v>29.818351527196437</v>
      </c>
      <c r="R334" s="14">
        <f t="shared" si="99"/>
        <v>3.3726877911767597</v>
      </c>
      <c r="S334" s="17">
        <f t="shared" si="100"/>
        <v>0</v>
      </c>
      <c r="T334" s="17">
        <f t="shared" si="101"/>
        <v>0</v>
      </c>
    </row>
    <row r="335" spans="1:20">
      <c r="A335" s="10">
        <f t="shared" si="95"/>
        <v>0.33300000000000024</v>
      </c>
      <c r="D335" s="14">
        <f t="shared" si="96"/>
        <v>88.666769967939203</v>
      </c>
      <c r="E335" s="14">
        <f t="shared" si="97"/>
        <v>4.5319201648183611</v>
      </c>
      <c r="F335" s="13">
        <f t="shared" si="85"/>
        <v>88.782511774153662</v>
      </c>
      <c r="G335" s="14">
        <f t="shared" si="86"/>
        <v>0.15341429072038065</v>
      </c>
      <c r="H335" s="14">
        <f t="shared" si="87"/>
        <v>-0.15321429134266248</v>
      </c>
      <c r="I335" s="14">
        <f t="shared" si="88"/>
        <v>-7.8310615885211279E-3</v>
      </c>
      <c r="J335" s="14">
        <f t="shared" si="89"/>
        <v>-6.7495282529807259</v>
      </c>
      <c r="K335" s="14">
        <f t="shared" si="90"/>
        <v>-10.154980686718993</v>
      </c>
      <c r="L335" s="15">
        <f t="shared" si="91"/>
        <v>-6.7495282529807261E-3</v>
      </c>
      <c r="M335" s="15">
        <f t="shared" si="92"/>
        <v>-1.0154980686718993E-2</v>
      </c>
      <c r="N335" s="15">
        <f t="shared" si="93"/>
        <v>8.8663395203812709E-2</v>
      </c>
      <c r="O335" s="15">
        <f t="shared" si="94"/>
        <v>4.5268426744750016E-3</v>
      </c>
      <c r="P335" s="16"/>
      <c r="Q335" s="14">
        <f t="shared" si="98"/>
        <v>29.90702167246145</v>
      </c>
      <c r="R335" s="14">
        <f t="shared" si="99"/>
        <v>3.3772247892326006</v>
      </c>
      <c r="S335" s="17">
        <f t="shared" si="100"/>
        <v>0</v>
      </c>
      <c r="T335" s="17">
        <f t="shared" si="101"/>
        <v>0</v>
      </c>
    </row>
    <row r="336" spans="1:20">
      <c r="A336" s="10">
        <f t="shared" si="95"/>
        <v>0.33400000000000024</v>
      </c>
      <c r="D336" s="14">
        <f t="shared" si="96"/>
        <v>88.660020439686221</v>
      </c>
      <c r="E336" s="14">
        <f t="shared" si="97"/>
        <v>4.5217651841316417</v>
      </c>
      <c r="F336" s="13">
        <f t="shared" si="85"/>
        <v>88.775253222652111</v>
      </c>
      <c r="G336" s="14">
        <f t="shared" si="86"/>
        <v>0.15338920650081128</v>
      </c>
      <c r="H336" s="14">
        <f t="shared" si="87"/>
        <v>-0.1531901029837795</v>
      </c>
      <c r="I336" s="14">
        <f t="shared" si="88"/>
        <v>-7.812875192114566E-3</v>
      </c>
      <c r="J336" s="14">
        <f t="shared" si="89"/>
        <v>-6.7484626865101092</v>
      </c>
      <c r="K336" s="14">
        <f t="shared" si="90"/>
        <v>-10.1541795238817</v>
      </c>
      <c r="L336" s="15">
        <f t="shared" si="91"/>
        <v>-6.7484626865101094E-3</v>
      </c>
      <c r="M336" s="15">
        <f t="shared" si="92"/>
        <v>-1.0154179523881699E-2</v>
      </c>
      <c r="N336" s="15">
        <f t="shared" si="93"/>
        <v>8.865664620834296E-2</v>
      </c>
      <c r="O336" s="15">
        <f t="shared" si="94"/>
        <v>4.5166880943697009E-3</v>
      </c>
      <c r="P336" s="16"/>
      <c r="Q336" s="14">
        <f t="shared" si="98"/>
        <v>29.995685067665264</v>
      </c>
      <c r="R336" s="14">
        <f t="shared" si="99"/>
        <v>3.3817516319070755</v>
      </c>
      <c r="S336" s="17">
        <f t="shared" si="100"/>
        <v>0</v>
      </c>
      <c r="T336" s="17">
        <f t="shared" si="101"/>
        <v>0</v>
      </c>
    </row>
    <row r="337" spans="1:20">
      <c r="A337" s="10">
        <f t="shared" si="95"/>
        <v>0.33500000000000024</v>
      </c>
      <c r="D337" s="14">
        <f t="shared" si="96"/>
        <v>88.653271976999704</v>
      </c>
      <c r="E337" s="14">
        <f t="shared" si="97"/>
        <v>4.5116110046077598</v>
      </c>
      <c r="F337" s="13">
        <f t="shared" si="85"/>
        <v>88.767996857452957</v>
      </c>
      <c r="G337" s="14">
        <f t="shared" si="86"/>
        <v>0.15336413188665751</v>
      </c>
      <c r="H337" s="14">
        <f t="shared" si="87"/>
        <v>-0.15316592214531607</v>
      </c>
      <c r="I337" s="14">
        <f t="shared" si="88"/>
        <v>-7.7946932411133525E-3</v>
      </c>
      <c r="J337" s="14">
        <f t="shared" si="89"/>
        <v>-6.7473974513355097</v>
      </c>
      <c r="K337" s="14">
        <f t="shared" si="90"/>
        <v>-10.153378556877241</v>
      </c>
      <c r="L337" s="15">
        <f t="shared" si="91"/>
        <v>-6.7473974513355102E-3</v>
      </c>
      <c r="M337" s="15">
        <f t="shared" si="92"/>
        <v>-1.0153378556877242E-2</v>
      </c>
      <c r="N337" s="15">
        <f t="shared" si="93"/>
        <v>8.8649898278274034E-2</v>
      </c>
      <c r="O337" s="15">
        <f t="shared" si="94"/>
        <v>4.5065343153293212E-3</v>
      </c>
      <c r="P337" s="16"/>
      <c r="Q337" s="14">
        <f t="shared" si="98"/>
        <v>30.084341713873606</v>
      </c>
      <c r="R337" s="14">
        <f t="shared" si="99"/>
        <v>3.3862683200014452</v>
      </c>
      <c r="S337" s="17">
        <f t="shared" si="100"/>
        <v>0</v>
      </c>
      <c r="T337" s="17">
        <f t="shared" si="101"/>
        <v>0</v>
      </c>
    </row>
    <row r="338" spans="1:20">
      <c r="A338" s="10">
        <f t="shared" si="95"/>
        <v>0.33600000000000024</v>
      </c>
      <c r="D338" s="14">
        <f t="shared" si="96"/>
        <v>88.64652457954837</v>
      </c>
      <c r="E338" s="14">
        <f t="shared" si="97"/>
        <v>4.5014576260508825</v>
      </c>
      <c r="F338" s="13">
        <f t="shared" si="85"/>
        <v>88.760742678233626</v>
      </c>
      <c r="G338" s="14">
        <f t="shared" si="86"/>
        <v>0.15333906687495222</v>
      </c>
      <c r="H338" s="14">
        <f t="shared" si="87"/>
        <v>-0.15314174882483045</v>
      </c>
      <c r="I338" s="14">
        <f t="shared" si="88"/>
        <v>-7.7765157335152237E-3</v>
      </c>
      <c r="J338" s="14">
        <f t="shared" si="89"/>
        <v>-6.7463325473493585</v>
      </c>
      <c r="K338" s="14">
        <f t="shared" si="90"/>
        <v>-10.152577785617412</v>
      </c>
      <c r="L338" s="15">
        <f t="shared" si="91"/>
        <v>-6.7463325473493584E-3</v>
      </c>
      <c r="M338" s="15">
        <f t="shared" si="92"/>
        <v>-1.0152577785617413E-2</v>
      </c>
      <c r="N338" s="15">
        <f t="shared" si="93"/>
        <v>8.8643151413274696E-2</v>
      </c>
      <c r="O338" s="15">
        <f t="shared" si="94"/>
        <v>4.4963813371580738E-3</v>
      </c>
      <c r="P338" s="16"/>
      <c r="Q338" s="14">
        <f t="shared" si="98"/>
        <v>30.172991612151879</v>
      </c>
      <c r="R338" s="14">
        <f t="shared" si="99"/>
        <v>3.3907748543167746</v>
      </c>
      <c r="S338" s="17">
        <f t="shared" si="100"/>
        <v>0</v>
      </c>
      <c r="T338" s="17">
        <f t="shared" si="101"/>
        <v>0</v>
      </c>
    </row>
    <row r="339" spans="1:20">
      <c r="A339" s="10">
        <f t="shared" si="95"/>
        <v>0.33700000000000024</v>
      </c>
      <c r="D339" s="14">
        <f t="shared" si="96"/>
        <v>88.639778247001018</v>
      </c>
      <c r="E339" s="14">
        <f t="shared" si="97"/>
        <v>4.4913050482652652</v>
      </c>
      <c r="F339" s="13">
        <f t="shared" si="85"/>
        <v>88.75349068467159</v>
      </c>
      <c r="G339" s="14">
        <f t="shared" si="86"/>
        <v>0.1533140114627293</v>
      </c>
      <c r="H339" s="14">
        <f t="shared" si="87"/>
        <v>-0.15311758301988168</v>
      </c>
      <c r="I339" s="14">
        <f t="shared" si="88"/>
        <v>-7.7583426673186375E-3</v>
      </c>
      <c r="J339" s="14">
        <f t="shared" si="89"/>
        <v>-6.7452679744441264</v>
      </c>
      <c r="K339" s="14">
        <f t="shared" si="90"/>
        <v>-10.151777210014037</v>
      </c>
      <c r="L339" s="15">
        <f t="shared" si="91"/>
        <v>-6.7452679744441262E-3</v>
      </c>
      <c r="M339" s="15">
        <f t="shared" si="92"/>
        <v>-1.0151777210014038E-2</v>
      </c>
      <c r="N339" s="15">
        <f t="shared" si="93"/>
        <v>8.8636405613013794E-2</v>
      </c>
      <c r="O339" s="15">
        <f t="shared" si="94"/>
        <v>4.4862291596602585E-3</v>
      </c>
      <c r="P339" s="16"/>
      <c r="Q339" s="14">
        <f t="shared" si="98"/>
        <v>30.261634763565155</v>
      </c>
      <c r="R339" s="14">
        <f t="shared" si="99"/>
        <v>3.3952712356539325</v>
      </c>
      <c r="S339" s="17">
        <f t="shared" si="100"/>
        <v>0</v>
      </c>
      <c r="T339" s="17">
        <f t="shared" si="101"/>
        <v>0</v>
      </c>
    </row>
    <row r="340" spans="1:20">
      <c r="A340" s="10">
        <f t="shared" si="95"/>
        <v>0.33800000000000024</v>
      </c>
      <c r="D340" s="14">
        <f t="shared" si="96"/>
        <v>88.633032979026581</v>
      </c>
      <c r="E340" s="14">
        <f t="shared" si="97"/>
        <v>4.4811532710552511</v>
      </c>
      <c r="F340" s="13">
        <f t="shared" si="85"/>
        <v>88.74624087644446</v>
      </c>
      <c r="G340" s="14">
        <f t="shared" si="86"/>
        <v>0.15328896564702404</v>
      </c>
      <c r="H340" s="14">
        <f t="shared" si="87"/>
        <v>-0.15309342472802984</v>
      </c>
      <c r="I340" s="14">
        <f t="shared" si="88"/>
        <v>-7.740174040522789E-3</v>
      </c>
      <c r="J340" s="14">
        <f t="shared" si="89"/>
        <v>-6.744203732512327</v>
      </c>
      <c r="K340" s="14">
        <f t="shared" si="90"/>
        <v>-10.150976829978978</v>
      </c>
      <c r="L340" s="15">
        <f t="shared" si="91"/>
        <v>-6.7442037325123275E-3</v>
      </c>
      <c r="M340" s="15">
        <f t="shared" si="92"/>
        <v>-1.0150976829978979E-2</v>
      </c>
      <c r="N340" s="15">
        <f t="shared" si="93"/>
        <v>8.8629660877160316E-2</v>
      </c>
      <c r="O340" s="15">
        <f t="shared" si="94"/>
        <v>4.4760777826402618E-3</v>
      </c>
      <c r="P340" s="16"/>
      <c r="Q340" s="14">
        <f t="shared" si="98"/>
        <v>30.350271169178168</v>
      </c>
      <c r="R340" s="14">
        <f t="shared" si="99"/>
        <v>3.3997574648135926</v>
      </c>
      <c r="S340" s="17">
        <f t="shared" si="100"/>
        <v>0</v>
      </c>
      <c r="T340" s="17">
        <f t="shared" si="101"/>
        <v>0</v>
      </c>
    </row>
    <row r="341" spans="1:20">
      <c r="A341" s="10">
        <f t="shared" si="95"/>
        <v>0.33900000000000025</v>
      </c>
      <c r="D341" s="14">
        <f t="shared" si="96"/>
        <v>88.626288775294071</v>
      </c>
      <c r="E341" s="14">
        <f t="shared" si="97"/>
        <v>4.4710022942252721</v>
      </c>
      <c r="F341" s="13">
        <f t="shared" si="85"/>
        <v>88.738993253229907</v>
      </c>
      <c r="G341" s="14">
        <f t="shared" si="86"/>
        <v>0.15326392942487294</v>
      </c>
      <c r="H341" s="14">
        <f t="shared" si="87"/>
        <v>-0.15306927394683598</v>
      </c>
      <c r="I341" s="14">
        <f t="shared" si="88"/>
        <v>-7.7220098511276017E-3</v>
      </c>
      <c r="J341" s="14">
        <f t="shared" si="89"/>
        <v>-6.7431398214465181</v>
      </c>
      <c r="K341" s="14">
        <f t="shared" si="90"/>
        <v>-10.150176645424123</v>
      </c>
      <c r="L341" s="15">
        <f t="shared" si="91"/>
        <v>-6.743139821446518E-3</v>
      </c>
      <c r="M341" s="15">
        <f t="shared" si="92"/>
        <v>-1.0150176645424122E-2</v>
      </c>
      <c r="N341" s="15">
        <f t="shared" si="93"/>
        <v>8.8622917205383345E-2</v>
      </c>
      <c r="O341" s="15">
        <f t="shared" si="94"/>
        <v>4.4659272059025595E-3</v>
      </c>
      <c r="P341" s="16"/>
      <c r="Q341" s="14">
        <f t="shared" si="98"/>
        <v>30.438900830055328</v>
      </c>
      <c r="R341" s="14">
        <f t="shared" si="99"/>
        <v>3.4042335425962329</v>
      </c>
      <c r="S341" s="17">
        <f t="shared" si="100"/>
        <v>0</v>
      </c>
      <c r="T341" s="17">
        <f t="shared" si="101"/>
        <v>0</v>
      </c>
    </row>
    <row r="342" spans="1:20">
      <c r="A342" s="10">
        <f t="shared" si="95"/>
        <v>0.34000000000000025</v>
      </c>
      <c r="D342" s="14">
        <f t="shared" si="96"/>
        <v>88.619545635472619</v>
      </c>
      <c r="E342" s="14">
        <f t="shared" si="97"/>
        <v>4.4608521175798481</v>
      </c>
      <c r="F342" s="13">
        <f t="shared" si="85"/>
        <v>88.731747814705699</v>
      </c>
      <c r="G342" s="14">
        <f t="shared" si="86"/>
        <v>0.15323890279331365</v>
      </c>
      <c r="H342" s="14">
        <f t="shared" si="87"/>
        <v>-0.15304513067386208</v>
      </c>
      <c r="I342" s="14">
        <f t="shared" si="88"/>
        <v>-7.7038500971337255E-3</v>
      </c>
      <c r="J342" s="14">
        <f t="shared" si="89"/>
        <v>-6.7420762411392978</v>
      </c>
      <c r="K342" s="14">
        <f t="shared" si="90"/>
        <v>-10.149376656261397</v>
      </c>
      <c r="L342" s="15">
        <f t="shared" si="91"/>
        <v>-6.7420762411392983E-3</v>
      </c>
      <c r="M342" s="15">
        <f t="shared" si="92"/>
        <v>-1.0149376656261398E-2</v>
      </c>
      <c r="N342" s="15">
        <f t="shared" si="93"/>
        <v>8.8616174597352049E-2</v>
      </c>
      <c r="O342" s="15">
        <f t="shared" si="94"/>
        <v>4.4557774292517177E-3</v>
      </c>
      <c r="P342" s="16"/>
      <c r="Q342" s="14">
        <f t="shared" si="98"/>
        <v>30.527523747260712</v>
      </c>
      <c r="R342" s="14">
        <f t="shared" si="99"/>
        <v>3.4086994698021353</v>
      </c>
      <c r="S342" s="17">
        <f t="shared" si="100"/>
        <v>0</v>
      </c>
      <c r="T342" s="17">
        <f t="shared" si="101"/>
        <v>0</v>
      </c>
    </row>
    <row r="343" spans="1:20">
      <c r="A343" s="10">
        <f t="shared" si="95"/>
        <v>0.34100000000000025</v>
      </c>
      <c r="D343" s="14">
        <f t="shared" si="96"/>
        <v>88.61280355923148</v>
      </c>
      <c r="E343" s="14">
        <f t="shared" si="97"/>
        <v>4.4507027409235871</v>
      </c>
      <c r="F343" s="13">
        <f t="shared" si="85"/>
        <v>88.724504560549747</v>
      </c>
      <c r="G343" s="14">
        <f t="shared" si="86"/>
        <v>0.15321388574938527</v>
      </c>
      <c r="H343" s="14">
        <f t="shared" si="87"/>
        <v>-0.15302099490667123</v>
      </c>
      <c r="I343" s="14">
        <f t="shared" si="88"/>
        <v>-7.6856947765425437E-3</v>
      </c>
      <c r="J343" s="14">
        <f t="shared" si="89"/>
        <v>-6.7410129914833137</v>
      </c>
      <c r="K343" s="14">
        <f t="shared" si="90"/>
        <v>-10.148576862402756</v>
      </c>
      <c r="L343" s="15">
        <f t="shared" si="91"/>
        <v>-6.7410129914833141E-3</v>
      </c>
      <c r="M343" s="15">
        <f t="shared" si="92"/>
        <v>-1.0148576862402756E-2</v>
      </c>
      <c r="N343" s="15">
        <f t="shared" si="93"/>
        <v>8.8609433052735734E-2</v>
      </c>
      <c r="O343" s="15">
        <f t="shared" si="94"/>
        <v>4.4456284524923857E-3</v>
      </c>
      <c r="P343" s="16"/>
      <c r="Q343" s="14">
        <f t="shared" si="98"/>
        <v>30.616139921858064</v>
      </c>
      <c r="R343" s="14">
        <f t="shared" si="99"/>
        <v>3.4131552472313871</v>
      </c>
      <c r="S343" s="17">
        <f t="shared" si="100"/>
        <v>0</v>
      </c>
      <c r="T343" s="17">
        <f t="shared" si="101"/>
        <v>0</v>
      </c>
    </row>
    <row r="344" spans="1:20">
      <c r="A344" s="10">
        <f t="shared" si="95"/>
        <v>0.34200000000000025</v>
      </c>
      <c r="D344" s="14">
        <f t="shared" si="96"/>
        <v>88.606062546239997</v>
      </c>
      <c r="E344" s="14">
        <f t="shared" si="97"/>
        <v>4.4405541640611847</v>
      </c>
      <c r="F344" s="13">
        <f t="shared" si="85"/>
        <v>88.71726349043999</v>
      </c>
      <c r="G344" s="14">
        <f t="shared" si="86"/>
        <v>0.15318887829012801</v>
      </c>
      <c r="H344" s="14">
        <f t="shared" si="87"/>
        <v>-0.15299686664282741</v>
      </c>
      <c r="I344" s="14">
        <f t="shared" si="88"/>
        <v>-7.6675438873561709E-3</v>
      </c>
      <c r="J344" s="14">
        <f t="shared" si="89"/>
        <v>-6.7399500723712515</v>
      </c>
      <c r="K344" s="14">
        <f t="shared" si="90"/>
        <v>-10.147777263760185</v>
      </c>
      <c r="L344" s="15">
        <f t="shared" si="91"/>
        <v>-6.739950072371252E-3</v>
      </c>
      <c r="M344" s="15">
        <f t="shared" si="92"/>
        <v>-1.0147777263760186E-2</v>
      </c>
      <c r="N344" s="15">
        <f t="shared" si="93"/>
        <v>8.8602692571203817E-2</v>
      </c>
      <c r="O344" s="15">
        <f t="shared" si="94"/>
        <v>4.4354802754293047E-3</v>
      </c>
      <c r="P344" s="16"/>
      <c r="Q344" s="14">
        <f t="shared" si="98"/>
        <v>30.704749354910799</v>
      </c>
      <c r="R344" s="14">
        <f t="shared" si="99"/>
        <v>3.4176008756838794</v>
      </c>
      <c r="S344" s="17">
        <f t="shared" si="100"/>
        <v>0</v>
      </c>
      <c r="T344" s="17">
        <f t="shared" si="101"/>
        <v>0</v>
      </c>
    </row>
    <row r="345" spans="1:20">
      <c r="A345" s="10">
        <f t="shared" si="95"/>
        <v>0.34300000000000025</v>
      </c>
      <c r="D345" s="14">
        <f t="shared" si="96"/>
        <v>88.599322596167625</v>
      </c>
      <c r="E345" s="14">
        <f t="shared" si="97"/>
        <v>4.4304063867974248</v>
      </c>
      <c r="F345" s="13">
        <f t="shared" si="85"/>
        <v>88.710024604054496</v>
      </c>
      <c r="G345" s="14">
        <f t="shared" si="86"/>
        <v>0.15316388041258325</v>
      </c>
      <c r="H345" s="14">
        <f t="shared" si="87"/>
        <v>-0.15297274587989546</v>
      </c>
      <c r="I345" s="14">
        <f t="shared" si="88"/>
        <v>-7.6493974275774392E-3</v>
      </c>
      <c r="J345" s="14">
        <f t="shared" si="89"/>
        <v>-6.7388874836958346</v>
      </c>
      <c r="K345" s="14">
        <f t="shared" si="90"/>
        <v>-10.146977860245702</v>
      </c>
      <c r="L345" s="15">
        <f t="shared" si="91"/>
        <v>-6.7388874836958349E-3</v>
      </c>
      <c r="M345" s="15">
        <f t="shared" si="92"/>
        <v>-1.0146977860245703E-2</v>
      </c>
      <c r="N345" s="15">
        <f t="shared" si="93"/>
        <v>8.8595953152425785E-2</v>
      </c>
      <c r="O345" s="15">
        <f t="shared" si="94"/>
        <v>4.4253328978673028E-3</v>
      </c>
      <c r="P345" s="16"/>
      <c r="Q345" s="14">
        <f t="shared" si="98"/>
        <v>30.793352047482003</v>
      </c>
      <c r="R345" s="14">
        <f t="shared" si="99"/>
        <v>3.4220363559593086</v>
      </c>
      <c r="S345" s="17">
        <f t="shared" si="100"/>
        <v>0</v>
      </c>
      <c r="T345" s="17">
        <f t="shared" si="101"/>
        <v>0</v>
      </c>
    </row>
    <row r="346" spans="1:20">
      <c r="A346" s="10">
        <f t="shared" si="95"/>
        <v>0.34400000000000025</v>
      </c>
      <c r="D346" s="14">
        <f t="shared" si="96"/>
        <v>88.592583708683932</v>
      </c>
      <c r="E346" s="14">
        <f t="shared" si="97"/>
        <v>4.4202594089371789</v>
      </c>
      <c r="F346" s="13">
        <f t="shared" si="85"/>
        <v>88.702787901071446</v>
      </c>
      <c r="G346" s="14">
        <f t="shared" si="86"/>
        <v>0.15313889211379389</v>
      </c>
      <c r="H346" s="14">
        <f t="shared" si="87"/>
        <v>-0.15294863261544145</v>
      </c>
      <c r="I346" s="14">
        <f t="shared" si="88"/>
        <v>-7.6312553952099238E-3</v>
      </c>
      <c r="J346" s="14">
        <f t="shared" si="89"/>
        <v>-6.7378252253498427</v>
      </c>
      <c r="K346" s="14">
        <f t="shared" si="90"/>
        <v>-10.146178651771363</v>
      </c>
      <c r="L346" s="15">
        <f t="shared" si="91"/>
        <v>-6.7378252253498432E-3</v>
      </c>
      <c r="M346" s="15">
        <f t="shared" si="92"/>
        <v>-1.0146178651771363E-2</v>
      </c>
      <c r="N346" s="15">
        <f t="shared" si="93"/>
        <v>8.8589214796071264E-2</v>
      </c>
      <c r="O346" s="15">
        <f t="shared" si="94"/>
        <v>4.4151863196112929E-3</v>
      </c>
      <c r="P346" s="16"/>
      <c r="Q346" s="14">
        <f t="shared" si="98"/>
        <v>30.881948000634427</v>
      </c>
      <c r="R346" s="14">
        <f t="shared" si="99"/>
        <v>3.4264616888571759</v>
      </c>
      <c r="S346" s="17">
        <f t="shared" si="100"/>
        <v>0</v>
      </c>
      <c r="T346" s="17">
        <f t="shared" si="101"/>
        <v>0</v>
      </c>
    </row>
    <row r="347" spans="1:20">
      <c r="A347" s="10">
        <f t="shared" si="95"/>
        <v>0.34500000000000025</v>
      </c>
      <c r="D347" s="14">
        <f t="shared" si="96"/>
        <v>88.585845883458589</v>
      </c>
      <c r="E347" s="14">
        <f t="shared" si="97"/>
        <v>4.4101132302854076</v>
      </c>
      <c r="F347" s="13">
        <f t="shared" si="85"/>
        <v>88.695553381169091</v>
      </c>
      <c r="G347" s="14">
        <f t="shared" si="86"/>
        <v>0.15311391339080385</v>
      </c>
      <c r="H347" s="14">
        <f t="shared" si="87"/>
        <v>-0.15292452684703225</v>
      </c>
      <c r="I347" s="14">
        <f t="shared" si="88"/>
        <v>-7.6131177882579172E-3</v>
      </c>
      <c r="J347" s="14">
        <f t="shared" si="89"/>
        <v>-6.7367632972260898</v>
      </c>
      <c r="K347" s="14">
        <f t="shared" si="90"/>
        <v>-10.145379638249247</v>
      </c>
      <c r="L347" s="15">
        <f t="shared" si="91"/>
        <v>-6.7367632972260899E-3</v>
      </c>
      <c r="M347" s="15">
        <f t="shared" si="92"/>
        <v>-1.0145379638249248E-2</v>
      </c>
      <c r="N347" s="15">
        <f t="shared" si="93"/>
        <v>8.8582477501809975E-2</v>
      </c>
      <c r="O347" s="15">
        <f t="shared" si="94"/>
        <v>4.4050405404662827E-3</v>
      </c>
      <c r="P347" s="16"/>
      <c r="Q347" s="14">
        <f t="shared" si="98"/>
        <v>30.970537215430497</v>
      </c>
      <c r="R347" s="14">
        <f t="shared" si="99"/>
        <v>3.4308768751767871</v>
      </c>
      <c r="S347" s="17">
        <f t="shared" si="100"/>
        <v>0</v>
      </c>
      <c r="T347" s="17">
        <f t="shared" si="101"/>
        <v>0</v>
      </c>
    </row>
    <row r="348" spans="1:20">
      <c r="A348" s="10">
        <f t="shared" si="95"/>
        <v>0.34600000000000025</v>
      </c>
      <c r="D348" s="14">
        <f t="shared" si="96"/>
        <v>88.579109120161363</v>
      </c>
      <c r="E348" s="14">
        <f t="shared" si="97"/>
        <v>4.3999678506471582</v>
      </c>
      <c r="F348" s="13">
        <f t="shared" si="85"/>
        <v>88.688321044025756</v>
      </c>
      <c r="G348" s="14">
        <f t="shared" si="86"/>
        <v>0.1530889442406583</v>
      </c>
      <c r="H348" s="14">
        <f t="shared" si="87"/>
        <v>-0.15290042857223571</v>
      </c>
      <c r="I348" s="14">
        <f t="shared" si="88"/>
        <v>-7.5949846047264451E-3</v>
      </c>
      <c r="J348" s="14">
        <f t="shared" si="89"/>
        <v>-6.7357016992174312</v>
      </c>
      <c r="K348" s="14">
        <f t="shared" si="90"/>
        <v>-10.144580819591473</v>
      </c>
      <c r="L348" s="15">
        <f t="shared" si="91"/>
        <v>-6.7357016992174315E-3</v>
      </c>
      <c r="M348" s="15">
        <f t="shared" si="92"/>
        <v>-1.0144580819591473E-2</v>
      </c>
      <c r="N348" s="15">
        <f t="shared" si="93"/>
        <v>8.8575741269311753E-2</v>
      </c>
      <c r="O348" s="15">
        <f t="shared" si="94"/>
        <v>4.3948955602373619E-3</v>
      </c>
      <c r="P348" s="16"/>
      <c r="Q348" s="14">
        <f t="shared" si="98"/>
        <v>31.059119692932306</v>
      </c>
      <c r="R348" s="14">
        <f t="shared" si="99"/>
        <v>3.4352819157172534</v>
      </c>
      <c r="S348" s="17">
        <f t="shared" si="100"/>
        <v>0</v>
      </c>
      <c r="T348" s="17">
        <f t="shared" si="101"/>
        <v>0</v>
      </c>
    </row>
    <row r="349" spans="1:20">
      <c r="A349" s="10">
        <f t="shared" si="95"/>
        <v>0.34700000000000025</v>
      </c>
      <c r="D349" s="14">
        <f t="shared" si="96"/>
        <v>88.572373418462149</v>
      </c>
      <c r="E349" s="14">
        <f t="shared" si="97"/>
        <v>4.3898232698275663</v>
      </c>
      <c r="F349" s="13">
        <f t="shared" si="85"/>
        <v>88.681090889319918</v>
      </c>
      <c r="G349" s="14">
        <f t="shared" si="86"/>
        <v>0.1530639846604038</v>
      </c>
      <c r="H349" s="14">
        <f t="shared" si="87"/>
        <v>-0.15287633778862073</v>
      </c>
      <c r="I349" s="14">
        <f t="shared" si="88"/>
        <v>-7.5768558426212562E-3</v>
      </c>
      <c r="J349" s="14">
        <f t="shared" si="89"/>
        <v>-6.7346404312167714</v>
      </c>
      <c r="K349" s="14">
        <f t="shared" si="90"/>
        <v>-10.143782195710187</v>
      </c>
      <c r="L349" s="15">
        <f t="shared" si="91"/>
        <v>-6.7346404312167716E-3</v>
      </c>
      <c r="M349" s="15">
        <f t="shared" si="92"/>
        <v>-1.0143782195710188E-2</v>
      </c>
      <c r="N349" s="15">
        <f t="shared" si="93"/>
        <v>8.8569006098246555E-2</v>
      </c>
      <c r="O349" s="15">
        <f t="shared" si="94"/>
        <v>4.3847513787297109E-3</v>
      </c>
      <c r="P349" s="16"/>
      <c r="Q349" s="14">
        <f t="shared" si="98"/>
        <v>31.147695434201619</v>
      </c>
      <c r="R349" s="14">
        <f t="shared" si="99"/>
        <v>3.4396768112774909</v>
      </c>
      <c r="S349" s="17">
        <f t="shared" si="100"/>
        <v>0</v>
      </c>
      <c r="T349" s="17">
        <f t="shared" si="101"/>
        <v>0</v>
      </c>
    </row>
    <row r="350" spans="1:20">
      <c r="A350" s="10">
        <f t="shared" si="95"/>
        <v>0.34800000000000025</v>
      </c>
      <c r="D350" s="14">
        <f t="shared" si="96"/>
        <v>88.56563877803093</v>
      </c>
      <c r="E350" s="14">
        <f t="shared" si="97"/>
        <v>4.3796794876318561</v>
      </c>
      <c r="F350" s="13">
        <f t="shared" si="85"/>
        <v>88.673862916730087</v>
      </c>
      <c r="G350" s="14">
        <f t="shared" si="86"/>
        <v>0.15303903464708798</v>
      </c>
      <c r="H350" s="14">
        <f t="shared" si="87"/>
        <v>-0.15285225449375706</v>
      </c>
      <c r="I350" s="14">
        <f t="shared" si="88"/>
        <v>-7.5587314999488306E-3</v>
      </c>
      <c r="J350" s="14">
        <f t="shared" si="89"/>
        <v>-6.7335794931170501</v>
      </c>
      <c r="K350" s="14">
        <f t="shared" si="90"/>
        <v>-10.14298376651757</v>
      </c>
      <c r="L350" s="15">
        <f t="shared" si="91"/>
        <v>-6.7335794931170506E-3</v>
      </c>
      <c r="M350" s="15">
        <f t="shared" si="92"/>
        <v>-1.0142983766517571E-2</v>
      </c>
      <c r="N350" s="15">
        <f t="shared" si="93"/>
        <v>8.8562271988284369E-2</v>
      </c>
      <c r="O350" s="15">
        <f t="shared" si="94"/>
        <v>4.3746079957485973E-3</v>
      </c>
      <c r="P350" s="16"/>
      <c r="Q350" s="14">
        <f t="shared" si="98"/>
        <v>31.236264440299866</v>
      </c>
      <c r="R350" s="14">
        <f t="shared" si="99"/>
        <v>3.4440615626562208</v>
      </c>
      <c r="S350" s="17">
        <f t="shared" si="100"/>
        <v>0</v>
      </c>
      <c r="T350" s="17">
        <f t="shared" si="101"/>
        <v>0</v>
      </c>
    </row>
    <row r="351" spans="1:20">
      <c r="A351" s="10">
        <f t="shared" si="95"/>
        <v>0.34900000000000025</v>
      </c>
      <c r="D351" s="14">
        <f t="shared" si="96"/>
        <v>88.558905198537815</v>
      </c>
      <c r="E351" s="14">
        <f t="shared" si="97"/>
        <v>4.3695365038653389</v>
      </c>
      <c r="F351" s="13">
        <f t="shared" si="85"/>
        <v>88.666637125934912</v>
      </c>
      <c r="G351" s="14">
        <f t="shared" si="86"/>
        <v>0.15301409419775983</v>
      </c>
      <c r="H351" s="14">
        <f t="shared" si="87"/>
        <v>-0.15282817868521556</v>
      </c>
      <c r="I351" s="14">
        <f t="shared" si="88"/>
        <v>-7.5406115747163709E-3</v>
      </c>
      <c r="J351" s="14">
        <f t="shared" si="89"/>
        <v>-6.7325188848112578</v>
      </c>
      <c r="K351" s="14">
        <f t="shared" si="90"/>
        <v>-10.142185531925831</v>
      </c>
      <c r="L351" s="15">
        <f t="shared" si="91"/>
        <v>-6.732518884811258E-3</v>
      </c>
      <c r="M351" s="15">
        <f t="shared" si="92"/>
        <v>-1.0142185531925831E-2</v>
      </c>
      <c r="N351" s="15">
        <f t="shared" si="93"/>
        <v>8.8555538939095416E-2</v>
      </c>
      <c r="O351" s="15">
        <f t="shared" si="94"/>
        <v>4.3644654110993764E-3</v>
      </c>
      <c r="P351" s="16"/>
      <c r="Q351" s="14">
        <f t="shared" si="98"/>
        <v>31.32482671228815</v>
      </c>
      <c r="R351" s="14">
        <f t="shared" si="99"/>
        <v>3.4484361706519695</v>
      </c>
      <c r="S351" s="17">
        <f t="shared" si="100"/>
        <v>0</v>
      </c>
      <c r="T351" s="17">
        <f t="shared" si="101"/>
        <v>0</v>
      </c>
    </row>
    <row r="352" spans="1:20">
      <c r="A352" s="10">
        <f t="shared" si="95"/>
        <v>0.35000000000000026</v>
      </c>
      <c r="D352" s="14">
        <f t="shared" si="96"/>
        <v>88.552172679652998</v>
      </c>
      <c r="E352" s="14">
        <f t="shared" si="97"/>
        <v>4.359394318333413</v>
      </c>
      <c r="F352" s="13">
        <f t="shared" si="85"/>
        <v>88.659413516613114</v>
      </c>
      <c r="G352" s="14">
        <f t="shared" si="86"/>
        <v>0.15298916330946957</v>
      </c>
      <c r="H352" s="14">
        <f t="shared" si="87"/>
        <v>-0.15280411036056799</v>
      </c>
      <c r="I352" s="14">
        <f t="shared" si="88"/>
        <v>-7.52249606493181E-3</v>
      </c>
      <c r="J352" s="14">
        <f t="shared" si="89"/>
        <v>-6.7314586061924215</v>
      </c>
      <c r="K352" s="14">
        <f t="shared" si="90"/>
        <v>-10.141387491847217</v>
      </c>
      <c r="L352" s="15">
        <f t="shared" si="91"/>
        <v>-6.7314586061924218E-3</v>
      </c>
      <c r="M352" s="15">
        <f t="shared" si="92"/>
        <v>-1.0141387491847217E-2</v>
      </c>
      <c r="N352" s="15">
        <f t="shared" si="93"/>
        <v>8.8548806950349904E-2</v>
      </c>
      <c r="O352" s="15">
        <f t="shared" si="94"/>
        <v>4.3543236245874896E-3</v>
      </c>
      <c r="P352" s="16"/>
      <c r="Q352" s="14">
        <f t="shared" si="98"/>
        <v>31.413382251227244</v>
      </c>
      <c r="R352" s="14">
        <f t="shared" si="99"/>
        <v>3.4528006360630688</v>
      </c>
      <c r="S352" s="17">
        <f t="shared" si="100"/>
        <v>0</v>
      </c>
      <c r="T352" s="17">
        <f t="shared" si="101"/>
        <v>0</v>
      </c>
    </row>
    <row r="353" spans="1:20">
      <c r="A353" s="10">
        <f t="shared" si="95"/>
        <v>0.35100000000000026</v>
      </c>
      <c r="D353" s="14">
        <f t="shared" si="96"/>
        <v>88.545441221046801</v>
      </c>
      <c r="E353" s="14">
        <f t="shared" si="97"/>
        <v>4.3492529308415655</v>
      </c>
      <c r="F353" s="13">
        <f t="shared" si="85"/>
        <v>88.652192088443527</v>
      </c>
      <c r="G353" s="14">
        <f t="shared" si="86"/>
        <v>0.15296424197926867</v>
      </c>
      <c r="H353" s="14">
        <f t="shared" si="87"/>
        <v>-0.15278004951738708</v>
      </c>
      <c r="I353" s="14">
        <f t="shared" si="88"/>
        <v>-7.5043849686038033E-3</v>
      </c>
      <c r="J353" s="14">
        <f t="shared" si="89"/>
        <v>-6.7303986571536152</v>
      </c>
      <c r="K353" s="14">
        <f t="shared" si="90"/>
        <v>-10.140589646194</v>
      </c>
      <c r="L353" s="15">
        <f t="shared" si="91"/>
        <v>-6.7303986571536157E-3</v>
      </c>
      <c r="M353" s="15">
        <f t="shared" si="92"/>
        <v>-1.0140589646194E-2</v>
      </c>
      <c r="N353" s="15">
        <f t="shared" si="93"/>
        <v>8.8542076021718236E-2</v>
      </c>
      <c r="O353" s="15">
        <f t="shared" si="94"/>
        <v>4.3441826360184682E-3</v>
      </c>
      <c r="P353" s="16"/>
      <c r="Q353" s="14">
        <f t="shared" si="98"/>
        <v>31.501931058177593</v>
      </c>
      <c r="R353" s="14">
        <f t="shared" si="99"/>
        <v>3.4571549596876561</v>
      </c>
      <c r="S353" s="17">
        <f t="shared" si="100"/>
        <v>0</v>
      </c>
      <c r="T353" s="17">
        <f t="shared" si="101"/>
        <v>0</v>
      </c>
    </row>
    <row r="354" spans="1:20">
      <c r="A354" s="10">
        <f t="shared" si="95"/>
        <v>0.35200000000000026</v>
      </c>
      <c r="D354" s="14">
        <f t="shared" si="96"/>
        <v>88.538710822389646</v>
      </c>
      <c r="E354" s="14">
        <f t="shared" si="97"/>
        <v>4.3391123411953716</v>
      </c>
      <c r="F354" s="13">
        <f t="shared" si="85"/>
        <v>88.644972841105044</v>
      </c>
      <c r="G354" s="14">
        <f t="shared" si="86"/>
        <v>0.15293933020420972</v>
      </c>
      <c r="H354" s="14">
        <f t="shared" si="87"/>
        <v>-0.15275599615324653</v>
      </c>
      <c r="I354" s="14">
        <f t="shared" si="88"/>
        <v>-7.4862782837417331E-3</v>
      </c>
      <c r="J354" s="14">
        <f t="shared" si="89"/>
        <v>-6.7293390375879527</v>
      </c>
      <c r="K354" s="14">
        <f t="shared" si="90"/>
        <v>-10.139791994878491</v>
      </c>
      <c r="L354" s="15">
        <f t="shared" si="91"/>
        <v>-6.7293390375879527E-3</v>
      </c>
      <c r="M354" s="15">
        <f t="shared" si="92"/>
        <v>-1.0139791994878491E-2</v>
      </c>
      <c r="N354" s="15">
        <f t="shared" si="93"/>
        <v>8.8535346152870856E-2</v>
      </c>
      <c r="O354" s="15">
        <f t="shared" si="94"/>
        <v>4.3340424451979321E-3</v>
      </c>
      <c r="P354" s="16"/>
      <c r="Q354" s="14">
        <f t="shared" si="98"/>
        <v>31.590473134199311</v>
      </c>
      <c r="R354" s="14">
        <f t="shared" si="99"/>
        <v>3.4614991423236745</v>
      </c>
      <c r="S354" s="17">
        <f t="shared" si="100"/>
        <v>0</v>
      </c>
      <c r="T354" s="17">
        <f t="shared" si="101"/>
        <v>0</v>
      </c>
    </row>
    <row r="355" spans="1:20">
      <c r="A355" s="10">
        <f t="shared" si="95"/>
        <v>0.35300000000000026</v>
      </c>
      <c r="D355" s="14">
        <f t="shared" si="96"/>
        <v>88.531981483352055</v>
      </c>
      <c r="E355" s="14">
        <f t="shared" si="97"/>
        <v>4.3289725492004933</v>
      </c>
      <c r="F355" s="13">
        <f t="shared" si="85"/>
        <v>88.637755774276698</v>
      </c>
      <c r="G355" s="14">
        <f t="shared" si="86"/>
        <v>0.15291442798134675</v>
      </c>
      <c r="H355" s="14">
        <f t="shared" si="87"/>
        <v>-0.15273195026572109</v>
      </c>
      <c r="I355" s="14">
        <f t="shared" si="88"/>
        <v>-7.4681760083557085E-3</v>
      </c>
      <c r="J355" s="14">
        <f t="shared" si="89"/>
        <v>-6.7282797473885942</v>
      </c>
      <c r="K355" s="14">
        <f t="shared" si="90"/>
        <v>-10.138994537813026</v>
      </c>
      <c r="L355" s="15">
        <f t="shared" si="91"/>
        <v>-6.7282797473885948E-3</v>
      </c>
      <c r="M355" s="15">
        <f t="shared" si="92"/>
        <v>-1.0138994537813027E-2</v>
      </c>
      <c r="N355" s="15">
        <f t="shared" si="93"/>
        <v>8.8528617343478361E-2</v>
      </c>
      <c r="O355" s="15">
        <f t="shared" si="94"/>
        <v>4.3239030519315871E-3</v>
      </c>
      <c r="P355" s="16"/>
      <c r="Q355" s="14">
        <f t="shared" si="98"/>
        <v>31.679008480352181</v>
      </c>
      <c r="R355" s="14">
        <f t="shared" si="99"/>
        <v>3.4658331847688726</v>
      </c>
      <c r="S355" s="17">
        <f t="shared" si="100"/>
        <v>0</v>
      </c>
      <c r="T355" s="17">
        <f t="shared" si="101"/>
        <v>0</v>
      </c>
    </row>
    <row r="356" spans="1:20">
      <c r="A356" s="10">
        <f t="shared" si="95"/>
        <v>0.35400000000000026</v>
      </c>
      <c r="D356" s="14">
        <f t="shared" si="96"/>
        <v>88.525253203604663</v>
      </c>
      <c r="E356" s="14">
        <f t="shared" si="97"/>
        <v>4.3188335546626799</v>
      </c>
      <c r="F356" s="13">
        <f t="shared" si="85"/>
        <v>88.630540887637594</v>
      </c>
      <c r="G356" s="14">
        <f t="shared" si="86"/>
        <v>0.15288953530773491</v>
      </c>
      <c r="H356" s="14">
        <f t="shared" si="87"/>
        <v>-0.15270791185238639</v>
      </c>
      <c r="I356" s="14">
        <f t="shared" si="88"/>
        <v>-7.4500781404565584E-3</v>
      </c>
      <c r="J356" s="14">
        <f t="shared" si="89"/>
        <v>-6.727220786448739</v>
      </c>
      <c r="K356" s="14">
        <f t="shared" si="90"/>
        <v>-10.138197274909981</v>
      </c>
      <c r="L356" s="15">
        <f t="shared" si="91"/>
        <v>-6.7272207864487394E-3</v>
      </c>
      <c r="M356" s="15">
        <f t="shared" si="92"/>
        <v>-1.0138197274909982E-2</v>
      </c>
      <c r="N356" s="15">
        <f t="shared" si="93"/>
        <v>8.8521889593211445E-2</v>
      </c>
      <c r="O356" s="15">
        <f t="shared" si="94"/>
        <v>4.3137644560252248E-3</v>
      </c>
      <c r="P356" s="16"/>
      <c r="Q356" s="14">
        <f t="shared" si="98"/>
        <v>31.767537097695659</v>
      </c>
      <c r="R356" s="14">
        <f t="shared" si="99"/>
        <v>3.4701570878208043</v>
      </c>
      <c r="S356" s="17">
        <f t="shared" si="100"/>
        <v>0</v>
      </c>
      <c r="T356" s="17">
        <f t="shared" si="101"/>
        <v>0</v>
      </c>
    </row>
    <row r="357" spans="1:20">
      <c r="A357" s="10">
        <f t="shared" si="95"/>
        <v>0.35500000000000026</v>
      </c>
      <c r="D357" s="14">
        <f t="shared" si="96"/>
        <v>88.518525982818218</v>
      </c>
      <c r="E357" s="14">
        <f t="shared" si="97"/>
        <v>4.3086953573877702</v>
      </c>
      <c r="F357" s="13">
        <f t="shared" si="85"/>
        <v>88.623328180866906</v>
      </c>
      <c r="G357" s="14">
        <f t="shared" si="86"/>
        <v>0.15286465218043058</v>
      </c>
      <c r="H357" s="14">
        <f t="shared" si="87"/>
        <v>-0.15268388091081903</v>
      </c>
      <c r="I357" s="14">
        <f t="shared" si="88"/>
        <v>-7.4319846780558432E-3</v>
      </c>
      <c r="J357" s="14">
        <f t="shared" si="89"/>
        <v>-6.7261621546616306</v>
      </c>
      <c r="K357" s="14">
        <f t="shared" si="90"/>
        <v>-10.137400206081756</v>
      </c>
      <c r="L357" s="15">
        <f t="shared" si="91"/>
        <v>-6.7261621546616307E-3</v>
      </c>
      <c r="M357" s="15">
        <f t="shared" si="92"/>
        <v>-1.0137400206081755E-2</v>
      </c>
      <c r="N357" s="15">
        <f t="shared" si="93"/>
        <v>8.8515162901740899E-2</v>
      </c>
      <c r="O357" s="15">
        <f t="shared" si="94"/>
        <v>4.3036266572847297E-3</v>
      </c>
      <c r="P357" s="16"/>
      <c r="Q357" s="14">
        <f t="shared" si="98"/>
        <v>31.856058987288868</v>
      </c>
      <c r="R357" s="14">
        <f t="shared" si="99"/>
        <v>3.4744708522768297</v>
      </c>
      <c r="S357" s="17">
        <f t="shared" si="100"/>
        <v>0</v>
      </c>
      <c r="T357" s="17">
        <f t="shared" si="101"/>
        <v>0</v>
      </c>
    </row>
    <row r="358" spans="1:20">
      <c r="A358" s="10">
        <f t="shared" si="95"/>
        <v>0.35600000000000026</v>
      </c>
      <c r="D358" s="14">
        <f t="shared" si="96"/>
        <v>88.511799820663555</v>
      </c>
      <c r="E358" s="14">
        <f t="shared" si="97"/>
        <v>4.2985579571816883</v>
      </c>
      <c r="F358" s="13">
        <f t="shared" si="85"/>
        <v>88.616117653643954</v>
      </c>
      <c r="G358" s="14">
        <f t="shared" si="86"/>
        <v>0.15283977859649145</v>
      </c>
      <c r="H358" s="14">
        <f t="shared" si="87"/>
        <v>-0.15265985743859659</v>
      </c>
      <c r="I358" s="14">
        <f t="shared" si="88"/>
        <v>-7.4138956191658429E-3</v>
      </c>
      <c r="J358" s="14">
        <f t="shared" si="89"/>
        <v>-6.7251038519205544</v>
      </c>
      <c r="K358" s="14">
        <f t="shared" si="90"/>
        <v>-10.136603331240787</v>
      </c>
      <c r="L358" s="15">
        <f t="shared" si="91"/>
        <v>-6.7251038519205546E-3</v>
      </c>
      <c r="M358" s="15">
        <f t="shared" si="92"/>
        <v>-1.0136603331240788E-2</v>
      </c>
      <c r="N358" s="15">
        <f t="shared" si="93"/>
        <v>8.8508437268737597E-2</v>
      </c>
      <c r="O358" s="15">
        <f t="shared" si="94"/>
        <v>4.2934896555160687E-3</v>
      </c>
      <c r="P358" s="16"/>
      <c r="Q358" s="14">
        <f t="shared" si="98"/>
        <v>31.944574150190608</v>
      </c>
      <c r="R358" s="14">
        <f t="shared" si="99"/>
        <v>3.4787744789341146</v>
      </c>
      <c r="S358" s="17">
        <f t="shared" si="100"/>
        <v>0</v>
      </c>
      <c r="T358" s="17">
        <f t="shared" si="101"/>
        <v>0</v>
      </c>
    </row>
    <row r="359" spans="1:20">
      <c r="A359" s="10">
        <f t="shared" si="95"/>
        <v>0.35700000000000026</v>
      </c>
      <c r="D359" s="14">
        <f t="shared" si="96"/>
        <v>88.505074716811635</v>
      </c>
      <c r="E359" s="14">
        <f t="shared" si="97"/>
        <v>4.2884213538504472</v>
      </c>
      <c r="F359" s="13">
        <f t="shared" si="85"/>
        <v>88.608909305648098</v>
      </c>
      <c r="G359" s="14">
        <f t="shared" si="86"/>
        <v>0.1528149145529763</v>
      </c>
      <c r="H359" s="14">
        <f t="shared" si="87"/>
        <v>-0.15263584143329761</v>
      </c>
      <c r="I359" s="14">
        <f t="shared" si="88"/>
        <v>-7.3958109617995576E-3</v>
      </c>
      <c r="J359" s="14">
        <f t="shared" si="89"/>
        <v>-6.7240458781188375</v>
      </c>
      <c r="K359" s="14">
        <f t="shared" si="90"/>
        <v>-10.135806650299541</v>
      </c>
      <c r="L359" s="15">
        <f t="shared" si="91"/>
        <v>-6.7240458781188377E-3</v>
      </c>
      <c r="M359" s="15">
        <f t="shared" si="92"/>
        <v>-1.0135806650299541E-2</v>
      </c>
      <c r="N359" s="15">
        <f t="shared" si="93"/>
        <v>8.8501712693872581E-2</v>
      </c>
      <c r="O359" s="15">
        <f t="shared" si="94"/>
        <v>4.2833534505252969E-3</v>
      </c>
      <c r="P359" s="16"/>
      <c r="Q359" s="14">
        <f t="shared" si="98"/>
        <v>32.033082587459347</v>
      </c>
      <c r="R359" s="14">
        <f t="shared" si="99"/>
        <v>3.4830679685896309</v>
      </c>
      <c r="S359" s="17">
        <f t="shared" si="100"/>
        <v>0</v>
      </c>
      <c r="T359" s="17">
        <f t="shared" si="101"/>
        <v>0</v>
      </c>
    </row>
    <row r="360" spans="1:20">
      <c r="A360" s="10">
        <f t="shared" si="95"/>
        <v>0.35800000000000026</v>
      </c>
      <c r="D360" s="14">
        <f t="shared" si="96"/>
        <v>88.498350670933519</v>
      </c>
      <c r="E360" s="14">
        <f t="shared" si="97"/>
        <v>4.2782855472001478</v>
      </c>
      <c r="F360" s="13">
        <f t="shared" si="85"/>
        <v>88.601703136558839</v>
      </c>
      <c r="G360" s="14">
        <f t="shared" si="86"/>
        <v>0.1527900600469454</v>
      </c>
      <c r="H360" s="14">
        <f t="shared" si="87"/>
        <v>-0.15261183289250171</v>
      </c>
      <c r="I360" s="14">
        <f t="shared" si="88"/>
        <v>-7.3777307039707227E-3</v>
      </c>
      <c r="J360" s="14">
        <f t="shared" si="89"/>
        <v>-6.7229882331498549</v>
      </c>
      <c r="K360" s="14">
        <f t="shared" si="90"/>
        <v>-10.135010163170517</v>
      </c>
      <c r="L360" s="15">
        <f t="shared" si="91"/>
        <v>-6.7229882331498554E-3</v>
      </c>
      <c r="M360" s="15">
        <f t="shared" si="92"/>
        <v>-1.0135010163170517E-2</v>
      </c>
      <c r="N360" s="15">
        <f t="shared" si="93"/>
        <v>8.8494989176816946E-2</v>
      </c>
      <c r="O360" s="15">
        <f t="shared" si="94"/>
        <v>4.2732180421185626E-3</v>
      </c>
      <c r="P360" s="16"/>
      <c r="Q360" s="14">
        <f t="shared" si="98"/>
        <v>32.121584300153216</v>
      </c>
      <c r="R360" s="14">
        <f t="shared" si="99"/>
        <v>3.4873513220401562</v>
      </c>
      <c r="S360" s="17">
        <f t="shared" si="100"/>
        <v>0</v>
      </c>
      <c r="T360" s="17">
        <f t="shared" si="101"/>
        <v>0</v>
      </c>
    </row>
    <row r="361" spans="1:20">
      <c r="A361" s="10">
        <f t="shared" si="95"/>
        <v>0.35900000000000026</v>
      </c>
      <c r="D361" s="14">
        <f t="shared" si="96"/>
        <v>88.491627682700368</v>
      </c>
      <c r="E361" s="14">
        <f t="shared" si="97"/>
        <v>4.268150537036977</v>
      </c>
      <c r="F361" s="13">
        <f t="shared" si="85"/>
        <v>88.594499146055739</v>
      </c>
      <c r="G361" s="14">
        <f t="shared" si="86"/>
        <v>0.15276521507545998</v>
      </c>
      <c r="H361" s="14">
        <f t="shared" si="87"/>
        <v>-0.15258783181378927</v>
      </c>
      <c r="I361" s="14">
        <f t="shared" si="88"/>
        <v>-7.3596548436937826E-3</v>
      </c>
      <c r="J361" s="14">
        <f t="shared" si="89"/>
        <v>-6.7219309169070156</v>
      </c>
      <c r="K361" s="14">
        <f t="shared" si="90"/>
        <v>-10.134213869766246</v>
      </c>
      <c r="L361" s="15">
        <f t="shared" si="91"/>
        <v>-6.7219309169070157E-3</v>
      </c>
      <c r="M361" s="15">
        <f t="shared" si="92"/>
        <v>-1.0134213869766246E-2</v>
      </c>
      <c r="N361" s="15">
        <f t="shared" si="93"/>
        <v>8.8488266717241915E-2</v>
      </c>
      <c r="O361" s="15">
        <f t="shared" si="94"/>
        <v>4.2630834301020937E-3</v>
      </c>
      <c r="P361" s="16"/>
      <c r="Q361" s="14">
        <f t="shared" si="98"/>
        <v>32.210079289330032</v>
      </c>
      <c r="R361" s="14">
        <f t="shared" si="99"/>
        <v>3.4916245400822747</v>
      </c>
      <c r="S361" s="17">
        <f t="shared" si="100"/>
        <v>0</v>
      </c>
      <c r="T361" s="17">
        <f t="shared" si="101"/>
        <v>0</v>
      </c>
    </row>
    <row r="362" spans="1:20">
      <c r="A362" s="10">
        <f t="shared" si="95"/>
        <v>0.36000000000000026</v>
      </c>
      <c r="D362" s="14">
        <f t="shared" si="96"/>
        <v>88.484905751783458</v>
      </c>
      <c r="E362" s="14">
        <f t="shared" si="97"/>
        <v>4.2580163231672108</v>
      </c>
      <c r="F362" s="13">
        <f t="shared" si="85"/>
        <v>88.587297333818469</v>
      </c>
      <c r="G362" s="14">
        <f t="shared" si="86"/>
        <v>0.15274037963558273</v>
      </c>
      <c r="H362" s="14">
        <f t="shared" si="87"/>
        <v>-0.15256383819474181</v>
      </c>
      <c r="I362" s="14">
        <f t="shared" si="88"/>
        <v>-7.3415833789839168E-3</v>
      </c>
      <c r="J362" s="14">
        <f t="shared" si="89"/>
        <v>-6.7208739292837798</v>
      </c>
      <c r="K362" s="14">
        <f t="shared" si="90"/>
        <v>-10.133417769999292</v>
      </c>
      <c r="L362" s="15">
        <f t="shared" si="91"/>
        <v>-6.7208739292837797E-3</v>
      </c>
      <c r="M362" s="15">
        <f t="shared" si="92"/>
        <v>-1.0133417769999292E-2</v>
      </c>
      <c r="N362" s="15">
        <f t="shared" si="93"/>
        <v>8.8481545314818819E-2</v>
      </c>
      <c r="O362" s="15">
        <f t="shared" si="94"/>
        <v>4.2529496142822108E-3</v>
      </c>
      <c r="P362" s="16"/>
      <c r="Q362" s="14">
        <f t="shared" si="98"/>
        <v>32.298567556047274</v>
      </c>
      <c r="R362" s="14">
        <f t="shared" si="99"/>
        <v>3.495887623512377</v>
      </c>
      <c r="S362" s="17">
        <f t="shared" si="100"/>
        <v>0</v>
      </c>
      <c r="T362" s="17">
        <f t="shared" si="101"/>
        <v>0</v>
      </c>
    </row>
    <row r="363" spans="1:20">
      <c r="A363" s="10">
        <f t="shared" si="95"/>
        <v>0.36100000000000027</v>
      </c>
      <c r="D363" s="14">
        <f t="shared" si="96"/>
        <v>88.478184877854176</v>
      </c>
      <c r="E363" s="14">
        <f t="shared" si="97"/>
        <v>4.2478829053972111</v>
      </c>
      <c r="F363" s="13">
        <f t="shared" si="85"/>
        <v>88.580097699526775</v>
      </c>
      <c r="G363" s="14">
        <f t="shared" si="86"/>
        <v>0.15271555372437742</v>
      </c>
      <c r="H363" s="14">
        <f t="shared" si="87"/>
        <v>-0.15253985203294174</v>
      </c>
      <c r="I363" s="14">
        <f t="shared" si="88"/>
        <v>-7.3235163078570172E-3</v>
      </c>
      <c r="J363" s="14">
        <f t="shared" si="89"/>
        <v>-6.7198172701736443</v>
      </c>
      <c r="K363" s="14">
        <f t="shared" si="90"/>
        <v>-10.132621863782248</v>
      </c>
      <c r="L363" s="15">
        <f t="shared" si="91"/>
        <v>-6.7198172701736442E-3</v>
      </c>
      <c r="M363" s="15">
        <f t="shared" si="92"/>
        <v>-1.0132621863782248E-2</v>
      </c>
      <c r="N363" s="15">
        <f t="shared" si="93"/>
        <v>8.8474824969219087E-2</v>
      </c>
      <c r="O363" s="15">
        <f t="shared" si="94"/>
        <v>4.2428165944653198E-3</v>
      </c>
      <c r="P363" s="16"/>
      <c r="Q363" s="14">
        <f t="shared" si="98"/>
        <v>32.387049101362095</v>
      </c>
      <c r="R363" s="14">
        <f t="shared" si="99"/>
        <v>3.500140573126659</v>
      </c>
      <c r="S363" s="17">
        <f t="shared" si="100"/>
        <v>0</v>
      </c>
      <c r="T363" s="17">
        <f t="shared" si="101"/>
        <v>0</v>
      </c>
    </row>
    <row r="364" spans="1:20">
      <c r="A364" s="10">
        <f t="shared" si="95"/>
        <v>0.36200000000000027</v>
      </c>
      <c r="D364" s="14">
        <f t="shared" si="96"/>
        <v>88.471465060584009</v>
      </c>
      <c r="E364" s="14">
        <f t="shared" si="97"/>
        <v>4.2377502835334289</v>
      </c>
      <c r="F364" s="13">
        <f t="shared" si="85"/>
        <v>88.572900242860541</v>
      </c>
      <c r="G364" s="14">
        <f t="shared" si="86"/>
        <v>0.1526907373389092</v>
      </c>
      <c r="H364" s="14">
        <f t="shared" si="87"/>
        <v>-0.15251587332597247</v>
      </c>
      <c r="I364" s="14">
        <f t="shared" si="88"/>
        <v>-7.3054536283297077E-3</v>
      </c>
      <c r="J364" s="14">
        <f t="shared" si="89"/>
        <v>-6.718760939470152</v>
      </c>
      <c r="K364" s="14">
        <f t="shared" si="90"/>
        <v>-10.131826151027742</v>
      </c>
      <c r="L364" s="15">
        <f t="shared" si="91"/>
        <v>-6.7187609394701517E-3</v>
      </c>
      <c r="M364" s="15">
        <f t="shared" si="92"/>
        <v>-1.0131826151027742E-2</v>
      </c>
      <c r="N364" s="15">
        <f t="shared" si="93"/>
        <v>8.8468105680114276E-2</v>
      </c>
      <c r="O364" s="15">
        <f t="shared" si="94"/>
        <v>4.2326843704579148E-3</v>
      </c>
      <c r="P364" s="16"/>
      <c r="Q364" s="14">
        <f t="shared" si="98"/>
        <v>32.475523926331313</v>
      </c>
      <c r="R364" s="14">
        <f t="shared" si="99"/>
        <v>3.5043833897211245</v>
      </c>
      <c r="S364" s="17">
        <f t="shared" si="100"/>
        <v>0</v>
      </c>
      <c r="T364" s="17">
        <f t="shared" si="101"/>
        <v>0</v>
      </c>
    </row>
    <row r="365" spans="1:20">
      <c r="A365" s="10">
        <f t="shared" si="95"/>
        <v>0.36300000000000027</v>
      </c>
      <c r="D365" s="14">
        <f t="shared" si="96"/>
        <v>88.464746299644546</v>
      </c>
      <c r="E365" s="14">
        <f t="shared" si="97"/>
        <v>4.2276184573824009</v>
      </c>
      <c r="F365" s="13">
        <f t="shared" si="85"/>
        <v>88.565704963499698</v>
      </c>
      <c r="G365" s="14">
        <f t="shared" si="86"/>
        <v>0.1526659304762443</v>
      </c>
      <c r="H365" s="14">
        <f t="shared" si="87"/>
        <v>-0.15249190207141833</v>
      </c>
      <c r="I365" s="14">
        <f t="shared" si="88"/>
        <v>-7.2873953384193233E-3</v>
      </c>
      <c r="J365" s="14">
        <f t="shared" si="89"/>
        <v>-6.7177049370668867</v>
      </c>
      <c r="K365" s="14">
        <f t="shared" si="90"/>
        <v>-10.131030631648429</v>
      </c>
      <c r="L365" s="15">
        <f t="shared" si="91"/>
        <v>-6.7177049370668864E-3</v>
      </c>
      <c r="M365" s="15">
        <f t="shared" si="92"/>
        <v>-1.0131030631648429E-2</v>
      </c>
      <c r="N365" s="15">
        <f t="shared" si="93"/>
        <v>8.8461387447176007E-2</v>
      </c>
      <c r="O365" s="15">
        <f t="shared" si="94"/>
        <v>4.2225529420665767E-3</v>
      </c>
      <c r="P365" s="16"/>
      <c r="Q365" s="14">
        <f t="shared" si="98"/>
        <v>32.563992032011427</v>
      </c>
      <c r="R365" s="14">
        <f t="shared" si="99"/>
        <v>3.5086160740915826</v>
      </c>
      <c r="S365" s="17">
        <f t="shared" si="100"/>
        <v>0</v>
      </c>
      <c r="T365" s="17">
        <f t="shared" si="101"/>
        <v>0</v>
      </c>
    </row>
    <row r="366" spans="1:20">
      <c r="A366" s="10">
        <f t="shared" si="95"/>
        <v>0.36400000000000027</v>
      </c>
      <c r="D366" s="14">
        <f t="shared" si="96"/>
        <v>88.458028594707486</v>
      </c>
      <c r="E366" s="14">
        <f t="shared" si="97"/>
        <v>4.2174874267507523</v>
      </c>
      <c r="F366" s="13">
        <f t="shared" si="85"/>
        <v>88.558511861124273</v>
      </c>
      <c r="G366" s="14">
        <f t="shared" si="86"/>
        <v>0.15264113313345029</v>
      </c>
      <c r="H366" s="14">
        <f t="shared" si="87"/>
        <v>-0.15246793826686467</v>
      </c>
      <c r="I366" s="14">
        <f t="shared" si="88"/>
        <v>-7.2693414361439286E-3</v>
      </c>
      <c r="J366" s="14">
        <f t="shared" si="89"/>
        <v>-6.7166492628574739</v>
      </c>
      <c r="K366" s="14">
        <f t="shared" si="90"/>
        <v>-10.130235305557001</v>
      </c>
      <c r="L366" s="15">
        <f t="shared" si="91"/>
        <v>-6.7166492628574744E-3</v>
      </c>
      <c r="M366" s="15">
        <f t="shared" si="92"/>
        <v>-1.0130235305557001E-2</v>
      </c>
      <c r="N366" s="15">
        <f t="shared" si="93"/>
        <v>8.8454670270076058E-2</v>
      </c>
      <c r="O366" s="15">
        <f t="shared" si="94"/>
        <v>4.2124223090979742E-3</v>
      </c>
      <c r="P366" s="16"/>
      <c r="Q366" s="14">
        <f t="shared" si="98"/>
        <v>32.652453419458602</v>
      </c>
      <c r="R366" s="14">
        <f t="shared" si="99"/>
        <v>3.5128386270336494</v>
      </c>
      <c r="S366" s="17">
        <f t="shared" si="100"/>
        <v>0</v>
      </c>
      <c r="T366" s="17">
        <f t="shared" si="101"/>
        <v>0</v>
      </c>
    </row>
    <row r="367" spans="1:20">
      <c r="A367" s="10">
        <f t="shared" si="95"/>
        <v>0.36500000000000027</v>
      </c>
      <c r="D367" s="14">
        <f t="shared" si="96"/>
        <v>88.45131194544463</v>
      </c>
      <c r="E367" s="14">
        <f t="shared" si="97"/>
        <v>4.2073571914451957</v>
      </c>
      <c r="F367" s="13">
        <f t="shared" si="85"/>
        <v>88.55132093541441</v>
      </c>
      <c r="G367" s="14">
        <f t="shared" si="86"/>
        <v>0.15261634530759588</v>
      </c>
      <c r="H367" s="14">
        <f t="shared" si="87"/>
        <v>-0.15244398190989769</v>
      </c>
      <c r="I367" s="14">
        <f t="shared" si="88"/>
        <v>-7.2512919195223038E-3</v>
      </c>
      <c r="J367" s="14">
        <f t="shared" si="89"/>
        <v>-6.7155939167355809</v>
      </c>
      <c r="K367" s="14">
        <f t="shared" si="90"/>
        <v>-10.129440172666181</v>
      </c>
      <c r="L367" s="15">
        <f t="shared" si="91"/>
        <v>-6.7155939167355813E-3</v>
      </c>
      <c r="M367" s="15">
        <f t="shared" si="92"/>
        <v>-1.0129440172666182E-2</v>
      </c>
      <c r="N367" s="15">
        <f t="shared" si="93"/>
        <v>8.844795414848626E-2</v>
      </c>
      <c r="O367" s="15">
        <f t="shared" si="94"/>
        <v>4.2022924713588632E-3</v>
      </c>
      <c r="P367" s="16"/>
      <c r="Q367" s="14">
        <f t="shared" si="98"/>
        <v>32.740908089728677</v>
      </c>
      <c r="R367" s="14">
        <f t="shared" si="99"/>
        <v>3.5170510493427471</v>
      </c>
      <c r="S367" s="17">
        <f t="shared" si="100"/>
        <v>0</v>
      </c>
      <c r="T367" s="17">
        <f t="shared" si="101"/>
        <v>0</v>
      </c>
    </row>
    <row r="368" spans="1:20">
      <c r="A368" s="10">
        <f t="shared" si="95"/>
        <v>0.36600000000000027</v>
      </c>
      <c r="D368" s="14">
        <f t="shared" si="96"/>
        <v>88.444596351527892</v>
      </c>
      <c r="E368" s="14">
        <f t="shared" si="97"/>
        <v>4.1972277512725293</v>
      </c>
      <c r="F368" s="13">
        <f t="shared" si="85"/>
        <v>88.544132186050334</v>
      </c>
      <c r="G368" s="14">
        <f t="shared" si="86"/>
        <v>0.1525915669957511</v>
      </c>
      <c r="H368" s="14">
        <f t="shared" si="87"/>
        <v>-0.15242003299810464</v>
      </c>
      <c r="I368" s="14">
        <f t="shared" si="88"/>
        <v>-7.2332467865739531E-3</v>
      </c>
      <c r="J368" s="14">
        <f t="shared" si="89"/>
        <v>-6.7145388985949177</v>
      </c>
      <c r="K368" s="14">
        <f t="shared" si="90"/>
        <v>-10.12864523288872</v>
      </c>
      <c r="L368" s="15">
        <f t="shared" si="91"/>
        <v>-6.714538898594918E-3</v>
      </c>
      <c r="M368" s="15">
        <f t="shared" si="92"/>
        <v>-1.0128645232888721E-2</v>
      </c>
      <c r="N368" s="15">
        <f t="shared" si="93"/>
        <v>8.8441239082078599E-2</v>
      </c>
      <c r="O368" s="15">
        <f t="shared" si="94"/>
        <v>4.1921634286560851E-3</v>
      </c>
      <c r="P368" s="16"/>
      <c r="Q368" s="14">
        <f t="shared" si="98"/>
        <v>32.829356043877162</v>
      </c>
      <c r="R368" s="14">
        <f t="shared" si="99"/>
        <v>3.5212533418141061</v>
      </c>
      <c r="S368" s="17">
        <f t="shared" si="100"/>
        <v>0</v>
      </c>
      <c r="T368" s="17">
        <f t="shared" si="101"/>
        <v>0</v>
      </c>
    </row>
    <row r="369" spans="1:20">
      <c r="A369" s="10">
        <f t="shared" si="95"/>
        <v>0.36700000000000027</v>
      </c>
      <c r="D369" s="14">
        <f t="shared" si="96"/>
        <v>88.4378818126293</v>
      </c>
      <c r="E369" s="14">
        <f t="shared" si="97"/>
        <v>4.187099106039641</v>
      </c>
      <c r="F369" s="13">
        <f t="shared" si="85"/>
        <v>88.536945612712358</v>
      </c>
      <c r="G369" s="14">
        <f t="shared" si="86"/>
        <v>0.15256679819498722</v>
      </c>
      <c r="H369" s="14">
        <f t="shared" si="87"/>
        <v>-0.15239609152907385</v>
      </c>
      <c r="I369" s="14">
        <f t="shared" si="88"/>
        <v>-7.2152060353191019E-3</v>
      </c>
      <c r="J369" s="14">
        <f t="shared" si="89"/>
        <v>-6.7134842083292439</v>
      </c>
      <c r="K369" s="14">
        <f t="shared" si="90"/>
        <v>-10.127850486137406</v>
      </c>
      <c r="L369" s="15">
        <f t="shared" si="91"/>
        <v>-6.7134842083292441E-3</v>
      </c>
      <c r="M369" s="15">
        <f t="shared" si="92"/>
        <v>-1.0127850486137407E-2</v>
      </c>
      <c r="N369" s="15">
        <f t="shared" si="93"/>
        <v>8.8434525070525141E-2</v>
      </c>
      <c r="O369" s="15">
        <f t="shared" si="94"/>
        <v>4.1820351807965728E-3</v>
      </c>
      <c r="P369" s="16"/>
      <c r="Q369" s="14">
        <f t="shared" si="98"/>
        <v>32.917797282959242</v>
      </c>
      <c r="R369" s="14">
        <f t="shared" si="99"/>
        <v>3.5254455052427622</v>
      </c>
      <c r="S369" s="17">
        <f t="shared" si="100"/>
        <v>0</v>
      </c>
      <c r="T369" s="17">
        <f t="shared" si="101"/>
        <v>0</v>
      </c>
    </row>
    <row r="370" spans="1:20">
      <c r="A370" s="10">
        <f t="shared" si="95"/>
        <v>0.36800000000000027</v>
      </c>
      <c r="D370" s="14">
        <f t="shared" si="96"/>
        <v>88.431168328420966</v>
      </c>
      <c r="E370" s="14">
        <f t="shared" si="97"/>
        <v>4.1769712555535037</v>
      </c>
      <c r="F370" s="13">
        <f t="shared" si="85"/>
        <v>88.52976121508091</v>
      </c>
      <c r="G370" s="14">
        <f t="shared" si="86"/>
        <v>0.15254203890237666</v>
      </c>
      <c r="H370" s="14">
        <f t="shared" si="87"/>
        <v>-0.15237215750039432</v>
      </c>
      <c r="I370" s="14">
        <f t="shared" si="88"/>
        <v>-7.1971696637786907E-3</v>
      </c>
      <c r="J370" s="14">
        <f t="shared" si="89"/>
        <v>-6.7124298458323484</v>
      </c>
      <c r="K370" s="14">
        <f t="shared" si="90"/>
        <v>-10.127055932325053</v>
      </c>
      <c r="L370" s="15">
        <f t="shared" si="91"/>
        <v>-6.7124298458323484E-3</v>
      </c>
      <c r="M370" s="15">
        <f t="shared" si="92"/>
        <v>-1.0127055932325053E-2</v>
      </c>
      <c r="N370" s="15">
        <f t="shared" si="93"/>
        <v>8.8427812113498053E-2</v>
      </c>
      <c r="O370" s="15">
        <f t="shared" si="94"/>
        <v>4.1719077275873418E-3</v>
      </c>
      <c r="P370" s="16"/>
      <c r="Q370" s="14">
        <f t="shared" si="98"/>
        <v>33.006231808029767</v>
      </c>
      <c r="R370" s="14">
        <f t="shared" si="99"/>
        <v>3.5296275404235589</v>
      </c>
      <c r="S370" s="17">
        <f t="shared" si="100"/>
        <v>0</v>
      </c>
      <c r="T370" s="17">
        <f t="shared" si="101"/>
        <v>0</v>
      </c>
    </row>
    <row r="371" spans="1:20">
      <c r="A371" s="10">
        <f t="shared" si="95"/>
        <v>0.36900000000000027</v>
      </c>
      <c r="D371" s="14">
        <f t="shared" si="96"/>
        <v>88.424455898575133</v>
      </c>
      <c r="E371" s="14">
        <f t="shared" si="97"/>
        <v>4.1668441996211785</v>
      </c>
      <c r="F371" s="13">
        <f t="shared" si="85"/>
        <v>88.522578992836486</v>
      </c>
      <c r="G371" s="14">
        <f t="shared" si="86"/>
        <v>0.15251728911499315</v>
      </c>
      <c r="H371" s="14">
        <f t="shared" si="87"/>
        <v>-0.15234823090965632</v>
      </c>
      <c r="I371" s="14">
        <f t="shared" si="88"/>
        <v>-7.1791376699743845E-3</v>
      </c>
      <c r="J371" s="14">
        <f t="shared" si="89"/>
        <v>-6.7113758109980752</v>
      </c>
      <c r="K371" s="14">
        <f t="shared" si="90"/>
        <v>-10.126261571364511</v>
      </c>
      <c r="L371" s="15">
        <f t="shared" si="91"/>
        <v>-6.7113758109980754E-3</v>
      </c>
      <c r="M371" s="15">
        <f t="shared" si="92"/>
        <v>-1.0126261571364511E-2</v>
      </c>
      <c r="N371" s="15">
        <f t="shared" si="93"/>
        <v>8.8421100210669637E-2</v>
      </c>
      <c r="O371" s="15">
        <f t="shared" si="94"/>
        <v>4.1617810688354961E-3</v>
      </c>
      <c r="P371" s="16"/>
      <c r="Q371" s="14">
        <f t="shared" si="98"/>
        <v>33.094659620143268</v>
      </c>
      <c r="R371" s="14">
        <f t="shared" si="99"/>
        <v>3.5337994481511461</v>
      </c>
      <c r="S371" s="17">
        <f t="shared" si="100"/>
        <v>0</v>
      </c>
      <c r="T371" s="17">
        <f t="shared" si="101"/>
        <v>0</v>
      </c>
    </row>
    <row r="372" spans="1:20">
      <c r="A372" s="10">
        <f t="shared" si="95"/>
        <v>0.37000000000000027</v>
      </c>
      <c r="D372" s="14">
        <f t="shared" si="96"/>
        <v>88.417744522764139</v>
      </c>
      <c r="E372" s="14">
        <f t="shared" si="97"/>
        <v>4.1567179380498143</v>
      </c>
      <c r="F372" s="13">
        <f t="shared" si="85"/>
        <v>88.515398945659697</v>
      </c>
      <c r="G372" s="14">
        <f t="shared" si="86"/>
        <v>0.15249254882991164</v>
      </c>
      <c r="H372" s="14">
        <f t="shared" si="87"/>
        <v>-0.15232431175445091</v>
      </c>
      <c r="I372" s="14">
        <f t="shared" si="88"/>
        <v>-7.1611100519285674E-3</v>
      </c>
      <c r="J372" s="14">
        <f t="shared" si="89"/>
        <v>-6.710322103720304</v>
      </c>
      <c r="K372" s="14">
        <f t="shared" si="90"/>
        <v>-10.12546740316866</v>
      </c>
      <c r="L372" s="15">
        <f t="shared" si="91"/>
        <v>-6.7103221037203044E-3</v>
      </c>
      <c r="M372" s="15">
        <f t="shared" si="92"/>
        <v>-1.0125467403168661E-2</v>
      </c>
      <c r="N372" s="15">
        <f t="shared" si="93"/>
        <v>8.8414389361712281E-2</v>
      </c>
      <c r="O372" s="15">
        <f t="shared" si="94"/>
        <v>4.1516552043482299E-3</v>
      </c>
      <c r="P372" s="16"/>
      <c r="Q372" s="14">
        <f t="shared" si="98"/>
        <v>33.183080720353935</v>
      </c>
      <c r="R372" s="14">
        <f t="shared" si="99"/>
        <v>3.5379612292199818</v>
      </c>
      <c r="S372" s="17">
        <f t="shared" si="100"/>
        <v>0</v>
      </c>
      <c r="T372" s="17">
        <f t="shared" si="101"/>
        <v>0</v>
      </c>
    </row>
    <row r="373" spans="1:20">
      <c r="A373" s="10">
        <f t="shared" si="95"/>
        <v>0.37100000000000027</v>
      </c>
      <c r="D373" s="14">
        <f t="shared" si="96"/>
        <v>88.411034200660424</v>
      </c>
      <c r="E373" s="14">
        <f t="shared" si="97"/>
        <v>4.1465924706466453</v>
      </c>
      <c r="F373" s="13">
        <f t="shared" si="85"/>
        <v>88.508221073231212</v>
      </c>
      <c r="G373" s="14">
        <f t="shared" si="86"/>
        <v>0.1524678180442082</v>
      </c>
      <c r="H373" s="14">
        <f t="shared" si="87"/>
        <v>-0.15230040003237008</v>
      </c>
      <c r="I373" s="14">
        <f t="shared" si="88"/>
        <v>-7.1430868076643355E-3</v>
      </c>
      <c r="J373" s="14">
        <f t="shared" si="89"/>
        <v>-6.7092687238929551</v>
      </c>
      <c r="K373" s="14">
        <f t="shared" si="90"/>
        <v>-10.124673427650412</v>
      </c>
      <c r="L373" s="15">
        <f t="shared" si="91"/>
        <v>-6.7092687238929551E-3</v>
      </c>
      <c r="M373" s="15">
        <f t="shared" si="92"/>
        <v>-1.0124673427650412E-2</v>
      </c>
      <c r="N373" s="15">
        <f t="shared" si="93"/>
        <v>8.8407679566298483E-2</v>
      </c>
      <c r="O373" s="15">
        <f t="shared" si="94"/>
        <v>4.1415301339328197E-3</v>
      </c>
      <c r="P373" s="16"/>
      <c r="Q373" s="14">
        <f t="shared" si="98"/>
        <v>33.271495109715644</v>
      </c>
      <c r="R373" s="14">
        <f t="shared" si="99"/>
        <v>3.5421128844243301</v>
      </c>
      <c r="S373" s="17">
        <f t="shared" si="100"/>
        <v>0</v>
      </c>
      <c r="T373" s="17">
        <f t="shared" si="101"/>
        <v>0</v>
      </c>
    </row>
    <row r="374" spans="1:20">
      <c r="A374" s="10">
        <f t="shared" si="95"/>
        <v>0.37200000000000027</v>
      </c>
      <c r="D374" s="14">
        <f t="shared" si="96"/>
        <v>88.404324931936529</v>
      </c>
      <c r="E374" s="14">
        <f t="shared" si="97"/>
        <v>4.1364677972189945</v>
      </c>
      <c r="F374" s="13">
        <f t="shared" si="85"/>
        <v>88.50104537523184</v>
      </c>
      <c r="G374" s="14">
        <f t="shared" si="86"/>
        <v>0.15244309675496029</v>
      </c>
      <c r="H374" s="14">
        <f t="shared" si="87"/>
        <v>-0.15227649574100688</v>
      </c>
      <c r="I374" s="14">
        <f t="shared" si="88"/>
        <v>-7.1250679352055134E-3</v>
      </c>
      <c r="J374" s="14">
        <f t="shared" si="89"/>
        <v>-6.7082156714099943</v>
      </c>
      <c r="K374" s="14">
        <f t="shared" si="90"/>
        <v>-10.12387964472271</v>
      </c>
      <c r="L374" s="15">
        <f t="shared" si="91"/>
        <v>-6.7082156714099945E-3</v>
      </c>
      <c r="M374" s="15">
        <f t="shared" si="92"/>
        <v>-1.012387964472271E-2</v>
      </c>
      <c r="N374" s="15">
        <f t="shared" si="93"/>
        <v>8.8400970824100825E-2</v>
      </c>
      <c r="O374" s="15">
        <f t="shared" si="94"/>
        <v>4.1314058573966332E-3</v>
      </c>
      <c r="P374" s="16"/>
      <c r="Q374" s="14">
        <f t="shared" si="98"/>
        <v>33.359902789281946</v>
      </c>
      <c r="R374" s="14">
        <f t="shared" si="99"/>
        <v>3.5462544145582631</v>
      </c>
      <c r="S374" s="17">
        <f t="shared" si="100"/>
        <v>0</v>
      </c>
      <c r="T374" s="17">
        <f t="shared" si="101"/>
        <v>0</v>
      </c>
    </row>
    <row r="375" spans="1:20">
      <c r="A375" s="10">
        <f t="shared" si="95"/>
        <v>0.37300000000000028</v>
      </c>
      <c r="D375" s="14">
        <f t="shared" si="96"/>
        <v>88.397616716265119</v>
      </c>
      <c r="E375" s="14">
        <f t="shared" si="97"/>
        <v>4.126343917574272</v>
      </c>
      <c r="F375" s="13">
        <f t="shared" si="85"/>
        <v>88.493871851342433</v>
      </c>
      <c r="G375" s="14">
        <f t="shared" si="86"/>
        <v>0.15241838495924645</v>
      </c>
      <c r="H375" s="14">
        <f t="shared" si="87"/>
        <v>-0.15225259887795525</v>
      </c>
      <c r="I375" s="14">
        <f t="shared" si="88"/>
        <v>-7.1070534325766398E-3</v>
      </c>
      <c r="J375" s="14">
        <f t="shared" si="89"/>
        <v>-6.707162946165429</v>
      </c>
      <c r="K375" s="14">
        <f t="shared" si="90"/>
        <v>-10.123086054298531</v>
      </c>
      <c r="L375" s="15">
        <f t="shared" si="91"/>
        <v>-6.707162946165429E-3</v>
      </c>
      <c r="M375" s="15">
        <f t="shared" si="92"/>
        <v>-1.0123086054298531E-2</v>
      </c>
      <c r="N375" s="15">
        <f t="shared" si="93"/>
        <v>8.8394263134792039E-2</v>
      </c>
      <c r="O375" s="15">
        <f t="shared" si="94"/>
        <v>4.1212823745471229E-3</v>
      </c>
      <c r="P375" s="16"/>
      <c r="Q375" s="14">
        <f t="shared" si="98"/>
        <v>33.44830376010605</v>
      </c>
      <c r="R375" s="14">
        <f t="shared" si="99"/>
        <v>3.5503858204156598</v>
      </c>
      <c r="S375" s="17">
        <f t="shared" si="100"/>
        <v>0</v>
      </c>
      <c r="T375" s="17">
        <f t="shared" si="101"/>
        <v>0</v>
      </c>
    </row>
    <row r="376" spans="1:20">
      <c r="A376" s="10">
        <f t="shared" si="95"/>
        <v>0.37400000000000028</v>
      </c>
      <c r="D376" s="14">
        <f t="shared" si="96"/>
        <v>88.390909553318949</v>
      </c>
      <c r="E376" s="14">
        <f t="shared" si="97"/>
        <v>4.1162208315199731</v>
      </c>
      <c r="F376" s="13">
        <f t="shared" si="85"/>
        <v>88.486700501243973</v>
      </c>
      <c r="G376" s="14">
        <f t="shared" si="86"/>
        <v>0.15239368265414657</v>
      </c>
      <c r="H376" s="14">
        <f t="shared" si="87"/>
        <v>-0.15222870944081018</v>
      </c>
      <c r="I376" s="14">
        <f t="shared" si="88"/>
        <v>-7.0890432978029678E-3</v>
      </c>
      <c r="J376" s="14">
        <f t="shared" si="89"/>
        <v>-6.7061105480533119</v>
      </c>
      <c r="K376" s="14">
        <f t="shared" si="90"/>
        <v>-10.122292656290879</v>
      </c>
      <c r="L376" s="15">
        <f t="shared" si="91"/>
        <v>-6.7061105480533123E-3</v>
      </c>
      <c r="M376" s="15">
        <f t="shared" si="92"/>
        <v>-1.0122292656290879E-2</v>
      </c>
      <c r="N376" s="15">
        <f t="shared" si="93"/>
        <v>8.8387556498044917E-2</v>
      </c>
      <c r="O376" s="15">
        <f t="shared" si="94"/>
        <v>4.1111596851918274E-3</v>
      </c>
      <c r="P376" s="16"/>
      <c r="Q376" s="14">
        <f t="shared" si="98"/>
        <v>33.536698023240845</v>
      </c>
      <c r="R376" s="14">
        <f t="shared" si="99"/>
        <v>3.5545071027902071</v>
      </c>
      <c r="S376" s="17">
        <f t="shared" si="100"/>
        <v>0</v>
      </c>
      <c r="T376" s="17">
        <f t="shared" si="101"/>
        <v>0</v>
      </c>
    </row>
    <row r="377" spans="1:20">
      <c r="A377" s="10">
        <f t="shared" si="95"/>
        <v>0.37500000000000028</v>
      </c>
      <c r="D377" s="14">
        <f t="shared" si="96"/>
        <v>88.384203442770897</v>
      </c>
      <c r="E377" s="14">
        <f t="shared" si="97"/>
        <v>4.1060985388636819</v>
      </c>
      <c r="F377" s="13">
        <f t="shared" si="85"/>
        <v>88.479531324617525</v>
      </c>
      <c r="G377" s="14">
        <f t="shared" si="86"/>
        <v>0.15236898983674174</v>
      </c>
      <c r="H377" s="14">
        <f t="shared" si="87"/>
        <v>-0.15220482742716754</v>
      </c>
      <c r="I377" s="14">
        <f t="shared" si="88"/>
        <v>-7.0710375289104749E-3</v>
      </c>
      <c r="J377" s="14">
        <f t="shared" si="89"/>
        <v>-6.7050584769677322</v>
      </c>
      <c r="K377" s="14">
        <f t="shared" si="90"/>
        <v>-10.121499450612797</v>
      </c>
      <c r="L377" s="15">
        <f t="shared" si="91"/>
        <v>-6.7050584769677325E-3</v>
      </c>
      <c r="M377" s="15">
        <f t="shared" si="92"/>
        <v>-1.0121499450612798E-2</v>
      </c>
      <c r="N377" s="15">
        <f t="shared" si="93"/>
        <v>8.8380850913532413E-2</v>
      </c>
      <c r="O377" s="15">
        <f t="shared" si="94"/>
        <v>4.1010377891383763E-3</v>
      </c>
      <c r="P377" s="16"/>
      <c r="Q377" s="14">
        <f t="shared" si="98"/>
        <v>33.625085579738887</v>
      </c>
      <c r="R377" s="14">
        <f t="shared" si="99"/>
        <v>3.5586182624753988</v>
      </c>
      <c r="S377" s="17">
        <f t="shared" si="100"/>
        <v>0</v>
      </c>
      <c r="T377" s="17">
        <f t="shared" si="101"/>
        <v>0</v>
      </c>
    </row>
    <row r="378" spans="1:20">
      <c r="A378" s="10">
        <f t="shared" si="95"/>
        <v>0.37600000000000028</v>
      </c>
      <c r="D378" s="14">
        <f t="shared" si="96"/>
        <v>88.377498384293929</v>
      </c>
      <c r="E378" s="14">
        <f t="shared" si="97"/>
        <v>4.0959770394130688</v>
      </c>
      <c r="F378" s="13">
        <f t="shared" si="85"/>
        <v>88.472364321144241</v>
      </c>
      <c r="G378" s="14">
        <f t="shared" si="86"/>
        <v>0.15234430650411421</v>
      </c>
      <c r="H378" s="14">
        <f t="shared" si="87"/>
        <v>-0.1521809528346241</v>
      </c>
      <c r="I378" s="14">
        <f t="shared" si="88"/>
        <v>-7.05303612392585E-3</v>
      </c>
      <c r="J378" s="14">
        <f t="shared" si="89"/>
        <v>-6.7040067328028234</v>
      </c>
      <c r="K378" s="14">
        <f t="shared" si="90"/>
        <v>-10.120706437177351</v>
      </c>
      <c r="L378" s="15">
        <f t="shared" si="91"/>
        <v>-6.7040067328028238E-3</v>
      </c>
      <c r="M378" s="15">
        <f t="shared" si="92"/>
        <v>-1.012070643717735E-2</v>
      </c>
      <c r="N378" s="15">
        <f t="shared" si="93"/>
        <v>8.8374146380927526E-2</v>
      </c>
      <c r="O378" s="15">
        <f t="shared" si="94"/>
        <v>4.0909166861944797E-3</v>
      </c>
      <c r="P378" s="16"/>
      <c r="Q378" s="14">
        <f t="shared" si="98"/>
        <v>33.713466430652417</v>
      </c>
      <c r="R378" s="14">
        <f t="shared" si="99"/>
        <v>3.5627193002645372</v>
      </c>
      <c r="S378" s="17">
        <f t="shared" si="100"/>
        <v>0</v>
      </c>
      <c r="T378" s="17">
        <f t="shared" si="101"/>
        <v>0</v>
      </c>
    </row>
    <row r="379" spans="1:20">
      <c r="A379" s="10">
        <f t="shared" si="95"/>
        <v>0.37700000000000028</v>
      </c>
      <c r="D379" s="14">
        <f t="shared" si="96"/>
        <v>88.370794377561126</v>
      </c>
      <c r="E379" s="14">
        <f t="shared" si="97"/>
        <v>4.085856332975891</v>
      </c>
      <c r="F379" s="13">
        <f t="shared" si="85"/>
        <v>88.465199490505356</v>
      </c>
      <c r="G379" s="14">
        <f t="shared" si="86"/>
        <v>0.15231963265334747</v>
      </c>
      <c r="H379" s="14">
        <f t="shared" si="87"/>
        <v>-0.15215708566077774</v>
      </c>
      <c r="I379" s="14">
        <f t="shared" si="88"/>
        <v>-7.0350390808765007E-3</v>
      </c>
      <c r="J379" s="14">
        <f t="shared" si="89"/>
        <v>-6.7029553154527637</v>
      </c>
      <c r="K379" s="14">
        <f t="shared" si="90"/>
        <v>-10.119913615897644</v>
      </c>
      <c r="L379" s="15">
        <f t="shared" si="91"/>
        <v>-6.7029553154527638E-3</v>
      </c>
      <c r="M379" s="15">
        <f t="shared" si="92"/>
        <v>-1.0119913615897645E-2</v>
      </c>
      <c r="N379" s="15">
        <f t="shared" si="93"/>
        <v>8.8367442899903392E-2</v>
      </c>
      <c r="O379" s="15">
        <f t="shared" si="94"/>
        <v>4.0807963761679425E-3</v>
      </c>
      <c r="P379" s="16"/>
      <c r="Q379" s="14">
        <f t="shared" si="98"/>
        <v>33.801840577033346</v>
      </c>
      <c r="R379" s="14">
        <f t="shared" si="99"/>
        <v>3.5668102169507319</v>
      </c>
      <c r="S379" s="17">
        <f t="shared" si="100"/>
        <v>0</v>
      </c>
      <c r="T379" s="17">
        <f t="shared" si="101"/>
        <v>0</v>
      </c>
    </row>
    <row r="380" spans="1:20">
      <c r="A380" s="10">
        <f t="shared" si="95"/>
        <v>0.37800000000000028</v>
      </c>
      <c r="D380" s="14">
        <f t="shared" si="96"/>
        <v>88.364091422245679</v>
      </c>
      <c r="E380" s="14">
        <f t="shared" si="97"/>
        <v>4.075736419359993</v>
      </c>
      <c r="F380" s="13">
        <f t="shared" si="85"/>
        <v>88.45803683238222</v>
      </c>
      <c r="G380" s="14">
        <f t="shared" si="86"/>
        <v>0.15229496828152631</v>
      </c>
      <c r="H380" s="14">
        <f t="shared" si="87"/>
        <v>-0.1521332259032272</v>
      </c>
      <c r="I380" s="14">
        <f t="shared" si="88"/>
        <v>-7.0170463977905538E-3</v>
      </c>
      <c r="J380" s="14">
        <f t="shared" si="89"/>
        <v>-6.7019042248117708</v>
      </c>
      <c r="K380" s="14">
        <f t="shared" si="90"/>
        <v>-10.119120986686809</v>
      </c>
      <c r="L380" s="15">
        <f t="shared" si="91"/>
        <v>-6.7019042248117706E-3</v>
      </c>
      <c r="M380" s="15">
        <f t="shared" si="92"/>
        <v>-1.0119120986686809E-2</v>
      </c>
      <c r="N380" s="15">
        <f t="shared" si="93"/>
        <v>8.8360740470133287E-2</v>
      </c>
      <c r="O380" s="15">
        <f t="shared" si="94"/>
        <v>4.0706768588666493E-3</v>
      </c>
      <c r="P380" s="16"/>
      <c r="Q380" s="14">
        <f t="shared" si="98"/>
        <v>33.890208019933247</v>
      </c>
      <c r="R380" s="14">
        <f t="shared" si="99"/>
        <v>3.5708910133268996</v>
      </c>
      <c r="S380" s="17">
        <f t="shared" si="100"/>
        <v>0</v>
      </c>
      <c r="T380" s="17">
        <f t="shared" si="101"/>
        <v>0</v>
      </c>
    </row>
    <row r="381" spans="1:20">
      <c r="A381" s="10">
        <f t="shared" si="95"/>
        <v>0.37900000000000028</v>
      </c>
      <c r="D381" s="14">
        <f t="shared" si="96"/>
        <v>88.357389518020867</v>
      </c>
      <c r="E381" s="14">
        <f t="shared" si="97"/>
        <v>4.0656172983733061</v>
      </c>
      <c r="F381" s="13">
        <f t="shared" si="85"/>
        <v>88.450876346456255</v>
      </c>
      <c r="G381" s="14">
        <f t="shared" si="86"/>
        <v>0.15227031338573666</v>
      </c>
      <c r="H381" s="14">
        <f t="shared" si="87"/>
        <v>-0.15210937355957216</v>
      </c>
      <c r="I381" s="14">
        <f t="shared" si="88"/>
        <v>-6.9990580726968484E-3</v>
      </c>
      <c r="J381" s="14">
        <f t="shared" si="89"/>
        <v>-6.7008534607741037</v>
      </c>
      <c r="K381" s="14">
        <f t="shared" si="90"/>
        <v>-10.118328549458012</v>
      </c>
      <c r="L381" s="15">
        <f t="shared" si="91"/>
        <v>-6.7008534607741034E-3</v>
      </c>
      <c r="M381" s="15">
        <f t="shared" si="92"/>
        <v>-1.0118328549458011E-2</v>
      </c>
      <c r="N381" s="15">
        <f t="shared" si="93"/>
        <v>8.8354039091290471E-2</v>
      </c>
      <c r="O381" s="15">
        <f t="shared" si="94"/>
        <v>4.0605581340985774E-3</v>
      </c>
      <c r="P381" s="16"/>
      <c r="Q381" s="14">
        <f t="shared" si="98"/>
        <v>33.978568760403384</v>
      </c>
      <c r="R381" s="14">
        <f t="shared" si="99"/>
        <v>3.5749616901857664</v>
      </c>
      <c r="S381" s="17">
        <f t="shared" si="100"/>
        <v>0</v>
      </c>
      <c r="T381" s="17">
        <f t="shared" si="101"/>
        <v>0</v>
      </c>
    </row>
    <row r="382" spans="1:20">
      <c r="A382" s="10">
        <f t="shared" si="95"/>
        <v>0.38000000000000028</v>
      </c>
      <c r="D382" s="14">
        <f t="shared" si="96"/>
        <v>88.350688664560096</v>
      </c>
      <c r="E382" s="14">
        <f t="shared" si="97"/>
        <v>4.0554989698238479</v>
      </c>
      <c r="F382" s="13">
        <f t="shared" si="85"/>
        <v>88.443718032409009</v>
      </c>
      <c r="G382" s="14">
        <f t="shared" si="86"/>
        <v>0.15224566796306574</v>
      </c>
      <c r="H382" s="14">
        <f t="shared" si="87"/>
        <v>-0.15208552862741334</v>
      </c>
      <c r="I382" s="14">
        <f t="shared" si="88"/>
        <v>-6.9810741036249405E-3</v>
      </c>
      <c r="J382" s="14">
        <f t="shared" si="89"/>
        <v>-6.6998030232340673</v>
      </c>
      <c r="K382" s="14">
        <f t="shared" si="90"/>
        <v>-10.117536304124448</v>
      </c>
      <c r="L382" s="15">
        <f t="shared" si="91"/>
        <v>-6.6998030232340673E-3</v>
      </c>
      <c r="M382" s="15">
        <f t="shared" si="92"/>
        <v>-1.0117536304124448E-2</v>
      </c>
      <c r="N382" s="15">
        <f t="shared" si="93"/>
        <v>8.8347338763048483E-2</v>
      </c>
      <c r="O382" s="15">
        <f t="shared" si="94"/>
        <v>4.0504402016717858E-3</v>
      </c>
      <c r="P382" s="16"/>
      <c r="Q382" s="14">
        <f t="shared" si="98"/>
        <v>34.066922799494677</v>
      </c>
      <c r="R382" s="14">
        <f t="shared" si="99"/>
        <v>3.5790222483198648</v>
      </c>
      <c r="S382" s="17">
        <f t="shared" si="100"/>
        <v>0</v>
      </c>
      <c r="T382" s="17">
        <f t="shared" si="101"/>
        <v>0</v>
      </c>
    </row>
    <row r="383" spans="1:20">
      <c r="A383" s="10">
        <f t="shared" si="95"/>
        <v>0.38100000000000028</v>
      </c>
      <c r="D383" s="14">
        <f t="shared" si="96"/>
        <v>88.343988861536857</v>
      </c>
      <c r="E383" s="14">
        <f t="shared" si="97"/>
        <v>4.0453814335197231</v>
      </c>
      <c r="F383" s="13">
        <f t="shared" si="85"/>
        <v>88.436561889922061</v>
      </c>
      <c r="G383" s="14">
        <f t="shared" si="86"/>
        <v>0.15222103201060194</v>
      </c>
      <c r="H383" s="14">
        <f t="shared" si="87"/>
        <v>-0.1520616911043523</v>
      </c>
      <c r="I383" s="14">
        <f t="shared" si="88"/>
        <v>-6.9630944886051047E-3</v>
      </c>
      <c r="J383" s="14">
        <f t="shared" si="89"/>
        <v>-6.6987529120860039</v>
      </c>
      <c r="K383" s="14">
        <f t="shared" si="90"/>
        <v>-10.116744250599345</v>
      </c>
      <c r="L383" s="15">
        <f t="shared" si="91"/>
        <v>-6.6987529120860036E-3</v>
      </c>
      <c r="M383" s="15">
        <f t="shared" si="92"/>
        <v>-1.0116744250599346E-2</v>
      </c>
      <c r="N383" s="15">
        <f t="shared" si="93"/>
        <v>8.8340639485080821E-2</v>
      </c>
      <c r="O383" s="15">
        <f t="shared" si="94"/>
        <v>4.0403230613944236E-3</v>
      </c>
      <c r="P383" s="16"/>
      <c r="Q383" s="14">
        <f t="shared" si="98"/>
        <v>34.155270138257727</v>
      </c>
      <c r="R383" s="14">
        <f t="shared" si="99"/>
        <v>3.5830726885215367</v>
      </c>
      <c r="S383" s="17">
        <f t="shared" si="100"/>
        <v>0</v>
      </c>
      <c r="T383" s="17">
        <f t="shared" si="101"/>
        <v>0</v>
      </c>
    </row>
    <row r="384" spans="1:20">
      <c r="A384" s="10">
        <f t="shared" si="95"/>
        <v>0.38200000000000028</v>
      </c>
      <c r="D384" s="14">
        <f t="shared" si="96"/>
        <v>88.337290108624771</v>
      </c>
      <c r="E384" s="14">
        <f t="shared" si="97"/>
        <v>4.0352646892691242</v>
      </c>
      <c r="F384" s="13">
        <f t="shared" si="85"/>
        <v>88.429407918677128</v>
      </c>
      <c r="G384" s="14">
        <f t="shared" si="86"/>
        <v>0.15219640552543487</v>
      </c>
      <c r="H384" s="14">
        <f t="shared" si="87"/>
        <v>-0.15203786098799166</v>
      </c>
      <c r="I384" s="14">
        <f t="shared" si="88"/>
        <v>-6.9451192256683265E-3</v>
      </c>
      <c r="J384" s="14">
        <f t="shared" si="89"/>
        <v>-6.6977031272243019</v>
      </c>
      <c r="K384" s="14">
        <f t="shared" si="90"/>
        <v>-10.115952388795963</v>
      </c>
      <c r="L384" s="15">
        <f t="shared" si="91"/>
        <v>-6.6977031272243024E-3</v>
      </c>
      <c r="M384" s="15">
        <f t="shared" si="92"/>
        <v>-1.0115952388795963E-2</v>
      </c>
      <c r="N384" s="15">
        <f t="shared" si="93"/>
        <v>8.8333941257061163E-2</v>
      </c>
      <c r="O384" s="15">
        <f t="shared" si="94"/>
        <v>4.0302067130747266E-3</v>
      </c>
      <c r="P384" s="16"/>
      <c r="Q384" s="14">
        <f t="shared" si="98"/>
        <v>34.243610777742809</v>
      </c>
      <c r="R384" s="14">
        <f t="shared" si="99"/>
        <v>3.5871130115829311</v>
      </c>
      <c r="S384" s="17">
        <f t="shared" si="100"/>
        <v>0</v>
      </c>
      <c r="T384" s="17">
        <f t="shared" si="101"/>
        <v>0</v>
      </c>
    </row>
    <row r="385" spans="1:20">
      <c r="A385" s="10">
        <f t="shared" si="95"/>
        <v>0.38300000000000028</v>
      </c>
      <c r="D385" s="14">
        <f t="shared" si="96"/>
        <v>88.330592405497541</v>
      </c>
      <c r="E385" s="14">
        <f t="shared" si="97"/>
        <v>4.025148736880328</v>
      </c>
      <c r="F385" s="13">
        <f t="shared" si="85"/>
        <v>88.422256118356017</v>
      </c>
      <c r="G385" s="14">
        <f t="shared" si="86"/>
        <v>0.1521717885046554</v>
      </c>
      <c r="H385" s="14">
        <f t="shared" si="87"/>
        <v>-0.15201403827593493</v>
      </c>
      <c r="I385" s="14">
        <f t="shared" si="88"/>
        <v>-6.9271483128463089E-3</v>
      </c>
      <c r="J385" s="14">
        <f t="shared" si="89"/>
        <v>-6.6966536685433891</v>
      </c>
      <c r="K385" s="14">
        <f t="shared" si="90"/>
        <v>-10.115160718627591</v>
      </c>
      <c r="L385" s="15">
        <f t="shared" si="91"/>
        <v>-6.6966536685433894E-3</v>
      </c>
      <c r="M385" s="15">
        <f t="shared" si="92"/>
        <v>-1.0115160718627591E-2</v>
      </c>
      <c r="N385" s="15">
        <f t="shared" si="93"/>
        <v>8.832724407866327E-2</v>
      </c>
      <c r="O385" s="15">
        <f t="shared" si="94"/>
        <v>4.0200911565210148E-3</v>
      </c>
      <c r="P385" s="16"/>
      <c r="Q385" s="14">
        <f t="shared" si="98"/>
        <v>34.331944718999871</v>
      </c>
      <c r="R385" s="14">
        <f t="shared" si="99"/>
        <v>3.5911432182960059</v>
      </c>
      <c r="S385" s="17">
        <f t="shared" si="100"/>
        <v>0</v>
      </c>
      <c r="T385" s="17">
        <f t="shared" si="101"/>
        <v>0</v>
      </c>
    </row>
    <row r="386" spans="1:20">
      <c r="A386" s="10">
        <f t="shared" si="95"/>
        <v>0.38400000000000029</v>
      </c>
      <c r="D386" s="14">
        <f t="shared" si="96"/>
        <v>88.323895751828999</v>
      </c>
      <c r="E386" s="14">
        <f t="shared" si="97"/>
        <v>4.0150335761617004</v>
      </c>
      <c r="F386" s="13">
        <f t="shared" ref="F386:F449" si="102">(D386^2+E386^2)^0.5</f>
        <v>88.415106488640632</v>
      </c>
      <c r="G386" s="14">
        <f t="shared" ref="G386:G449" si="103">0.5*k*F386^2</f>
        <v>0.1521471809453557</v>
      </c>
      <c r="H386" s="14">
        <f t="shared" ref="H386:H449" si="104">-D386/F386*G386</f>
        <v>-0.15199022296578665</v>
      </c>
      <c r="I386" s="14">
        <f t="shared" ref="I386:I449" si="105">-E386/F386*G386</f>
        <v>-6.9091817481714713E-3</v>
      </c>
      <c r="J386" s="14">
        <f t="shared" ref="J386:J449" si="106">H386/m</f>
        <v>-6.6956045359377372</v>
      </c>
      <c r="K386" s="14">
        <f t="shared" ref="K386:K449" si="107">I386/m-g</f>
        <v>-10.114369240007555</v>
      </c>
      <c r="L386" s="15">
        <f t="shared" ref="L386:L449" si="108">J386*dt</f>
        <v>-6.6956045359377377E-3</v>
      </c>
      <c r="M386" s="15">
        <f t="shared" ref="M386:M449" si="109">K386*dt</f>
        <v>-1.0114369240007555E-2</v>
      </c>
      <c r="N386" s="15">
        <f t="shared" ref="N386:N449" si="110">(D386+L386/2)*dt</f>
        <v>8.832054794956104E-2</v>
      </c>
      <c r="O386" s="15">
        <f t="shared" ref="O386:O449" si="111">(E386+M386/2)*dt</f>
        <v>4.0099763915416968E-3</v>
      </c>
      <c r="P386" s="16"/>
      <c r="Q386" s="14">
        <f t="shared" si="98"/>
        <v>34.420271963078534</v>
      </c>
      <c r="R386" s="14">
        <f t="shared" si="99"/>
        <v>3.595163309452527</v>
      </c>
      <c r="S386" s="17">
        <f t="shared" si="100"/>
        <v>0</v>
      </c>
      <c r="T386" s="17">
        <f t="shared" si="101"/>
        <v>0</v>
      </c>
    </row>
    <row r="387" spans="1:20">
      <c r="A387" s="10">
        <f t="shared" ref="A387:A450" si="112">A386+dt</f>
        <v>0.38500000000000029</v>
      </c>
      <c r="D387" s="14">
        <f t="shared" ref="D387:D450" si="113">D386+L386</f>
        <v>88.317200147293065</v>
      </c>
      <c r="E387" s="14">
        <f t="shared" ref="E387:E450" si="114">E386+M386</f>
        <v>4.0049192069216932</v>
      </c>
      <c r="F387" s="13">
        <f t="shared" si="102"/>
        <v>88.407959029212932</v>
      </c>
      <c r="G387" s="14">
        <f t="shared" si="103"/>
        <v>0.15212258284462893</v>
      </c>
      <c r="H387" s="14">
        <f t="shared" si="104"/>
        <v>-0.15196641505515221</v>
      </c>
      <c r="I387" s="14">
        <f t="shared" si="105"/>
        <v>-6.8912195296769391E-3</v>
      </c>
      <c r="J387" s="14">
        <f t="shared" si="106"/>
        <v>-6.6945557293018592</v>
      </c>
      <c r="K387" s="14">
        <f t="shared" si="107"/>
        <v>-10.113577952849205</v>
      </c>
      <c r="L387" s="15">
        <f t="shared" si="108"/>
        <v>-6.694555729301859E-3</v>
      </c>
      <c r="M387" s="15">
        <f t="shared" si="109"/>
        <v>-1.0113577952849206E-2</v>
      </c>
      <c r="N387" s="15">
        <f t="shared" si="110"/>
        <v>8.8313852869428416E-2</v>
      </c>
      <c r="O387" s="15">
        <f t="shared" si="111"/>
        <v>3.9998624179452685E-3</v>
      </c>
      <c r="P387" s="16"/>
      <c r="Q387" s="14">
        <f t="shared" ref="Q387:Q450" si="115">Q386+N386</f>
        <v>34.508592511028098</v>
      </c>
      <c r="R387" s="14">
        <f t="shared" ref="R387:R450" si="116">R386+O386</f>
        <v>3.5991732858440688</v>
      </c>
      <c r="S387" s="17">
        <f t="shared" ref="S387:S450" si="117">IF(AND(R387&gt;0,R388&lt;0),ABS((Q387+(Q388-Q387)/(R387-R388)*R387)),0)</f>
        <v>0</v>
      </c>
      <c r="T387" s="17">
        <f t="shared" ref="T387:T450" si="118">IF(AND(R387&gt;0,R388&lt;0),ABS((A387+(A388-A387)/(R387-R388)*R387)),0)</f>
        <v>0</v>
      </c>
    </row>
    <row r="388" spans="1:20">
      <c r="A388" s="10">
        <f t="shared" si="112"/>
        <v>0.38600000000000029</v>
      </c>
      <c r="D388" s="14">
        <f t="shared" si="113"/>
        <v>88.310505591563768</v>
      </c>
      <c r="E388" s="14">
        <f t="shared" si="114"/>
        <v>3.9948056289688441</v>
      </c>
      <c r="F388" s="13">
        <f t="shared" si="102"/>
        <v>88.400813739755009</v>
      </c>
      <c r="G388" s="14">
        <f t="shared" si="103"/>
        <v>0.15209799419956971</v>
      </c>
      <c r="H388" s="14">
        <f t="shared" si="104"/>
        <v>-0.15194261454163804</v>
      </c>
      <c r="I388" s="14">
        <f t="shared" si="105"/>
        <v>-6.873261655396562E-3</v>
      </c>
      <c r="J388" s="14">
        <f t="shared" si="106"/>
        <v>-6.6935072485303095</v>
      </c>
      <c r="K388" s="14">
        <f t="shared" si="107"/>
        <v>-10.112786857065929</v>
      </c>
      <c r="L388" s="15">
        <f t="shared" si="108"/>
        <v>-6.6935072485303096E-3</v>
      </c>
      <c r="M388" s="15">
        <f t="shared" si="109"/>
        <v>-1.0112786857065929E-2</v>
      </c>
      <c r="N388" s="15">
        <f t="shared" si="110"/>
        <v>8.8307158837939492E-2</v>
      </c>
      <c r="O388" s="15">
        <f t="shared" si="111"/>
        <v>3.9897492355403111E-3</v>
      </c>
      <c r="P388" s="16"/>
      <c r="Q388" s="14">
        <f t="shared" si="115"/>
        <v>34.596906363897524</v>
      </c>
      <c r="R388" s="14">
        <f t="shared" si="116"/>
        <v>3.6031731482620142</v>
      </c>
      <c r="S388" s="17">
        <f t="shared" si="117"/>
        <v>0</v>
      </c>
      <c r="T388" s="17">
        <f t="shared" si="118"/>
        <v>0</v>
      </c>
    </row>
    <row r="389" spans="1:20">
      <c r="A389" s="10">
        <f t="shared" si="112"/>
        <v>0.38700000000000029</v>
      </c>
      <c r="D389" s="14">
        <f t="shared" si="113"/>
        <v>88.30381208431524</v>
      </c>
      <c r="E389" s="14">
        <f t="shared" si="114"/>
        <v>3.984692842111778</v>
      </c>
      <c r="F389" s="13">
        <f t="shared" si="102"/>
        <v>88.393670619948992</v>
      </c>
      <c r="G389" s="14">
        <f t="shared" si="103"/>
        <v>0.15207341500727362</v>
      </c>
      <c r="H389" s="14">
        <f t="shared" si="104"/>
        <v>-0.15191882142285137</v>
      </c>
      <c r="I389" s="14">
        <f t="shared" si="105"/>
        <v>-6.855308123364893E-3</v>
      </c>
      <c r="J389" s="14">
        <f t="shared" si="106"/>
        <v>-6.6924590935176811</v>
      </c>
      <c r="K389" s="14">
        <f t="shared" si="107"/>
        <v>-10.11199595257114</v>
      </c>
      <c r="L389" s="15">
        <f t="shared" si="108"/>
        <v>-6.692459093517681E-3</v>
      </c>
      <c r="M389" s="15">
        <f t="shared" si="109"/>
        <v>-1.011199595257114E-2</v>
      </c>
      <c r="N389" s="15">
        <f t="shared" si="110"/>
        <v>8.8300465854768473E-2</v>
      </c>
      <c r="O389" s="15">
        <f t="shared" si="111"/>
        <v>3.9796368441354923E-3</v>
      </c>
      <c r="P389" s="16"/>
      <c r="Q389" s="14">
        <f t="shared" si="115"/>
        <v>34.685213522735467</v>
      </c>
      <c r="R389" s="14">
        <f t="shared" si="116"/>
        <v>3.6071628974975547</v>
      </c>
      <c r="S389" s="17">
        <f t="shared" si="117"/>
        <v>0</v>
      </c>
      <c r="T389" s="17">
        <f t="shared" si="118"/>
        <v>0</v>
      </c>
    </row>
    <row r="390" spans="1:20">
      <c r="A390" s="10">
        <f t="shared" si="112"/>
        <v>0.38800000000000029</v>
      </c>
      <c r="D390" s="14">
        <f t="shared" si="113"/>
        <v>88.297119625221725</v>
      </c>
      <c r="E390" s="14">
        <f t="shared" si="114"/>
        <v>3.9745808461592067</v>
      </c>
      <c r="F390" s="13">
        <f t="shared" si="102"/>
        <v>88.386529669477184</v>
      </c>
      <c r="G390" s="14">
        <f t="shared" si="103"/>
        <v>0.15204884526483778</v>
      </c>
      <c r="H390" s="14">
        <f t="shared" si="104"/>
        <v>-0.15189503569640062</v>
      </c>
      <c r="I390" s="14">
        <f t="shared" si="105"/>
        <v>-6.8373589316172078E-3</v>
      </c>
      <c r="J390" s="14">
        <f t="shared" si="106"/>
        <v>-6.6914112641586172</v>
      </c>
      <c r="K390" s="14">
        <f t="shared" si="107"/>
        <v>-10.111205239278291</v>
      </c>
      <c r="L390" s="15">
        <f t="shared" si="108"/>
        <v>-6.6914112641586173E-3</v>
      </c>
      <c r="M390" s="15">
        <f t="shared" si="109"/>
        <v>-1.0111205239278291E-2</v>
      </c>
      <c r="N390" s="15">
        <f t="shared" si="110"/>
        <v>8.8293773919589646E-2</v>
      </c>
      <c r="O390" s="15">
        <f t="shared" si="111"/>
        <v>3.9695252435395676E-3</v>
      </c>
      <c r="P390" s="16"/>
      <c r="Q390" s="14">
        <f t="shared" si="115"/>
        <v>34.773513988590238</v>
      </c>
      <c r="R390" s="14">
        <f t="shared" si="116"/>
        <v>3.6111425343416901</v>
      </c>
      <c r="S390" s="17">
        <f t="shared" si="117"/>
        <v>0</v>
      </c>
      <c r="T390" s="17">
        <f t="shared" si="118"/>
        <v>0</v>
      </c>
    </row>
    <row r="391" spans="1:20">
      <c r="A391" s="10">
        <f t="shared" si="112"/>
        <v>0.38900000000000029</v>
      </c>
      <c r="D391" s="14">
        <f t="shared" si="113"/>
        <v>88.290428213957568</v>
      </c>
      <c r="E391" s="14">
        <f t="shared" si="114"/>
        <v>3.9644696409199285</v>
      </c>
      <c r="F391" s="13">
        <f t="shared" si="102"/>
        <v>88.379390888021916</v>
      </c>
      <c r="G391" s="14">
        <f t="shared" si="103"/>
        <v>0.1520242849693603</v>
      </c>
      <c r="H391" s="14">
        <f t="shared" si="104"/>
        <v>-0.15187125735989498</v>
      </c>
      <c r="I391" s="14">
        <f t="shared" si="105"/>
        <v>-6.8194140781894915E-3</v>
      </c>
      <c r="J391" s="14">
        <f t="shared" si="106"/>
        <v>-6.6903637603477959</v>
      </c>
      <c r="K391" s="14">
        <f t="shared" si="107"/>
        <v>-10.110414717100859</v>
      </c>
      <c r="L391" s="15">
        <f t="shared" si="108"/>
        <v>-6.6903637603477964E-3</v>
      </c>
      <c r="M391" s="15">
        <f t="shared" si="109"/>
        <v>-1.0110414717100859E-2</v>
      </c>
      <c r="N391" s="15">
        <f t="shared" si="110"/>
        <v>8.8287083032077399E-2</v>
      </c>
      <c r="O391" s="15">
        <f t="shared" si="111"/>
        <v>3.9594144335613783E-3</v>
      </c>
      <c r="P391" s="16"/>
      <c r="Q391" s="14">
        <f t="shared" si="115"/>
        <v>34.861807762509827</v>
      </c>
      <c r="R391" s="14">
        <f t="shared" si="116"/>
        <v>3.6151120595852295</v>
      </c>
      <c r="S391" s="17">
        <f t="shared" si="117"/>
        <v>0</v>
      </c>
      <c r="T391" s="17">
        <f t="shared" si="118"/>
        <v>0</v>
      </c>
    </row>
    <row r="392" spans="1:20">
      <c r="A392" s="10">
        <f t="shared" si="112"/>
        <v>0.39000000000000029</v>
      </c>
      <c r="D392" s="14">
        <f t="shared" si="113"/>
        <v>88.283737850197227</v>
      </c>
      <c r="E392" s="14">
        <f t="shared" si="114"/>
        <v>3.9543592262028278</v>
      </c>
      <c r="F392" s="13">
        <f t="shared" si="102"/>
        <v>88.372254275265618</v>
      </c>
      <c r="G392" s="14">
        <f t="shared" si="103"/>
        <v>0.15199973411794052</v>
      </c>
      <c r="H392" s="14">
        <f t="shared" si="104"/>
        <v>-0.15184748641094464</v>
      </c>
      <c r="I392" s="14">
        <f t="shared" si="105"/>
        <v>-6.8014735611184362E-3</v>
      </c>
      <c r="J392" s="14">
        <f t="shared" si="106"/>
        <v>-6.6893165819799396</v>
      </c>
      <c r="K392" s="14">
        <f t="shared" si="107"/>
        <v>-10.109624385952355</v>
      </c>
      <c r="L392" s="15">
        <f t="shared" si="108"/>
        <v>-6.6893165819799398E-3</v>
      </c>
      <c r="M392" s="15">
        <f t="shared" si="109"/>
        <v>-1.0109624385952354E-2</v>
      </c>
      <c r="N392" s="15">
        <f t="shared" si="110"/>
        <v>8.828039319190624E-2</v>
      </c>
      <c r="O392" s="15">
        <f t="shared" si="111"/>
        <v>3.9493044140098514E-3</v>
      </c>
      <c r="P392" s="16"/>
      <c r="Q392" s="14">
        <f t="shared" si="115"/>
        <v>34.950094845541905</v>
      </c>
      <c r="R392" s="14">
        <f t="shared" si="116"/>
        <v>3.6190714740187908</v>
      </c>
      <c r="S392" s="17">
        <f t="shared" si="117"/>
        <v>0</v>
      </c>
      <c r="T392" s="17">
        <f t="shared" si="118"/>
        <v>0</v>
      </c>
    </row>
    <row r="393" spans="1:20">
      <c r="A393" s="10">
        <f t="shared" si="112"/>
        <v>0.39100000000000029</v>
      </c>
      <c r="D393" s="14">
        <f t="shared" si="113"/>
        <v>88.277048533615243</v>
      </c>
      <c r="E393" s="14">
        <f t="shared" si="114"/>
        <v>3.9442496018168756</v>
      </c>
      <c r="F393" s="13">
        <f t="shared" si="102"/>
        <v>88.365119830890819</v>
      </c>
      <c r="G393" s="14">
        <f t="shared" si="103"/>
        <v>0.15197519270767906</v>
      </c>
      <c r="H393" s="14">
        <f t="shared" si="104"/>
        <v>-0.15182372284716072</v>
      </c>
      <c r="I393" s="14">
        <f t="shared" si="105"/>
        <v>-6.7835373784414536E-3</v>
      </c>
      <c r="J393" s="14">
        <f t="shared" si="106"/>
        <v>-6.6882697289498116</v>
      </c>
      <c r="K393" s="14">
        <f t="shared" si="107"/>
        <v>-10.108834245746319</v>
      </c>
      <c r="L393" s="15">
        <f t="shared" si="108"/>
        <v>-6.6882697289498121E-3</v>
      </c>
      <c r="M393" s="15">
        <f t="shared" si="109"/>
        <v>-1.010883424574632E-2</v>
      </c>
      <c r="N393" s="15">
        <f t="shared" si="110"/>
        <v>8.8273704398750763E-2</v>
      </c>
      <c r="O393" s="15">
        <f t="shared" si="111"/>
        <v>3.9391951846940026E-3</v>
      </c>
      <c r="P393" s="16"/>
      <c r="Q393" s="14">
        <f t="shared" si="115"/>
        <v>35.038375238733813</v>
      </c>
      <c r="R393" s="14">
        <f t="shared" si="116"/>
        <v>3.6230207784328008</v>
      </c>
      <c r="S393" s="17">
        <f t="shared" si="117"/>
        <v>0</v>
      </c>
      <c r="T393" s="17">
        <f t="shared" si="118"/>
        <v>0</v>
      </c>
    </row>
    <row r="394" spans="1:20">
      <c r="A394" s="10">
        <f t="shared" si="112"/>
        <v>0.39200000000000029</v>
      </c>
      <c r="D394" s="14">
        <f t="shared" si="113"/>
        <v>88.270360263886289</v>
      </c>
      <c r="E394" s="14">
        <f t="shared" si="114"/>
        <v>3.9341407675711291</v>
      </c>
      <c r="F394" s="13">
        <f t="shared" si="102"/>
        <v>88.357987554580149</v>
      </c>
      <c r="G394" s="14">
        <f t="shared" si="103"/>
        <v>0.15195066073567773</v>
      </c>
      <c r="H394" s="14">
        <f t="shared" si="104"/>
        <v>-0.15179996666615533</v>
      </c>
      <c r="I394" s="14">
        <f t="shared" si="105"/>
        <v>-6.7656055281966635E-3</v>
      </c>
      <c r="J394" s="14">
        <f t="shared" si="106"/>
        <v>-6.687223201152217</v>
      </c>
      <c r="K394" s="14">
        <f t="shared" si="107"/>
        <v>-10.108044296396329</v>
      </c>
      <c r="L394" s="15">
        <f t="shared" si="108"/>
        <v>-6.6872232011522172E-3</v>
      </c>
      <c r="M394" s="15">
        <f t="shared" si="109"/>
        <v>-1.0108044296396329E-2</v>
      </c>
      <c r="N394" s="15">
        <f t="shared" si="110"/>
        <v>8.8267016652285715E-2</v>
      </c>
      <c r="O394" s="15">
        <f t="shared" si="111"/>
        <v>3.9290867454229309E-3</v>
      </c>
      <c r="P394" s="16"/>
      <c r="Q394" s="14">
        <f t="shared" si="115"/>
        <v>35.126648943132565</v>
      </c>
      <c r="R394" s="14">
        <f t="shared" si="116"/>
        <v>3.6269599736174949</v>
      </c>
      <c r="S394" s="17">
        <f t="shared" si="117"/>
        <v>0</v>
      </c>
      <c r="T394" s="17">
        <f t="shared" si="118"/>
        <v>0</v>
      </c>
    </row>
    <row r="395" spans="1:20">
      <c r="A395" s="10">
        <f t="shared" si="112"/>
        <v>0.39300000000000029</v>
      </c>
      <c r="D395" s="14">
        <f t="shared" si="113"/>
        <v>88.263673040685134</v>
      </c>
      <c r="E395" s="14">
        <f t="shared" si="114"/>
        <v>3.924032723274733</v>
      </c>
      <c r="F395" s="13">
        <f t="shared" si="102"/>
        <v>88.350857446016335</v>
      </c>
      <c r="G395" s="14">
        <f t="shared" si="103"/>
        <v>0.15192613819903963</v>
      </c>
      <c r="H395" s="14">
        <f t="shared" si="104"/>
        <v>-0.15177621786554155</v>
      </c>
      <c r="I395" s="14">
        <f t="shared" si="105"/>
        <v>-6.7476780084228987E-3</v>
      </c>
      <c r="J395" s="14">
        <f t="shared" si="106"/>
        <v>-6.6861769984820061</v>
      </c>
      <c r="K395" s="14">
        <f t="shared" si="107"/>
        <v>-10.107254537815987</v>
      </c>
      <c r="L395" s="15">
        <f t="shared" si="108"/>
        <v>-6.6861769984820065E-3</v>
      </c>
      <c r="M395" s="15">
        <f t="shared" si="109"/>
        <v>-1.0107254537815987E-2</v>
      </c>
      <c r="N395" s="15">
        <f t="shared" si="110"/>
        <v>8.8260329952185898E-2</v>
      </c>
      <c r="O395" s="15">
        <f t="shared" si="111"/>
        <v>3.9189790960058252E-3</v>
      </c>
      <c r="P395" s="16"/>
      <c r="Q395" s="14">
        <f t="shared" si="115"/>
        <v>35.214915959784854</v>
      </c>
      <c r="R395" s="14">
        <f t="shared" si="116"/>
        <v>3.630889060362918</v>
      </c>
      <c r="S395" s="17">
        <f t="shared" si="117"/>
        <v>0</v>
      </c>
      <c r="T395" s="17">
        <f t="shared" si="118"/>
        <v>0</v>
      </c>
    </row>
    <row r="396" spans="1:20">
      <c r="A396" s="10">
        <f t="shared" si="112"/>
        <v>0.39400000000000029</v>
      </c>
      <c r="D396" s="14">
        <f t="shared" si="113"/>
        <v>88.256986863686649</v>
      </c>
      <c r="E396" s="14">
        <f t="shared" si="114"/>
        <v>3.9139254687369172</v>
      </c>
      <c r="F396" s="13">
        <f t="shared" si="102"/>
        <v>88.343729504882148</v>
      </c>
      <c r="G396" s="14">
        <f t="shared" si="103"/>
        <v>0.1519016250948689</v>
      </c>
      <c r="H396" s="14">
        <f t="shared" si="104"/>
        <v>-0.1517524764429333</v>
      </c>
      <c r="I396" s="14">
        <f t="shared" si="105"/>
        <v>-6.7297548171597003E-3</v>
      </c>
      <c r="J396" s="14">
        <f t="shared" si="106"/>
        <v>-6.6851311208340656</v>
      </c>
      <c r="K396" s="14">
        <f t="shared" si="107"/>
        <v>-10.10646496991893</v>
      </c>
      <c r="L396" s="15">
        <f t="shared" si="108"/>
        <v>-6.6851311208340654E-3</v>
      </c>
      <c r="M396" s="15">
        <f t="shared" si="109"/>
        <v>-1.0106464969918931E-2</v>
      </c>
      <c r="N396" s="15">
        <f t="shared" si="110"/>
        <v>8.8253644298126238E-2</v>
      </c>
      <c r="O396" s="15">
        <f t="shared" si="111"/>
        <v>3.908872236251958E-3</v>
      </c>
      <c r="P396" s="16"/>
      <c r="Q396" s="14">
        <f t="shared" si="115"/>
        <v>35.303176289737038</v>
      </c>
      <c r="R396" s="14">
        <f t="shared" si="116"/>
        <v>3.6348080394589237</v>
      </c>
      <c r="S396" s="17">
        <f t="shared" si="117"/>
        <v>0</v>
      </c>
      <c r="T396" s="17">
        <f t="shared" si="118"/>
        <v>0</v>
      </c>
    </row>
    <row r="397" spans="1:20">
      <c r="A397" s="10">
        <f t="shared" si="112"/>
        <v>0.3950000000000003</v>
      </c>
      <c r="D397" s="14">
        <f t="shared" si="113"/>
        <v>88.250301732565816</v>
      </c>
      <c r="E397" s="14">
        <f t="shared" si="114"/>
        <v>3.9038190037669982</v>
      </c>
      <c r="F397" s="13">
        <f t="shared" si="102"/>
        <v>88.336603730860517</v>
      </c>
      <c r="G397" s="14">
        <f t="shared" si="103"/>
        <v>0.1518771214202711</v>
      </c>
      <c r="H397" s="14">
        <f t="shared" si="104"/>
        <v>-0.15172874239594555</v>
      </c>
      <c r="I397" s="14">
        <f t="shared" si="105"/>
        <v>-6.7118359524473252E-3</v>
      </c>
      <c r="J397" s="14">
        <f t="shared" si="106"/>
        <v>-6.6840855681033275</v>
      </c>
      <c r="K397" s="14">
        <f t="shared" si="107"/>
        <v>-10.105675592618825</v>
      </c>
      <c r="L397" s="15">
        <f t="shared" si="108"/>
        <v>-6.6840855681033276E-3</v>
      </c>
      <c r="M397" s="15">
        <f t="shared" si="109"/>
        <v>-1.0105675592618825E-2</v>
      </c>
      <c r="N397" s="15">
        <f t="shared" si="110"/>
        <v>8.8246959689781759E-2</v>
      </c>
      <c r="O397" s="15">
        <f t="shared" si="111"/>
        <v>3.8987661659706891E-3</v>
      </c>
      <c r="P397" s="16"/>
      <c r="Q397" s="14">
        <f t="shared" si="115"/>
        <v>35.391429934035166</v>
      </c>
      <c r="R397" s="14">
        <f t="shared" si="116"/>
        <v>3.6387169116951759</v>
      </c>
      <c r="S397" s="17">
        <f t="shared" si="117"/>
        <v>0</v>
      </c>
      <c r="T397" s="17">
        <f t="shared" si="118"/>
        <v>0</v>
      </c>
    </row>
    <row r="398" spans="1:20">
      <c r="A398" s="10">
        <f t="shared" si="112"/>
        <v>0.3960000000000003</v>
      </c>
      <c r="D398" s="14">
        <f t="shared" si="113"/>
        <v>88.24361764699772</v>
      </c>
      <c r="E398" s="14">
        <f t="shared" si="114"/>
        <v>3.8937133281743792</v>
      </c>
      <c r="F398" s="13">
        <f t="shared" si="102"/>
        <v>88.32948012363444</v>
      </c>
      <c r="G398" s="14">
        <f t="shared" si="103"/>
        <v>0.15185262717235293</v>
      </c>
      <c r="H398" s="14">
        <f t="shared" si="104"/>
        <v>-0.15170501572219425</v>
      </c>
      <c r="I398" s="14">
        <f t="shared" si="105"/>
        <v>-6.6939214123267372E-3</v>
      </c>
      <c r="J398" s="14">
        <f t="shared" si="106"/>
        <v>-6.6830403401847684</v>
      </c>
      <c r="K398" s="14">
        <f t="shared" si="107"/>
        <v>-10.104886405829372</v>
      </c>
      <c r="L398" s="15">
        <f t="shared" si="108"/>
        <v>-6.6830403401847687E-3</v>
      </c>
      <c r="M398" s="15">
        <f t="shared" si="109"/>
        <v>-1.0104886405829372E-2</v>
      </c>
      <c r="N398" s="15">
        <f t="shared" si="110"/>
        <v>8.8240276126827624E-2</v>
      </c>
      <c r="O398" s="15">
        <f t="shared" si="111"/>
        <v>3.8886608849714645E-3</v>
      </c>
      <c r="P398" s="16"/>
      <c r="Q398" s="14">
        <f t="shared" si="115"/>
        <v>35.47967689372495</v>
      </c>
      <c r="R398" s="14">
        <f t="shared" si="116"/>
        <v>3.6426156778611465</v>
      </c>
      <c r="S398" s="17">
        <f t="shared" si="117"/>
        <v>0</v>
      </c>
      <c r="T398" s="17">
        <f t="shared" si="118"/>
        <v>0</v>
      </c>
    </row>
    <row r="399" spans="1:20">
      <c r="A399" s="10">
        <f t="shared" si="112"/>
        <v>0.3970000000000003</v>
      </c>
      <c r="D399" s="14">
        <f t="shared" si="113"/>
        <v>88.236934606657542</v>
      </c>
      <c r="E399" s="14">
        <f t="shared" si="114"/>
        <v>3.8836084417685499</v>
      </c>
      <c r="F399" s="13">
        <f t="shared" si="102"/>
        <v>88.322358682886943</v>
      </c>
      <c r="G399" s="14">
        <f t="shared" si="103"/>
        <v>0.15182814234822212</v>
      </c>
      <c r="H399" s="14">
        <f t="shared" si="104"/>
        <v>-0.15168129641929612</v>
      </c>
      <c r="I399" s="14">
        <f t="shared" si="105"/>
        <v>-6.6760111948396079E-3</v>
      </c>
      <c r="J399" s="14">
        <f t="shared" si="106"/>
        <v>-6.6819954369733967</v>
      </c>
      <c r="K399" s="14">
        <f t="shared" si="107"/>
        <v>-10.1040974094643</v>
      </c>
      <c r="L399" s="15">
        <f t="shared" si="108"/>
        <v>-6.6819954369733972E-3</v>
      </c>
      <c r="M399" s="15">
        <f t="shared" si="109"/>
        <v>-1.01040974094643E-2</v>
      </c>
      <c r="N399" s="15">
        <f t="shared" si="110"/>
        <v>8.8233593608939065E-2</v>
      </c>
      <c r="O399" s="15">
        <f t="shared" si="111"/>
        <v>3.8785563930638176E-3</v>
      </c>
      <c r="P399" s="16"/>
      <c r="Q399" s="14">
        <f t="shared" si="115"/>
        <v>35.567917169851775</v>
      </c>
      <c r="R399" s="14">
        <f t="shared" si="116"/>
        <v>3.646504338746118</v>
      </c>
      <c r="S399" s="17">
        <f t="shared" si="117"/>
        <v>0</v>
      </c>
      <c r="T399" s="17">
        <f t="shared" si="118"/>
        <v>0</v>
      </c>
    </row>
    <row r="400" spans="1:20">
      <c r="A400" s="10">
        <f t="shared" si="112"/>
        <v>0.3980000000000003</v>
      </c>
      <c r="D400" s="14">
        <f t="shared" si="113"/>
        <v>88.230252611220564</v>
      </c>
      <c r="E400" s="14">
        <f t="shared" si="114"/>
        <v>3.8735043443590857</v>
      </c>
      <c r="F400" s="13">
        <f t="shared" si="102"/>
        <v>88.315239408301224</v>
      </c>
      <c r="G400" s="14">
        <f t="shared" si="103"/>
        <v>0.15180366694498787</v>
      </c>
      <c r="H400" s="14">
        <f t="shared" si="104"/>
        <v>-0.15165758448486896</v>
      </c>
      <c r="I400" s="14">
        <f t="shared" si="105"/>
        <v>-6.6581052980283252E-3</v>
      </c>
      <c r="J400" s="14">
        <f t="shared" si="106"/>
        <v>-6.6809508583642714</v>
      </c>
      <c r="K400" s="14">
        <f t="shared" si="107"/>
        <v>-10.103308603437371</v>
      </c>
      <c r="L400" s="15">
        <f t="shared" si="108"/>
        <v>-6.6809508583642718E-3</v>
      </c>
      <c r="M400" s="15">
        <f t="shared" si="109"/>
        <v>-1.0103308603437371E-2</v>
      </c>
      <c r="N400" s="15">
        <f t="shared" si="110"/>
        <v>8.8226912135791383E-2</v>
      </c>
      <c r="O400" s="15">
        <f t="shared" si="111"/>
        <v>3.8684526900573672E-3</v>
      </c>
      <c r="P400" s="16"/>
      <c r="Q400" s="14">
        <f t="shared" si="115"/>
        <v>35.656150763460715</v>
      </c>
      <c r="R400" s="14">
        <f t="shared" si="116"/>
        <v>3.6503828951391819</v>
      </c>
      <c r="S400" s="17">
        <f t="shared" si="117"/>
        <v>0</v>
      </c>
      <c r="T400" s="17">
        <f t="shared" si="118"/>
        <v>0</v>
      </c>
    </row>
    <row r="401" spans="1:20">
      <c r="A401" s="10">
        <f t="shared" si="112"/>
        <v>0.3990000000000003</v>
      </c>
      <c r="D401" s="14">
        <f t="shared" si="113"/>
        <v>88.223571660362197</v>
      </c>
      <c r="E401" s="14">
        <f t="shared" si="114"/>
        <v>3.8634010357556483</v>
      </c>
      <c r="F401" s="13">
        <f t="shared" si="102"/>
        <v>88.308122299560537</v>
      </c>
      <c r="G401" s="14">
        <f t="shared" si="103"/>
        <v>0.1517792009597605</v>
      </c>
      <c r="H401" s="14">
        <f t="shared" si="104"/>
        <v>-0.15163387991653157</v>
      </c>
      <c r="I401" s="14">
        <f t="shared" si="105"/>
        <v>-6.6402037199359805E-3</v>
      </c>
      <c r="J401" s="14">
        <f t="shared" si="106"/>
        <v>-6.6799066042524915</v>
      </c>
      <c r="K401" s="14">
        <f t="shared" si="107"/>
        <v>-10.102519987662378</v>
      </c>
      <c r="L401" s="15">
        <f t="shared" si="108"/>
        <v>-6.679906604252492E-3</v>
      </c>
      <c r="M401" s="15">
        <f t="shared" si="109"/>
        <v>-1.0102519987662378E-2</v>
      </c>
      <c r="N401" s="15">
        <f t="shared" si="110"/>
        <v>8.8220231707060073E-2</v>
      </c>
      <c r="O401" s="15">
        <f t="shared" si="111"/>
        <v>3.8583497757618173E-3</v>
      </c>
      <c r="P401" s="16"/>
      <c r="Q401" s="14">
        <f t="shared" si="115"/>
        <v>35.744377675596503</v>
      </c>
      <c r="R401" s="14">
        <f t="shared" si="116"/>
        <v>3.6542513478292391</v>
      </c>
      <c r="S401" s="17">
        <f t="shared" si="117"/>
        <v>0</v>
      </c>
      <c r="T401" s="17">
        <f t="shared" si="118"/>
        <v>0</v>
      </c>
    </row>
    <row r="402" spans="1:20">
      <c r="A402" s="10">
        <f t="shared" si="112"/>
        <v>0.4000000000000003</v>
      </c>
      <c r="D402" s="14">
        <f t="shared" si="113"/>
        <v>88.216891753757949</v>
      </c>
      <c r="E402" s="14">
        <f t="shared" si="114"/>
        <v>3.8532985157679858</v>
      </c>
      <c r="F402" s="13">
        <f t="shared" si="102"/>
        <v>88.301007356348236</v>
      </c>
      <c r="G402" s="14">
        <f t="shared" si="103"/>
        <v>0.15175474438965147</v>
      </c>
      <c r="H402" s="14">
        <f t="shared" si="104"/>
        <v>-0.15161018271190349</v>
      </c>
      <c r="I402" s="14">
        <f t="shared" si="105"/>
        <v>-6.6223064586063765E-3</v>
      </c>
      <c r="J402" s="14">
        <f t="shared" si="106"/>
        <v>-6.6788626745331934</v>
      </c>
      <c r="K402" s="14">
        <f t="shared" si="107"/>
        <v>-10.101731562053144</v>
      </c>
      <c r="L402" s="15">
        <f t="shared" si="108"/>
        <v>-6.6788626745331939E-3</v>
      </c>
      <c r="M402" s="15">
        <f t="shared" si="109"/>
        <v>-1.0101731562053145E-2</v>
      </c>
      <c r="N402" s="15">
        <f t="shared" si="110"/>
        <v>8.8213552322420688E-2</v>
      </c>
      <c r="O402" s="15">
        <f t="shared" si="111"/>
        <v>3.8482476499869592E-3</v>
      </c>
      <c r="P402" s="16"/>
      <c r="Q402" s="14">
        <f t="shared" si="115"/>
        <v>35.832597907303565</v>
      </c>
      <c r="R402" s="14">
        <f t="shared" si="116"/>
        <v>3.6581096976050009</v>
      </c>
      <c r="S402" s="17">
        <f t="shared" si="117"/>
        <v>0</v>
      </c>
      <c r="T402" s="17">
        <f t="shared" si="118"/>
        <v>0</v>
      </c>
    </row>
    <row r="403" spans="1:20">
      <c r="A403" s="10">
        <f t="shared" si="112"/>
        <v>0.4010000000000003</v>
      </c>
      <c r="D403" s="14">
        <f t="shared" si="113"/>
        <v>88.210212891083415</v>
      </c>
      <c r="E403" s="14">
        <f t="shared" si="114"/>
        <v>3.8431967842059325</v>
      </c>
      <c r="F403" s="13">
        <f t="shared" si="102"/>
        <v>88.293894578347775</v>
      </c>
      <c r="G403" s="14">
        <f t="shared" si="103"/>
        <v>0.15173029723177359</v>
      </c>
      <c r="H403" s="14">
        <f t="shared" si="104"/>
        <v>-0.1515864928686054</v>
      </c>
      <c r="I403" s="14">
        <f t="shared" si="105"/>
        <v>-6.6044135120840253E-3</v>
      </c>
      <c r="J403" s="14">
        <f t="shared" si="106"/>
        <v>-6.6778190691015586</v>
      </c>
      <c r="K403" s="14">
        <f t="shared" si="107"/>
        <v>-10.100943326523526</v>
      </c>
      <c r="L403" s="15">
        <f t="shared" si="108"/>
        <v>-6.6778190691015584E-3</v>
      </c>
      <c r="M403" s="15">
        <f t="shared" si="109"/>
        <v>-1.0100943326523526E-2</v>
      </c>
      <c r="N403" s="15">
        <f t="shared" si="110"/>
        <v>8.8206873981548875E-2</v>
      </c>
      <c r="O403" s="15">
        <f t="shared" si="111"/>
        <v>3.8381463125426712E-3</v>
      </c>
      <c r="P403" s="16"/>
      <c r="Q403" s="14">
        <f t="shared" si="115"/>
        <v>35.920811459625988</v>
      </c>
      <c r="R403" s="14">
        <f t="shared" si="116"/>
        <v>3.6619579452549877</v>
      </c>
      <c r="S403" s="17">
        <f t="shared" si="117"/>
        <v>0</v>
      </c>
      <c r="T403" s="17">
        <f t="shared" si="118"/>
        <v>0</v>
      </c>
    </row>
    <row r="404" spans="1:20">
      <c r="A404" s="10">
        <f t="shared" si="112"/>
        <v>0.4020000000000003</v>
      </c>
      <c r="D404" s="14">
        <f t="shared" si="113"/>
        <v>88.203535072014319</v>
      </c>
      <c r="E404" s="14">
        <f t="shared" si="114"/>
        <v>3.8330958408794089</v>
      </c>
      <c r="F404" s="13">
        <f t="shared" si="102"/>
        <v>88.286783965242648</v>
      </c>
      <c r="G404" s="14">
        <f t="shared" si="103"/>
        <v>0.1517058594832407</v>
      </c>
      <c r="H404" s="14">
        <f t="shared" si="104"/>
        <v>-0.15156281038425884</v>
      </c>
      <c r="I404" s="14">
        <f t="shared" si="105"/>
        <v>-6.5865248784141477E-3</v>
      </c>
      <c r="J404" s="14">
        <f t="shared" si="106"/>
        <v>-6.6767757878528116</v>
      </c>
      <c r="K404" s="14">
        <f t="shared" si="107"/>
        <v>-10.100155280987408</v>
      </c>
      <c r="L404" s="15">
        <f t="shared" si="108"/>
        <v>-6.6767757878528119E-3</v>
      </c>
      <c r="M404" s="15">
        <f t="shared" si="109"/>
        <v>-1.0100155280987408E-2</v>
      </c>
      <c r="N404" s="15">
        <f t="shared" si="110"/>
        <v>8.8200196684120394E-2</v>
      </c>
      <c r="O404" s="15">
        <f t="shared" si="111"/>
        <v>3.8280457632389152E-3</v>
      </c>
      <c r="P404" s="16"/>
      <c r="Q404" s="14">
        <f t="shared" si="115"/>
        <v>36.009018333607536</v>
      </c>
      <c r="R404" s="14">
        <f t="shared" si="116"/>
        <v>3.6657960915675303</v>
      </c>
      <c r="S404" s="17">
        <f t="shared" si="117"/>
        <v>0</v>
      </c>
      <c r="T404" s="17">
        <f t="shared" si="118"/>
        <v>0</v>
      </c>
    </row>
    <row r="405" spans="1:20">
      <c r="A405" s="10">
        <f t="shared" si="112"/>
        <v>0.4030000000000003</v>
      </c>
      <c r="D405" s="14">
        <f t="shared" si="113"/>
        <v>88.196858296226466</v>
      </c>
      <c r="E405" s="14">
        <f t="shared" si="114"/>
        <v>3.8229956855984213</v>
      </c>
      <c r="F405" s="13">
        <f t="shared" si="102"/>
        <v>88.279675516716509</v>
      </c>
      <c r="G405" s="14">
        <f t="shared" si="103"/>
        <v>0.151681431141168</v>
      </c>
      <c r="H405" s="14">
        <f t="shared" si="104"/>
        <v>-0.15153913525648632</v>
      </c>
      <c r="I405" s="14">
        <f t="shared" si="105"/>
        <v>-6.5686405556426696E-3</v>
      </c>
      <c r="J405" s="14">
        <f t="shared" si="106"/>
        <v>-6.6757328306822163</v>
      </c>
      <c r="K405" s="14">
        <f t="shared" si="107"/>
        <v>-10.099367425358709</v>
      </c>
      <c r="L405" s="15">
        <f t="shared" si="108"/>
        <v>-6.6757328306822168E-3</v>
      </c>
      <c r="M405" s="15">
        <f t="shared" si="109"/>
        <v>-1.009936742535871E-2</v>
      </c>
      <c r="N405" s="15">
        <f t="shared" si="110"/>
        <v>8.8193520429811129E-2</v>
      </c>
      <c r="O405" s="15">
        <f t="shared" si="111"/>
        <v>3.817946001885742E-3</v>
      </c>
      <c r="P405" s="16"/>
      <c r="Q405" s="14">
        <f t="shared" si="115"/>
        <v>36.097218530291656</v>
      </c>
      <c r="R405" s="14">
        <f t="shared" si="116"/>
        <v>3.6696241373307692</v>
      </c>
      <c r="S405" s="17">
        <f t="shared" si="117"/>
        <v>0</v>
      </c>
      <c r="T405" s="17">
        <f t="shared" si="118"/>
        <v>0</v>
      </c>
    </row>
    <row r="406" spans="1:20">
      <c r="A406" s="10">
        <f t="shared" si="112"/>
        <v>0.4040000000000003</v>
      </c>
      <c r="D406" s="14">
        <f t="shared" si="113"/>
        <v>88.19018256339578</v>
      </c>
      <c r="E406" s="14">
        <f t="shared" si="114"/>
        <v>3.8128963181730624</v>
      </c>
      <c r="F406" s="13">
        <f t="shared" si="102"/>
        <v>88.272569232453037</v>
      </c>
      <c r="G406" s="14">
        <f t="shared" si="103"/>
        <v>0.1516570122026718</v>
      </c>
      <c r="H406" s="14">
        <f t="shared" si="104"/>
        <v>-0.15151546748291123</v>
      </c>
      <c r="I406" s="14">
        <f t="shared" si="105"/>
        <v>-6.5507605418162283E-3</v>
      </c>
      <c r="J406" s="14">
        <f t="shared" si="106"/>
        <v>-6.6746901974850754</v>
      </c>
      <c r="K406" s="14">
        <f t="shared" si="107"/>
        <v>-10.098579759551376</v>
      </c>
      <c r="L406" s="15">
        <f t="shared" si="108"/>
        <v>-6.6746901974850757E-3</v>
      </c>
      <c r="M406" s="15">
        <f t="shared" si="109"/>
        <v>-1.0098579759551377E-2</v>
      </c>
      <c r="N406" s="15">
        <f t="shared" si="110"/>
        <v>8.8186845218297033E-2</v>
      </c>
      <c r="O406" s="15">
        <f t="shared" si="111"/>
        <v>3.8078470282932866E-3</v>
      </c>
      <c r="P406" s="16"/>
      <c r="Q406" s="14">
        <f t="shared" si="115"/>
        <v>36.185412050721467</v>
      </c>
      <c r="R406" s="14">
        <f t="shared" si="116"/>
        <v>3.6734420833326551</v>
      </c>
      <c r="S406" s="17">
        <f t="shared" si="117"/>
        <v>0</v>
      </c>
      <c r="T406" s="17">
        <f t="shared" si="118"/>
        <v>0</v>
      </c>
    </row>
    <row r="407" spans="1:20">
      <c r="A407" s="10">
        <f t="shared" si="112"/>
        <v>0.4050000000000003</v>
      </c>
      <c r="D407" s="14">
        <f t="shared" si="113"/>
        <v>88.183507873198295</v>
      </c>
      <c r="E407" s="14">
        <f t="shared" si="114"/>
        <v>3.8027977384135112</v>
      </c>
      <c r="F407" s="13">
        <f t="shared" si="102"/>
        <v>88.265465112136056</v>
      </c>
      <c r="G407" s="14">
        <f t="shared" si="103"/>
        <v>0.15163260266486972</v>
      </c>
      <c r="H407" s="14">
        <f t="shared" si="104"/>
        <v>-0.151491807061158</v>
      </c>
      <c r="I407" s="14">
        <f t="shared" si="105"/>
        <v>-6.5328848349821668E-3</v>
      </c>
      <c r="J407" s="14">
        <f t="shared" si="106"/>
        <v>-6.67364788815674</v>
      </c>
      <c r="K407" s="14">
        <f t="shared" si="107"/>
        <v>-10.097792283479391</v>
      </c>
      <c r="L407" s="15">
        <f t="shared" si="108"/>
        <v>-6.6736478881567404E-3</v>
      </c>
      <c r="M407" s="15">
        <f t="shared" si="109"/>
        <v>-1.0097792283479391E-2</v>
      </c>
      <c r="N407" s="15">
        <f t="shared" si="110"/>
        <v>8.8180171049254213E-2</v>
      </c>
      <c r="O407" s="15">
        <f t="shared" si="111"/>
        <v>3.7977488422717715E-3</v>
      </c>
      <c r="P407" s="16"/>
      <c r="Q407" s="14">
        <f t="shared" si="115"/>
        <v>36.273598895939763</v>
      </c>
      <c r="R407" s="14">
        <f t="shared" si="116"/>
        <v>3.6772499303609485</v>
      </c>
      <c r="S407" s="17">
        <f t="shared" si="117"/>
        <v>0</v>
      </c>
      <c r="T407" s="17">
        <f t="shared" si="118"/>
        <v>0</v>
      </c>
    </row>
    <row r="408" spans="1:20">
      <c r="A408" s="10">
        <f t="shared" si="112"/>
        <v>0.40600000000000031</v>
      </c>
      <c r="D408" s="14">
        <f t="shared" si="113"/>
        <v>88.176834225310131</v>
      </c>
      <c r="E408" s="14">
        <f t="shared" si="114"/>
        <v>3.7926999461300319</v>
      </c>
      <c r="F408" s="13">
        <f t="shared" si="102"/>
        <v>88.258363155449459</v>
      </c>
      <c r="G408" s="14">
        <f t="shared" si="103"/>
        <v>0.15160820252488053</v>
      </c>
      <c r="H408" s="14">
        <f t="shared" si="104"/>
        <v>-0.15146815398885194</v>
      </c>
      <c r="I408" s="14">
        <f t="shared" si="105"/>
        <v>-6.5150134331885354E-3</v>
      </c>
      <c r="J408" s="14">
        <f t="shared" si="106"/>
        <v>-6.6726059025925961</v>
      </c>
      <c r="K408" s="14">
        <f t="shared" si="107"/>
        <v>-10.097004997056764</v>
      </c>
      <c r="L408" s="15">
        <f t="shared" si="108"/>
        <v>-6.672605902592596E-3</v>
      </c>
      <c r="M408" s="15">
        <f t="shared" si="109"/>
        <v>-1.0097004997056765E-2</v>
      </c>
      <c r="N408" s="15">
        <f t="shared" si="110"/>
        <v>8.8173497922358832E-2</v>
      </c>
      <c r="O408" s="15">
        <f t="shared" si="111"/>
        <v>3.7876514436315034E-3</v>
      </c>
      <c r="P408" s="16"/>
      <c r="Q408" s="14">
        <f t="shared" si="115"/>
        <v>36.361779066989016</v>
      </c>
      <c r="R408" s="14">
        <f t="shared" si="116"/>
        <v>3.6810476792032203</v>
      </c>
      <c r="S408" s="17">
        <f t="shared" si="117"/>
        <v>0</v>
      </c>
      <c r="T408" s="17">
        <f t="shared" si="118"/>
        <v>0</v>
      </c>
    </row>
    <row r="409" spans="1:20">
      <c r="A409" s="10">
        <f t="shared" si="112"/>
        <v>0.40700000000000031</v>
      </c>
      <c r="D409" s="14">
        <f t="shared" si="113"/>
        <v>88.170161619407537</v>
      </c>
      <c r="E409" s="14">
        <f t="shared" si="114"/>
        <v>3.7826029411329753</v>
      </c>
      <c r="F409" s="13">
        <f t="shared" si="102"/>
        <v>88.251263362077225</v>
      </c>
      <c r="G409" s="14">
        <f t="shared" si="103"/>
        <v>0.15158381177982413</v>
      </c>
      <c r="H409" s="14">
        <f t="shared" si="104"/>
        <v>-0.1514445082636193</v>
      </c>
      <c r="I409" s="14">
        <f t="shared" si="105"/>
        <v>-6.4971463344840902E-3</v>
      </c>
      <c r="J409" s="14">
        <f t="shared" si="106"/>
        <v>-6.671564240688074</v>
      </c>
      <c r="K409" s="14">
        <f t="shared" si="107"/>
        <v>-10.096217900197537</v>
      </c>
      <c r="L409" s="15">
        <f t="shared" si="108"/>
        <v>-6.6715642406880741E-3</v>
      </c>
      <c r="M409" s="15">
        <f t="shared" si="109"/>
        <v>-1.0096217900197537E-2</v>
      </c>
      <c r="N409" s="15">
        <f t="shared" si="110"/>
        <v>8.8166825837287188E-2</v>
      </c>
      <c r="O409" s="15">
        <f t="shared" si="111"/>
        <v>3.7775548321828767E-3</v>
      </c>
      <c r="P409" s="16"/>
      <c r="Q409" s="14">
        <f t="shared" si="115"/>
        <v>36.449952564911378</v>
      </c>
      <c r="R409" s="14">
        <f t="shared" si="116"/>
        <v>3.6848353306468518</v>
      </c>
      <c r="S409" s="17">
        <f t="shared" si="117"/>
        <v>0</v>
      </c>
      <c r="T409" s="17">
        <f t="shared" si="118"/>
        <v>0</v>
      </c>
    </row>
    <row r="410" spans="1:20">
      <c r="A410" s="10">
        <f t="shared" si="112"/>
        <v>0.40800000000000031</v>
      </c>
      <c r="D410" s="14">
        <f t="shared" si="113"/>
        <v>88.163490055166847</v>
      </c>
      <c r="E410" s="14">
        <f t="shared" si="114"/>
        <v>3.772506723232778</v>
      </c>
      <c r="F410" s="13">
        <f t="shared" si="102"/>
        <v>88.244165731703418</v>
      </c>
      <c r="G410" s="14">
        <f t="shared" si="103"/>
        <v>0.15155943042682177</v>
      </c>
      <c r="H410" s="14">
        <f t="shared" si="104"/>
        <v>-0.15142086988308728</v>
      </c>
      <c r="I410" s="14">
        <f t="shared" si="105"/>
        <v>-6.479283536918296E-3</v>
      </c>
      <c r="J410" s="14">
        <f t="shared" si="106"/>
        <v>-6.6705229023386465</v>
      </c>
      <c r="K410" s="14">
        <f t="shared" si="107"/>
        <v>-10.095430992815784</v>
      </c>
      <c r="L410" s="15">
        <f t="shared" si="108"/>
        <v>-6.6705229023386464E-3</v>
      </c>
      <c r="M410" s="15">
        <f t="shared" si="109"/>
        <v>-1.0095430992815783E-2</v>
      </c>
      <c r="N410" s="15">
        <f t="shared" si="110"/>
        <v>8.8160154793715681E-2</v>
      </c>
      <c r="O410" s="15">
        <f t="shared" si="111"/>
        <v>3.7674590077363705E-3</v>
      </c>
      <c r="P410" s="16"/>
      <c r="Q410" s="14">
        <f t="shared" si="115"/>
        <v>36.538119390748662</v>
      </c>
      <c r="R410" s="14">
        <f t="shared" si="116"/>
        <v>3.6886128854790345</v>
      </c>
      <c r="S410" s="17">
        <f t="shared" si="117"/>
        <v>0</v>
      </c>
      <c r="T410" s="17">
        <f t="shared" si="118"/>
        <v>0</v>
      </c>
    </row>
    <row r="411" spans="1:20">
      <c r="A411" s="10">
        <f t="shared" si="112"/>
        <v>0.40900000000000031</v>
      </c>
      <c r="D411" s="14">
        <f t="shared" si="113"/>
        <v>88.156819532264507</v>
      </c>
      <c r="E411" s="14">
        <f t="shared" si="114"/>
        <v>3.7624112922399622</v>
      </c>
      <c r="F411" s="13">
        <f t="shared" si="102"/>
        <v>88.237070264012203</v>
      </c>
      <c r="G411" s="14">
        <f t="shared" si="103"/>
        <v>0.15153505846299578</v>
      </c>
      <c r="H411" s="14">
        <f t="shared" si="104"/>
        <v>-0.15139723884488404</v>
      </c>
      <c r="I411" s="14">
        <f t="shared" si="105"/>
        <v>-6.4614250385413192E-3</v>
      </c>
      <c r="J411" s="14">
        <f t="shared" si="106"/>
        <v>-6.669481887439825</v>
      </c>
      <c r="K411" s="14">
        <f t="shared" si="107"/>
        <v>-10.09464427482561</v>
      </c>
      <c r="L411" s="15">
        <f t="shared" si="108"/>
        <v>-6.6694818874398253E-3</v>
      </c>
      <c r="M411" s="15">
        <f t="shared" si="109"/>
        <v>-1.009464427482561E-2</v>
      </c>
      <c r="N411" s="15">
        <f t="shared" si="110"/>
        <v>8.8153484791320791E-2</v>
      </c>
      <c r="O411" s="15">
        <f t="shared" si="111"/>
        <v>3.7573639701025492E-3</v>
      </c>
      <c r="P411" s="16"/>
      <c r="Q411" s="14">
        <f t="shared" si="115"/>
        <v>36.626279545542374</v>
      </c>
      <c r="R411" s="14">
        <f t="shared" si="116"/>
        <v>3.6923803444867711</v>
      </c>
      <c r="S411" s="17">
        <f t="shared" si="117"/>
        <v>0</v>
      </c>
      <c r="T411" s="17">
        <f t="shared" si="118"/>
        <v>0</v>
      </c>
    </row>
    <row r="412" spans="1:20">
      <c r="A412" s="10">
        <f t="shared" si="112"/>
        <v>0.41000000000000031</v>
      </c>
      <c r="D412" s="14">
        <f t="shared" si="113"/>
        <v>88.150150050377064</v>
      </c>
      <c r="E412" s="14">
        <f t="shared" si="114"/>
        <v>3.7523166479651366</v>
      </c>
      <c r="F412" s="13">
        <f t="shared" si="102"/>
        <v>88.229976958687843</v>
      </c>
      <c r="G412" s="14">
        <f t="shared" si="103"/>
        <v>0.15151069588546981</v>
      </c>
      <c r="H412" s="14">
        <f t="shared" si="104"/>
        <v>-0.15137361514663866</v>
      </c>
      <c r="I412" s="14">
        <f t="shared" si="105"/>
        <v>-6.4435708374040385E-3</v>
      </c>
      <c r="J412" s="14">
        <f t="shared" si="106"/>
        <v>-6.6684411958871657</v>
      </c>
      <c r="K412" s="14">
        <f t="shared" si="107"/>
        <v>-10.093857746141147</v>
      </c>
      <c r="L412" s="15">
        <f t="shared" si="108"/>
        <v>-6.6684411958871656E-3</v>
      </c>
      <c r="M412" s="15">
        <f t="shared" si="109"/>
        <v>-1.0093857746141147E-2</v>
      </c>
      <c r="N412" s="15">
        <f t="shared" si="110"/>
        <v>8.814681582977911E-2</v>
      </c>
      <c r="O412" s="15">
        <f t="shared" si="111"/>
        <v>3.747269719092066E-3</v>
      </c>
      <c r="P412" s="16"/>
      <c r="Q412" s="14">
        <f t="shared" si="115"/>
        <v>36.714433030333694</v>
      </c>
      <c r="R412" s="14">
        <f t="shared" si="116"/>
        <v>3.6961377084568738</v>
      </c>
      <c r="S412" s="17">
        <f t="shared" si="117"/>
        <v>0</v>
      </c>
      <c r="T412" s="17">
        <f t="shared" si="118"/>
        <v>0</v>
      </c>
    </row>
    <row r="413" spans="1:20">
      <c r="A413" s="10">
        <f t="shared" si="112"/>
        <v>0.41100000000000031</v>
      </c>
      <c r="D413" s="14">
        <f t="shared" si="113"/>
        <v>88.14348160918118</v>
      </c>
      <c r="E413" s="14">
        <f t="shared" si="114"/>
        <v>3.7422227902189955</v>
      </c>
      <c r="F413" s="13">
        <f t="shared" si="102"/>
        <v>88.222885815414671</v>
      </c>
      <c r="G413" s="14">
        <f t="shared" si="103"/>
        <v>0.1514863426913686</v>
      </c>
      <c r="H413" s="14">
        <f t="shared" si="104"/>
        <v>-0.15134999878598118</v>
      </c>
      <c r="I413" s="14">
        <f t="shared" si="105"/>
        <v>-6.4257209315580323E-3</v>
      </c>
      <c r="J413" s="14">
        <f t="shared" si="106"/>
        <v>-6.6674008275762633</v>
      </c>
      <c r="K413" s="14">
        <f t="shared" si="107"/>
        <v>-10.093071406676566</v>
      </c>
      <c r="L413" s="15">
        <f t="shared" si="108"/>
        <v>-6.6674008275762631E-3</v>
      </c>
      <c r="M413" s="15">
        <f t="shared" si="109"/>
        <v>-1.0093071406676566E-2</v>
      </c>
      <c r="N413" s="15">
        <f t="shared" si="110"/>
        <v>8.8140147908767397E-2</v>
      </c>
      <c r="O413" s="15">
        <f t="shared" si="111"/>
        <v>3.7371762545156573E-3</v>
      </c>
      <c r="P413" s="16"/>
      <c r="Q413" s="14">
        <f t="shared" si="115"/>
        <v>36.802579846163475</v>
      </c>
      <c r="R413" s="14">
        <f t="shared" si="116"/>
        <v>3.699884978175966</v>
      </c>
      <c r="S413" s="17">
        <f t="shared" si="117"/>
        <v>0</v>
      </c>
      <c r="T413" s="17">
        <f t="shared" si="118"/>
        <v>0</v>
      </c>
    </row>
    <row r="414" spans="1:20">
      <c r="A414" s="10">
        <f t="shared" si="112"/>
        <v>0.41200000000000031</v>
      </c>
      <c r="D414" s="14">
        <f t="shared" si="113"/>
        <v>88.136814208353599</v>
      </c>
      <c r="E414" s="14">
        <f t="shared" si="114"/>
        <v>3.732129718812319</v>
      </c>
      <c r="F414" s="13">
        <f t="shared" si="102"/>
        <v>88.215796833877107</v>
      </c>
      <c r="G414" s="14">
        <f t="shared" si="103"/>
        <v>0.15146199887781811</v>
      </c>
      <c r="H414" s="14">
        <f t="shared" si="104"/>
        <v>-0.15132638976054247</v>
      </c>
      <c r="I414" s="14">
        <f t="shared" si="105"/>
        <v>-6.4078753190555861E-3</v>
      </c>
      <c r="J414" s="14">
        <f t="shared" si="106"/>
        <v>-6.6663607824027515</v>
      </c>
      <c r="K414" s="14">
        <f t="shared" si="107"/>
        <v>-10.092285256346061</v>
      </c>
      <c r="L414" s="15">
        <f t="shared" si="108"/>
        <v>-6.6663607824027516E-3</v>
      </c>
      <c r="M414" s="15">
        <f t="shared" si="109"/>
        <v>-1.0092285256346062E-2</v>
      </c>
      <c r="N414" s="15">
        <f t="shared" si="110"/>
        <v>8.813348102796241E-2</v>
      </c>
      <c r="O414" s="15">
        <f t="shared" si="111"/>
        <v>3.7270835761841464E-3</v>
      </c>
      <c r="P414" s="16"/>
      <c r="Q414" s="14">
        <f t="shared" si="115"/>
        <v>36.890719994072242</v>
      </c>
      <c r="R414" s="14">
        <f t="shared" si="116"/>
        <v>3.7036221544304815</v>
      </c>
      <c r="S414" s="17">
        <f t="shared" si="117"/>
        <v>0</v>
      </c>
      <c r="T414" s="17">
        <f t="shared" si="118"/>
        <v>0</v>
      </c>
    </row>
    <row r="415" spans="1:20">
      <c r="A415" s="10">
        <f t="shared" si="112"/>
        <v>0.41300000000000031</v>
      </c>
      <c r="D415" s="14">
        <f t="shared" si="113"/>
        <v>88.130147847571195</v>
      </c>
      <c r="E415" s="14">
        <f t="shared" si="114"/>
        <v>3.7220374335559732</v>
      </c>
      <c r="F415" s="13">
        <f t="shared" si="102"/>
        <v>88.208710013759699</v>
      </c>
      <c r="G415" s="14">
        <f t="shared" si="103"/>
        <v>0.15143766444194565</v>
      </c>
      <c r="H415" s="14">
        <f t="shared" si="104"/>
        <v>-0.15130278806795455</v>
      </c>
      <c r="I415" s="14">
        <f t="shared" si="105"/>
        <v>-6.3900339979496932E-3</v>
      </c>
      <c r="J415" s="14">
        <f t="shared" si="106"/>
        <v>-6.6653210602623147</v>
      </c>
      <c r="K415" s="14">
        <f t="shared" si="107"/>
        <v>-10.091499295063864</v>
      </c>
      <c r="L415" s="15">
        <f t="shared" si="108"/>
        <v>-6.6653210602623152E-3</v>
      </c>
      <c r="M415" s="15">
        <f t="shared" si="109"/>
        <v>-1.0091499295063864E-2</v>
      </c>
      <c r="N415" s="15">
        <f t="shared" si="110"/>
        <v>8.812681518704106E-2</v>
      </c>
      <c r="O415" s="15">
        <f t="shared" si="111"/>
        <v>3.7169916839084414E-3</v>
      </c>
      <c r="P415" s="16"/>
      <c r="Q415" s="14">
        <f t="shared" si="115"/>
        <v>36.978853475100202</v>
      </c>
      <c r="R415" s="14">
        <f t="shared" si="116"/>
        <v>3.7073492380066657</v>
      </c>
      <c r="S415" s="17">
        <f t="shared" si="117"/>
        <v>0</v>
      </c>
      <c r="T415" s="17">
        <f t="shared" si="118"/>
        <v>0</v>
      </c>
    </row>
    <row r="416" spans="1:20">
      <c r="A416" s="10">
        <f t="shared" si="112"/>
        <v>0.41400000000000031</v>
      </c>
      <c r="D416" s="14">
        <f t="shared" si="113"/>
        <v>88.123482526510927</v>
      </c>
      <c r="E416" s="14">
        <f t="shared" si="114"/>
        <v>3.7119459342609091</v>
      </c>
      <c r="F416" s="13">
        <f t="shared" si="102"/>
        <v>88.201625354747023</v>
      </c>
      <c r="G416" s="14">
        <f t="shared" si="103"/>
        <v>0.1514133393808795</v>
      </c>
      <c r="H416" s="14">
        <f t="shared" si="104"/>
        <v>-0.15127919370585022</v>
      </c>
      <c r="I416" s="14">
        <f t="shared" si="105"/>
        <v>-6.3721969662940449E-3</v>
      </c>
      <c r="J416" s="14">
        <f t="shared" si="106"/>
        <v>-6.6642816610506701</v>
      </c>
      <c r="K416" s="14">
        <f t="shared" si="107"/>
        <v>-10.090713522744231</v>
      </c>
      <c r="L416" s="15">
        <f t="shared" si="108"/>
        <v>-6.6642816610506701E-3</v>
      </c>
      <c r="M416" s="15">
        <f t="shared" si="109"/>
        <v>-1.0090713522744231E-2</v>
      </c>
      <c r="N416" s="15">
        <f t="shared" si="110"/>
        <v>8.8120150385680412E-2</v>
      </c>
      <c r="O416" s="15">
        <f t="shared" si="111"/>
        <v>3.7069005774995373E-3</v>
      </c>
      <c r="P416" s="16"/>
      <c r="Q416" s="14">
        <f t="shared" si="115"/>
        <v>37.066980290287241</v>
      </c>
      <c r="R416" s="14">
        <f t="shared" si="116"/>
        <v>3.7110662296905743</v>
      </c>
      <c r="S416" s="17">
        <f t="shared" si="117"/>
        <v>0</v>
      </c>
      <c r="T416" s="17">
        <f t="shared" si="118"/>
        <v>0</v>
      </c>
    </row>
    <row r="417" spans="1:20">
      <c r="A417" s="10">
        <f t="shared" si="112"/>
        <v>0.41500000000000031</v>
      </c>
      <c r="D417" s="14">
        <f t="shared" si="113"/>
        <v>88.116818244849881</v>
      </c>
      <c r="E417" s="14">
        <f t="shared" si="114"/>
        <v>3.7018552207381648</v>
      </c>
      <c r="F417" s="13">
        <f t="shared" si="102"/>
        <v>88.19454285652381</v>
      </c>
      <c r="G417" s="14">
        <f t="shared" si="103"/>
        <v>0.15138902369174934</v>
      </c>
      <c r="H417" s="14">
        <f t="shared" si="104"/>
        <v>-0.15125560667186322</v>
      </c>
      <c r="I417" s="14">
        <f t="shared" si="105"/>
        <v>-6.3543642221430404E-3</v>
      </c>
      <c r="J417" s="14">
        <f t="shared" si="106"/>
        <v>-6.6632425846635774</v>
      </c>
      <c r="K417" s="14">
        <f t="shared" si="107"/>
        <v>-10.089927939301456</v>
      </c>
      <c r="L417" s="15">
        <f t="shared" si="108"/>
        <v>-6.6632425846635777E-3</v>
      </c>
      <c r="M417" s="15">
        <f t="shared" si="109"/>
        <v>-1.0089927939301456E-2</v>
      </c>
      <c r="N417" s="15">
        <f t="shared" si="110"/>
        <v>8.8113486623557544E-2</v>
      </c>
      <c r="O417" s="15">
        <f t="shared" si="111"/>
        <v>3.696810256768514E-3</v>
      </c>
      <c r="P417" s="16"/>
      <c r="Q417" s="14">
        <f t="shared" si="115"/>
        <v>37.155100440672918</v>
      </c>
      <c r="R417" s="14">
        <f t="shared" si="116"/>
        <v>3.7147731302680738</v>
      </c>
      <c r="S417" s="17">
        <f t="shared" si="117"/>
        <v>0</v>
      </c>
      <c r="T417" s="17">
        <f t="shared" si="118"/>
        <v>0</v>
      </c>
    </row>
    <row r="418" spans="1:20">
      <c r="A418" s="10">
        <f t="shared" si="112"/>
        <v>0.41600000000000031</v>
      </c>
      <c r="D418" s="14">
        <f t="shared" si="113"/>
        <v>88.110155002265216</v>
      </c>
      <c r="E418" s="14">
        <f t="shared" si="114"/>
        <v>3.6917652927988631</v>
      </c>
      <c r="F418" s="13">
        <f t="shared" si="102"/>
        <v>88.187462518774836</v>
      </c>
      <c r="G418" s="14">
        <f t="shared" si="103"/>
        <v>0.15136471737168591</v>
      </c>
      <c r="H418" s="14">
        <f t="shared" si="104"/>
        <v>-0.15123202696362825</v>
      </c>
      <c r="I418" s="14">
        <f t="shared" si="105"/>
        <v>-6.3365357635517833E-3</v>
      </c>
      <c r="J418" s="14">
        <f t="shared" si="106"/>
        <v>-6.6622038309968392</v>
      </c>
      <c r="K418" s="14">
        <f t="shared" si="107"/>
        <v>-10.089142544649858</v>
      </c>
      <c r="L418" s="15">
        <f t="shared" si="108"/>
        <v>-6.6622038309968393E-3</v>
      </c>
      <c r="M418" s="15">
        <f t="shared" si="109"/>
        <v>-1.0089142544649859E-2</v>
      </c>
      <c r="N418" s="15">
        <f t="shared" si="110"/>
        <v>8.8106823900349726E-2</v>
      </c>
      <c r="O418" s="15">
        <f t="shared" si="111"/>
        <v>3.6867207215265383E-3</v>
      </c>
      <c r="P418" s="16"/>
      <c r="Q418" s="14">
        <f t="shared" si="115"/>
        <v>37.243213927296473</v>
      </c>
      <c r="R418" s="14">
        <f t="shared" si="116"/>
        <v>3.7184699405248423</v>
      </c>
      <c r="S418" s="17">
        <f t="shared" si="117"/>
        <v>0</v>
      </c>
      <c r="T418" s="17">
        <f t="shared" si="118"/>
        <v>0</v>
      </c>
    </row>
    <row r="419" spans="1:20">
      <c r="A419" s="10">
        <f t="shared" si="112"/>
        <v>0.41700000000000031</v>
      </c>
      <c r="D419" s="14">
        <f t="shared" si="113"/>
        <v>88.103492798434218</v>
      </c>
      <c r="E419" s="14">
        <f t="shared" si="114"/>
        <v>3.6816761502542135</v>
      </c>
      <c r="F419" s="13">
        <f t="shared" si="102"/>
        <v>88.180384341184975</v>
      </c>
      <c r="G419" s="14">
        <f t="shared" si="103"/>
        <v>0.1513404204178212</v>
      </c>
      <c r="H419" s="14">
        <f t="shared" si="104"/>
        <v>-0.15120845457878096</v>
      </c>
      <c r="I419" s="14">
        <f t="shared" si="105"/>
        <v>-6.3187115885760797E-3</v>
      </c>
      <c r="J419" s="14">
        <f t="shared" si="106"/>
        <v>-6.661165399946297</v>
      </c>
      <c r="K419" s="14">
        <f t="shared" si="107"/>
        <v>-10.088357338703792</v>
      </c>
      <c r="L419" s="15">
        <f t="shared" si="108"/>
        <v>-6.6611653999462967E-3</v>
      </c>
      <c r="M419" s="15">
        <f t="shared" si="109"/>
        <v>-1.0088357338703793E-2</v>
      </c>
      <c r="N419" s="15">
        <f t="shared" si="110"/>
        <v>8.8100162215734246E-2</v>
      </c>
      <c r="O419" s="15">
        <f t="shared" si="111"/>
        <v>3.6766319715848617E-3</v>
      </c>
      <c r="P419" s="16"/>
      <c r="Q419" s="14">
        <f t="shared" si="115"/>
        <v>37.33132075119682</v>
      </c>
      <c r="R419" s="14">
        <f t="shared" si="116"/>
        <v>3.7221566612463688</v>
      </c>
      <c r="S419" s="17">
        <f t="shared" si="117"/>
        <v>0</v>
      </c>
      <c r="T419" s="17">
        <f t="shared" si="118"/>
        <v>0</v>
      </c>
    </row>
    <row r="420" spans="1:20">
      <c r="A420" s="10">
        <f t="shared" si="112"/>
        <v>0.41800000000000032</v>
      </c>
      <c r="D420" s="14">
        <f t="shared" si="113"/>
        <v>88.09683163303427</v>
      </c>
      <c r="E420" s="14">
        <f t="shared" si="114"/>
        <v>3.6715877929155099</v>
      </c>
      <c r="F420" s="13">
        <f t="shared" si="102"/>
        <v>88.173308323439201</v>
      </c>
      <c r="G420" s="14">
        <f t="shared" si="103"/>
        <v>0.15131613282728845</v>
      </c>
      <c r="H420" s="14">
        <f t="shared" si="104"/>
        <v>-0.15118488951495798</v>
      </c>
      <c r="I420" s="14">
        <f t="shared" si="105"/>
        <v>-6.300891695272438E-3</v>
      </c>
      <c r="J420" s="14">
        <f t="shared" si="106"/>
        <v>-6.6601272914078402</v>
      </c>
      <c r="K420" s="14">
        <f t="shared" si="107"/>
        <v>-10.087572321377641</v>
      </c>
      <c r="L420" s="15">
        <f t="shared" si="108"/>
        <v>-6.6601272914078406E-3</v>
      </c>
      <c r="M420" s="15">
        <f t="shared" si="109"/>
        <v>-1.0087572321377641E-2</v>
      </c>
      <c r="N420" s="15">
        <f t="shared" si="110"/>
        <v>8.8093501569388569E-2</v>
      </c>
      <c r="O420" s="15">
        <f t="shared" si="111"/>
        <v>3.6665440067548214E-3</v>
      </c>
      <c r="P420" s="16"/>
      <c r="Q420" s="14">
        <f t="shared" si="115"/>
        <v>37.419420913412551</v>
      </c>
      <c r="R420" s="14">
        <f t="shared" si="116"/>
        <v>3.7258332932179536</v>
      </c>
      <c r="S420" s="17">
        <f t="shared" si="117"/>
        <v>0</v>
      </c>
      <c r="T420" s="17">
        <f t="shared" si="118"/>
        <v>0</v>
      </c>
    </row>
    <row r="421" spans="1:20">
      <c r="A421" s="10">
        <f t="shared" si="112"/>
        <v>0.41900000000000032</v>
      </c>
      <c r="D421" s="14">
        <f t="shared" si="113"/>
        <v>88.090171505742859</v>
      </c>
      <c r="E421" s="14">
        <f t="shared" si="114"/>
        <v>3.661500220594132</v>
      </c>
      <c r="F421" s="13">
        <f t="shared" si="102"/>
        <v>88.166234465222573</v>
      </c>
      <c r="G421" s="14">
        <f t="shared" si="103"/>
        <v>0.15129185459722203</v>
      </c>
      <c r="H421" s="14">
        <f t="shared" si="104"/>
        <v>-0.15116133176979676</v>
      </c>
      <c r="I421" s="14">
        <f t="shared" si="105"/>
        <v>-6.2830760816980679E-3</v>
      </c>
      <c r="J421" s="14">
        <f t="shared" si="106"/>
        <v>-6.6590895052773904</v>
      </c>
      <c r="K421" s="14">
        <f t="shared" si="107"/>
        <v>-10.086787492585819</v>
      </c>
      <c r="L421" s="15">
        <f t="shared" si="108"/>
        <v>-6.6590895052773902E-3</v>
      </c>
      <c r="M421" s="15">
        <f t="shared" si="109"/>
        <v>-1.0086787492585819E-2</v>
      </c>
      <c r="N421" s="15">
        <f t="shared" si="110"/>
        <v>8.8086841960990217E-2</v>
      </c>
      <c r="O421" s="15">
        <f t="shared" si="111"/>
        <v>3.6564568268478391E-3</v>
      </c>
      <c r="P421" s="16"/>
      <c r="Q421" s="14">
        <f t="shared" si="115"/>
        <v>37.507514414981941</v>
      </c>
      <c r="R421" s="14">
        <f t="shared" si="116"/>
        <v>3.7294998372247083</v>
      </c>
      <c r="S421" s="17">
        <f t="shared" si="117"/>
        <v>0</v>
      </c>
      <c r="T421" s="17">
        <f t="shared" si="118"/>
        <v>0</v>
      </c>
    </row>
    <row r="422" spans="1:20">
      <c r="A422" s="10">
        <f t="shared" si="112"/>
        <v>0.42000000000000032</v>
      </c>
      <c r="D422" s="14">
        <f t="shared" si="113"/>
        <v>88.083512416237582</v>
      </c>
      <c r="E422" s="14">
        <f t="shared" si="114"/>
        <v>3.6514134331015464</v>
      </c>
      <c r="F422" s="13">
        <f t="shared" si="102"/>
        <v>88.159162766220248</v>
      </c>
      <c r="G422" s="14">
        <f t="shared" si="103"/>
        <v>0.15126758572475754</v>
      </c>
      <c r="H422" s="14">
        <f t="shared" si="104"/>
        <v>-0.15113778134093578</v>
      </c>
      <c r="I422" s="14">
        <f t="shared" si="105"/>
        <v>-6.2652647459108873E-3</v>
      </c>
      <c r="J422" s="14">
        <f t="shared" si="106"/>
        <v>-6.6580520414509152</v>
      </c>
      <c r="K422" s="14">
        <f t="shared" si="107"/>
        <v>-10.086002852242771</v>
      </c>
      <c r="L422" s="15">
        <f t="shared" si="108"/>
        <v>-6.658052041450915E-3</v>
      </c>
      <c r="M422" s="15">
        <f t="shared" si="109"/>
        <v>-1.0086002852242771E-2</v>
      </c>
      <c r="N422" s="15">
        <f t="shared" si="110"/>
        <v>8.8080183390216865E-2</v>
      </c>
      <c r="O422" s="15">
        <f t="shared" si="111"/>
        <v>3.6463704316754249E-3</v>
      </c>
      <c r="P422" s="16"/>
      <c r="Q422" s="14">
        <f t="shared" si="115"/>
        <v>37.595601256942928</v>
      </c>
      <c r="R422" s="14">
        <f t="shared" si="116"/>
        <v>3.7331562940515561</v>
      </c>
      <c r="S422" s="17">
        <f t="shared" si="117"/>
        <v>0</v>
      </c>
      <c r="T422" s="17">
        <f t="shared" si="118"/>
        <v>0</v>
      </c>
    </row>
    <row r="423" spans="1:20">
      <c r="A423" s="10">
        <f t="shared" si="112"/>
        <v>0.42100000000000032</v>
      </c>
      <c r="D423" s="14">
        <f t="shared" si="113"/>
        <v>88.076854364196137</v>
      </c>
      <c r="E423" s="14">
        <f t="shared" si="114"/>
        <v>3.6413274302493037</v>
      </c>
      <c r="F423" s="13">
        <f t="shared" si="102"/>
        <v>88.152093226117458</v>
      </c>
      <c r="G423" s="14">
        <f t="shared" si="103"/>
        <v>0.15124332620703185</v>
      </c>
      <c r="H423" s="14">
        <f t="shared" si="104"/>
        <v>-0.1511142382260145</v>
      </c>
      <c r="I423" s="14">
        <f t="shared" si="105"/>
        <v>-6.2474576859695118E-3</v>
      </c>
      <c r="J423" s="14">
        <f t="shared" si="106"/>
        <v>-6.6570148998244267</v>
      </c>
      <c r="K423" s="14">
        <f t="shared" si="107"/>
        <v>-10.085218400262974</v>
      </c>
      <c r="L423" s="15">
        <f t="shared" si="108"/>
        <v>-6.6570148998244269E-3</v>
      </c>
      <c r="M423" s="15">
        <f t="shared" si="109"/>
        <v>-1.0085218400262974E-2</v>
      </c>
      <c r="N423" s="15">
        <f t="shared" si="110"/>
        <v>8.8073525856746229E-2</v>
      </c>
      <c r="O423" s="15">
        <f t="shared" si="111"/>
        <v>3.6362848210491723E-3</v>
      </c>
      <c r="P423" s="16"/>
      <c r="Q423" s="14">
        <f t="shared" si="115"/>
        <v>37.683681440333146</v>
      </c>
      <c r="R423" s="14">
        <f t="shared" si="116"/>
        <v>3.7368026644832315</v>
      </c>
      <c r="S423" s="17">
        <f t="shared" si="117"/>
        <v>0</v>
      </c>
      <c r="T423" s="17">
        <f t="shared" si="118"/>
        <v>0</v>
      </c>
    </row>
    <row r="424" spans="1:20">
      <c r="A424" s="10">
        <f t="shared" si="112"/>
        <v>0.42200000000000032</v>
      </c>
      <c r="D424" s="14">
        <f t="shared" si="113"/>
        <v>88.070197349296308</v>
      </c>
      <c r="E424" s="14">
        <f t="shared" si="114"/>
        <v>3.6312422118490408</v>
      </c>
      <c r="F424" s="13">
        <f t="shared" si="102"/>
        <v>88.145025844599488</v>
      </c>
      <c r="G424" s="14">
        <f t="shared" si="103"/>
        <v>0.1512190760411827</v>
      </c>
      <c r="H424" s="14">
        <f t="shared" si="104"/>
        <v>-0.15109070242267303</v>
      </c>
      <c r="I424" s="14">
        <f t="shared" si="105"/>
        <v>-6.2296548999332549E-3</v>
      </c>
      <c r="J424" s="14">
        <f t="shared" si="106"/>
        <v>-6.6559780802939654</v>
      </c>
      <c r="K424" s="14">
        <f t="shared" si="107"/>
        <v>-10.084434136560937</v>
      </c>
      <c r="L424" s="15">
        <f t="shared" si="108"/>
        <v>-6.6559780802939658E-3</v>
      </c>
      <c r="M424" s="15">
        <f t="shared" si="109"/>
        <v>-1.0084434136560938E-2</v>
      </c>
      <c r="N424" s="15">
        <f t="shared" si="110"/>
        <v>8.8066869360256164E-2</v>
      </c>
      <c r="O424" s="15">
        <f t="shared" si="111"/>
        <v>3.62619999478076E-3</v>
      </c>
      <c r="P424" s="16"/>
      <c r="Q424" s="14">
        <f t="shared" si="115"/>
        <v>37.771754966189896</v>
      </c>
      <c r="R424" s="14">
        <f t="shared" si="116"/>
        <v>3.7404389493042807</v>
      </c>
      <c r="S424" s="17">
        <f t="shared" si="117"/>
        <v>0</v>
      </c>
      <c r="T424" s="17">
        <f t="shared" si="118"/>
        <v>0</v>
      </c>
    </row>
    <row r="425" spans="1:20">
      <c r="A425" s="10">
        <f t="shared" si="112"/>
        <v>0.42300000000000032</v>
      </c>
      <c r="D425" s="14">
        <f t="shared" si="113"/>
        <v>88.063541371216019</v>
      </c>
      <c r="E425" s="14">
        <f t="shared" si="114"/>
        <v>3.6211577777124799</v>
      </c>
      <c r="F425" s="13">
        <f t="shared" si="102"/>
        <v>88.137960621351809</v>
      </c>
      <c r="G425" s="14">
        <f t="shared" si="103"/>
        <v>0.15119483522434954</v>
      </c>
      <c r="H425" s="14">
        <f t="shared" si="104"/>
        <v>-0.15106717392855282</v>
      </c>
      <c r="I425" s="14">
        <f t="shared" si="105"/>
        <v>-6.2118563858621408E-3</v>
      </c>
      <c r="J425" s="14">
        <f t="shared" si="106"/>
        <v>-6.6549415827556304</v>
      </c>
      <c r="K425" s="14">
        <f t="shared" si="107"/>
        <v>-10.083650061051197</v>
      </c>
      <c r="L425" s="15">
        <f t="shared" si="108"/>
        <v>-6.6549415827556304E-3</v>
      </c>
      <c r="M425" s="15">
        <f t="shared" si="109"/>
        <v>-1.0083650061051197E-2</v>
      </c>
      <c r="N425" s="15">
        <f t="shared" si="110"/>
        <v>8.806021390042465E-2</v>
      </c>
      <c r="O425" s="15">
        <f t="shared" si="111"/>
        <v>3.6161159526819546E-3</v>
      </c>
      <c r="P425" s="16"/>
      <c r="Q425" s="14">
        <f t="shared" si="115"/>
        <v>37.85982183555015</v>
      </c>
      <c r="R425" s="14">
        <f t="shared" si="116"/>
        <v>3.7440651492990615</v>
      </c>
      <c r="S425" s="17">
        <f t="shared" si="117"/>
        <v>0</v>
      </c>
      <c r="T425" s="17">
        <f t="shared" si="118"/>
        <v>0</v>
      </c>
    </row>
    <row r="426" spans="1:20">
      <c r="A426" s="10">
        <f t="shared" si="112"/>
        <v>0.42400000000000032</v>
      </c>
      <c r="D426" s="14">
        <f t="shared" si="113"/>
        <v>88.056886429633266</v>
      </c>
      <c r="E426" s="14">
        <f t="shared" si="114"/>
        <v>3.6110741276514289</v>
      </c>
      <c r="F426" s="13">
        <f t="shared" si="102"/>
        <v>88.130897556059892</v>
      </c>
      <c r="G426" s="14">
        <f t="shared" si="103"/>
        <v>0.15117060375367261</v>
      </c>
      <c r="H426" s="14">
        <f t="shared" si="104"/>
        <v>-0.151043652741296</v>
      </c>
      <c r="I426" s="14">
        <f t="shared" si="105"/>
        <v>-6.1940621418168891E-3</v>
      </c>
      <c r="J426" s="14">
        <f t="shared" si="106"/>
        <v>-6.6539054071055501</v>
      </c>
      <c r="K426" s="14">
        <f t="shared" si="107"/>
        <v>-10.082866173648322</v>
      </c>
      <c r="L426" s="15">
        <f t="shared" si="108"/>
        <v>-6.6539054071055505E-3</v>
      </c>
      <c r="M426" s="15">
        <f t="shared" si="109"/>
        <v>-1.0082866173648323E-2</v>
      </c>
      <c r="N426" s="15">
        <f t="shared" si="110"/>
        <v>8.8053559476929721E-2</v>
      </c>
      <c r="O426" s="15">
        <f t="shared" si="111"/>
        <v>3.6060326945646049E-3</v>
      </c>
      <c r="P426" s="16"/>
      <c r="Q426" s="14">
        <f t="shared" si="115"/>
        <v>37.947882049450577</v>
      </c>
      <c r="R426" s="14">
        <f t="shared" si="116"/>
        <v>3.7476812652517433</v>
      </c>
      <c r="S426" s="17">
        <f t="shared" si="117"/>
        <v>0</v>
      </c>
      <c r="T426" s="17">
        <f t="shared" si="118"/>
        <v>0</v>
      </c>
    </row>
    <row r="427" spans="1:20">
      <c r="A427" s="10">
        <f t="shared" si="112"/>
        <v>0.42500000000000032</v>
      </c>
      <c r="D427" s="14">
        <f t="shared" si="113"/>
        <v>88.050232524226161</v>
      </c>
      <c r="E427" s="14">
        <f t="shared" si="114"/>
        <v>3.6009912614777804</v>
      </c>
      <c r="F427" s="13">
        <f t="shared" si="102"/>
        <v>88.123836648409338</v>
      </c>
      <c r="G427" s="14">
        <f t="shared" si="103"/>
        <v>0.15114638162629349</v>
      </c>
      <c r="H427" s="14">
        <f t="shared" si="104"/>
        <v>-0.15102013885854559</v>
      </c>
      <c r="I427" s="14">
        <f t="shared" si="105"/>
        <v>-6.1762721658589169E-3</v>
      </c>
      <c r="J427" s="14">
        <f t="shared" si="106"/>
        <v>-6.6528695532398938</v>
      </c>
      <c r="K427" s="14">
        <f t="shared" si="107"/>
        <v>-10.082082474266914</v>
      </c>
      <c r="L427" s="15">
        <f t="shared" si="108"/>
        <v>-6.6528695532398936E-3</v>
      </c>
      <c r="M427" s="15">
        <f t="shared" si="109"/>
        <v>-1.0082082474266913E-2</v>
      </c>
      <c r="N427" s="15">
        <f t="shared" si="110"/>
        <v>8.8046906089449539E-2</v>
      </c>
      <c r="O427" s="15">
        <f t="shared" si="111"/>
        <v>3.595950220240647E-3</v>
      </c>
      <c r="P427" s="16"/>
      <c r="Q427" s="14">
        <f t="shared" si="115"/>
        <v>38.03593560892751</v>
      </c>
      <c r="R427" s="14">
        <f t="shared" si="116"/>
        <v>3.7512872979463077</v>
      </c>
      <c r="S427" s="17">
        <f t="shared" si="117"/>
        <v>0</v>
      </c>
      <c r="T427" s="17">
        <f t="shared" si="118"/>
        <v>0</v>
      </c>
    </row>
    <row r="428" spans="1:20">
      <c r="A428" s="10">
        <f t="shared" si="112"/>
        <v>0.42600000000000032</v>
      </c>
      <c r="D428" s="14">
        <f t="shared" si="113"/>
        <v>88.043579654672925</v>
      </c>
      <c r="E428" s="14">
        <f t="shared" si="114"/>
        <v>3.5909091790035133</v>
      </c>
      <c r="F428" s="13">
        <f t="shared" si="102"/>
        <v>88.116777898085829</v>
      </c>
      <c r="G428" s="14">
        <f t="shared" si="103"/>
        <v>0.15112216883935498</v>
      </c>
      <c r="H428" s="14">
        <f t="shared" si="104"/>
        <v>-0.15099663227794571</v>
      </c>
      <c r="I428" s="14">
        <f t="shared" si="105"/>
        <v>-6.1584864560503506E-3</v>
      </c>
      <c r="J428" s="14">
        <f t="shared" si="106"/>
        <v>-6.651834021054877</v>
      </c>
      <c r="K428" s="14">
        <f t="shared" si="107"/>
        <v>-10.081298962821602</v>
      </c>
      <c r="L428" s="15">
        <f t="shared" si="108"/>
        <v>-6.6518340210548772E-3</v>
      </c>
      <c r="M428" s="15">
        <f t="shared" si="109"/>
        <v>-1.0081298962821603E-2</v>
      </c>
      <c r="N428" s="15">
        <f t="shared" si="110"/>
        <v>8.8040253737662402E-2</v>
      </c>
      <c r="O428" s="15">
        <f t="shared" si="111"/>
        <v>3.5858685295221027E-3</v>
      </c>
      <c r="P428" s="16"/>
      <c r="Q428" s="14">
        <f t="shared" si="115"/>
        <v>38.123982515016962</v>
      </c>
      <c r="R428" s="14">
        <f t="shared" si="116"/>
        <v>3.7548832481665482</v>
      </c>
      <c r="S428" s="17">
        <f t="shared" si="117"/>
        <v>0</v>
      </c>
      <c r="T428" s="17">
        <f t="shared" si="118"/>
        <v>0</v>
      </c>
    </row>
    <row r="429" spans="1:20">
      <c r="A429" s="10">
        <f t="shared" si="112"/>
        <v>0.42700000000000032</v>
      </c>
      <c r="D429" s="14">
        <f t="shared" si="113"/>
        <v>88.036927820651869</v>
      </c>
      <c r="E429" s="14">
        <f t="shared" si="114"/>
        <v>3.5808278800406916</v>
      </c>
      <c r="F429" s="13">
        <f t="shared" si="102"/>
        <v>88.109721304775121</v>
      </c>
      <c r="G429" s="14">
        <f t="shared" si="103"/>
        <v>0.15109796539000098</v>
      </c>
      <c r="H429" s="14">
        <f t="shared" si="104"/>
        <v>-0.15097313299714132</v>
      </c>
      <c r="I429" s="14">
        <f t="shared" si="105"/>
        <v>-6.1407050104540098E-3</v>
      </c>
      <c r="J429" s="14">
        <f t="shared" si="106"/>
        <v>-6.6507988104467541</v>
      </c>
      <c r="K429" s="14">
        <f t="shared" si="107"/>
        <v>-10.08051563922705</v>
      </c>
      <c r="L429" s="15">
        <f t="shared" si="108"/>
        <v>-6.6507988104467543E-3</v>
      </c>
      <c r="M429" s="15">
        <f t="shared" si="109"/>
        <v>-1.008051563922705E-2</v>
      </c>
      <c r="N429" s="15">
        <f t="shared" si="110"/>
        <v>8.8033602421246637E-2</v>
      </c>
      <c r="O429" s="15">
        <f t="shared" si="111"/>
        <v>3.5757876222210785E-3</v>
      </c>
      <c r="P429" s="16"/>
      <c r="Q429" s="14">
        <f t="shared" si="115"/>
        <v>38.212022768754622</v>
      </c>
      <c r="R429" s="14">
        <f t="shared" si="116"/>
        <v>3.7584691166960704</v>
      </c>
      <c r="S429" s="17">
        <f t="shared" si="117"/>
        <v>0</v>
      </c>
      <c r="T429" s="17">
        <f t="shared" si="118"/>
        <v>0</v>
      </c>
    </row>
    <row r="430" spans="1:20">
      <c r="A430" s="10">
        <f t="shared" si="112"/>
        <v>0.42800000000000032</v>
      </c>
      <c r="D430" s="14">
        <f t="shared" si="113"/>
        <v>88.030277021841428</v>
      </c>
      <c r="E430" s="14">
        <f t="shared" si="114"/>
        <v>3.5707473644014645</v>
      </c>
      <c r="F430" s="13">
        <f t="shared" si="102"/>
        <v>88.102666868163098</v>
      </c>
      <c r="G430" s="14">
        <f t="shared" si="103"/>
        <v>0.15107377127537672</v>
      </c>
      <c r="H430" s="14">
        <f t="shared" si="104"/>
        <v>-0.15094964101377834</v>
      </c>
      <c r="I430" s="14">
        <f t="shared" si="105"/>
        <v>-6.1229278271334158E-3</v>
      </c>
      <c r="J430" s="14">
        <f t="shared" si="106"/>
        <v>-6.6497639213118207</v>
      </c>
      <c r="K430" s="14">
        <f t="shared" si="107"/>
        <v>-10.079732503397949</v>
      </c>
      <c r="L430" s="15">
        <f t="shared" si="108"/>
        <v>-6.6497639213118206E-3</v>
      </c>
      <c r="M430" s="15">
        <f t="shared" si="109"/>
        <v>-1.0079732503397949E-2</v>
      </c>
      <c r="N430" s="15">
        <f t="shared" si="110"/>
        <v>8.8026952139880779E-2</v>
      </c>
      <c r="O430" s="15">
        <f t="shared" si="111"/>
        <v>3.5657074981497658E-3</v>
      </c>
      <c r="P430" s="16"/>
      <c r="Q430" s="14">
        <f t="shared" si="115"/>
        <v>38.30005637117587</v>
      </c>
      <c r="R430" s="14">
        <f t="shared" si="116"/>
        <v>3.7620449043182913</v>
      </c>
      <c r="S430" s="17">
        <f t="shared" si="117"/>
        <v>0</v>
      </c>
      <c r="T430" s="17">
        <f t="shared" si="118"/>
        <v>0</v>
      </c>
    </row>
    <row r="431" spans="1:20">
      <c r="A431" s="10">
        <f t="shared" si="112"/>
        <v>0.42900000000000033</v>
      </c>
      <c r="D431" s="14">
        <f t="shared" si="113"/>
        <v>88.023627257920111</v>
      </c>
      <c r="E431" s="14">
        <f t="shared" si="114"/>
        <v>3.5606676318980663</v>
      </c>
      <c r="F431" s="13">
        <f t="shared" si="102"/>
        <v>88.095614587935671</v>
      </c>
      <c r="G431" s="14">
        <f t="shared" si="103"/>
        <v>0.15104958649262845</v>
      </c>
      <c r="H431" s="14">
        <f t="shared" si="104"/>
        <v>-0.15092615632550355</v>
      </c>
      <c r="I431" s="14">
        <f t="shared" si="105"/>
        <v>-6.1051549041527889E-3</v>
      </c>
      <c r="J431" s="14">
        <f t="shared" si="106"/>
        <v>-6.6487293535464111</v>
      </c>
      <c r="K431" s="14">
        <f t="shared" si="107"/>
        <v>-10.078949555249022</v>
      </c>
      <c r="L431" s="15">
        <f t="shared" si="108"/>
        <v>-6.6487293535464117E-3</v>
      </c>
      <c r="M431" s="15">
        <f t="shared" si="109"/>
        <v>-1.0078949555249022E-2</v>
      </c>
      <c r="N431" s="15">
        <f t="shared" si="110"/>
        <v>8.8020302893243335E-2</v>
      </c>
      <c r="O431" s="15">
        <f t="shared" si="111"/>
        <v>3.555628157120442E-3</v>
      </c>
      <c r="P431" s="16"/>
      <c r="Q431" s="14">
        <f t="shared" si="115"/>
        <v>38.388083323315747</v>
      </c>
      <c r="R431" s="14">
        <f t="shared" si="116"/>
        <v>3.7656106118164412</v>
      </c>
      <c r="S431" s="17">
        <f t="shared" si="117"/>
        <v>0</v>
      </c>
      <c r="T431" s="17">
        <f t="shared" si="118"/>
        <v>0</v>
      </c>
    </row>
    <row r="432" spans="1:20">
      <c r="A432" s="10">
        <f t="shared" si="112"/>
        <v>0.43000000000000033</v>
      </c>
      <c r="D432" s="14">
        <f t="shared" si="113"/>
        <v>88.016978528566568</v>
      </c>
      <c r="E432" s="14">
        <f t="shared" si="114"/>
        <v>3.5505886823428172</v>
      </c>
      <c r="F432" s="13">
        <f t="shared" si="102"/>
        <v>88.088564463778894</v>
      </c>
      <c r="G432" s="14">
        <f t="shared" si="103"/>
        <v>0.15102541103890374</v>
      </c>
      <c r="H432" s="14">
        <f t="shared" si="104"/>
        <v>-0.15090267892996476</v>
      </c>
      <c r="I432" s="14">
        <f t="shared" si="105"/>
        <v>-6.0873862395770502E-3</v>
      </c>
      <c r="J432" s="14">
        <f t="shared" si="106"/>
        <v>-6.6476951070469052</v>
      </c>
      <c r="K432" s="14">
        <f t="shared" si="107"/>
        <v>-10.078166794695024</v>
      </c>
      <c r="L432" s="15">
        <f t="shared" si="108"/>
        <v>-6.6476951070469055E-3</v>
      </c>
      <c r="M432" s="15">
        <f t="shared" si="109"/>
        <v>-1.0078166794695025E-2</v>
      </c>
      <c r="N432" s="15">
        <f t="shared" si="110"/>
        <v>8.8013654681013048E-2</v>
      </c>
      <c r="O432" s="15">
        <f t="shared" si="111"/>
        <v>3.5455495989454694E-3</v>
      </c>
      <c r="P432" s="16"/>
      <c r="Q432" s="14">
        <f t="shared" si="115"/>
        <v>38.476103626208989</v>
      </c>
      <c r="R432" s="14">
        <f t="shared" si="116"/>
        <v>3.7691662399735617</v>
      </c>
      <c r="S432" s="17">
        <f t="shared" si="117"/>
        <v>0</v>
      </c>
      <c r="T432" s="17">
        <f t="shared" si="118"/>
        <v>0</v>
      </c>
    </row>
    <row r="433" spans="1:20">
      <c r="A433" s="10">
        <f t="shared" si="112"/>
        <v>0.43100000000000033</v>
      </c>
      <c r="D433" s="14">
        <f t="shared" si="113"/>
        <v>88.01033083345952</v>
      </c>
      <c r="E433" s="14">
        <f t="shared" si="114"/>
        <v>3.5405105155481222</v>
      </c>
      <c r="F433" s="13">
        <f t="shared" si="102"/>
        <v>88.081516495378878</v>
      </c>
      <c r="G433" s="14">
        <f t="shared" si="103"/>
        <v>0.15100124491135128</v>
      </c>
      <c r="H433" s="14">
        <f t="shared" si="104"/>
        <v>-0.15087920882481062</v>
      </c>
      <c r="I433" s="14">
        <f t="shared" si="105"/>
        <v>-6.0696218314718166E-3</v>
      </c>
      <c r="J433" s="14">
        <f t="shared" si="106"/>
        <v>-6.6466611817097183</v>
      </c>
      <c r="K433" s="14">
        <f t="shared" si="107"/>
        <v>-10.077384221650741</v>
      </c>
      <c r="L433" s="15">
        <f t="shared" si="108"/>
        <v>-6.6466611817097183E-3</v>
      </c>
      <c r="M433" s="15">
        <f t="shared" si="109"/>
        <v>-1.0077384221650741E-2</v>
      </c>
      <c r="N433" s="15">
        <f t="shared" si="110"/>
        <v>8.8007007502868662E-2</v>
      </c>
      <c r="O433" s="15">
        <f t="shared" si="111"/>
        <v>3.5354718234372967E-3</v>
      </c>
      <c r="P433" s="16"/>
      <c r="Q433" s="14">
        <f t="shared" si="115"/>
        <v>38.564117280890002</v>
      </c>
      <c r="R433" s="14">
        <f t="shared" si="116"/>
        <v>3.7727117895725071</v>
      </c>
      <c r="S433" s="17">
        <f t="shared" si="117"/>
        <v>0</v>
      </c>
      <c r="T433" s="17">
        <f t="shared" si="118"/>
        <v>0</v>
      </c>
    </row>
    <row r="434" spans="1:20">
      <c r="A434" s="10">
        <f t="shared" si="112"/>
        <v>0.43200000000000033</v>
      </c>
      <c r="D434" s="14">
        <f t="shared" si="113"/>
        <v>88.003684172277815</v>
      </c>
      <c r="E434" s="14">
        <f t="shared" si="114"/>
        <v>3.5304331313264714</v>
      </c>
      <c r="F434" s="13">
        <f t="shared" si="102"/>
        <v>88.074470682421861</v>
      </c>
      <c r="G434" s="14">
        <f t="shared" si="103"/>
        <v>0.15097708810712107</v>
      </c>
      <c r="H434" s="14">
        <f t="shared" si="104"/>
        <v>-0.15085574600769083</v>
      </c>
      <c r="I434" s="14">
        <f t="shared" si="105"/>
        <v>-6.0518616779034074E-3</v>
      </c>
      <c r="J434" s="14">
        <f t="shared" si="106"/>
        <v>-6.6456275774313136</v>
      </c>
      <c r="K434" s="14">
        <f t="shared" si="107"/>
        <v>-10.076601836030987</v>
      </c>
      <c r="L434" s="15">
        <f t="shared" si="108"/>
        <v>-6.645627577431314E-3</v>
      </c>
      <c r="M434" s="15">
        <f t="shared" si="109"/>
        <v>-1.0076601836030987E-2</v>
      </c>
      <c r="N434" s="15">
        <f t="shared" si="110"/>
        <v>8.8000361358489099E-2</v>
      </c>
      <c r="O434" s="15">
        <f t="shared" si="111"/>
        <v>3.5253948304084558E-3</v>
      </c>
      <c r="P434" s="16"/>
      <c r="Q434" s="14">
        <f t="shared" si="115"/>
        <v>38.652124288392869</v>
      </c>
      <c r="R434" s="14">
        <f t="shared" si="116"/>
        <v>3.7762472613959446</v>
      </c>
      <c r="S434" s="17">
        <f t="shared" si="117"/>
        <v>0</v>
      </c>
      <c r="T434" s="17">
        <f t="shared" si="118"/>
        <v>0</v>
      </c>
    </row>
    <row r="435" spans="1:20">
      <c r="A435" s="10">
        <f t="shared" si="112"/>
        <v>0.43300000000000033</v>
      </c>
      <c r="D435" s="14">
        <f t="shared" si="113"/>
        <v>87.997038544700388</v>
      </c>
      <c r="E435" s="14">
        <f t="shared" si="114"/>
        <v>3.5203565294904404</v>
      </c>
      <c r="F435" s="13">
        <f t="shared" si="102"/>
        <v>88.067427024594124</v>
      </c>
      <c r="G435" s="14">
        <f t="shared" si="103"/>
        <v>0.15095294062336417</v>
      </c>
      <c r="H435" s="14">
        <f t="shared" si="104"/>
        <v>-0.15083229047625588</v>
      </c>
      <c r="I435" s="14">
        <f t="shared" si="105"/>
        <v>-6.0341057769388367E-3</v>
      </c>
      <c r="J435" s="14">
        <f t="shared" si="106"/>
        <v>-6.6445942941081881</v>
      </c>
      <c r="K435" s="14">
        <f t="shared" si="107"/>
        <v>-10.075819637750611</v>
      </c>
      <c r="L435" s="15">
        <f t="shared" si="108"/>
        <v>-6.6445942941081885E-3</v>
      </c>
      <c r="M435" s="15">
        <f t="shared" si="109"/>
        <v>-1.0075819637750611E-2</v>
      </c>
      <c r="N435" s="15">
        <f t="shared" si="110"/>
        <v>8.7993716247553339E-2</v>
      </c>
      <c r="O435" s="15">
        <f t="shared" si="111"/>
        <v>3.5153186196715653E-3</v>
      </c>
      <c r="P435" s="16"/>
      <c r="Q435" s="14">
        <f t="shared" si="115"/>
        <v>38.740124649751358</v>
      </c>
      <c r="R435" s="14">
        <f t="shared" si="116"/>
        <v>3.7797726562263532</v>
      </c>
      <c r="S435" s="17">
        <f t="shared" si="117"/>
        <v>0</v>
      </c>
      <c r="T435" s="17">
        <f t="shared" si="118"/>
        <v>0</v>
      </c>
    </row>
    <row r="436" spans="1:20">
      <c r="A436" s="10">
        <f t="shared" si="112"/>
        <v>0.43400000000000033</v>
      </c>
      <c r="D436" s="14">
        <f t="shared" si="113"/>
        <v>87.990393950406286</v>
      </c>
      <c r="E436" s="14">
        <f t="shared" si="114"/>
        <v>3.5102807098526898</v>
      </c>
      <c r="F436" s="13">
        <f t="shared" si="102"/>
        <v>88.060385521582063</v>
      </c>
      <c r="G436" s="14">
        <f t="shared" si="103"/>
        <v>0.15092880245723286</v>
      </c>
      <c r="H436" s="14">
        <f t="shared" si="104"/>
        <v>-0.15080884222815721</v>
      </c>
      <c r="I436" s="14">
        <f t="shared" si="105"/>
        <v>-6.0163541266458169E-3</v>
      </c>
      <c r="J436" s="14">
        <f t="shared" si="106"/>
        <v>-6.6435613316368816</v>
      </c>
      <c r="K436" s="14">
        <f t="shared" si="107"/>
        <v>-10.075037626724486</v>
      </c>
      <c r="L436" s="15">
        <f t="shared" si="108"/>
        <v>-6.6435613316368821E-3</v>
      </c>
      <c r="M436" s="15">
        <f t="shared" si="109"/>
        <v>-1.0075037626724485E-2</v>
      </c>
      <c r="N436" s="15">
        <f t="shared" si="110"/>
        <v>8.7987072169740471E-2</v>
      </c>
      <c r="O436" s="15">
        <f t="shared" si="111"/>
        <v>3.5052431910393275E-3</v>
      </c>
      <c r="P436" s="16"/>
      <c r="Q436" s="14">
        <f t="shared" si="115"/>
        <v>38.828118365998911</v>
      </c>
      <c r="R436" s="14">
        <f t="shared" si="116"/>
        <v>3.7832879748460249</v>
      </c>
      <c r="S436" s="17">
        <f t="shared" si="117"/>
        <v>0</v>
      </c>
      <c r="T436" s="17">
        <f t="shared" si="118"/>
        <v>0</v>
      </c>
    </row>
    <row r="437" spans="1:20">
      <c r="A437" s="10">
        <f t="shared" si="112"/>
        <v>0.43500000000000033</v>
      </c>
      <c r="D437" s="14">
        <f t="shared" si="113"/>
        <v>87.983750389074643</v>
      </c>
      <c r="E437" s="14">
        <f t="shared" si="114"/>
        <v>3.5002056722259653</v>
      </c>
      <c r="F437" s="13">
        <f t="shared" si="102"/>
        <v>88.053346173072114</v>
      </c>
      <c r="G437" s="14">
        <f t="shared" si="103"/>
        <v>0.15090467360588053</v>
      </c>
      <c r="H437" s="14">
        <f t="shared" si="104"/>
        <v>-0.1507854012610472</v>
      </c>
      <c r="I437" s="14">
        <f t="shared" si="105"/>
        <v>-5.9986067250927567E-3</v>
      </c>
      <c r="J437" s="14">
        <f t="shared" si="106"/>
        <v>-6.6425286899139726</v>
      </c>
      <c r="K437" s="14">
        <f t="shared" si="107"/>
        <v>-10.074255802867523</v>
      </c>
      <c r="L437" s="15">
        <f t="shared" si="108"/>
        <v>-6.6425286899139731E-3</v>
      </c>
      <c r="M437" s="15">
        <f t="shared" si="109"/>
        <v>-1.0074255802867523E-2</v>
      </c>
      <c r="N437" s="15">
        <f t="shared" si="110"/>
        <v>8.7980429124729684E-2</v>
      </c>
      <c r="O437" s="15">
        <f t="shared" si="111"/>
        <v>3.4951685443245319E-3</v>
      </c>
      <c r="P437" s="16"/>
      <c r="Q437" s="14">
        <f t="shared" si="115"/>
        <v>38.91610543816865</v>
      </c>
      <c r="R437" s="14">
        <f t="shared" si="116"/>
        <v>3.7867932180370643</v>
      </c>
      <c r="S437" s="17">
        <f t="shared" si="117"/>
        <v>0</v>
      </c>
      <c r="T437" s="17">
        <f t="shared" si="118"/>
        <v>0</v>
      </c>
    </row>
    <row r="438" spans="1:20">
      <c r="A438" s="10">
        <f t="shared" si="112"/>
        <v>0.43600000000000033</v>
      </c>
      <c r="D438" s="14">
        <f t="shared" si="113"/>
        <v>87.977107860384734</v>
      </c>
      <c r="E438" s="14">
        <f t="shared" si="114"/>
        <v>3.4901314164230977</v>
      </c>
      <c r="F438" s="13">
        <f t="shared" si="102"/>
        <v>88.046308978750915</v>
      </c>
      <c r="G438" s="14">
        <f t="shared" si="103"/>
        <v>0.15088055406646209</v>
      </c>
      <c r="H438" s="14">
        <f t="shared" si="104"/>
        <v>-0.15076196757257931</v>
      </c>
      <c r="I438" s="14">
        <f t="shared" si="105"/>
        <v>-5.9808635703487685E-3</v>
      </c>
      <c r="J438" s="14">
        <f t="shared" si="106"/>
        <v>-6.6414963688360924</v>
      </c>
      <c r="K438" s="14">
        <f t="shared" si="107"/>
        <v>-10.073474166094661</v>
      </c>
      <c r="L438" s="15">
        <f t="shared" si="108"/>
        <v>-6.6414963688360929E-3</v>
      </c>
      <c r="M438" s="15">
        <f t="shared" si="109"/>
        <v>-1.0073474166094661E-2</v>
      </c>
      <c r="N438" s="15">
        <f t="shared" si="110"/>
        <v>8.7973787112200316E-2</v>
      </c>
      <c r="O438" s="15">
        <f t="shared" si="111"/>
        <v>3.4850946793400501E-3</v>
      </c>
      <c r="P438" s="16"/>
      <c r="Q438" s="14">
        <f t="shared" si="115"/>
        <v>39.004085867293377</v>
      </c>
      <c r="R438" s="14">
        <f t="shared" si="116"/>
        <v>3.790288386581389</v>
      </c>
      <c r="S438" s="17">
        <f t="shared" si="117"/>
        <v>0</v>
      </c>
      <c r="T438" s="17">
        <f t="shared" si="118"/>
        <v>0</v>
      </c>
    </row>
    <row r="439" spans="1:20">
      <c r="A439" s="10">
        <f t="shared" si="112"/>
        <v>0.43700000000000033</v>
      </c>
      <c r="D439" s="14">
        <f t="shared" si="113"/>
        <v>87.970466364015891</v>
      </c>
      <c r="E439" s="14">
        <f t="shared" si="114"/>
        <v>3.480057942257003</v>
      </c>
      <c r="F439" s="13">
        <f t="shared" si="102"/>
        <v>88.039273938305044</v>
      </c>
      <c r="G439" s="14">
        <f t="shared" si="103"/>
        <v>0.15085644383613309</v>
      </c>
      <c r="H439" s="14">
        <f t="shared" si="104"/>
        <v>-0.15073854116040764</v>
      </c>
      <c r="I439" s="14">
        <f t="shared" si="105"/>
        <v>-5.9631246604836515E-3</v>
      </c>
      <c r="J439" s="14">
        <f t="shared" si="106"/>
        <v>-6.6404643682998952</v>
      </c>
      <c r="K439" s="14">
        <f t="shared" si="107"/>
        <v>-10.072692716320866</v>
      </c>
      <c r="L439" s="15">
        <f t="shared" si="108"/>
        <v>-6.6404643682998954E-3</v>
      </c>
      <c r="M439" s="15">
        <f t="shared" si="109"/>
        <v>-1.0072692716320867E-2</v>
      </c>
      <c r="N439" s="15">
        <f t="shared" si="110"/>
        <v>8.7967146131831736E-2</v>
      </c>
      <c r="O439" s="15">
        <f t="shared" si="111"/>
        <v>3.4750215958988429E-3</v>
      </c>
      <c r="P439" s="16"/>
      <c r="Q439" s="14">
        <f t="shared" si="115"/>
        <v>39.092059654405574</v>
      </c>
      <c r="R439" s="14">
        <f t="shared" si="116"/>
        <v>3.7937734812607289</v>
      </c>
      <c r="S439" s="17">
        <f t="shared" si="117"/>
        <v>0</v>
      </c>
      <c r="T439" s="17">
        <f t="shared" si="118"/>
        <v>0</v>
      </c>
    </row>
    <row r="440" spans="1:20">
      <c r="A440" s="10">
        <f t="shared" si="112"/>
        <v>0.43800000000000033</v>
      </c>
      <c r="D440" s="14">
        <f t="shared" si="113"/>
        <v>87.963825899647588</v>
      </c>
      <c r="E440" s="14">
        <f t="shared" si="114"/>
        <v>3.4699852495406822</v>
      </c>
      <c r="F440" s="13">
        <f t="shared" si="102"/>
        <v>88.032241051421281</v>
      </c>
      <c r="G440" s="14">
        <f t="shared" si="103"/>
        <v>0.15083234291205075</v>
      </c>
      <c r="H440" s="14">
        <f t="shared" si="104"/>
        <v>-0.15071512202218745</v>
      </c>
      <c r="I440" s="14">
        <f t="shared" si="105"/>
        <v>-5.9453899935679091E-3</v>
      </c>
      <c r="J440" s="14">
        <f t="shared" si="106"/>
        <v>-6.6394326882020902</v>
      </c>
      <c r="K440" s="14">
        <f t="shared" si="107"/>
        <v>-10.071911453461142</v>
      </c>
      <c r="L440" s="15">
        <f t="shared" si="108"/>
        <v>-6.6394326882020906E-3</v>
      </c>
      <c r="M440" s="15">
        <f t="shared" si="109"/>
        <v>-1.0071911453461143E-2</v>
      </c>
      <c r="N440" s="15">
        <f t="shared" si="110"/>
        <v>8.7960506183303491E-2</v>
      </c>
      <c r="O440" s="15">
        <f t="shared" si="111"/>
        <v>3.4649492938139516E-3</v>
      </c>
      <c r="P440" s="16"/>
      <c r="Q440" s="14">
        <f t="shared" si="115"/>
        <v>39.180026800537405</v>
      </c>
      <c r="R440" s="14">
        <f t="shared" si="116"/>
        <v>3.7972485028566276</v>
      </c>
      <c r="S440" s="17">
        <f t="shared" si="117"/>
        <v>0</v>
      </c>
      <c r="T440" s="17">
        <f t="shared" si="118"/>
        <v>0</v>
      </c>
    </row>
    <row r="441" spans="1:20">
      <c r="A441" s="10">
        <f t="shared" si="112"/>
        <v>0.43900000000000033</v>
      </c>
      <c r="D441" s="14">
        <f t="shared" si="113"/>
        <v>87.957186466959385</v>
      </c>
      <c r="E441" s="14">
        <f t="shared" si="114"/>
        <v>3.4599133380872211</v>
      </c>
      <c r="F441" s="13">
        <f t="shared" si="102"/>
        <v>88.025210317786446</v>
      </c>
      <c r="G441" s="14">
        <f t="shared" si="103"/>
        <v>0.15080825129137326</v>
      </c>
      <c r="H441" s="14">
        <f t="shared" si="104"/>
        <v>-0.15069171015557478</v>
      </c>
      <c r="I441" s="14">
        <f t="shared" si="105"/>
        <v>-5.927659567672737E-3</v>
      </c>
      <c r="J441" s="14">
        <f t="shared" si="106"/>
        <v>-6.638401328439417</v>
      </c>
      <c r="K441" s="14">
        <f t="shared" si="107"/>
        <v>-10.071130377430517</v>
      </c>
      <c r="L441" s="15">
        <f t="shared" si="108"/>
        <v>-6.6384013284394175E-3</v>
      </c>
      <c r="M441" s="15">
        <f t="shared" si="109"/>
        <v>-1.0071130377430517E-2</v>
      </c>
      <c r="N441" s="15">
        <f t="shared" si="110"/>
        <v>8.7953867266295158E-2</v>
      </c>
      <c r="O441" s="15">
        <f t="shared" si="111"/>
        <v>3.4548777728985059E-3</v>
      </c>
      <c r="P441" s="16"/>
      <c r="Q441" s="14">
        <f t="shared" si="115"/>
        <v>39.267987306720705</v>
      </c>
      <c r="R441" s="14">
        <f t="shared" si="116"/>
        <v>3.8007134521504415</v>
      </c>
      <c r="S441" s="17">
        <f t="shared" si="117"/>
        <v>0</v>
      </c>
      <c r="T441" s="17">
        <f t="shared" si="118"/>
        <v>0</v>
      </c>
    </row>
    <row r="442" spans="1:20">
      <c r="A442" s="10">
        <f t="shared" si="112"/>
        <v>0.44000000000000034</v>
      </c>
      <c r="D442" s="14">
        <f t="shared" si="113"/>
        <v>87.95054806563094</v>
      </c>
      <c r="E442" s="14">
        <f t="shared" si="114"/>
        <v>3.4498422077097906</v>
      </c>
      <c r="F442" s="13">
        <f t="shared" si="102"/>
        <v>88.018181737087446</v>
      </c>
      <c r="G442" s="14">
        <f t="shared" si="103"/>
        <v>0.15078416897126001</v>
      </c>
      <c r="H442" s="14">
        <f t="shared" si="104"/>
        <v>-0.15066830555822672</v>
      </c>
      <c r="I442" s="14">
        <f t="shared" si="105"/>
        <v>-5.9099333808700283E-3</v>
      </c>
      <c r="J442" s="14">
        <f t="shared" si="106"/>
        <v>-6.6373702889086656</v>
      </c>
      <c r="K442" s="14">
        <f t="shared" si="107"/>
        <v>-10.070349488144055</v>
      </c>
      <c r="L442" s="15">
        <f t="shared" si="108"/>
        <v>-6.6373702889086662E-3</v>
      </c>
      <c r="M442" s="15">
        <f t="shared" si="109"/>
        <v>-1.0070349488144056E-2</v>
      </c>
      <c r="N442" s="15">
        <f t="shared" si="110"/>
        <v>8.7947229380486491E-2</v>
      </c>
      <c r="O442" s="15">
        <f t="shared" si="111"/>
        <v>3.4448070329657185E-3</v>
      </c>
      <c r="P442" s="16"/>
      <c r="Q442" s="14">
        <f t="shared" si="115"/>
        <v>39.355941173986999</v>
      </c>
      <c r="R442" s="14">
        <f t="shared" si="116"/>
        <v>3.80416832992334</v>
      </c>
      <c r="S442" s="17">
        <f t="shared" si="117"/>
        <v>0</v>
      </c>
      <c r="T442" s="17">
        <f t="shared" si="118"/>
        <v>0</v>
      </c>
    </row>
    <row r="443" spans="1:20">
      <c r="A443" s="10">
        <f t="shared" si="112"/>
        <v>0.44100000000000034</v>
      </c>
      <c r="D443" s="14">
        <f t="shared" si="113"/>
        <v>87.943910695342026</v>
      </c>
      <c r="E443" s="14">
        <f t="shared" si="114"/>
        <v>3.4397718582216465</v>
      </c>
      <c r="F443" s="13">
        <f t="shared" si="102"/>
        <v>88.011155309011301</v>
      </c>
      <c r="G443" s="14">
        <f t="shared" si="103"/>
        <v>0.15076009594887166</v>
      </c>
      <c r="H443" s="14">
        <f t="shared" si="104"/>
        <v>-0.15064490822780119</v>
      </c>
      <c r="I443" s="14">
        <f t="shared" si="105"/>
        <v>-5.8922114312323715E-3</v>
      </c>
      <c r="J443" s="14">
        <f t="shared" si="106"/>
        <v>-6.63633956950666</v>
      </c>
      <c r="K443" s="14">
        <f t="shared" si="107"/>
        <v>-10.069568785516845</v>
      </c>
      <c r="L443" s="15">
        <f t="shared" si="108"/>
        <v>-6.6363395695066604E-3</v>
      </c>
      <c r="M443" s="15">
        <f t="shared" si="109"/>
        <v>-1.0069568785516845E-2</v>
      </c>
      <c r="N443" s="15">
        <f t="shared" si="110"/>
        <v>8.7940592525557276E-2</v>
      </c>
      <c r="O443" s="15">
        <f t="shared" si="111"/>
        <v>3.4347370738288881E-3</v>
      </c>
      <c r="P443" s="16"/>
      <c r="Q443" s="14">
        <f t="shared" si="115"/>
        <v>39.443888403367488</v>
      </c>
      <c r="R443" s="14">
        <f t="shared" si="116"/>
        <v>3.8076131369563058</v>
      </c>
      <c r="S443" s="17">
        <f t="shared" si="117"/>
        <v>0</v>
      </c>
      <c r="T443" s="17">
        <f t="shared" si="118"/>
        <v>0</v>
      </c>
    </row>
    <row r="444" spans="1:20">
      <c r="A444" s="10">
        <f t="shared" si="112"/>
        <v>0.44200000000000034</v>
      </c>
      <c r="D444" s="14">
        <f t="shared" si="113"/>
        <v>87.937274355772516</v>
      </c>
      <c r="E444" s="14">
        <f t="shared" si="114"/>
        <v>3.4297022894361295</v>
      </c>
      <c r="F444" s="13">
        <f t="shared" si="102"/>
        <v>88.004131033245073</v>
      </c>
      <c r="G444" s="14">
        <f t="shared" si="103"/>
        <v>0.15073603222136986</v>
      </c>
      <c r="H444" s="14">
        <f t="shared" si="104"/>
        <v>-0.15062151816195701</v>
      </c>
      <c r="I444" s="14">
        <f t="shared" si="105"/>
        <v>-5.8744937168330475E-3</v>
      </c>
      <c r="J444" s="14">
        <f t="shared" si="106"/>
        <v>-6.6353091701302649</v>
      </c>
      <c r="K444" s="14">
        <f t="shared" si="107"/>
        <v>-10.068788269464012</v>
      </c>
      <c r="L444" s="15">
        <f t="shared" si="108"/>
        <v>-6.6353091701302647E-3</v>
      </c>
      <c r="M444" s="15">
        <f t="shared" si="109"/>
        <v>-1.0068788269464012E-2</v>
      </c>
      <c r="N444" s="15">
        <f t="shared" si="110"/>
        <v>8.7933956701187463E-2</v>
      </c>
      <c r="O444" s="15">
        <f t="shared" si="111"/>
        <v>3.4246678953013974E-3</v>
      </c>
      <c r="P444" s="16"/>
      <c r="Q444" s="14">
        <f t="shared" si="115"/>
        <v>39.531828995893044</v>
      </c>
      <c r="R444" s="14">
        <f t="shared" si="116"/>
        <v>3.8110478740301348</v>
      </c>
      <c r="S444" s="17">
        <f t="shared" si="117"/>
        <v>0</v>
      </c>
      <c r="T444" s="17">
        <f t="shared" si="118"/>
        <v>0</v>
      </c>
    </row>
    <row r="445" spans="1:20">
      <c r="A445" s="10">
        <f t="shared" si="112"/>
        <v>0.44300000000000034</v>
      </c>
      <c r="D445" s="14">
        <f t="shared" si="113"/>
        <v>87.93063904660238</v>
      </c>
      <c r="E445" s="14">
        <f t="shared" si="114"/>
        <v>3.4196335011666656</v>
      </c>
      <c r="F445" s="13">
        <f t="shared" si="102"/>
        <v>87.997108909475969</v>
      </c>
      <c r="G445" s="14">
        <f t="shared" si="103"/>
        <v>0.15071197778591769</v>
      </c>
      <c r="H445" s="14">
        <f t="shared" si="104"/>
        <v>-0.15059813535835403</v>
      </c>
      <c r="I445" s="14">
        <f t="shared" si="105"/>
        <v>-5.8567802357460379E-3</v>
      </c>
      <c r="J445" s="14">
        <f t="shared" si="106"/>
        <v>-6.6342790906763884</v>
      </c>
      <c r="K445" s="14">
        <f t="shared" si="107"/>
        <v>-10.068007939900706</v>
      </c>
      <c r="L445" s="15">
        <f t="shared" si="108"/>
        <v>-6.6342790906763881E-3</v>
      </c>
      <c r="M445" s="15">
        <f t="shared" si="109"/>
        <v>-1.0068007939900706E-2</v>
      </c>
      <c r="N445" s="15">
        <f t="shared" si="110"/>
        <v>8.7927321907057043E-2</v>
      </c>
      <c r="O445" s="15">
        <f t="shared" si="111"/>
        <v>3.4145994971967152E-3</v>
      </c>
      <c r="P445" s="16"/>
      <c r="Q445" s="14">
        <f t="shared" si="115"/>
        <v>39.619762952594229</v>
      </c>
      <c r="R445" s="14">
        <f t="shared" si="116"/>
        <v>3.8144725419254364</v>
      </c>
      <c r="S445" s="17">
        <f t="shared" si="117"/>
        <v>0</v>
      </c>
      <c r="T445" s="17">
        <f t="shared" si="118"/>
        <v>0</v>
      </c>
    </row>
    <row r="446" spans="1:20">
      <c r="A446" s="10">
        <f t="shared" si="112"/>
        <v>0.44400000000000034</v>
      </c>
      <c r="D446" s="14">
        <f t="shared" si="113"/>
        <v>87.924004767511704</v>
      </c>
      <c r="E446" s="14">
        <f t="shared" si="114"/>
        <v>3.4095654932267649</v>
      </c>
      <c r="F446" s="13">
        <f t="shared" si="102"/>
        <v>87.990088937391263</v>
      </c>
      <c r="G446" s="14">
        <f t="shared" si="103"/>
        <v>0.15068793263967933</v>
      </c>
      <c r="H446" s="14">
        <f t="shared" si="104"/>
        <v>-0.15057475981465304</v>
      </c>
      <c r="I446" s="14">
        <f t="shared" si="105"/>
        <v>-5.8390709860460157E-3</v>
      </c>
      <c r="J446" s="14">
        <f t="shared" si="106"/>
        <v>-6.6332493310419842</v>
      </c>
      <c r="K446" s="14">
        <f t="shared" si="107"/>
        <v>-10.067227796742115</v>
      </c>
      <c r="L446" s="15">
        <f t="shared" si="108"/>
        <v>-6.6332493310419845E-3</v>
      </c>
      <c r="M446" s="15">
        <f t="shared" si="109"/>
        <v>-1.0067227796742115E-2</v>
      </c>
      <c r="N446" s="15">
        <f t="shared" si="110"/>
        <v>8.792068814284619E-2</v>
      </c>
      <c r="O446" s="15">
        <f t="shared" si="111"/>
        <v>3.4045318793283941E-3</v>
      </c>
      <c r="P446" s="16"/>
      <c r="Q446" s="14">
        <f t="shared" si="115"/>
        <v>39.707690274501289</v>
      </c>
      <c r="R446" s="14">
        <f t="shared" si="116"/>
        <v>3.817887141422633</v>
      </c>
      <c r="S446" s="17">
        <f t="shared" si="117"/>
        <v>0</v>
      </c>
      <c r="T446" s="17">
        <f t="shared" si="118"/>
        <v>0</v>
      </c>
    </row>
    <row r="447" spans="1:20">
      <c r="A447" s="10">
        <f t="shared" si="112"/>
        <v>0.44500000000000034</v>
      </c>
      <c r="D447" s="14">
        <f t="shared" si="113"/>
        <v>87.917371518180659</v>
      </c>
      <c r="E447" s="14">
        <f t="shared" si="114"/>
        <v>3.3994982654300228</v>
      </c>
      <c r="F447" s="13">
        <f t="shared" si="102"/>
        <v>87.983071116678261</v>
      </c>
      <c r="G447" s="14">
        <f t="shared" si="103"/>
        <v>0.15066389677981995</v>
      </c>
      <c r="H447" s="14">
        <f t="shared" si="104"/>
        <v>-0.15055139152851552</v>
      </c>
      <c r="I447" s="14">
        <f t="shared" si="105"/>
        <v>-5.8213659658083432E-3</v>
      </c>
      <c r="J447" s="14">
        <f t="shared" si="106"/>
        <v>-6.6322198911240315</v>
      </c>
      <c r="K447" s="14">
        <f t="shared" si="107"/>
        <v>-10.066447839903452</v>
      </c>
      <c r="L447" s="15">
        <f t="shared" si="108"/>
        <v>-6.6322198911240313E-3</v>
      </c>
      <c r="M447" s="15">
        <f t="shared" si="109"/>
        <v>-1.0066447839903452E-2</v>
      </c>
      <c r="N447" s="15">
        <f t="shared" si="110"/>
        <v>8.7914055408235103E-2</v>
      </c>
      <c r="O447" s="15">
        <f t="shared" si="111"/>
        <v>3.3944650415100711E-3</v>
      </c>
      <c r="P447" s="16"/>
      <c r="Q447" s="14">
        <f t="shared" si="115"/>
        <v>39.795610962644133</v>
      </c>
      <c r="R447" s="14">
        <f t="shared" si="116"/>
        <v>3.8212916733019613</v>
      </c>
      <c r="S447" s="17">
        <f t="shared" si="117"/>
        <v>0</v>
      </c>
      <c r="T447" s="17">
        <f t="shared" si="118"/>
        <v>0</v>
      </c>
    </row>
    <row r="448" spans="1:20">
      <c r="A448" s="10">
        <f t="shared" si="112"/>
        <v>0.44600000000000034</v>
      </c>
      <c r="D448" s="14">
        <f t="shared" si="113"/>
        <v>87.910739298289528</v>
      </c>
      <c r="E448" s="14">
        <f t="shared" si="114"/>
        <v>3.3894318175901192</v>
      </c>
      <c r="F448" s="13">
        <f t="shared" si="102"/>
        <v>87.976055447024436</v>
      </c>
      <c r="G448" s="14">
        <f t="shared" si="103"/>
        <v>0.15063987020350611</v>
      </c>
      <c r="H448" s="14">
        <f t="shared" si="104"/>
        <v>-0.15052803049760405</v>
      </c>
      <c r="I448" s="14">
        <f t="shared" si="105"/>
        <v>-5.803665173109083E-3</v>
      </c>
      <c r="J448" s="14">
        <f t="shared" si="106"/>
        <v>-6.6311907708195612</v>
      </c>
      <c r="K448" s="14">
        <f t="shared" si="107"/>
        <v>-10.06566806929996</v>
      </c>
      <c r="L448" s="15">
        <f t="shared" si="108"/>
        <v>-6.6311907708195613E-3</v>
      </c>
      <c r="M448" s="15">
        <f t="shared" si="109"/>
        <v>-1.006566806929996E-2</v>
      </c>
      <c r="N448" s="15">
        <f t="shared" si="110"/>
        <v>8.7907423702904108E-2</v>
      </c>
      <c r="O448" s="15">
        <f t="shared" si="111"/>
        <v>3.3843989835554691E-3</v>
      </c>
      <c r="P448" s="16"/>
      <c r="Q448" s="14">
        <f t="shared" si="115"/>
        <v>39.883525018052367</v>
      </c>
      <c r="R448" s="14">
        <f t="shared" si="116"/>
        <v>3.8246861383434712</v>
      </c>
      <c r="S448" s="17">
        <f t="shared" si="117"/>
        <v>0</v>
      </c>
      <c r="T448" s="17">
        <f t="shared" si="118"/>
        <v>0</v>
      </c>
    </row>
    <row r="449" spans="1:20">
      <c r="A449" s="10">
        <f t="shared" si="112"/>
        <v>0.44700000000000034</v>
      </c>
      <c r="D449" s="14">
        <f t="shared" si="113"/>
        <v>87.904108107518709</v>
      </c>
      <c r="E449" s="14">
        <f t="shared" si="114"/>
        <v>3.3793661495208194</v>
      </c>
      <c r="F449" s="13">
        <f t="shared" si="102"/>
        <v>87.969041928117321</v>
      </c>
      <c r="G449" s="14">
        <f t="shared" si="103"/>
        <v>0.15061585290790561</v>
      </c>
      <c r="H449" s="14">
        <f t="shared" si="104"/>
        <v>-0.15050467671958223</v>
      </c>
      <c r="I449" s="14">
        <f t="shared" si="105"/>
        <v>-5.7859686060249922E-3</v>
      </c>
      <c r="J449" s="14">
        <f t="shared" si="106"/>
        <v>-6.6301619700256484</v>
      </c>
      <c r="K449" s="14">
        <f t="shared" si="107"/>
        <v>-10.064888484846916</v>
      </c>
      <c r="L449" s="15">
        <f t="shared" si="108"/>
        <v>-6.6301619700256482E-3</v>
      </c>
      <c r="M449" s="15">
        <f t="shared" si="109"/>
        <v>-1.0064888484846917E-2</v>
      </c>
      <c r="N449" s="15">
        <f t="shared" si="110"/>
        <v>8.7900793026533697E-2</v>
      </c>
      <c r="O449" s="15">
        <f t="shared" si="111"/>
        <v>3.3743337052783958E-3</v>
      </c>
      <c r="P449" s="16"/>
      <c r="Q449" s="14">
        <f t="shared" si="115"/>
        <v>39.971432441755269</v>
      </c>
      <c r="R449" s="14">
        <f t="shared" si="116"/>
        <v>3.8280705373270267</v>
      </c>
      <c r="S449" s="17">
        <f t="shared" si="117"/>
        <v>0</v>
      </c>
      <c r="T449" s="17">
        <f t="shared" si="118"/>
        <v>0</v>
      </c>
    </row>
    <row r="450" spans="1:20">
      <c r="A450" s="10">
        <f t="shared" si="112"/>
        <v>0.44800000000000034</v>
      </c>
      <c r="D450" s="14">
        <f t="shared" si="113"/>
        <v>87.897477945548687</v>
      </c>
      <c r="E450" s="14">
        <f t="shared" si="114"/>
        <v>3.3693012610359725</v>
      </c>
      <c r="F450" s="13">
        <f t="shared" ref="F450:F513" si="119">(D450^2+E450^2)^0.5</f>
        <v>87.962030559644518</v>
      </c>
      <c r="G450" s="14">
        <f t="shared" ref="G450:G513" si="120">0.5*k*F450^2</f>
        <v>0.15059184489018718</v>
      </c>
      <c r="H450" s="14">
        <f t="shared" ref="H450:H513" si="121">-D450/F450*G450</f>
        <v>-0.15048133019211432</v>
      </c>
      <c r="I450" s="14">
        <f t="shared" ref="I450:I513" si="122">-E450/F450*G450</f>
        <v>-5.7682762626335132E-3</v>
      </c>
      <c r="J450" s="14">
        <f t="shared" ref="J450:J513" si="123">H450/m</f>
        <v>-6.6291334886393969</v>
      </c>
      <c r="K450" s="14">
        <f t="shared" ref="K450:K513" si="124">I450/m-g</f>
        <v>-10.064109086459627</v>
      </c>
      <c r="L450" s="15">
        <f t="shared" ref="L450:L513" si="125">J450*dt</f>
        <v>-6.6291334886393969E-3</v>
      </c>
      <c r="M450" s="15">
        <f t="shared" ref="M450:M513" si="126">K450*dt</f>
        <v>-1.0064109086459628E-2</v>
      </c>
      <c r="N450" s="15">
        <f t="shared" ref="N450:N513" si="127">(D450+L450/2)*dt</f>
        <v>8.789416337880436E-2</v>
      </c>
      <c r="O450" s="15">
        <f t="shared" ref="O450:O513" si="128">(E450+M450/2)*dt</f>
        <v>3.3642692064927426E-3</v>
      </c>
      <c r="P450" s="16"/>
      <c r="Q450" s="14">
        <f t="shared" si="115"/>
        <v>40.059333234781803</v>
      </c>
      <c r="R450" s="14">
        <f t="shared" si="116"/>
        <v>3.8314448710323052</v>
      </c>
      <c r="S450" s="17">
        <f t="shared" si="117"/>
        <v>0</v>
      </c>
      <c r="T450" s="17">
        <f t="shared" si="118"/>
        <v>0</v>
      </c>
    </row>
    <row r="451" spans="1:20">
      <c r="A451" s="10">
        <f t="shared" ref="A451:A514" si="129">A450+dt</f>
        <v>0.44900000000000034</v>
      </c>
      <c r="D451" s="14">
        <f t="shared" ref="D451:D514" si="130">D450+L450</f>
        <v>87.890848812060042</v>
      </c>
      <c r="E451" s="14">
        <f t="shared" ref="E451:E514" si="131">E450+M450</f>
        <v>3.3592371519495128</v>
      </c>
      <c r="F451" s="13">
        <f t="shared" si="119"/>
        <v>87.95502134129373</v>
      </c>
      <c r="G451" s="14">
        <f t="shared" si="120"/>
        <v>0.15056784614752092</v>
      </c>
      <c r="H451" s="14">
        <f t="shared" si="121"/>
        <v>-0.15045799091286569</v>
      </c>
      <c r="I451" s="14">
        <f t="shared" si="122"/>
        <v>-5.75058814101279E-3</v>
      </c>
      <c r="J451" s="14">
        <f t="shared" si="123"/>
        <v>-6.628105326557959</v>
      </c>
      <c r="K451" s="14">
        <f t="shared" si="124"/>
        <v>-10.063329874053426</v>
      </c>
      <c r="L451" s="15">
        <f t="shared" si="125"/>
        <v>-6.6281053265579591E-3</v>
      </c>
      <c r="M451" s="15">
        <f t="shared" si="126"/>
        <v>-1.0063329874053426E-2</v>
      </c>
      <c r="N451" s="15">
        <f t="shared" si="127"/>
        <v>8.7887534759396757E-2</v>
      </c>
      <c r="O451" s="15">
        <f t="shared" si="128"/>
        <v>3.3542054870124862E-3</v>
      </c>
      <c r="P451" s="16"/>
      <c r="Q451" s="14">
        <f t="shared" ref="Q451:Q514" si="132">Q450+N450</f>
        <v>40.147227398160609</v>
      </c>
      <c r="R451" s="14">
        <f t="shared" ref="R451:R514" si="133">R450+O450</f>
        <v>3.8348091402387978</v>
      </c>
      <c r="S451" s="17">
        <f t="shared" ref="S451:S514" si="134">IF(AND(R451&gt;0,R452&lt;0),ABS((Q451+(Q452-Q451)/(R451-R452)*R451)),0)</f>
        <v>0</v>
      </c>
      <c r="T451" s="17">
        <f t="shared" ref="T451:T514" si="135">IF(AND(R451&gt;0,R452&lt;0),ABS((A451+(A452-A451)/(R451-R452)*R451)),0)</f>
        <v>0</v>
      </c>
    </row>
    <row r="452" spans="1:20">
      <c r="A452" s="10">
        <f t="shared" si="129"/>
        <v>0.45000000000000034</v>
      </c>
      <c r="D452" s="14">
        <f t="shared" si="130"/>
        <v>87.884220706733487</v>
      </c>
      <c r="E452" s="14">
        <f t="shared" si="131"/>
        <v>3.3491738220754592</v>
      </c>
      <c r="F452" s="13">
        <f t="shared" si="119"/>
        <v>87.948014272752729</v>
      </c>
      <c r="G452" s="14">
        <f t="shared" si="120"/>
        <v>0.15054385667707801</v>
      </c>
      <c r="H452" s="14">
        <f t="shared" si="121"/>
        <v>-0.15043465887950255</v>
      </c>
      <c r="I452" s="14">
        <f t="shared" si="122"/>
        <v>-5.7329042392416521E-3</v>
      </c>
      <c r="J452" s="14">
        <f t="shared" si="123"/>
        <v>-6.6270774836785264</v>
      </c>
      <c r="K452" s="14">
        <f t="shared" si="124"/>
        <v>-10.062550847543685</v>
      </c>
      <c r="L452" s="15">
        <f t="shared" si="125"/>
        <v>-6.6270774836785264E-3</v>
      </c>
      <c r="M452" s="15">
        <f t="shared" si="126"/>
        <v>-1.0062550847543685E-2</v>
      </c>
      <c r="N452" s="15">
        <f t="shared" si="127"/>
        <v>8.7880907167991656E-2</v>
      </c>
      <c r="O452" s="15">
        <f t="shared" si="128"/>
        <v>3.3441425466516871E-3</v>
      </c>
      <c r="P452" s="16"/>
      <c r="Q452" s="14">
        <f t="shared" si="132"/>
        <v>40.235114932920006</v>
      </c>
      <c r="R452" s="14">
        <f t="shared" si="133"/>
        <v>3.8381633457258104</v>
      </c>
      <c r="S452" s="17">
        <f t="shared" si="134"/>
        <v>0</v>
      </c>
      <c r="T452" s="17">
        <f t="shared" si="135"/>
        <v>0</v>
      </c>
    </row>
    <row r="453" spans="1:20">
      <c r="A453" s="10">
        <f t="shared" si="129"/>
        <v>0.45100000000000035</v>
      </c>
      <c r="D453" s="14">
        <f t="shared" si="130"/>
        <v>87.877593629249802</v>
      </c>
      <c r="E453" s="14">
        <f t="shared" si="131"/>
        <v>3.3391112712279156</v>
      </c>
      <c r="F453" s="13">
        <f t="shared" si="119"/>
        <v>87.941009353709418</v>
      </c>
      <c r="G453" s="14">
        <f t="shared" si="120"/>
        <v>0.15051987647603091</v>
      </c>
      <c r="H453" s="14">
        <f t="shared" si="121"/>
        <v>-0.15041133408969204</v>
      </c>
      <c r="I453" s="14">
        <f t="shared" si="122"/>
        <v>-5.7152245553996278E-3</v>
      </c>
      <c r="J453" s="14">
        <f t="shared" si="123"/>
        <v>-6.6260499598983271</v>
      </c>
      <c r="K453" s="14">
        <f t="shared" si="124"/>
        <v>-10.0617720068458</v>
      </c>
      <c r="L453" s="15">
        <f t="shared" si="125"/>
        <v>-6.6260499598983277E-3</v>
      </c>
      <c r="M453" s="15">
        <f t="shared" si="126"/>
        <v>-1.00617720068458E-2</v>
      </c>
      <c r="N453" s="15">
        <f t="shared" si="127"/>
        <v>8.7874280604269855E-2</v>
      </c>
      <c r="O453" s="15">
        <f t="shared" si="128"/>
        <v>3.334080385224493E-3</v>
      </c>
      <c r="P453" s="16"/>
      <c r="Q453" s="14">
        <f t="shared" si="132"/>
        <v>40.322995840087998</v>
      </c>
      <c r="R453" s="14">
        <f t="shared" si="133"/>
        <v>3.841507488272462</v>
      </c>
      <c r="S453" s="17">
        <f t="shared" si="134"/>
        <v>0</v>
      </c>
      <c r="T453" s="17">
        <f t="shared" si="135"/>
        <v>0</v>
      </c>
    </row>
    <row r="454" spans="1:20">
      <c r="A454" s="10">
        <f t="shared" si="129"/>
        <v>0.45200000000000035</v>
      </c>
      <c r="D454" s="14">
        <f t="shared" si="130"/>
        <v>87.870967579289896</v>
      </c>
      <c r="E454" s="14">
        <f t="shared" si="131"/>
        <v>3.3290494992210697</v>
      </c>
      <c r="F454" s="13">
        <f t="shared" si="119"/>
        <v>87.93400658385174</v>
      </c>
      <c r="G454" s="14">
        <f t="shared" si="120"/>
        <v>0.15049590554155315</v>
      </c>
      <c r="H454" s="14">
        <f t="shared" si="121"/>
        <v>-0.15038801654110226</v>
      </c>
      <c r="I454" s="14">
        <f t="shared" si="122"/>
        <v>-5.6975490875669308E-3</v>
      </c>
      <c r="J454" s="14">
        <f t="shared" si="123"/>
        <v>-6.625022755114637</v>
      </c>
      <c r="K454" s="14">
        <f t="shared" si="124"/>
        <v>-10.060993351875196</v>
      </c>
      <c r="L454" s="15">
        <f t="shared" si="125"/>
        <v>-6.625022755114637E-3</v>
      </c>
      <c r="M454" s="15">
        <f t="shared" si="126"/>
        <v>-1.0060993351875196E-2</v>
      </c>
      <c r="N454" s="15">
        <f t="shared" si="127"/>
        <v>8.7867655067912345E-2</v>
      </c>
      <c r="O454" s="15">
        <f t="shared" si="128"/>
        <v>3.3240190025451322E-3</v>
      </c>
      <c r="P454" s="16"/>
      <c r="Q454" s="14">
        <f t="shared" si="132"/>
        <v>40.410870120692266</v>
      </c>
      <c r="R454" s="14">
        <f t="shared" si="133"/>
        <v>3.8448415686576864</v>
      </c>
      <c r="S454" s="17">
        <f t="shared" si="134"/>
        <v>0</v>
      </c>
      <c r="T454" s="17">
        <f t="shared" si="135"/>
        <v>0</v>
      </c>
    </row>
    <row r="455" spans="1:20">
      <c r="A455" s="10">
        <f t="shared" si="129"/>
        <v>0.45300000000000035</v>
      </c>
      <c r="D455" s="14">
        <f t="shared" si="130"/>
        <v>87.86434255653478</v>
      </c>
      <c r="E455" s="14">
        <f t="shared" si="131"/>
        <v>3.3189885058691946</v>
      </c>
      <c r="F455" s="13">
        <f t="shared" si="119"/>
        <v>87.927005962867753</v>
      </c>
      <c r="G455" s="14">
        <f t="shared" si="120"/>
        <v>0.15047194387081955</v>
      </c>
      <c r="H455" s="14">
        <f t="shared" si="121"/>
        <v>-0.15036470623140225</v>
      </c>
      <c r="I455" s="14">
        <f t="shared" si="122"/>
        <v>-5.679877833824472E-3</v>
      </c>
      <c r="J455" s="14">
        <f t="shared" si="123"/>
        <v>-6.6239958692247685</v>
      </c>
      <c r="K455" s="14">
        <f t="shared" si="124"/>
        <v>-10.060214882547333</v>
      </c>
      <c r="L455" s="15">
        <f t="shared" si="125"/>
        <v>-6.6239958692247683E-3</v>
      </c>
      <c r="M455" s="15">
        <f t="shared" si="126"/>
        <v>-1.0060214882547333E-2</v>
      </c>
      <c r="N455" s="15">
        <f t="shared" si="127"/>
        <v>8.7861030558600159E-2</v>
      </c>
      <c r="O455" s="15">
        <f t="shared" si="128"/>
        <v>3.313958398427921E-3</v>
      </c>
      <c r="P455" s="16"/>
      <c r="Q455" s="14">
        <f t="shared" si="132"/>
        <v>40.498737775760176</v>
      </c>
      <c r="R455" s="14">
        <f t="shared" si="133"/>
        <v>3.8481655876602314</v>
      </c>
      <c r="S455" s="17">
        <f t="shared" si="134"/>
        <v>0</v>
      </c>
      <c r="T455" s="17">
        <f t="shared" si="135"/>
        <v>0</v>
      </c>
    </row>
    <row r="456" spans="1:20">
      <c r="A456" s="10">
        <f t="shared" si="129"/>
        <v>0.45400000000000035</v>
      </c>
      <c r="D456" s="14">
        <f t="shared" si="130"/>
        <v>87.85771856066556</v>
      </c>
      <c r="E456" s="14">
        <f t="shared" si="131"/>
        <v>3.3089282909866471</v>
      </c>
      <c r="F456" s="13">
        <f t="shared" si="119"/>
        <v>87.920007490445599</v>
      </c>
      <c r="G456" s="14">
        <f t="shared" si="120"/>
        <v>0.15044799146100599</v>
      </c>
      <c r="H456" s="14">
        <f t="shared" si="121"/>
        <v>-0.1503414031582618</v>
      </c>
      <c r="I456" s="14">
        <f t="shared" si="122"/>
        <v>-5.6622107922538476E-3</v>
      </c>
      <c r="J456" s="14">
        <f t="shared" si="123"/>
        <v>-6.6229693021260703</v>
      </c>
      <c r="K456" s="14">
        <f t="shared" si="124"/>
        <v>-10.059436598777703</v>
      </c>
      <c r="L456" s="15">
        <f t="shared" si="125"/>
        <v>-6.6229693021260701E-3</v>
      </c>
      <c r="M456" s="15">
        <f t="shared" si="126"/>
        <v>-1.0059436598777702E-2</v>
      </c>
      <c r="N456" s="15">
        <f t="shared" si="127"/>
        <v>8.7854407076014496E-2</v>
      </c>
      <c r="O456" s="15">
        <f t="shared" si="128"/>
        <v>3.3038985726872583E-3</v>
      </c>
      <c r="P456" s="16"/>
      <c r="Q456" s="14">
        <f t="shared" si="132"/>
        <v>40.586598806318776</v>
      </c>
      <c r="R456" s="14">
        <f t="shared" si="133"/>
        <v>3.8514795460586595</v>
      </c>
      <c r="S456" s="17">
        <f t="shared" si="134"/>
        <v>0</v>
      </c>
      <c r="T456" s="17">
        <f t="shared" si="135"/>
        <v>0</v>
      </c>
    </row>
    <row r="457" spans="1:20">
      <c r="A457" s="10">
        <f t="shared" si="129"/>
        <v>0.45500000000000035</v>
      </c>
      <c r="D457" s="14">
        <f t="shared" si="130"/>
        <v>87.851095591363432</v>
      </c>
      <c r="E457" s="14">
        <f t="shared" si="131"/>
        <v>3.2988688543878695</v>
      </c>
      <c r="F457" s="13">
        <f t="shared" si="119"/>
        <v>87.913011166273478</v>
      </c>
      <c r="G457" s="14">
        <f t="shared" si="120"/>
        <v>0.15042404830928957</v>
      </c>
      <c r="H457" s="14">
        <f t="shared" si="121"/>
        <v>-0.1503181073193518</v>
      </c>
      <c r="I457" s="14">
        <f t="shared" si="122"/>
        <v>-5.6445479609373529E-3</v>
      </c>
      <c r="J457" s="14">
        <f t="shared" si="123"/>
        <v>-6.6219430537159383</v>
      </c>
      <c r="K457" s="14">
        <f t="shared" si="124"/>
        <v>-10.058658500481823</v>
      </c>
      <c r="L457" s="15">
        <f t="shared" si="125"/>
        <v>-6.6219430537159387E-3</v>
      </c>
      <c r="M457" s="15">
        <f t="shared" si="126"/>
        <v>-1.0058658500481822E-2</v>
      </c>
      <c r="N457" s="15">
        <f t="shared" si="127"/>
        <v>8.7847784619836569E-2</v>
      </c>
      <c r="O457" s="15">
        <f t="shared" si="128"/>
        <v>3.2938395251376289E-3</v>
      </c>
      <c r="P457" s="16"/>
      <c r="Q457" s="14">
        <f t="shared" si="132"/>
        <v>40.674453213394791</v>
      </c>
      <c r="R457" s="14">
        <f t="shared" si="133"/>
        <v>3.8547834446313467</v>
      </c>
      <c r="S457" s="17">
        <f t="shared" si="134"/>
        <v>0</v>
      </c>
      <c r="T457" s="17">
        <f t="shared" si="135"/>
        <v>0</v>
      </c>
    </row>
    <row r="458" spans="1:20">
      <c r="A458" s="10">
        <f t="shared" si="129"/>
        <v>0.45600000000000035</v>
      </c>
      <c r="D458" s="14">
        <f t="shared" si="130"/>
        <v>87.844473648309716</v>
      </c>
      <c r="E458" s="14">
        <f t="shared" si="131"/>
        <v>3.2888101958873874</v>
      </c>
      <c r="F458" s="13">
        <f t="shared" si="119"/>
        <v>87.906016990039731</v>
      </c>
      <c r="G458" s="14">
        <f t="shared" si="120"/>
        <v>0.15040011441284865</v>
      </c>
      <c r="H458" s="14">
        <f t="shared" si="121"/>
        <v>-0.15029481871234396</v>
      </c>
      <c r="I458" s="14">
        <f t="shared" si="122"/>
        <v>-5.6268893379579641E-3</v>
      </c>
      <c r="J458" s="14">
        <f t="shared" si="123"/>
        <v>-6.6209171238918039</v>
      </c>
      <c r="K458" s="14">
        <f t="shared" si="124"/>
        <v>-10.057880587575241</v>
      </c>
      <c r="L458" s="15">
        <f t="shared" si="125"/>
        <v>-6.6209171238918044E-3</v>
      </c>
      <c r="M458" s="15">
        <f t="shared" si="126"/>
        <v>-1.0057880587575242E-2</v>
      </c>
      <c r="N458" s="15">
        <f t="shared" si="127"/>
        <v>8.7841163189747773E-2</v>
      </c>
      <c r="O458" s="15">
        <f t="shared" si="128"/>
        <v>3.2837812555936E-3</v>
      </c>
      <c r="P458" s="16"/>
      <c r="Q458" s="14">
        <f t="shared" si="132"/>
        <v>40.762300998014631</v>
      </c>
      <c r="R458" s="14">
        <f t="shared" si="133"/>
        <v>3.8580772841564843</v>
      </c>
      <c r="S458" s="17">
        <f t="shared" si="134"/>
        <v>0</v>
      </c>
      <c r="T458" s="17">
        <f t="shared" si="135"/>
        <v>0</v>
      </c>
    </row>
    <row r="459" spans="1:20">
      <c r="A459" s="10">
        <f t="shared" si="129"/>
        <v>0.45700000000000035</v>
      </c>
      <c r="D459" s="14">
        <f t="shared" si="130"/>
        <v>87.837852731185819</v>
      </c>
      <c r="E459" s="14">
        <f t="shared" si="131"/>
        <v>3.2787523152998124</v>
      </c>
      <c r="F459" s="13">
        <f t="shared" si="119"/>
        <v>87.899024961432715</v>
      </c>
      <c r="G459" s="14">
        <f t="shared" si="120"/>
        <v>0.15037618976886255</v>
      </c>
      <c r="H459" s="14">
        <f t="shared" si="121"/>
        <v>-0.15027153733491089</v>
      </c>
      <c r="I459" s="14">
        <f t="shared" si="122"/>
        <v>-5.6092349213993555E-3</v>
      </c>
      <c r="J459" s="14">
        <f t="shared" si="123"/>
        <v>-6.6198915125511402</v>
      </c>
      <c r="K459" s="14">
        <f t="shared" si="124"/>
        <v>-10.05710285997354</v>
      </c>
      <c r="L459" s="15">
        <f t="shared" si="125"/>
        <v>-6.6198915125511406E-3</v>
      </c>
      <c r="M459" s="15">
        <f t="shared" si="126"/>
        <v>-1.005710285997354E-2</v>
      </c>
      <c r="N459" s="15">
        <f t="shared" si="127"/>
        <v>8.7834542785429556E-2</v>
      </c>
      <c r="O459" s="15">
        <f t="shared" si="128"/>
        <v>3.2737237638698256E-3</v>
      </c>
      <c r="P459" s="16"/>
      <c r="Q459" s="14">
        <f t="shared" si="132"/>
        <v>40.850142161204381</v>
      </c>
      <c r="R459" s="14">
        <f t="shared" si="133"/>
        <v>3.861361065412078</v>
      </c>
      <c r="S459" s="17">
        <f t="shared" si="134"/>
        <v>0</v>
      </c>
      <c r="T459" s="17">
        <f t="shared" si="135"/>
        <v>0</v>
      </c>
    </row>
    <row r="460" spans="1:20">
      <c r="A460" s="10">
        <f t="shared" si="129"/>
        <v>0.45800000000000035</v>
      </c>
      <c r="D460" s="14">
        <f t="shared" si="130"/>
        <v>87.831232839673262</v>
      </c>
      <c r="E460" s="14">
        <f t="shared" si="131"/>
        <v>3.2686952124398387</v>
      </c>
      <c r="F460" s="13">
        <f t="shared" si="119"/>
        <v>87.892035080140943</v>
      </c>
      <c r="G460" s="14">
        <f t="shared" si="120"/>
        <v>0.15035227437451204</v>
      </c>
      <c r="H460" s="14">
        <f t="shared" si="121"/>
        <v>-0.15024826318472623</v>
      </c>
      <c r="I460" s="14">
        <f t="shared" si="122"/>
        <v>-5.5915847093458886E-3</v>
      </c>
      <c r="J460" s="14">
        <f t="shared" si="123"/>
        <v>-6.6188662195914629</v>
      </c>
      <c r="K460" s="14">
        <f t="shared" si="124"/>
        <v>-10.05632531759233</v>
      </c>
      <c r="L460" s="15">
        <f t="shared" si="125"/>
        <v>-6.6188662195914632E-3</v>
      </c>
      <c r="M460" s="15">
        <f t="shared" si="126"/>
        <v>-1.0056325317592331E-2</v>
      </c>
      <c r="N460" s="15">
        <f t="shared" si="127"/>
        <v>8.782792340656348E-2</v>
      </c>
      <c r="O460" s="15">
        <f t="shared" si="128"/>
        <v>3.2636670497810426E-3</v>
      </c>
      <c r="P460" s="16"/>
      <c r="Q460" s="14">
        <f t="shared" si="132"/>
        <v>40.937976703989811</v>
      </c>
      <c r="R460" s="14">
        <f t="shared" si="133"/>
        <v>3.8646347891759478</v>
      </c>
      <c r="S460" s="17">
        <f t="shared" si="134"/>
        <v>0</v>
      </c>
      <c r="T460" s="17">
        <f t="shared" si="135"/>
        <v>0</v>
      </c>
    </row>
    <row r="461" spans="1:20">
      <c r="A461" s="10">
        <f t="shared" si="129"/>
        <v>0.45900000000000035</v>
      </c>
      <c r="D461" s="14">
        <f t="shared" si="130"/>
        <v>87.824613973453665</v>
      </c>
      <c r="E461" s="14">
        <f t="shared" si="131"/>
        <v>3.2586388871222463</v>
      </c>
      <c r="F461" s="13">
        <f t="shared" si="119"/>
        <v>87.885047345852968</v>
      </c>
      <c r="G461" s="14">
        <f t="shared" si="120"/>
        <v>0.15032836822697881</v>
      </c>
      <c r="H461" s="14">
        <f t="shared" si="121"/>
        <v>-0.15022499625946437</v>
      </c>
      <c r="I461" s="14">
        <f t="shared" si="122"/>
        <v>-5.5739386998826124E-3</v>
      </c>
      <c r="J461" s="14">
        <f t="shared" si="123"/>
        <v>-6.6178412449103243</v>
      </c>
      <c r="K461" s="14">
        <f t="shared" si="124"/>
        <v>-10.055547960347251</v>
      </c>
      <c r="L461" s="15">
        <f t="shared" si="125"/>
        <v>-6.6178412449103248E-3</v>
      </c>
      <c r="M461" s="15">
        <f t="shared" si="126"/>
        <v>-1.0055547960347251E-2</v>
      </c>
      <c r="N461" s="15">
        <f t="shared" si="127"/>
        <v>8.7821305052831214E-2</v>
      </c>
      <c r="O461" s="15">
        <f t="shared" si="128"/>
        <v>3.2536111131420725E-3</v>
      </c>
      <c r="P461" s="16"/>
      <c r="Q461" s="14">
        <f t="shared" si="132"/>
        <v>41.025804627396376</v>
      </c>
      <c r="R461" s="14">
        <f t="shared" si="133"/>
        <v>3.867898456225729</v>
      </c>
      <c r="S461" s="17">
        <f t="shared" si="134"/>
        <v>0</v>
      </c>
      <c r="T461" s="17">
        <f t="shared" si="135"/>
        <v>0</v>
      </c>
    </row>
    <row r="462" spans="1:20">
      <c r="A462" s="10">
        <f t="shared" si="129"/>
        <v>0.46000000000000035</v>
      </c>
      <c r="D462" s="14">
        <f t="shared" si="130"/>
        <v>87.817996132208762</v>
      </c>
      <c r="E462" s="14">
        <f t="shared" si="131"/>
        <v>3.248583339161899</v>
      </c>
      <c r="F462" s="13">
        <f t="shared" si="119"/>
        <v>87.878061758257473</v>
      </c>
      <c r="G462" s="14">
        <f t="shared" si="120"/>
        <v>0.15030447132344602</v>
      </c>
      <c r="H462" s="14">
        <f t="shared" si="121"/>
        <v>-0.15020173655680086</v>
      </c>
      <c r="I462" s="14">
        <f t="shared" si="122"/>
        <v>-5.5562968910952701E-3</v>
      </c>
      <c r="J462" s="14">
        <f t="shared" si="123"/>
        <v>-6.6168165884053236</v>
      </c>
      <c r="K462" s="14">
        <f t="shared" si="124"/>
        <v>-10.054770788153977</v>
      </c>
      <c r="L462" s="15">
        <f t="shared" si="125"/>
        <v>-6.6168165884053238E-3</v>
      </c>
      <c r="M462" s="15">
        <f t="shared" si="126"/>
        <v>-1.0054770788153977E-2</v>
      </c>
      <c r="N462" s="15">
        <f t="shared" si="127"/>
        <v>8.7814687723914556E-2</v>
      </c>
      <c r="O462" s="15">
        <f t="shared" si="128"/>
        <v>3.2435559537678221E-3</v>
      </c>
      <c r="P462" s="16"/>
      <c r="Q462" s="14">
        <f t="shared" si="132"/>
        <v>41.11362593244921</v>
      </c>
      <c r="R462" s="14">
        <f t="shared" si="133"/>
        <v>3.8711520673388713</v>
      </c>
      <c r="S462" s="17">
        <f t="shared" si="134"/>
        <v>0</v>
      </c>
      <c r="T462" s="17">
        <f t="shared" si="135"/>
        <v>0</v>
      </c>
    </row>
    <row r="463" spans="1:20">
      <c r="A463" s="10">
        <f t="shared" si="129"/>
        <v>0.46100000000000035</v>
      </c>
      <c r="D463" s="14">
        <f t="shared" si="130"/>
        <v>87.811379315620357</v>
      </c>
      <c r="E463" s="14">
        <f t="shared" si="131"/>
        <v>3.238528568373745</v>
      </c>
      <c r="F463" s="13">
        <f t="shared" si="119"/>
        <v>87.871078317043157</v>
      </c>
      <c r="G463" s="14">
        <f t="shared" si="120"/>
        <v>0.15028058366109759</v>
      </c>
      <c r="H463" s="14">
        <f t="shared" si="121"/>
        <v>-0.15017848407441181</v>
      </c>
      <c r="I463" s="14">
        <f t="shared" si="122"/>
        <v>-5.5386592810702873E-3</v>
      </c>
      <c r="J463" s="14">
        <f t="shared" si="123"/>
        <v>-6.6157922499740884</v>
      </c>
      <c r="K463" s="14">
        <f t="shared" si="124"/>
        <v>-10.053993800928207</v>
      </c>
      <c r="L463" s="15">
        <f t="shared" si="125"/>
        <v>-6.6157922499740889E-3</v>
      </c>
      <c r="M463" s="15">
        <f t="shared" si="126"/>
        <v>-1.0053993800928208E-2</v>
      </c>
      <c r="N463" s="15">
        <f t="shared" si="127"/>
        <v>8.7808071419495384E-2</v>
      </c>
      <c r="O463" s="15">
        <f t="shared" si="128"/>
        <v>3.2335015714732812E-3</v>
      </c>
      <c r="P463" s="16"/>
      <c r="Q463" s="14">
        <f t="shared" si="132"/>
        <v>41.201440620173123</v>
      </c>
      <c r="R463" s="14">
        <f t="shared" si="133"/>
        <v>3.8743956232926391</v>
      </c>
      <c r="S463" s="17">
        <f t="shared" si="134"/>
        <v>0</v>
      </c>
      <c r="T463" s="17">
        <f t="shared" si="135"/>
        <v>0</v>
      </c>
    </row>
    <row r="464" spans="1:20">
      <c r="A464" s="10">
        <f t="shared" si="129"/>
        <v>0.46200000000000035</v>
      </c>
      <c r="D464" s="14">
        <f t="shared" si="130"/>
        <v>87.804763523370383</v>
      </c>
      <c r="E464" s="14">
        <f t="shared" si="131"/>
        <v>3.2284745745728167</v>
      </c>
      <c r="F464" s="13">
        <f t="shared" si="119"/>
        <v>87.864097021898857</v>
      </c>
      <c r="G464" s="14">
        <f t="shared" si="120"/>
        <v>0.15025670523711893</v>
      </c>
      <c r="H464" s="14">
        <f t="shared" si="121"/>
        <v>-0.15015523880997456</v>
      </c>
      <c r="I464" s="14">
        <f t="shared" si="122"/>
        <v>-5.5210258678947835E-3</v>
      </c>
      <c r="J464" s="14">
        <f t="shared" si="123"/>
        <v>-6.6147682295142971</v>
      </c>
      <c r="K464" s="14">
        <f t="shared" si="124"/>
        <v>-10.053216998585674</v>
      </c>
      <c r="L464" s="15">
        <f t="shared" si="125"/>
        <v>-6.6147682295142974E-3</v>
      </c>
      <c r="M464" s="15">
        <f t="shared" si="126"/>
        <v>-1.0053216998585674E-2</v>
      </c>
      <c r="N464" s="15">
        <f t="shared" si="127"/>
        <v>8.7801456139255621E-2</v>
      </c>
      <c r="O464" s="15">
        <f t="shared" si="128"/>
        <v>3.2234479660735241E-3</v>
      </c>
      <c r="P464" s="16"/>
      <c r="Q464" s="14">
        <f t="shared" si="132"/>
        <v>41.289248691592618</v>
      </c>
      <c r="R464" s="14">
        <f t="shared" si="133"/>
        <v>3.8776291248641122</v>
      </c>
      <c r="S464" s="17">
        <f t="shared" si="134"/>
        <v>0</v>
      </c>
      <c r="T464" s="17">
        <f t="shared" si="135"/>
        <v>0</v>
      </c>
    </row>
    <row r="465" spans="1:20">
      <c r="A465" s="10">
        <f t="shared" si="129"/>
        <v>0.46300000000000036</v>
      </c>
      <c r="D465" s="14">
        <f t="shared" si="130"/>
        <v>87.798148755140872</v>
      </c>
      <c r="E465" s="14">
        <f t="shared" si="131"/>
        <v>3.2184213575742309</v>
      </c>
      <c r="F465" s="13">
        <f t="shared" si="119"/>
        <v>87.857117872513527</v>
      </c>
      <c r="G465" s="14">
        <f t="shared" si="120"/>
        <v>0.15023283604869661</v>
      </c>
      <c r="H465" s="14">
        <f t="shared" si="121"/>
        <v>-0.15013200076116717</v>
      </c>
      <c r="I465" s="14">
        <f t="shared" si="122"/>
        <v>-5.5033966496565662E-3</v>
      </c>
      <c r="J465" s="14">
        <f t="shared" si="123"/>
        <v>-6.6137445269236634</v>
      </c>
      <c r="K465" s="14">
        <f t="shared" si="124"/>
        <v>-10.052440381042141</v>
      </c>
      <c r="L465" s="15">
        <f t="shared" si="125"/>
        <v>-6.6137445269236639E-3</v>
      </c>
      <c r="M465" s="15">
        <f t="shared" si="126"/>
        <v>-1.0052440381042142E-2</v>
      </c>
      <c r="N465" s="15">
        <f t="shared" si="127"/>
        <v>8.7794841882877409E-2</v>
      </c>
      <c r="O465" s="15">
        <f t="shared" si="128"/>
        <v>3.2133951373837098E-3</v>
      </c>
      <c r="P465" s="16"/>
      <c r="Q465" s="14">
        <f t="shared" si="132"/>
        <v>41.377050147731872</v>
      </c>
      <c r="R465" s="14">
        <f t="shared" si="133"/>
        <v>3.8808525728301855</v>
      </c>
      <c r="S465" s="17">
        <f t="shared" si="134"/>
        <v>0</v>
      </c>
      <c r="T465" s="17">
        <f t="shared" si="135"/>
        <v>0</v>
      </c>
    </row>
    <row r="466" spans="1:20">
      <c r="A466" s="10">
        <f t="shared" si="129"/>
        <v>0.46400000000000036</v>
      </c>
      <c r="D466" s="14">
        <f t="shared" si="130"/>
        <v>87.791535010613941</v>
      </c>
      <c r="E466" s="14">
        <f t="shared" si="131"/>
        <v>3.2083689171931886</v>
      </c>
      <c r="F466" s="13">
        <f t="shared" si="119"/>
        <v>87.850140868576105</v>
      </c>
      <c r="G466" s="14">
        <f t="shared" si="120"/>
        <v>0.15020897609301814</v>
      </c>
      <c r="H466" s="14">
        <f t="shared" si="121"/>
        <v>-0.15010876992566868</v>
      </c>
      <c r="I466" s="14">
        <f t="shared" si="122"/>
        <v>-5.4857716244441279E-3</v>
      </c>
      <c r="J466" s="14">
        <f t="shared" si="123"/>
        <v>-6.6127211420999412</v>
      </c>
      <c r="K466" s="14">
        <f t="shared" si="124"/>
        <v>-10.051663948213399</v>
      </c>
      <c r="L466" s="15">
        <f t="shared" si="125"/>
        <v>-6.6127211420999414E-3</v>
      </c>
      <c r="M466" s="15">
        <f t="shared" si="126"/>
        <v>-1.0051663948213399E-2</v>
      </c>
      <c r="N466" s="15">
        <f t="shared" si="127"/>
        <v>8.7788228650042904E-2</v>
      </c>
      <c r="O466" s="15">
        <f t="shared" si="128"/>
        <v>3.2033430852190818E-3</v>
      </c>
      <c r="P466" s="16"/>
      <c r="Q466" s="14">
        <f t="shared" si="132"/>
        <v>41.464844989614747</v>
      </c>
      <c r="R466" s="14">
        <f t="shared" si="133"/>
        <v>3.8840659679675693</v>
      </c>
      <c r="S466" s="17">
        <f t="shared" si="134"/>
        <v>0</v>
      </c>
      <c r="T466" s="17">
        <f t="shared" si="135"/>
        <v>0</v>
      </c>
    </row>
    <row r="467" spans="1:20">
      <c r="A467" s="10">
        <f t="shared" si="129"/>
        <v>0.46500000000000036</v>
      </c>
      <c r="D467" s="14">
        <f t="shared" si="130"/>
        <v>87.784922289471837</v>
      </c>
      <c r="E467" s="14">
        <f t="shared" si="131"/>
        <v>3.1983172532449751</v>
      </c>
      <c r="F467" s="13">
        <f t="shared" si="119"/>
        <v>87.8431660097757</v>
      </c>
      <c r="G467" s="14">
        <f t="shared" si="120"/>
        <v>0.15018512536727241</v>
      </c>
      <c r="H467" s="14">
        <f t="shared" si="121"/>
        <v>-0.15008554630115908</v>
      </c>
      <c r="I467" s="14">
        <f t="shared" si="122"/>
        <v>-5.468150790346649E-3</v>
      </c>
      <c r="J467" s="14">
        <f t="shared" si="123"/>
        <v>-6.6116980749409286</v>
      </c>
      <c r="K467" s="14">
        <f t="shared" si="124"/>
        <v>-10.050887700015272</v>
      </c>
      <c r="L467" s="15">
        <f t="shared" si="125"/>
        <v>-6.6116980749409285E-3</v>
      </c>
      <c r="M467" s="15">
        <f t="shared" si="126"/>
        <v>-1.0050887700015273E-2</v>
      </c>
      <c r="N467" s="15">
        <f t="shared" si="127"/>
        <v>8.7781616440434362E-2</v>
      </c>
      <c r="O467" s="15">
        <f t="shared" si="128"/>
        <v>3.1932918093949673E-3</v>
      </c>
      <c r="P467" s="16"/>
      <c r="Q467" s="14">
        <f t="shared" si="132"/>
        <v>41.552633218264788</v>
      </c>
      <c r="R467" s="14">
        <f t="shared" si="133"/>
        <v>3.8872693110527883</v>
      </c>
      <c r="S467" s="17">
        <f t="shared" si="134"/>
        <v>0</v>
      </c>
      <c r="T467" s="17">
        <f t="shared" si="135"/>
        <v>0</v>
      </c>
    </row>
    <row r="468" spans="1:20">
      <c r="A468" s="10">
        <f t="shared" si="129"/>
        <v>0.46600000000000036</v>
      </c>
      <c r="D468" s="14">
        <f t="shared" si="130"/>
        <v>87.778310591396902</v>
      </c>
      <c r="E468" s="14">
        <f t="shared" si="131"/>
        <v>3.1882663655449597</v>
      </c>
      <c r="F468" s="13">
        <f t="shared" si="119"/>
        <v>87.836193295801522</v>
      </c>
      <c r="G468" s="14">
        <f t="shared" si="120"/>
        <v>0.15016128386864955</v>
      </c>
      <c r="H468" s="14">
        <f t="shared" si="121"/>
        <v>-0.15006232988531928</v>
      </c>
      <c r="I468" s="14">
        <f t="shared" si="122"/>
        <v>-5.4505341454540038E-3</v>
      </c>
      <c r="J468" s="14">
        <f t="shared" si="123"/>
        <v>-6.6106753253444612</v>
      </c>
      <c r="K468" s="14">
        <f t="shared" si="124"/>
        <v>-10.050111636363614</v>
      </c>
      <c r="L468" s="15">
        <f t="shared" si="125"/>
        <v>-6.6106753253444613E-3</v>
      </c>
      <c r="M468" s="15">
        <f t="shared" si="126"/>
        <v>-1.0050111636363613E-2</v>
      </c>
      <c r="N468" s="15">
        <f t="shared" si="127"/>
        <v>8.7775005253734231E-2</v>
      </c>
      <c r="O468" s="15">
        <f t="shared" si="128"/>
        <v>3.1832413097267779E-3</v>
      </c>
      <c r="P468" s="16"/>
      <c r="Q468" s="14">
        <f t="shared" si="132"/>
        <v>41.640414834705226</v>
      </c>
      <c r="R468" s="14">
        <f t="shared" si="133"/>
        <v>3.8904626028621832</v>
      </c>
      <c r="S468" s="17">
        <f t="shared" si="134"/>
        <v>0</v>
      </c>
      <c r="T468" s="17">
        <f t="shared" si="135"/>
        <v>0</v>
      </c>
    </row>
    <row r="469" spans="1:20">
      <c r="A469" s="10">
        <f t="shared" si="129"/>
        <v>0.46700000000000036</v>
      </c>
      <c r="D469" s="14">
        <f t="shared" si="130"/>
        <v>87.771699916071555</v>
      </c>
      <c r="E469" s="14">
        <f t="shared" si="131"/>
        <v>3.1782162539085959</v>
      </c>
      <c r="F469" s="13">
        <f t="shared" si="119"/>
        <v>87.829222726342763</v>
      </c>
      <c r="G469" s="14">
        <f t="shared" si="120"/>
        <v>0.1501374515943405</v>
      </c>
      <c r="H469" s="14">
        <f t="shared" si="121"/>
        <v>-0.15003912067583092</v>
      </c>
      <c r="I469" s="14">
        <f t="shared" si="122"/>
        <v>-5.4329216878567441E-3</v>
      </c>
      <c r="J469" s="14">
        <f t="shared" si="123"/>
        <v>-6.60965289320841</v>
      </c>
      <c r="K469" s="14">
        <f t="shared" si="124"/>
        <v>-10.049335757174306</v>
      </c>
      <c r="L469" s="15">
        <f t="shared" si="125"/>
        <v>-6.6096528932084097E-3</v>
      </c>
      <c r="M469" s="15">
        <f t="shared" si="126"/>
        <v>-1.0049335757174307E-2</v>
      </c>
      <c r="N469" s="15">
        <f t="shared" si="127"/>
        <v>8.7768395089624945E-2</v>
      </c>
      <c r="O469" s="15">
        <f t="shared" si="128"/>
        <v>3.1731915860300085E-3</v>
      </c>
      <c r="P469" s="16"/>
      <c r="Q469" s="14">
        <f t="shared" si="132"/>
        <v>41.728189839958958</v>
      </c>
      <c r="R469" s="14">
        <f t="shared" si="133"/>
        <v>3.89364584417191</v>
      </c>
      <c r="S469" s="17">
        <f t="shared" si="134"/>
        <v>0</v>
      </c>
      <c r="T469" s="17">
        <f t="shared" si="135"/>
        <v>0</v>
      </c>
    </row>
    <row r="470" spans="1:20">
      <c r="A470" s="10">
        <f t="shared" si="129"/>
        <v>0.46800000000000036</v>
      </c>
      <c r="D470" s="14">
        <f t="shared" si="130"/>
        <v>87.765090263178351</v>
      </c>
      <c r="E470" s="14">
        <f t="shared" si="131"/>
        <v>3.1681669181514214</v>
      </c>
      <c r="F470" s="13">
        <f t="shared" si="119"/>
        <v>87.822254301088819</v>
      </c>
      <c r="G470" s="14">
        <f t="shared" si="120"/>
        <v>0.15011362854153779</v>
      </c>
      <c r="H470" s="14">
        <f t="shared" si="121"/>
        <v>-0.15001591867037681</v>
      </c>
      <c r="I470" s="14">
        <f t="shared" si="122"/>
        <v>-5.4153134156461153E-3</v>
      </c>
      <c r="J470" s="14">
        <f t="shared" si="123"/>
        <v>-6.6086307784306957</v>
      </c>
      <c r="K470" s="14">
        <f t="shared" si="124"/>
        <v>-10.048560062363265</v>
      </c>
      <c r="L470" s="15">
        <f t="shared" si="125"/>
        <v>-6.6086307784306957E-3</v>
      </c>
      <c r="M470" s="15">
        <f t="shared" si="126"/>
        <v>-1.0048560062363265E-2</v>
      </c>
      <c r="N470" s="15">
        <f t="shared" si="127"/>
        <v>8.7761785947789134E-2</v>
      </c>
      <c r="O470" s="15">
        <f t="shared" si="128"/>
        <v>3.1631426381202401E-3</v>
      </c>
      <c r="P470" s="16"/>
      <c r="Q470" s="14">
        <f t="shared" si="132"/>
        <v>41.815958235048583</v>
      </c>
      <c r="R470" s="14">
        <f t="shared" si="133"/>
        <v>3.89681903575794</v>
      </c>
      <c r="S470" s="17">
        <f t="shared" si="134"/>
        <v>0</v>
      </c>
      <c r="T470" s="17">
        <f t="shared" si="135"/>
        <v>0</v>
      </c>
    </row>
    <row r="471" spans="1:20">
      <c r="A471" s="10">
        <f t="shared" si="129"/>
        <v>0.46900000000000036</v>
      </c>
      <c r="D471" s="14">
        <f t="shared" si="130"/>
        <v>87.758481632399921</v>
      </c>
      <c r="E471" s="14">
        <f t="shared" si="131"/>
        <v>3.1581183580890579</v>
      </c>
      <c r="F471" s="13">
        <f t="shared" si="119"/>
        <v>87.815288019729081</v>
      </c>
      <c r="G471" s="14">
        <f t="shared" si="120"/>
        <v>0.15008981470743477</v>
      </c>
      <c r="H471" s="14">
        <f t="shared" si="121"/>
        <v>-0.14999272386664042</v>
      </c>
      <c r="I471" s="14">
        <f t="shared" si="122"/>
        <v>-5.397709326914045E-3</v>
      </c>
      <c r="J471" s="14">
        <f t="shared" si="123"/>
        <v>-6.6076089809092693</v>
      </c>
      <c r="K471" s="14">
        <f t="shared" si="124"/>
        <v>-10.047784551846433</v>
      </c>
      <c r="L471" s="15">
        <f t="shared" si="125"/>
        <v>-6.6076089809092697E-3</v>
      </c>
      <c r="M471" s="15">
        <f t="shared" si="126"/>
        <v>-1.0047784551846434E-2</v>
      </c>
      <c r="N471" s="15">
        <f t="shared" si="127"/>
        <v>8.7755177827909467E-2</v>
      </c>
      <c r="O471" s="15">
        <f t="shared" si="128"/>
        <v>3.1530944658131345E-3</v>
      </c>
      <c r="P471" s="16"/>
      <c r="Q471" s="14">
        <f t="shared" si="132"/>
        <v>41.903720020996374</v>
      </c>
      <c r="R471" s="14">
        <f t="shared" si="133"/>
        <v>3.8999821783960602</v>
      </c>
      <c r="S471" s="17">
        <f t="shared" si="134"/>
        <v>0</v>
      </c>
      <c r="T471" s="17">
        <f t="shared" si="135"/>
        <v>0</v>
      </c>
    </row>
    <row r="472" spans="1:20">
      <c r="A472" s="10">
        <f t="shared" si="129"/>
        <v>0.47000000000000036</v>
      </c>
      <c r="D472" s="14">
        <f t="shared" si="130"/>
        <v>87.751874023419006</v>
      </c>
      <c r="E472" s="14">
        <f t="shared" si="131"/>
        <v>3.1480705735372116</v>
      </c>
      <c r="F472" s="13">
        <f t="shared" si="119"/>
        <v>87.808323881953072</v>
      </c>
      <c r="G472" s="14">
        <f t="shared" si="120"/>
        <v>0.15006601008922615</v>
      </c>
      <c r="H472" s="14">
        <f t="shared" si="121"/>
        <v>-0.14996953626230633</v>
      </c>
      <c r="I472" s="14">
        <f t="shared" si="122"/>
        <v>-5.3801094197531499E-3</v>
      </c>
      <c r="J472" s="14">
        <f t="shared" si="123"/>
        <v>-6.6065875005421288</v>
      </c>
      <c r="K472" s="14">
        <f t="shared" si="124"/>
        <v>-10.047009225539787</v>
      </c>
      <c r="L472" s="15">
        <f t="shared" si="125"/>
        <v>-6.6065875005421291E-3</v>
      </c>
      <c r="M472" s="15">
        <f t="shared" si="126"/>
        <v>-1.0047009225539787E-2</v>
      </c>
      <c r="N472" s="15">
        <f t="shared" si="127"/>
        <v>8.7748570729668726E-2</v>
      </c>
      <c r="O472" s="15">
        <f t="shared" si="128"/>
        <v>3.1430470689244421E-3</v>
      </c>
      <c r="P472" s="16"/>
      <c r="Q472" s="14">
        <f t="shared" si="132"/>
        <v>41.991475198824283</v>
      </c>
      <c r="R472" s="14">
        <f t="shared" si="133"/>
        <v>3.9031352728618733</v>
      </c>
      <c r="S472" s="17">
        <f t="shared" si="134"/>
        <v>0</v>
      </c>
      <c r="T472" s="17">
        <f t="shared" si="135"/>
        <v>0</v>
      </c>
    </row>
    <row r="473" spans="1:20">
      <c r="A473" s="10">
        <f t="shared" si="129"/>
        <v>0.47100000000000036</v>
      </c>
      <c r="D473" s="14">
        <f t="shared" si="130"/>
        <v>87.745267435918464</v>
      </c>
      <c r="E473" s="14">
        <f t="shared" si="131"/>
        <v>3.1380235643116721</v>
      </c>
      <c r="F473" s="13">
        <f t="shared" si="119"/>
        <v>87.801361887450398</v>
      </c>
      <c r="G473" s="14">
        <f t="shared" si="120"/>
        <v>0.15004221468410781</v>
      </c>
      <c r="H473" s="14">
        <f t="shared" si="121"/>
        <v>-0.14994635585505992</v>
      </c>
      <c r="I473" s="14">
        <f t="shared" si="122"/>
        <v>-5.3625136922567313E-3</v>
      </c>
      <c r="J473" s="14">
        <f t="shared" si="123"/>
        <v>-6.6055663372273088</v>
      </c>
      <c r="K473" s="14">
        <f t="shared" si="124"/>
        <v>-10.046234083359328</v>
      </c>
      <c r="L473" s="15">
        <f t="shared" si="125"/>
        <v>-6.6055663372273088E-3</v>
      </c>
      <c r="M473" s="15">
        <f t="shared" si="126"/>
        <v>-1.0046234083359329E-2</v>
      </c>
      <c r="N473" s="15">
        <f t="shared" si="127"/>
        <v>8.774196465274986E-2</v>
      </c>
      <c r="O473" s="15">
        <f t="shared" si="128"/>
        <v>3.1330004472699927E-3</v>
      </c>
      <c r="P473" s="16"/>
      <c r="Q473" s="14">
        <f t="shared" si="132"/>
        <v>42.079223769553948</v>
      </c>
      <c r="R473" s="14">
        <f t="shared" si="133"/>
        <v>3.9062783199307978</v>
      </c>
      <c r="S473" s="17">
        <f t="shared" si="134"/>
        <v>0</v>
      </c>
      <c r="T473" s="17">
        <f t="shared" si="135"/>
        <v>0</v>
      </c>
    </row>
    <row r="474" spans="1:20">
      <c r="A474" s="10">
        <f t="shared" si="129"/>
        <v>0.47200000000000036</v>
      </c>
      <c r="D474" s="14">
        <f t="shared" si="130"/>
        <v>87.738661869581236</v>
      </c>
      <c r="E474" s="14">
        <f t="shared" si="131"/>
        <v>3.1279773302283127</v>
      </c>
      <c r="F474" s="13">
        <f t="shared" si="119"/>
        <v>87.794402035910764</v>
      </c>
      <c r="G474" s="14">
        <f t="shared" si="120"/>
        <v>0.15001842848927677</v>
      </c>
      <c r="H474" s="14">
        <f t="shared" si="121"/>
        <v>-0.14992318264258753</v>
      </c>
      <c r="I474" s="14">
        <f t="shared" si="122"/>
        <v>-5.3449221425187765E-3</v>
      </c>
      <c r="J474" s="14">
        <f t="shared" si="123"/>
        <v>-6.6045454908628862</v>
      </c>
      <c r="K474" s="14">
        <f t="shared" si="124"/>
        <v>-10.045459125221091</v>
      </c>
      <c r="L474" s="15">
        <f t="shared" si="125"/>
        <v>-6.6045454908628867E-3</v>
      </c>
      <c r="M474" s="15">
        <f t="shared" si="126"/>
        <v>-1.0045459125221092E-2</v>
      </c>
      <c r="N474" s="15">
        <f t="shared" si="127"/>
        <v>8.7735359596835802E-2</v>
      </c>
      <c r="O474" s="15">
        <f t="shared" si="128"/>
        <v>3.1229546006657023E-3</v>
      </c>
      <c r="P474" s="16"/>
      <c r="Q474" s="14">
        <f t="shared" si="132"/>
        <v>42.166965734206698</v>
      </c>
      <c r="R474" s="14">
        <f t="shared" si="133"/>
        <v>3.9094113203780676</v>
      </c>
      <c r="S474" s="17">
        <f t="shared" si="134"/>
        <v>0</v>
      </c>
      <c r="T474" s="17">
        <f t="shared" si="135"/>
        <v>0</v>
      </c>
    </row>
    <row r="475" spans="1:20">
      <c r="A475" s="10">
        <f t="shared" si="129"/>
        <v>0.47300000000000036</v>
      </c>
      <c r="D475" s="14">
        <f t="shared" si="130"/>
        <v>87.732057324090377</v>
      </c>
      <c r="E475" s="14">
        <f t="shared" si="131"/>
        <v>3.1179318711030914</v>
      </c>
      <c r="F475" s="13">
        <f t="shared" si="119"/>
        <v>87.787444327023906</v>
      </c>
      <c r="G475" s="14">
        <f t="shared" si="120"/>
        <v>0.14999465150193109</v>
      </c>
      <c r="H475" s="14">
        <f t="shared" si="121"/>
        <v>-0.14990001662257632</v>
      </c>
      <c r="I475" s="14">
        <f t="shared" si="122"/>
        <v>-5.3273347686339555E-3</v>
      </c>
      <c r="J475" s="14">
        <f t="shared" si="123"/>
        <v>-6.6035249613469738</v>
      </c>
      <c r="K475" s="14">
        <f t="shared" si="124"/>
        <v>-10.044684351041145</v>
      </c>
      <c r="L475" s="15">
        <f t="shared" si="125"/>
        <v>-6.6035249613469738E-3</v>
      </c>
      <c r="M475" s="15">
        <f t="shared" si="126"/>
        <v>-1.0044684351041146E-2</v>
      </c>
      <c r="N475" s="15">
        <f t="shared" si="127"/>
        <v>8.7728755561609709E-2</v>
      </c>
      <c r="O475" s="15">
        <f t="shared" si="128"/>
        <v>3.1129095289275707E-3</v>
      </c>
      <c r="P475" s="16"/>
      <c r="Q475" s="14">
        <f t="shared" si="132"/>
        <v>42.254701093803533</v>
      </c>
      <c r="R475" s="14">
        <f t="shared" si="133"/>
        <v>3.9125342749787335</v>
      </c>
      <c r="S475" s="17">
        <f t="shared" si="134"/>
        <v>0</v>
      </c>
      <c r="T475" s="17">
        <f t="shared" si="135"/>
        <v>0</v>
      </c>
    </row>
    <row r="476" spans="1:20">
      <c r="A476" s="10">
        <f t="shared" si="129"/>
        <v>0.47400000000000037</v>
      </c>
      <c r="D476" s="14">
        <f t="shared" si="130"/>
        <v>87.725453799129028</v>
      </c>
      <c r="E476" s="14">
        <f t="shared" si="131"/>
        <v>3.1078871867520501</v>
      </c>
      <c r="F476" s="13">
        <f t="shared" si="119"/>
        <v>87.78048876047967</v>
      </c>
      <c r="G476" s="14">
        <f t="shared" si="120"/>
        <v>0.14997088371927009</v>
      </c>
      <c r="H476" s="14">
        <f t="shared" si="121"/>
        <v>-0.14987685779271445</v>
      </c>
      <c r="I476" s="14">
        <f t="shared" si="122"/>
        <v>-5.3097515686976243E-3</v>
      </c>
      <c r="J476" s="14">
        <f t="shared" si="123"/>
        <v>-6.6025047485777284</v>
      </c>
      <c r="K476" s="14">
        <f t="shared" si="124"/>
        <v>-10.043909760735579</v>
      </c>
      <c r="L476" s="15">
        <f t="shared" si="125"/>
        <v>-6.6025047485777288E-3</v>
      </c>
      <c r="M476" s="15">
        <f t="shared" si="126"/>
        <v>-1.0043909760735579E-2</v>
      </c>
      <c r="N476" s="15">
        <f t="shared" si="127"/>
        <v>8.772215254675475E-2</v>
      </c>
      <c r="O476" s="15">
        <f t="shared" si="128"/>
        <v>3.1028652318716822E-3</v>
      </c>
      <c r="P476" s="16"/>
      <c r="Q476" s="14">
        <f t="shared" si="132"/>
        <v>42.342429849365139</v>
      </c>
      <c r="R476" s="14">
        <f t="shared" si="133"/>
        <v>3.915647184507661</v>
      </c>
      <c r="S476" s="17">
        <f t="shared" si="134"/>
        <v>0</v>
      </c>
      <c r="T476" s="17">
        <f t="shared" si="135"/>
        <v>0</v>
      </c>
    </row>
    <row r="477" spans="1:20">
      <c r="A477" s="10">
        <f t="shared" si="129"/>
        <v>0.47500000000000037</v>
      </c>
      <c r="D477" s="14">
        <f t="shared" si="130"/>
        <v>87.718851294380457</v>
      </c>
      <c r="E477" s="14">
        <f t="shared" si="131"/>
        <v>3.0978432769913145</v>
      </c>
      <c r="F477" s="13">
        <f t="shared" si="119"/>
        <v>87.773535335968049</v>
      </c>
      <c r="G477" s="14">
        <f t="shared" si="120"/>
        <v>0.1499471251384944</v>
      </c>
      <c r="H477" s="14">
        <f t="shared" si="121"/>
        <v>-0.14985370615069099</v>
      </c>
      <c r="I477" s="14">
        <f t="shared" si="122"/>
        <v>-5.2921725408058284E-3</v>
      </c>
      <c r="J477" s="14">
        <f t="shared" si="123"/>
        <v>-6.6014848524533472</v>
      </c>
      <c r="K477" s="14">
        <f t="shared" si="124"/>
        <v>-10.043135354220521</v>
      </c>
      <c r="L477" s="15">
        <f t="shared" si="125"/>
        <v>-6.601484852453347E-3</v>
      </c>
      <c r="M477" s="15">
        <f t="shared" si="126"/>
        <v>-1.0043135354220521E-2</v>
      </c>
      <c r="N477" s="15">
        <f t="shared" si="127"/>
        <v>8.7715550551954222E-2</v>
      </c>
      <c r="O477" s="15">
        <f t="shared" si="128"/>
        <v>3.0928217093142041E-3</v>
      </c>
      <c r="P477" s="16"/>
      <c r="Q477" s="14">
        <f t="shared" si="132"/>
        <v>42.430152001911893</v>
      </c>
      <c r="R477" s="14">
        <f t="shared" si="133"/>
        <v>3.9187500497395327</v>
      </c>
      <c r="S477" s="17">
        <f t="shared" si="134"/>
        <v>0</v>
      </c>
      <c r="T477" s="17">
        <f t="shared" si="135"/>
        <v>0</v>
      </c>
    </row>
    <row r="478" spans="1:20">
      <c r="A478" s="10">
        <f t="shared" si="129"/>
        <v>0.47600000000000037</v>
      </c>
      <c r="D478" s="14">
        <f t="shared" si="130"/>
        <v>87.712249809528004</v>
      </c>
      <c r="E478" s="14">
        <f t="shared" si="131"/>
        <v>3.0878001416370942</v>
      </c>
      <c r="F478" s="13">
        <f t="shared" si="119"/>
        <v>87.766584053179031</v>
      </c>
      <c r="G478" s="14">
        <f t="shared" si="120"/>
        <v>0.14992337575680553</v>
      </c>
      <c r="H478" s="14">
        <f t="shared" si="121"/>
        <v>-0.14983056169419581</v>
      </c>
      <c r="I478" s="14">
        <f t="shared" si="122"/>
        <v>-5.2745976830552892E-3</v>
      </c>
      <c r="J478" s="14">
        <f t="shared" si="123"/>
        <v>-6.6004652728720616</v>
      </c>
      <c r="K478" s="14">
        <f t="shared" si="124"/>
        <v>-10.042361131412127</v>
      </c>
      <c r="L478" s="15">
        <f t="shared" si="125"/>
        <v>-6.6004652728720616E-3</v>
      </c>
      <c r="M478" s="15">
        <f t="shared" si="126"/>
        <v>-1.0042361131412127E-2</v>
      </c>
      <c r="N478" s="15">
        <f t="shared" si="127"/>
        <v>8.7708949576891571E-2</v>
      </c>
      <c r="O478" s="15">
        <f t="shared" si="128"/>
        <v>3.0827789610713883E-3</v>
      </c>
      <c r="P478" s="16"/>
      <c r="Q478" s="14">
        <f t="shared" si="132"/>
        <v>42.517867552463848</v>
      </c>
      <c r="R478" s="14">
        <f t="shared" si="133"/>
        <v>3.9218428714488467</v>
      </c>
      <c r="S478" s="17">
        <f t="shared" si="134"/>
        <v>0</v>
      </c>
      <c r="T478" s="17">
        <f t="shared" si="135"/>
        <v>0</v>
      </c>
    </row>
    <row r="479" spans="1:20">
      <c r="A479" s="10">
        <f t="shared" si="129"/>
        <v>0.47700000000000037</v>
      </c>
      <c r="D479" s="14">
        <f t="shared" si="130"/>
        <v>87.705649344255136</v>
      </c>
      <c r="E479" s="14">
        <f t="shared" si="131"/>
        <v>3.0777577805056819</v>
      </c>
      <c r="F479" s="13">
        <f t="shared" si="119"/>
        <v>87.759634911802735</v>
      </c>
      <c r="G479" s="14">
        <f t="shared" si="120"/>
        <v>0.1498996355714064</v>
      </c>
      <c r="H479" s="14">
        <f t="shared" si="121"/>
        <v>-0.14980742442091979</v>
      </c>
      <c r="I479" s="14">
        <f t="shared" si="122"/>
        <v>-5.2570269935434183E-3</v>
      </c>
      <c r="J479" s="14">
        <f t="shared" si="123"/>
        <v>-6.5994460097321488</v>
      </c>
      <c r="K479" s="14">
        <f t="shared" si="124"/>
        <v>-10.041587092226584</v>
      </c>
      <c r="L479" s="15">
        <f t="shared" si="125"/>
        <v>-6.5994460097321492E-3</v>
      </c>
      <c r="M479" s="15">
        <f t="shared" si="126"/>
        <v>-1.0041587092226583E-2</v>
      </c>
      <c r="N479" s="15">
        <f t="shared" si="127"/>
        <v>8.7702349621250258E-2</v>
      </c>
      <c r="O479" s="15">
        <f t="shared" si="128"/>
        <v>3.0727369869595687E-3</v>
      </c>
      <c r="P479" s="16"/>
      <c r="Q479" s="14">
        <f t="shared" si="132"/>
        <v>42.605576502040741</v>
      </c>
      <c r="R479" s="14">
        <f t="shared" si="133"/>
        <v>3.9249256504099179</v>
      </c>
      <c r="S479" s="17">
        <f t="shared" si="134"/>
        <v>0</v>
      </c>
      <c r="T479" s="17">
        <f t="shared" si="135"/>
        <v>0</v>
      </c>
    </row>
    <row r="480" spans="1:20">
      <c r="A480" s="10">
        <f t="shared" si="129"/>
        <v>0.47800000000000037</v>
      </c>
      <c r="D480" s="14">
        <f t="shared" si="130"/>
        <v>87.699049898245406</v>
      </c>
      <c r="E480" s="14">
        <f t="shared" si="131"/>
        <v>3.0677161934134554</v>
      </c>
      <c r="F480" s="13">
        <f t="shared" si="119"/>
        <v>87.75268791152935</v>
      </c>
      <c r="G480" s="14">
        <f t="shared" si="120"/>
        <v>0.14987590457950087</v>
      </c>
      <c r="H480" s="14">
        <f t="shared" si="121"/>
        <v>-0.14978429432855467</v>
      </c>
      <c r="I480" s="14">
        <f t="shared" si="122"/>
        <v>-5.2394604703683055E-3</v>
      </c>
      <c r="J480" s="14">
        <f t="shared" si="123"/>
        <v>-6.5984270629319237</v>
      </c>
      <c r="K480" s="14">
        <f t="shared" si="124"/>
        <v>-10.040813236580101</v>
      </c>
      <c r="L480" s="15">
        <f t="shared" si="125"/>
        <v>-6.598427062931924E-3</v>
      </c>
      <c r="M480" s="15">
        <f t="shared" si="126"/>
        <v>-1.0040813236580102E-2</v>
      </c>
      <c r="N480" s="15">
        <f t="shared" si="127"/>
        <v>8.7695750684713941E-2</v>
      </c>
      <c r="O480" s="15">
        <f t="shared" si="128"/>
        <v>3.0626957867951653E-3</v>
      </c>
      <c r="P480" s="16"/>
      <c r="Q480" s="14">
        <f t="shared" si="132"/>
        <v>42.693278851661994</v>
      </c>
      <c r="R480" s="14">
        <f t="shared" si="133"/>
        <v>3.9279983873968773</v>
      </c>
      <c r="S480" s="17">
        <f t="shared" si="134"/>
        <v>0</v>
      </c>
      <c r="T480" s="17">
        <f t="shared" si="135"/>
        <v>0</v>
      </c>
    </row>
    <row r="481" spans="1:20">
      <c r="A481" s="10">
        <f t="shared" si="129"/>
        <v>0.47900000000000037</v>
      </c>
      <c r="D481" s="14">
        <f t="shared" si="130"/>
        <v>87.69245147118248</v>
      </c>
      <c r="E481" s="14">
        <f t="shared" si="131"/>
        <v>3.0576753801768755</v>
      </c>
      <c r="F481" s="13">
        <f t="shared" si="119"/>
        <v>87.745743052049164</v>
      </c>
      <c r="G481" s="14">
        <f t="shared" si="120"/>
        <v>0.14985218277829412</v>
      </c>
      <c r="H481" s="14">
        <f t="shared" si="121"/>
        <v>-0.14976117141479309</v>
      </c>
      <c r="I481" s="14">
        <f t="shared" si="122"/>
        <v>-5.221898111628728E-3</v>
      </c>
      <c r="J481" s="14">
        <f t="shared" si="123"/>
        <v>-6.5974084323697388</v>
      </c>
      <c r="K481" s="14">
        <f t="shared" si="124"/>
        <v>-10.04003956438893</v>
      </c>
      <c r="L481" s="15">
        <f t="shared" si="125"/>
        <v>-6.5974084323697389E-3</v>
      </c>
      <c r="M481" s="15">
        <f t="shared" si="126"/>
        <v>-1.004003956438893E-2</v>
      </c>
      <c r="N481" s="15">
        <f t="shared" si="127"/>
        <v>8.7689152766966302E-2</v>
      </c>
      <c r="O481" s="15">
        <f t="shared" si="128"/>
        <v>3.0526553603946812E-3</v>
      </c>
      <c r="P481" s="16"/>
      <c r="Q481" s="14">
        <f t="shared" si="132"/>
        <v>42.78097460234671</v>
      </c>
      <c r="R481" s="14">
        <f t="shared" si="133"/>
        <v>3.9310610831836725</v>
      </c>
      <c r="S481" s="17">
        <f t="shared" si="134"/>
        <v>0</v>
      </c>
      <c r="T481" s="17">
        <f t="shared" si="135"/>
        <v>0</v>
      </c>
    </row>
    <row r="482" spans="1:20">
      <c r="A482" s="10">
        <f t="shared" si="129"/>
        <v>0.48000000000000037</v>
      </c>
      <c r="D482" s="14">
        <f t="shared" si="130"/>
        <v>87.68585406275011</v>
      </c>
      <c r="E482" s="14">
        <f t="shared" si="131"/>
        <v>3.0476353406124863</v>
      </c>
      <c r="F482" s="13">
        <f t="shared" si="119"/>
        <v>87.738800333052538</v>
      </c>
      <c r="G482" s="14">
        <f t="shared" si="120"/>
        <v>0.14982847016499248</v>
      </c>
      <c r="H482" s="14">
        <f t="shared" si="121"/>
        <v>-0.14973805567732862</v>
      </c>
      <c r="I482" s="14">
        <f t="shared" si="122"/>
        <v>-5.204339915424145E-3</v>
      </c>
      <c r="J482" s="14">
        <f t="shared" si="123"/>
        <v>-6.5963901179439919</v>
      </c>
      <c r="K482" s="14">
        <f t="shared" si="124"/>
        <v>-10.039266075569346</v>
      </c>
      <c r="L482" s="15">
        <f t="shared" si="125"/>
        <v>-6.596390117943992E-3</v>
      </c>
      <c r="M482" s="15">
        <f t="shared" si="126"/>
        <v>-1.0039266075569346E-2</v>
      </c>
      <c r="N482" s="15">
        <f t="shared" si="127"/>
        <v>8.7682555867691137E-2</v>
      </c>
      <c r="O482" s="15">
        <f t="shared" si="128"/>
        <v>3.0426157075747018E-3</v>
      </c>
      <c r="P482" s="16"/>
      <c r="Q482" s="14">
        <f t="shared" si="132"/>
        <v>42.868663755113673</v>
      </c>
      <c r="R482" s="14">
        <f t="shared" si="133"/>
        <v>3.9341137385440672</v>
      </c>
      <c r="S482" s="17">
        <f t="shared" si="134"/>
        <v>0</v>
      </c>
      <c r="T482" s="17">
        <f t="shared" si="135"/>
        <v>0</v>
      </c>
    </row>
    <row r="483" spans="1:20">
      <c r="A483" s="10">
        <f t="shared" si="129"/>
        <v>0.48100000000000037</v>
      </c>
      <c r="D483" s="14">
        <f t="shared" si="130"/>
        <v>87.679257672632161</v>
      </c>
      <c r="E483" s="14">
        <f t="shared" si="131"/>
        <v>3.0375960745369168</v>
      </c>
      <c r="F483" s="13">
        <f t="shared" si="119"/>
        <v>87.731859754229916</v>
      </c>
      <c r="G483" s="14">
        <f t="shared" si="120"/>
        <v>0.14980476673680335</v>
      </c>
      <c r="H483" s="14">
        <f t="shared" si="121"/>
        <v>-0.14971494711385569</v>
      </c>
      <c r="I483" s="14">
        <f t="shared" si="122"/>
        <v>-5.186785879854698E-3</v>
      </c>
      <c r="J483" s="14">
        <f t="shared" si="123"/>
        <v>-6.5953721195531134</v>
      </c>
      <c r="K483" s="14">
        <f t="shared" si="124"/>
        <v>-10.038492770037653</v>
      </c>
      <c r="L483" s="15">
        <f t="shared" si="125"/>
        <v>-6.5953721195531135E-3</v>
      </c>
      <c r="M483" s="15">
        <f t="shared" si="126"/>
        <v>-1.0038492770037653E-2</v>
      </c>
      <c r="N483" s="15">
        <f t="shared" si="127"/>
        <v>8.7675959986572377E-2</v>
      </c>
      <c r="O483" s="15">
        <f t="shared" si="128"/>
        <v>3.0325768281518981E-3</v>
      </c>
      <c r="P483" s="16"/>
      <c r="Q483" s="14">
        <f t="shared" si="132"/>
        <v>42.956346310981367</v>
      </c>
      <c r="R483" s="14">
        <f t="shared" si="133"/>
        <v>3.9371563542516421</v>
      </c>
      <c r="S483" s="17">
        <f t="shared" si="134"/>
        <v>0</v>
      </c>
      <c r="T483" s="17">
        <f t="shared" si="135"/>
        <v>0</v>
      </c>
    </row>
    <row r="484" spans="1:20">
      <c r="A484" s="10">
        <f t="shared" si="129"/>
        <v>0.48200000000000037</v>
      </c>
      <c r="D484" s="14">
        <f t="shared" si="130"/>
        <v>87.672662300512613</v>
      </c>
      <c r="E484" s="14">
        <f t="shared" si="131"/>
        <v>3.0275575817668794</v>
      </c>
      <c r="F484" s="13">
        <f t="shared" si="119"/>
        <v>87.724921315271871</v>
      </c>
      <c r="G484" s="14">
        <f t="shared" si="120"/>
        <v>0.14978107249093545</v>
      </c>
      <c r="H484" s="14">
        <f t="shared" si="121"/>
        <v>-0.14969184572206973</v>
      </c>
      <c r="I484" s="14">
        <f t="shared" si="122"/>
        <v>-5.1692360030212107E-3</v>
      </c>
      <c r="J484" s="14">
        <f t="shared" si="123"/>
        <v>-6.594354437095582</v>
      </c>
      <c r="K484" s="14">
        <f t="shared" si="124"/>
        <v>-10.037719647710187</v>
      </c>
      <c r="L484" s="15">
        <f t="shared" si="125"/>
        <v>-6.5943544370955821E-3</v>
      </c>
      <c r="M484" s="15">
        <f t="shared" si="126"/>
        <v>-1.0037719647710186E-2</v>
      </c>
      <c r="N484" s="15">
        <f t="shared" si="127"/>
        <v>8.7669365123294068E-2</v>
      </c>
      <c r="O484" s="15">
        <f t="shared" si="128"/>
        <v>3.0225387219430244E-3</v>
      </c>
      <c r="P484" s="16"/>
      <c r="Q484" s="14">
        <f t="shared" si="132"/>
        <v>43.044022270967936</v>
      </c>
      <c r="R484" s="14">
        <f t="shared" si="133"/>
        <v>3.9401889310797942</v>
      </c>
      <c r="S484" s="17">
        <f t="shared" si="134"/>
        <v>0</v>
      </c>
      <c r="T484" s="17">
        <f t="shared" si="135"/>
        <v>0</v>
      </c>
    </row>
    <row r="485" spans="1:20">
      <c r="A485" s="10">
        <f t="shared" si="129"/>
        <v>0.48300000000000037</v>
      </c>
      <c r="D485" s="14">
        <f t="shared" si="130"/>
        <v>87.666067946075515</v>
      </c>
      <c r="E485" s="14">
        <f t="shared" si="131"/>
        <v>3.017519862119169</v>
      </c>
      <c r="F485" s="13">
        <f t="shared" si="119"/>
        <v>87.717985015868962</v>
      </c>
      <c r="G485" s="14">
        <f t="shared" si="120"/>
        <v>0.14975738742459835</v>
      </c>
      <c r="H485" s="14">
        <f t="shared" si="121"/>
        <v>-0.14966875149966688</v>
      </c>
      <c r="I485" s="14">
        <f t="shared" si="122"/>
        <v>-5.1516902830251862E-3</v>
      </c>
      <c r="J485" s="14">
        <f t="shared" si="123"/>
        <v>-6.5933370704699064</v>
      </c>
      <c r="K485" s="14">
        <f t="shared" si="124"/>
        <v>-10.036946708503313</v>
      </c>
      <c r="L485" s="15">
        <f t="shared" si="125"/>
        <v>-6.5933370704699063E-3</v>
      </c>
      <c r="M485" s="15">
        <f t="shared" si="126"/>
        <v>-1.0036946708503313E-2</v>
      </c>
      <c r="N485" s="15">
        <f t="shared" si="127"/>
        <v>8.7662771277540269E-2</v>
      </c>
      <c r="O485" s="15">
        <f t="shared" si="128"/>
        <v>3.0125013887649177E-3</v>
      </c>
      <c r="P485" s="16"/>
      <c r="Q485" s="14">
        <f t="shared" si="132"/>
        <v>43.131691636091233</v>
      </c>
      <c r="R485" s="14">
        <f t="shared" si="133"/>
        <v>3.9432114698017373</v>
      </c>
      <c r="S485" s="17">
        <f t="shared" si="134"/>
        <v>0</v>
      </c>
      <c r="T485" s="17">
        <f t="shared" si="135"/>
        <v>0</v>
      </c>
    </row>
    <row r="486" spans="1:20">
      <c r="A486" s="10">
        <f t="shared" si="129"/>
        <v>0.48400000000000037</v>
      </c>
      <c r="D486" s="14">
        <f t="shared" si="130"/>
        <v>87.659474609005045</v>
      </c>
      <c r="E486" s="14">
        <f t="shared" si="131"/>
        <v>3.0074829154106655</v>
      </c>
      <c r="F486" s="13">
        <f t="shared" si="119"/>
        <v>87.711050855711946</v>
      </c>
      <c r="G486" s="14">
        <f t="shared" si="120"/>
        <v>0.14973371153500317</v>
      </c>
      <c r="H486" s="14">
        <f t="shared" si="121"/>
        <v>-0.14964566444434441</v>
      </c>
      <c r="I486" s="14">
        <f t="shared" si="122"/>
        <v>-5.1341487179688144E-3</v>
      </c>
      <c r="J486" s="14">
        <f t="shared" si="123"/>
        <v>-6.5923200195746432</v>
      </c>
      <c r="K486" s="14">
        <f t="shared" si="124"/>
        <v>-10.036173952333428</v>
      </c>
      <c r="L486" s="15">
        <f t="shared" si="125"/>
        <v>-6.5923200195746436E-3</v>
      </c>
      <c r="M486" s="15">
        <f t="shared" si="126"/>
        <v>-1.0036173952333428E-2</v>
      </c>
      <c r="N486" s="15">
        <f t="shared" si="127"/>
        <v>8.7656178448995259E-2</v>
      </c>
      <c r="O486" s="15">
        <f t="shared" si="128"/>
        <v>3.0024648284344988E-3</v>
      </c>
      <c r="P486" s="16"/>
      <c r="Q486" s="14">
        <f t="shared" si="132"/>
        <v>43.219354407368776</v>
      </c>
      <c r="R486" s="14">
        <f t="shared" si="133"/>
        <v>3.9462239711905021</v>
      </c>
      <c r="S486" s="17">
        <f t="shared" si="134"/>
        <v>0</v>
      </c>
      <c r="T486" s="17">
        <f t="shared" si="135"/>
        <v>0</v>
      </c>
    </row>
    <row r="487" spans="1:20">
      <c r="A487" s="10">
        <f t="shared" si="129"/>
        <v>0.48500000000000038</v>
      </c>
      <c r="D487" s="14">
        <f t="shared" si="130"/>
        <v>87.652882288985467</v>
      </c>
      <c r="E487" s="14">
        <f t="shared" si="131"/>
        <v>2.9974467414583321</v>
      </c>
      <c r="F487" s="13">
        <f t="shared" si="119"/>
        <v>87.704118834491581</v>
      </c>
      <c r="G487" s="14">
        <f t="shared" si="120"/>
        <v>0.14971004481936187</v>
      </c>
      <c r="H487" s="14">
        <f t="shared" si="121"/>
        <v>-0.14962258455380029</v>
      </c>
      <c r="I487" s="14">
        <f t="shared" si="122"/>
        <v>-5.1166113059549611E-3</v>
      </c>
      <c r="J487" s="14">
        <f t="shared" si="123"/>
        <v>-6.5913032843083821</v>
      </c>
      <c r="K487" s="14">
        <f t="shared" si="124"/>
        <v>-10.035401379116959</v>
      </c>
      <c r="L487" s="15">
        <f t="shared" si="125"/>
        <v>-6.5913032843083821E-3</v>
      </c>
      <c r="M487" s="15">
        <f t="shared" si="126"/>
        <v>-1.0035401379116959E-2</v>
      </c>
      <c r="N487" s="15">
        <f t="shared" si="127"/>
        <v>8.7649586637343319E-2</v>
      </c>
      <c r="O487" s="15">
        <f t="shared" si="128"/>
        <v>2.9924290407687738E-3</v>
      </c>
      <c r="P487" s="16"/>
      <c r="Q487" s="14">
        <f t="shared" si="132"/>
        <v>43.307010585817771</v>
      </c>
      <c r="R487" s="14">
        <f t="shared" si="133"/>
        <v>3.9492264360189364</v>
      </c>
      <c r="S487" s="17">
        <f t="shared" si="134"/>
        <v>0</v>
      </c>
      <c r="T487" s="17">
        <f t="shared" si="135"/>
        <v>0</v>
      </c>
    </row>
    <row r="488" spans="1:20">
      <c r="A488" s="10">
        <f t="shared" si="129"/>
        <v>0.48600000000000038</v>
      </c>
      <c r="D488" s="14">
        <f t="shared" si="130"/>
        <v>87.646290985701157</v>
      </c>
      <c r="E488" s="14">
        <f t="shared" si="131"/>
        <v>2.9874113400792153</v>
      </c>
      <c r="F488" s="13">
        <f t="shared" si="119"/>
        <v>87.697188951898767</v>
      </c>
      <c r="G488" s="14">
        <f t="shared" si="120"/>
        <v>0.14968638727488784</v>
      </c>
      <c r="H488" s="14">
        <f t="shared" si="121"/>
        <v>-0.14959951182573361</v>
      </c>
      <c r="I488" s="14">
        <f t="shared" si="122"/>
        <v>-5.0990780450871805E-3</v>
      </c>
      <c r="J488" s="14">
        <f t="shared" si="123"/>
        <v>-6.5902868645697623</v>
      </c>
      <c r="K488" s="14">
        <f t="shared" si="124"/>
        <v>-10.034628988770361</v>
      </c>
      <c r="L488" s="15">
        <f t="shared" si="125"/>
        <v>-6.590286864569762E-3</v>
      </c>
      <c r="M488" s="15">
        <f t="shared" si="126"/>
        <v>-1.0034628988770361E-2</v>
      </c>
      <c r="N488" s="15">
        <f t="shared" si="127"/>
        <v>8.7642995842268881E-2</v>
      </c>
      <c r="O488" s="15">
        <f t="shared" si="128"/>
        <v>2.98239402558483E-3</v>
      </c>
      <c r="P488" s="16"/>
      <c r="Q488" s="14">
        <f t="shared" si="132"/>
        <v>43.394660172455112</v>
      </c>
      <c r="R488" s="14">
        <f t="shared" si="133"/>
        <v>3.952218865059705</v>
      </c>
      <c r="S488" s="17">
        <f t="shared" si="134"/>
        <v>0</v>
      </c>
      <c r="T488" s="17">
        <f t="shared" si="135"/>
        <v>0</v>
      </c>
    </row>
    <row r="489" spans="1:20">
      <c r="A489" s="10">
        <f t="shared" si="129"/>
        <v>0.48700000000000038</v>
      </c>
      <c r="D489" s="14">
        <f t="shared" si="130"/>
        <v>87.639700698836592</v>
      </c>
      <c r="E489" s="14">
        <f t="shared" si="131"/>
        <v>2.9773767110904448</v>
      </c>
      <c r="F489" s="13">
        <f t="shared" si="119"/>
        <v>87.690261207624431</v>
      </c>
      <c r="G489" s="14">
        <f t="shared" si="120"/>
        <v>0.14966273889879528</v>
      </c>
      <c r="H489" s="14">
        <f t="shared" si="121"/>
        <v>-0.14957644625784411</v>
      </c>
      <c r="I489" s="14">
        <f t="shared" si="122"/>
        <v>-5.0815489334696973E-3</v>
      </c>
      <c r="J489" s="14">
        <f t="shared" si="123"/>
        <v>-6.589270760257449</v>
      </c>
      <c r="K489" s="14">
        <f t="shared" si="124"/>
        <v>-10.033856781210119</v>
      </c>
      <c r="L489" s="15">
        <f t="shared" si="125"/>
        <v>-6.5892707602574494E-3</v>
      </c>
      <c r="M489" s="15">
        <f t="shared" si="126"/>
        <v>-1.003385678121012E-2</v>
      </c>
      <c r="N489" s="15">
        <f t="shared" si="127"/>
        <v>8.7636406063456462E-2</v>
      </c>
      <c r="O489" s="15">
        <f t="shared" si="128"/>
        <v>2.9723597826998398E-3</v>
      </c>
      <c r="P489" s="16"/>
      <c r="Q489" s="14">
        <f t="shared" si="132"/>
        <v>43.482303168297378</v>
      </c>
      <c r="R489" s="14">
        <f t="shared" si="133"/>
        <v>3.9552012590852899</v>
      </c>
      <c r="S489" s="17">
        <f t="shared" si="134"/>
        <v>0</v>
      </c>
      <c r="T489" s="17">
        <f t="shared" si="135"/>
        <v>0</v>
      </c>
    </row>
    <row r="490" spans="1:20">
      <c r="A490" s="10">
        <f t="shared" si="129"/>
        <v>0.48800000000000038</v>
      </c>
      <c r="D490" s="14">
        <f t="shared" si="130"/>
        <v>87.633111428076333</v>
      </c>
      <c r="E490" s="14">
        <f t="shared" si="131"/>
        <v>2.9673428543092348</v>
      </c>
      <c r="F490" s="13">
        <f t="shared" si="119"/>
        <v>87.683335601359644</v>
      </c>
      <c r="G490" s="14">
        <f t="shared" si="120"/>
        <v>0.14963909968829991</v>
      </c>
      <c r="H490" s="14">
        <f t="shared" si="121"/>
        <v>-0.14955338784783262</v>
      </c>
      <c r="I490" s="14">
        <f t="shared" si="122"/>
        <v>-5.0640239692074252E-3</v>
      </c>
      <c r="J490" s="14">
        <f t="shared" si="123"/>
        <v>-6.5882549712701595</v>
      </c>
      <c r="K490" s="14">
        <f t="shared" si="124"/>
        <v>-10.03308475635275</v>
      </c>
      <c r="L490" s="15">
        <f t="shared" si="125"/>
        <v>-6.5882549712701598E-3</v>
      </c>
      <c r="M490" s="15">
        <f t="shared" si="126"/>
        <v>-1.0033084756352751E-2</v>
      </c>
      <c r="N490" s="15">
        <f t="shared" si="127"/>
        <v>8.7629817300590704E-2</v>
      </c>
      <c r="O490" s="15">
        <f t="shared" si="128"/>
        <v>2.9623263119310586E-3</v>
      </c>
      <c r="P490" s="16"/>
      <c r="Q490" s="14">
        <f t="shared" si="132"/>
        <v>43.569939574360831</v>
      </c>
      <c r="R490" s="14">
        <f t="shared" si="133"/>
        <v>3.9581736188679897</v>
      </c>
      <c r="S490" s="17">
        <f t="shared" si="134"/>
        <v>0</v>
      </c>
      <c r="T490" s="17">
        <f t="shared" si="135"/>
        <v>0</v>
      </c>
    </row>
    <row r="491" spans="1:20">
      <c r="A491" s="10">
        <f t="shared" si="129"/>
        <v>0.48900000000000038</v>
      </c>
      <c r="D491" s="14">
        <f t="shared" si="130"/>
        <v>87.626523173105056</v>
      </c>
      <c r="E491" s="14">
        <f t="shared" si="131"/>
        <v>2.9573097695528823</v>
      </c>
      <c r="F491" s="13">
        <f t="shared" si="119"/>
        <v>87.676412132795505</v>
      </c>
      <c r="G491" s="14">
        <f t="shared" si="120"/>
        <v>0.14961546964061836</v>
      </c>
      <c r="H491" s="14">
        <f t="shared" si="121"/>
        <v>-0.14953033659340079</v>
      </c>
      <c r="I491" s="14">
        <f t="shared" si="122"/>
        <v>-5.0465031504059541E-3</v>
      </c>
      <c r="J491" s="14">
        <f t="shared" si="123"/>
        <v>-6.5872394975066424</v>
      </c>
      <c r="K491" s="14">
        <f t="shared" si="124"/>
        <v>-10.032312914114801</v>
      </c>
      <c r="L491" s="15">
        <f t="shared" si="125"/>
        <v>-6.5872394975066426E-3</v>
      </c>
      <c r="M491" s="15">
        <f t="shared" si="126"/>
        <v>-1.0032312914114801E-2</v>
      </c>
      <c r="N491" s="15">
        <f t="shared" si="127"/>
        <v>8.7623229553356302E-2</v>
      </c>
      <c r="O491" s="15">
        <f t="shared" si="128"/>
        <v>2.9522936130958249E-3</v>
      </c>
      <c r="P491" s="16"/>
      <c r="Q491" s="14">
        <f t="shared" si="132"/>
        <v>43.657569391661418</v>
      </c>
      <c r="R491" s="14">
        <f t="shared" si="133"/>
        <v>3.9611359451799206</v>
      </c>
      <c r="S491" s="17">
        <f t="shared" si="134"/>
        <v>0</v>
      </c>
      <c r="T491" s="17">
        <f t="shared" si="135"/>
        <v>0</v>
      </c>
    </row>
    <row r="492" spans="1:20">
      <c r="A492" s="10">
        <f t="shared" si="129"/>
        <v>0.49000000000000038</v>
      </c>
      <c r="D492" s="14">
        <f t="shared" si="130"/>
        <v>87.61993593360755</v>
      </c>
      <c r="E492" s="14">
        <f t="shared" si="131"/>
        <v>2.9472774566387674</v>
      </c>
      <c r="F492" s="13">
        <f t="shared" si="119"/>
        <v>87.66949080162324</v>
      </c>
      <c r="G492" s="14">
        <f t="shared" si="120"/>
        <v>0.14959184875296846</v>
      </c>
      <c r="H492" s="14">
        <f t="shared" si="121"/>
        <v>-0.14950729249225114</v>
      </c>
      <c r="I492" s="14">
        <f t="shared" si="122"/>
        <v>-5.0289864751715523E-3</v>
      </c>
      <c r="J492" s="14">
        <f t="shared" si="123"/>
        <v>-6.5862243388656889</v>
      </c>
      <c r="K492" s="14">
        <f t="shared" si="124"/>
        <v>-10.031541254412844</v>
      </c>
      <c r="L492" s="15">
        <f t="shared" si="125"/>
        <v>-6.5862243388656889E-3</v>
      </c>
      <c r="M492" s="15">
        <f t="shared" si="126"/>
        <v>-1.0031541254412843E-2</v>
      </c>
      <c r="N492" s="15">
        <f t="shared" si="127"/>
        <v>8.761664282143812E-2</v>
      </c>
      <c r="O492" s="15">
        <f t="shared" si="128"/>
        <v>2.9422616860115612E-3</v>
      </c>
      <c r="P492" s="16"/>
      <c r="Q492" s="14">
        <f t="shared" si="132"/>
        <v>43.745192621214777</v>
      </c>
      <c r="R492" s="14">
        <f t="shared" si="133"/>
        <v>3.9640882387930163</v>
      </c>
      <c r="S492" s="17">
        <f t="shared" si="134"/>
        <v>0</v>
      </c>
      <c r="T492" s="17">
        <f t="shared" si="135"/>
        <v>0</v>
      </c>
    </row>
    <row r="493" spans="1:20">
      <c r="A493" s="10">
        <f t="shared" si="129"/>
        <v>0.49100000000000038</v>
      </c>
      <c r="D493" s="14">
        <f t="shared" si="130"/>
        <v>87.613349709268689</v>
      </c>
      <c r="E493" s="14">
        <f t="shared" si="131"/>
        <v>2.9372459153843544</v>
      </c>
      <c r="F493" s="13">
        <f t="shared" si="119"/>
        <v>87.662571607534161</v>
      </c>
      <c r="G493" s="14">
        <f t="shared" si="120"/>
        <v>0.14956823702256936</v>
      </c>
      <c r="H493" s="14">
        <f t="shared" si="121"/>
        <v>-0.14948425554208725</v>
      </c>
      <c r="I493" s="14">
        <f t="shared" si="122"/>
        <v>-5.0114739416111725E-3</v>
      </c>
      <c r="J493" s="14">
        <f t="shared" si="123"/>
        <v>-6.5852094952461337</v>
      </c>
      <c r="K493" s="14">
        <f t="shared" si="124"/>
        <v>-10.030769777163488</v>
      </c>
      <c r="L493" s="15">
        <f t="shared" si="125"/>
        <v>-6.5852094952461339E-3</v>
      </c>
      <c r="M493" s="15">
        <f t="shared" si="126"/>
        <v>-1.0030769777163488E-2</v>
      </c>
      <c r="N493" s="15">
        <f t="shared" si="127"/>
        <v>8.7610057104521064E-2</v>
      </c>
      <c r="O493" s="15">
        <f t="shared" si="128"/>
        <v>2.9322305304957728E-3</v>
      </c>
      <c r="P493" s="16"/>
      <c r="Q493" s="14">
        <f t="shared" si="132"/>
        <v>43.832809264036214</v>
      </c>
      <c r="R493" s="14">
        <f t="shared" si="133"/>
        <v>3.9670305004790278</v>
      </c>
      <c r="S493" s="17">
        <f t="shared" si="134"/>
        <v>0</v>
      </c>
      <c r="T493" s="17">
        <f t="shared" si="135"/>
        <v>0</v>
      </c>
    </row>
    <row r="494" spans="1:20">
      <c r="A494" s="10">
        <f t="shared" si="129"/>
        <v>0.49200000000000038</v>
      </c>
      <c r="D494" s="14">
        <f t="shared" si="130"/>
        <v>87.606764499773448</v>
      </c>
      <c r="E494" s="14">
        <f t="shared" si="131"/>
        <v>2.9272151456071911</v>
      </c>
      <c r="F494" s="13">
        <f t="shared" si="119"/>
        <v>87.655654550219623</v>
      </c>
      <c r="G494" s="14">
        <f t="shared" si="120"/>
        <v>0.14954463444664109</v>
      </c>
      <c r="H494" s="14">
        <f t="shared" si="121"/>
        <v>-0.14946122574061332</v>
      </c>
      <c r="I494" s="14">
        <f t="shared" si="122"/>
        <v>-4.9939655478324404E-3</v>
      </c>
      <c r="J494" s="14">
        <f t="shared" si="123"/>
        <v>-6.5841949665468418</v>
      </c>
      <c r="K494" s="14">
        <f t="shared" si="124"/>
        <v>-10.029998482283368</v>
      </c>
      <c r="L494" s="15">
        <f t="shared" si="125"/>
        <v>-6.5841949665468415E-3</v>
      </c>
      <c r="M494" s="15">
        <f t="shared" si="126"/>
        <v>-1.0029998482283368E-2</v>
      </c>
      <c r="N494" s="15">
        <f t="shared" si="127"/>
        <v>8.7603472402290175E-2</v>
      </c>
      <c r="O494" s="15">
        <f t="shared" si="128"/>
        <v>2.9222001463660493E-3</v>
      </c>
      <c r="P494" s="16"/>
      <c r="Q494" s="14">
        <f t="shared" si="132"/>
        <v>43.920419321140734</v>
      </c>
      <c r="R494" s="14">
        <f t="shared" si="133"/>
        <v>3.9699627310095238</v>
      </c>
      <c r="S494" s="17">
        <f t="shared" si="134"/>
        <v>0</v>
      </c>
      <c r="T494" s="17">
        <f t="shared" si="135"/>
        <v>0</v>
      </c>
    </row>
    <row r="495" spans="1:20">
      <c r="A495" s="10">
        <f t="shared" si="129"/>
        <v>0.49300000000000038</v>
      </c>
      <c r="D495" s="14">
        <f t="shared" si="130"/>
        <v>87.600180304806898</v>
      </c>
      <c r="E495" s="14">
        <f t="shared" si="131"/>
        <v>2.9171851471249077</v>
      </c>
      <c r="F495" s="13">
        <f t="shared" si="119"/>
        <v>87.648739629371079</v>
      </c>
      <c r="G495" s="14">
        <f t="shared" si="120"/>
        <v>0.14952104102240496</v>
      </c>
      <c r="H495" s="14">
        <f t="shared" si="121"/>
        <v>-0.14943820308553463</v>
      </c>
      <c r="I495" s="14">
        <f t="shared" si="122"/>
        <v>-4.9764612919436643E-3</v>
      </c>
      <c r="J495" s="14">
        <f t="shared" si="123"/>
        <v>-6.5831807526667232</v>
      </c>
      <c r="K495" s="14">
        <f t="shared" si="124"/>
        <v>-10.029227369689149</v>
      </c>
      <c r="L495" s="15">
        <f t="shared" si="125"/>
        <v>-6.5831807526667233E-3</v>
      </c>
      <c r="M495" s="15">
        <f t="shared" si="126"/>
        <v>-1.0029227369689149E-2</v>
      </c>
      <c r="N495" s="15">
        <f t="shared" si="127"/>
        <v>8.7596888714430568E-2</v>
      </c>
      <c r="O495" s="15">
        <f t="shared" si="128"/>
        <v>2.9121705334400629E-3</v>
      </c>
      <c r="P495" s="16"/>
      <c r="Q495" s="14">
        <f t="shared" si="132"/>
        <v>44.008022793543027</v>
      </c>
      <c r="R495" s="14">
        <f t="shared" si="133"/>
        <v>3.9728849311558898</v>
      </c>
      <c r="S495" s="17">
        <f t="shared" si="134"/>
        <v>0</v>
      </c>
      <c r="T495" s="17">
        <f t="shared" si="135"/>
        <v>0</v>
      </c>
    </row>
    <row r="496" spans="1:20">
      <c r="A496" s="10">
        <f t="shared" si="129"/>
        <v>0.49400000000000038</v>
      </c>
      <c r="D496" s="14">
        <f t="shared" si="130"/>
        <v>87.593597124054227</v>
      </c>
      <c r="E496" s="14">
        <f t="shared" si="131"/>
        <v>2.9071559197552186</v>
      </c>
      <c r="F496" s="13">
        <f t="shared" si="119"/>
        <v>87.641826844680097</v>
      </c>
      <c r="G496" s="14">
        <f t="shared" si="120"/>
        <v>0.14949745674708353</v>
      </c>
      <c r="H496" s="14">
        <f t="shared" si="121"/>
        <v>-0.14941518757455741</v>
      </c>
      <c r="I496" s="14">
        <f t="shared" si="122"/>
        <v>-4.95896117205383E-3</v>
      </c>
      <c r="J496" s="14">
        <f t="shared" si="123"/>
        <v>-6.5821668535047309</v>
      </c>
      <c r="K496" s="14">
        <f t="shared" si="124"/>
        <v>-10.028456439297527</v>
      </c>
      <c r="L496" s="15">
        <f t="shared" si="125"/>
        <v>-6.5821668535047308E-3</v>
      </c>
      <c r="M496" s="15">
        <f t="shared" si="126"/>
        <v>-1.0028456439297527E-2</v>
      </c>
      <c r="N496" s="15">
        <f t="shared" si="127"/>
        <v>8.759030604062748E-2</v>
      </c>
      <c r="O496" s="15">
        <f t="shared" si="128"/>
        <v>2.9021416915355701E-3</v>
      </c>
      <c r="P496" s="16"/>
      <c r="Q496" s="14">
        <f t="shared" si="132"/>
        <v>44.095619682257457</v>
      </c>
      <c r="R496" s="14">
        <f t="shared" si="133"/>
        <v>3.9757971016893299</v>
      </c>
      <c r="S496" s="17">
        <f t="shared" si="134"/>
        <v>0</v>
      </c>
      <c r="T496" s="17">
        <f t="shared" si="135"/>
        <v>0</v>
      </c>
    </row>
    <row r="497" spans="1:20">
      <c r="A497" s="10">
        <f t="shared" si="129"/>
        <v>0.49500000000000038</v>
      </c>
      <c r="D497" s="14">
        <f t="shared" si="130"/>
        <v>87.587014957200722</v>
      </c>
      <c r="E497" s="14">
        <f t="shared" si="131"/>
        <v>2.897127463315921</v>
      </c>
      <c r="F497" s="13">
        <f t="shared" si="119"/>
        <v>87.634916195838301</v>
      </c>
      <c r="G497" s="14">
        <f t="shared" si="120"/>
        <v>0.1494738816179004</v>
      </c>
      <c r="H497" s="14">
        <f t="shared" si="121"/>
        <v>-0.14939217920538866</v>
      </c>
      <c r="I497" s="14">
        <f t="shared" si="122"/>
        <v>-4.9414651862726032E-3</v>
      </c>
      <c r="J497" s="14">
        <f t="shared" si="123"/>
        <v>-6.5811532689598522</v>
      </c>
      <c r="K497" s="14">
        <f t="shared" si="124"/>
        <v>-10.027685691025225</v>
      </c>
      <c r="L497" s="15">
        <f t="shared" si="125"/>
        <v>-6.581153268959852E-3</v>
      </c>
      <c r="M497" s="15">
        <f t="shared" si="126"/>
        <v>-1.0027685691025225E-2</v>
      </c>
      <c r="N497" s="15">
        <f t="shared" si="127"/>
        <v>8.7583724380566247E-2</v>
      </c>
      <c r="O497" s="15">
        <f t="shared" si="128"/>
        <v>2.8921136204704085E-3</v>
      </c>
      <c r="P497" s="16"/>
      <c r="Q497" s="14">
        <f t="shared" si="132"/>
        <v>44.183209988298081</v>
      </c>
      <c r="R497" s="14">
        <f t="shared" si="133"/>
        <v>3.9786992433808654</v>
      </c>
      <c r="S497" s="17">
        <f t="shared" si="134"/>
        <v>0</v>
      </c>
      <c r="T497" s="17">
        <f t="shared" si="135"/>
        <v>0</v>
      </c>
    </row>
    <row r="498" spans="1:20">
      <c r="A498" s="10">
        <f t="shared" si="129"/>
        <v>0.49600000000000039</v>
      </c>
      <c r="D498" s="14">
        <f t="shared" si="130"/>
        <v>87.580433803931768</v>
      </c>
      <c r="E498" s="14">
        <f t="shared" si="131"/>
        <v>2.8870997776248957</v>
      </c>
      <c r="F498" s="13">
        <f t="shared" si="119"/>
        <v>87.628007682537415</v>
      </c>
      <c r="G498" s="14">
        <f t="shared" si="120"/>
        <v>0.14945031563208036</v>
      </c>
      <c r="H498" s="14">
        <f t="shared" si="121"/>
        <v>-0.14936917797573634</v>
      </c>
      <c r="I498" s="14">
        <f t="shared" si="122"/>
        <v>-4.9239733327103245E-3</v>
      </c>
      <c r="J498" s="14">
        <f t="shared" si="123"/>
        <v>-6.5801399989311165</v>
      </c>
      <c r="K498" s="14">
        <f t="shared" si="124"/>
        <v>-10.026915124789001</v>
      </c>
      <c r="L498" s="15">
        <f t="shared" si="125"/>
        <v>-6.5801399989311163E-3</v>
      </c>
      <c r="M498" s="15">
        <f t="shared" si="126"/>
        <v>-1.0026915124789001E-2</v>
      </c>
      <c r="N498" s="15">
        <f t="shared" si="127"/>
        <v>8.75771437339323E-2</v>
      </c>
      <c r="O498" s="15">
        <f t="shared" si="128"/>
        <v>2.8820863200625011E-3</v>
      </c>
      <c r="P498" s="16"/>
      <c r="Q498" s="14">
        <f t="shared" si="132"/>
        <v>44.270793712678646</v>
      </c>
      <c r="R498" s="14">
        <f t="shared" si="133"/>
        <v>3.9815913570013359</v>
      </c>
      <c r="S498" s="17">
        <f t="shared" si="134"/>
        <v>0</v>
      </c>
      <c r="T498" s="17">
        <f t="shared" si="135"/>
        <v>0</v>
      </c>
    </row>
    <row r="499" spans="1:20">
      <c r="A499" s="10">
        <f t="shared" si="129"/>
        <v>0.49700000000000039</v>
      </c>
      <c r="D499" s="14">
        <f t="shared" si="130"/>
        <v>87.573853663932837</v>
      </c>
      <c r="E499" s="14">
        <f t="shared" si="131"/>
        <v>2.8770728625001065</v>
      </c>
      <c r="F499" s="13">
        <f t="shared" si="119"/>
        <v>87.621101304469221</v>
      </c>
      <c r="G499" s="14">
        <f t="shared" si="120"/>
        <v>0.14942675878684925</v>
      </c>
      <c r="H499" s="14">
        <f t="shared" si="121"/>
        <v>-0.14934618388330922</v>
      </c>
      <c r="I499" s="14">
        <f t="shared" si="122"/>
        <v>-4.9064856094780127E-3</v>
      </c>
      <c r="J499" s="14">
        <f t="shared" si="123"/>
        <v>-6.5791270433175866</v>
      </c>
      <c r="K499" s="14">
        <f t="shared" si="124"/>
        <v>-10.026144740505639</v>
      </c>
      <c r="L499" s="15">
        <f t="shared" si="125"/>
        <v>-6.5791270433175871E-3</v>
      </c>
      <c r="M499" s="15">
        <f t="shared" si="126"/>
        <v>-1.002614474050564E-2</v>
      </c>
      <c r="N499" s="15">
        <f t="shared" si="127"/>
        <v>8.7570564100411183E-2</v>
      </c>
      <c r="O499" s="15">
        <f t="shared" si="128"/>
        <v>2.8720597901298536E-3</v>
      </c>
      <c r="P499" s="16"/>
      <c r="Q499" s="14">
        <f t="shared" si="132"/>
        <v>44.358370856412577</v>
      </c>
      <c r="R499" s="14">
        <f t="shared" si="133"/>
        <v>3.9844734433213986</v>
      </c>
      <c r="S499" s="17">
        <f t="shared" si="134"/>
        <v>0</v>
      </c>
      <c r="T499" s="17">
        <f t="shared" si="135"/>
        <v>0</v>
      </c>
    </row>
    <row r="500" spans="1:20">
      <c r="A500" s="10">
        <f t="shared" si="129"/>
        <v>0.49800000000000039</v>
      </c>
      <c r="D500" s="14">
        <f t="shared" si="130"/>
        <v>87.567274536889514</v>
      </c>
      <c r="E500" s="14">
        <f t="shared" si="131"/>
        <v>2.8670467177596008</v>
      </c>
      <c r="F500" s="13">
        <f t="shared" si="119"/>
        <v>87.614197061325598</v>
      </c>
      <c r="G500" s="14">
        <f t="shared" si="120"/>
        <v>0.14940321107943416</v>
      </c>
      <c r="H500" s="14">
        <f t="shared" si="121"/>
        <v>-0.14932319692581705</v>
      </c>
      <c r="I500" s="14">
        <f t="shared" si="122"/>
        <v>-4.8890020146873632E-3</v>
      </c>
      <c r="J500" s="14">
        <f t="shared" si="123"/>
        <v>-6.5781144020183717</v>
      </c>
      <c r="K500" s="14">
        <f t="shared" si="124"/>
        <v>-10.025374538091954</v>
      </c>
      <c r="L500" s="15">
        <f t="shared" si="125"/>
        <v>-6.5781144020183721E-3</v>
      </c>
      <c r="M500" s="15">
        <f t="shared" si="126"/>
        <v>-1.0025374538091955E-2</v>
      </c>
      <c r="N500" s="15">
        <f t="shared" si="127"/>
        <v>8.7563985479688494E-2</v>
      </c>
      <c r="O500" s="15">
        <f t="shared" si="128"/>
        <v>2.8620340304905548E-3</v>
      </c>
      <c r="P500" s="16"/>
      <c r="Q500" s="14">
        <f t="shared" si="132"/>
        <v>44.445941420512987</v>
      </c>
      <c r="R500" s="14">
        <f t="shared" si="133"/>
        <v>3.9873455031115284</v>
      </c>
      <c r="S500" s="17">
        <f t="shared" si="134"/>
        <v>0</v>
      </c>
      <c r="T500" s="17">
        <f t="shared" si="135"/>
        <v>0</v>
      </c>
    </row>
    <row r="501" spans="1:20">
      <c r="A501" s="10">
        <f t="shared" si="129"/>
        <v>0.49900000000000039</v>
      </c>
      <c r="D501" s="14">
        <f t="shared" si="130"/>
        <v>87.560696422487496</v>
      </c>
      <c r="E501" s="14">
        <f t="shared" si="131"/>
        <v>2.857021343221509</v>
      </c>
      <c r="F501" s="13">
        <f t="shared" si="119"/>
        <v>87.607294952798526</v>
      </c>
      <c r="G501" s="14">
        <f t="shared" si="120"/>
        <v>0.14937967250706338</v>
      </c>
      <c r="H501" s="14">
        <f t="shared" si="121"/>
        <v>-0.14930021710097052</v>
      </c>
      <c r="I501" s="14">
        <f t="shared" si="122"/>
        <v>-4.8715225464507541E-3</v>
      </c>
      <c r="J501" s="14">
        <f t="shared" si="123"/>
        <v>-6.5771020749326219</v>
      </c>
      <c r="K501" s="14">
        <f t="shared" si="124"/>
        <v>-10.024604517464791</v>
      </c>
      <c r="L501" s="15">
        <f t="shared" si="125"/>
        <v>-6.5771020749326222E-3</v>
      </c>
      <c r="M501" s="15">
        <f t="shared" si="126"/>
        <v>-1.0024604517464791E-2</v>
      </c>
      <c r="N501" s="15">
        <f t="shared" si="127"/>
        <v>8.7557407871450027E-2</v>
      </c>
      <c r="O501" s="15">
        <f t="shared" si="128"/>
        <v>2.8520090409627765E-3</v>
      </c>
      <c r="P501" s="16"/>
      <c r="Q501" s="14">
        <f t="shared" si="132"/>
        <v>44.533505405992678</v>
      </c>
      <c r="R501" s="14">
        <f t="shared" si="133"/>
        <v>3.9902075371420187</v>
      </c>
      <c r="S501" s="17">
        <f t="shared" si="134"/>
        <v>0</v>
      </c>
      <c r="T501" s="17">
        <f t="shared" si="135"/>
        <v>0</v>
      </c>
    </row>
    <row r="502" spans="1:20">
      <c r="A502" s="10">
        <f t="shared" si="129"/>
        <v>0.50000000000000033</v>
      </c>
      <c r="D502" s="14">
        <f t="shared" si="130"/>
        <v>87.554119320412568</v>
      </c>
      <c r="E502" s="14">
        <f t="shared" si="131"/>
        <v>2.846996738704044</v>
      </c>
      <c r="F502" s="13">
        <f t="shared" si="119"/>
        <v>87.600394978580056</v>
      </c>
      <c r="G502" s="14">
        <f t="shared" si="120"/>
        <v>0.14935614306696626</v>
      </c>
      <c r="H502" s="14">
        <f t="shared" si="121"/>
        <v>-0.1492772444064811</v>
      </c>
      <c r="I502" s="14">
        <f t="shared" si="122"/>
        <v>-4.8540472028812311E-3</v>
      </c>
      <c r="J502" s="14">
        <f t="shared" si="123"/>
        <v>-6.5760900619595191</v>
      </c>
      <c r="K502" s="14">
        <f t="shared" si="124"/>
        <v>-10.023834678541023</v>
      </c>
      <c r="L502" s="15">
        <f t="shared" si="125"/>
        <v>-6.5760900619595188E-3</v>
      </c>
      <c r="M502" s="15">
        <f t="shared" si="126"/>
        <v>-1.0023834678541024E-2</v>
      </c>
      <c r="N502" s="15">
        <f t="shared" si="127"/>
        <v>8.7550831275381588E-2</v>
      </c>
      <c r="O502" s="15">
        <f t="shared" si="128"/>
        <v>2.8419848213647736E-3</v>
      </c>
      <c r="P502" s="16"/>
      <c r="Q502" s="14">
        <f t="shared" si="132"/>
        <v>44.621062813864128</v>
      </c>
      <c r="R502" s="14">
        <f t="shared" si="133"/>
        <v>3.9930595461829816</v>
      </c>
      <c r="S502" s="17">
        <f t="shared" si="134"/>
        <v>0</v>
      </c>
      <c r="T502" s="17">
        <f t="shared" si="135"/>
        <v>0</v>
      </c>
    </row>
    <row r="503" spans="1:20">
      <c r="A503" s="10">
        <f t="shared" si="129"/>
        <v>0.50100000000000033</v>
      </c>
      <c r="D503" s="14">
        <f t="shared" si="130"/>
        <v>87.547543230350612</v>
      </c>
      <c r="E503" s="14">
        <f t="shared" si="131"/>
        <v>2.8369729040255032</v>
      </c>
      <c r="F503" s="13">
        <f t="shared" si="119"/>
        <v>87.593497138362295</v>
      </c>
      <c r="G503" s="14">
        <f t="shared" si="120"/>
        <v>0.14933262275637324</v>
      </c>
      <c r="H503" s="14">
        <f t="shared" si="121"/>
        <v>-0.14925427884006118</v>
      </c>
      <c r="I503" s="14">
        <f t="shared" si="122"/>
        <v>-4.836575982092522E-3</v>
      </c>
      <c r="J503" s="14">
        <f t="shared" si="123"/>
        <v>-6.5750783629982896</v>
      </c>
      <c r="K503" s="14">
        <f t="shared" si="124"/>
        <v>-10.023065021237556</v>
      </c>
      <c r="L503" s="15">
        <f t="shared" si="125"/>
        <v>-6.5750783629982901E-3</v>
      </c>
      <c r="M503" s="15">
        <f t="shared" si="126"/>
        <v>-1.0023065021237556E-2</v>
      </c>
      <c r="N503" s="15">
        <f t="shared" si="127"/>
        <v>8.7544255691169109E-2</v>
      </c>
      <c r="O503" s="15">
        <f t="shared" si="128"/>
        <v>2.8319613715148844E-3</v>
      </c>
      <c r="P503" s="16"/>
      <c r="Q503" s="14">
        <f t="shared" si="132"/>
        <v>44.708613645139508</v>
      </c>
      <c r="R503" s="14">
        <f t="shared" si="133"/>
        <v>3.9959015310043462</v>
      </c>
      <c r="S503" s="17">
        <f t="shared" si="134"/>
        <v>0</v>
      </c>
      <c r="T503" s="17">
        <f t="shared" si="135"/>
        <v>0</v>
      </c>
    </row>
    <row r="504" spans="1:20">
      <c r="A504" s="10">
        <f t="shared" si="129"/>
        <v>0.50200000000000033</v>
      </c>
      <c r="D504" s="14">
        <f t="shared" si="130"/>
        <v>87.540968151987613</v>
      </c>
      <c r="E504" s="14">
        <f t="shared" si="131"/>
        <v>2.8269498390042656</v>
      </c>
      <c r="F504" s="13">
        <f t="shared" si="119"/>
        <v>87.586601431837479</v>
      </c>
      <c r="G504" s="14">
        <f t="shared" si="120"/>
        <v>0.14930911157251606</v>
      </c>
      <c r="H504" s="14">
        <f t="shared" si="121"/>
        <v>-0.14923132039942408</v>
      </c>
      <c r="I504" s="14">
        <f t="shared" si="122"/>
        <v>-4.819108882199029E-3</v>
      </c>
      <c r="J504" s="14">
        <f t="shared" si="123"/>
        <v>-6.5740669779481973</v>
      </c>
      <c r="K504" s="14">
        <f t="shared" si="124"/>
        <v>-10.022295545471323</v>
      </c>
      <c r="L504" s="15">
        <f t="shared" si="125"/>
        <v>-6.5740669779481972E-3</v>
      </c>
      <c r="M504" s="15">
        <f t="shared" si="126"/>
        <v>-1.0022295545471323E-2</v>
      </c>
      <c r="N504" s="15">
        <f t="shared" si="127"/>
        <v>8.7537681118498648E-2</v>
      </c>
      <c r="O504" s="15">
        <f t="shared" si="128"/>
        <v>2.8219386912315303E-3</v>
      </c>
      <c r="P504" s="16"/>
      <c r="Q504" s="14">
        <f t="shared" si="132"/>
        <v>44.796157900830678</v>
      </c>
      <c r="R504" s="14">
        <f t="shared" si="133"/>
        <v>3.9987334923758611</v>
      </c>
      <c r="S504" s="17">
        <f t="shared" si="134"/>
        <v>0</v>
      </c>
      <c r="T504" s="17">
        <f t="shared" si="135"/>
        <v>0</v>
      </c>
    </row>
    <row r="505" spans="1:20">
      <c r="A505" s="10">
        <f t="shared" si="129"/>
        <v>0.50300000000000034</v>
      </c>
      <c r="D505" s="14">
        <f t="shared" si="130"/>
        <v>87.534394085009666</v>
      </c>
      <c r="E505" s="14">
        <f t="shared" si="131"/>
        <v>2.8169275434587941</v>
      </c>
      <c r="F505" s="13">
        <f t="shared" si="119"/>
        <v>87.579707858697901</v>
      </c>
      <c r="G505" s="14">
        <f t="shared" si="120"/>
        <v>0.14928560951262745</v>
      </c>
      <c r="H505" s="14">
        <f t="shared" si="121"/>
        <v>-0.14920836908228394</v>
      </c>
      <c r="I505" s="14">
        <f t="shared" si="122"/>
        <v>-4.8016459013158286E-3</v>
      </c>
      <c r="J505" s="14">
        <f t="shared" si="123"/>
        <v>-6.573055906708543</v>
      </c>
      <c r="K505" s="14">
        <f t="shared" si="124"/>
        <v>-10.021526251159289</v>
      </c>
      <c r="L505" s="15">
        <f t="shared" si="125"/>
        <v>-6.5730559067085428E-3</v>
      </c>
      <c r="M505" s="15">
        <f t="shared" si="126"/>
        <v>-1.0021526251159289E-2</v>
      </c>
      <c r="N505" s="15">
        <f t="shared" si="127"/>
        <v>8.7531107557056315E-2</v>
      </c>
      <c r="O505" s="15">
        <f t="shared" si="128"/>
        <v>2.8119167803332145E-3</v>
      </c>
      <c r="P505" s="16"/>
      <c r="Q505" s="14">
        <f t="shared" si="132"/>
        <v>44.883695581949176</v>
      </c>
      <c r="R505" s="14">
        <f t="shared" si="133"/>
        <v>4.0015554310670929</v>
      </c>
      <c r="S505" s="17">
        <f t="shared" si="134"/>
        <v>0</v>
      </c>
      <c r="T505" s="17">
        <f t="shared" si="135"/>
        <v>0</v>
      </c>
    </row>
    <row r="506" spans="1:20">
      <c r="A506" s="10">
        <f t="shared" si="129"/>
        <v>0.50400000000000034</v>
      </c>
      <c r="D506" s="14">
        <f t="shared" si="130"/>
        <v>87.527821029102952</v>
      </c>
      <c r="E506" s="14">
        <f t="shared" si="131"/>
        <v>2.806906017207635</v>
      </c>
      <c r="F506" s="13">
        <f t="shared" si="119"/>
        <v>87.572816418635952</v>
      </c>
      <c r="G506" s="14">
        <f t="shared" si="120"/>
        <v>0.14926211657394148</v>
      </c>
      <c r="H506" s="14">
        <f t="shared" si="121"/>
        <v>-0.14918542488635594</v>
      </c>
      <c r="I506" s="14">
        <f t="shared" si="122"/>
        <v>-4.7841870375586772E-3</v>
      </c>
      <c r="J506" s="14">
        <f t="shared" si="123"/>
        <v>-6.5720451491786758</v>
      </c>
      <c r="K506" s="14">
        <f t="shared" si="124"/>
        <v>-10.020757138218444</v>
      </c>
      <c r="L506" s="15">
        <f t="shared" si="125"/>
        <v>-6.5720451491786758E-3</v>
      </c>
      <c r="M506" s="15">
        <f t="shared" si="126"/>
        <v>-1.0020757138218445E-2</v>
      </c>
      <c r="N506" s="15">
        <f t="shared" si="127"/>
        <v>8.7524535006528376E-2</v>
      </c>
      <c r="O506" s="15">
        <f t="shared" si="128"/>
        <v>2.8018956386385257E-3</v>
      </c>
      <c r="P506" s="16"/>
      <c r="Q506" s="14">
        <f t="shared" si="132"/>
        <v>44.971226689506231</v>
      </c>
      <c r="R506" s="14">
        <f t="shared" si="133"/>
        <v>4.0043673478474258</v>
      </c>
      <c r="S506" s="17">
        <f t="shared" si="134"/>
        <v>0</v>
      </c>
      <c r="T506" s="17">
        <f t="shared" si="135"/>
        <v>0</v>
      </c>
    </row>
    <row r="507" spans="1:20">
      <c r="A507" s="10">
        <f t="shared" si="129"/>
        <v>0.50500000000000034</v>
      </c>
      <c r="D507" s="14">
        <f t="shared" si="130"/>
        <v>87.521248983953768</v>
      </c>
      <c r="E507" s="14">
        <f t="shared" si="131"/>
        <v>2.7968852600694167</v>
      </c>
      <c r="F507" s="13">
        <f t="shared" si="119"/>
        <v>87.565927111344067</v>
      </c>
      <c r="G507" s="14">
        <f t="shared" si="120"/>
        <v>0.14923863275369309</v>
      </c>
      <c r="H507" s="14">
        <f t="shared" si="121"/>
        <v>-0.14916248780935595</v>
      </c>
      <c r="I507" s="14">
        <f t="shared" si="122"/>
        <v>-4.7667322890439998E-3</v>
      </c>
      <c r="J507" s="14">
        <f t="shared" si="123"/>
        <v>-6.5710347052579712</v>
      </c>
      <c r="K507" s="14">
        <f t="shared" si="124"/>
        <v>-10.019988206565815</v>
      </c>
      <c r="L507" s="15">
        <f t="shared" si="125"/>
        <v>-6.5710347052579717E-3</v>
      </c>
      <c r="M507" s="15">
        <f t="shared" si="126"/>
        <v>-1.0019988206565815E-2</v>
      </c>
      <c r="N507" s="15">
        <f t="shared" si="127"/>
        <v>8.7517963466601151E-2</v>
      </c>
      <c r="O507" s="15">
        <f t="shared" si="128"/>
        <v>2.7918752659661338E-3</v>
      </c>
      <c r="P507" s="16"/>
      <c r="Q507" s="14">
        <f t="shared" si="132"/>
        <v>45.058751224512761</v>
      </c>
      <c r="R507" s="14">
        <f t="shared" si="133"/>
        <v>4.0071692434860644</v>
      </c>
      <c r="S507" s="17">
        <f t="shared" si="134"/>
        <v>0</v>
      </c>
      <c r="T507" s="17">
        <f t="shared" si="135"/>
        <v>0</v>
      </c>
    </row>
    <row r="508" spans="1:20">
      <c r="A508" s="10">
        <f t="shared" si="129"/>
        <v>0.50600000000000034</v>
      </c>
      <c r="D508" s="14">
        <f t="shared" si="130"/>
        <v>87.514677949248508</v>
      </c>
      <c r="E508" s="14">
        <f t="shared" si="131"/>
        <v>2.786865271862851</v>
      </c>
      <c r="F508" s="13">
        <f t="shared" si="119"/>
        <v>87.559039936514822</v>
      </c>
      <c r="G508" s="14">
        <f t="shared" si="120"/>
        <v>0.14921515804911861</v>
      </c>
      <c r="H508" s="14">
        <f t="shared" si="121"/>
        <v>-0.1491395578490009</v>
      </c>
      <c r="I508" s="14">
        <f t="shared" si="122"/>
        <v>-4.7492816538888989E-3</v>
      </c>
      <c r="J508" s="14">
        <f t="shared" si="123"/>
        <v>-6.5700245748458546</v>
      </c>
      <c r="K508" s="14">
        <f t="shared" si="124"/>
        <v>-10.019219456118455</v>
      </c>
      <c r="L508" s="15">
        <f t="shared" si="125"/>
        <v>-6.5700245748458548E-3</v>
      </c>
      <c r="M508" s="15">
        <f t="shared" si="126"/>
        <v>-1.0019219456118455E-2</v>
      </c>
      <c r="N508" s="15">
        <f t="shared" si="127"/>
        <v>8.7511392936961085E-2</v>
      </c>
      <c r="O508" s="15">
        <f t="shared" si="128"/>
        <v>2.7818556621347916E-3</v>
      </c>
      <c r="P508" s="16"/>
      <c r="Q508" s="14">
        <f t="shared" si="132"/>
        <v>45.146269187979364</v>
      </c>
      <c r="R508" s="14">
        <f t="shared" si="133"/>
        <v>4.0099611187520301</v>
      </c>
      <c r="S508" s="17">
        <f t="shared" si="134"/>
        <v>0</v>
      </c>
      <c r="T508" s="17">
        <f t="shared" si="135"/>
        <v>0</v>
      </c>
    </row>
    <row r="509" spans="1:20">
      <c r="A509" s="10">
        <f t="shared" si="129"/>
        <v>0.50700000000000034</v>
      </c>
      <c r="D509" s="14">
        <f t="shared" si="130"/>
        <v>87.508107924673666</v>
      </c>
      <c r="E509" s="14">
        <f t="shared" si="131"/>
        <v>2.7768460524067327</v>
      </c>
      <c r="F509" s="13">
        <f t="shared" si="119"/>
        <v>87.55215489384085</v>
      </c>
      <c r="G509" s="14">
        <f t="shared" si="120"/>
        <v>0.14919169245745548</v>
      </c>
      <c r="H509" s="14">
        <f t="shared" si="121"/>
        <v>-0.14911663500300856</v>
      </c>
      <c r="I509" s="14">
        <f t="shared" si="122"/>
        <v>-4.7318351302111546E-3</v>
      </c>
      <c r="J509" s="14">
        <f t="shared" si="123"/>
        <v>-6.5690147578417868</v>
      </c>
      <c r="K509" s="14">
        <f t="shared" si="124"/>
        <v>-10.018450886793444</v>
      </c>
      <c r="L509" s="15">
        <f t="shared" si="125"/>
        <v>-6.5690147578417873E-3</v>
      </c>
      <c r="M509" s="15">
        <f t="shared" si="126"/>
        <v>-1.0018450886793444E-2</v>
      </c>
      <c r="N509" s="15">
        <f t="shared" si="127"/>
        <v>8.750482341729475E-2</v>
      </c>
      <c r="O509" s="15">
        <f t="shared" si="128"/>
        <v>2.7718368269633361E-3</v>
      </c>
      <c r="P509" s="16"/>
      <c r="Q509" s="14">
        <f t="shared" si="132"/>
        <v>45.233780580916324</v>
      </c>
      <c r="R509" s="14">
        <f t="shared" si="133"/>
        <v>4.0127429744141647</v>
      </c>
      <c r="S509" s="17">
        <f t="shared" si="134"/>
        <v>0</v>
      </c>
      <c r="T509" s="17">
        <f t="shared" si="135"/>
        <v>0</v>
      </c>
    </row>
    <row r="510" spans="1:20">
      <c r="A510" s="10">
        <f t="shared" si="129"/>
        <v>0.50800000000000034</v>
      </c>
      <c r="D510" s="14">
        <f t="shared" si="130"/>
        <v>87.501538909915823</v>
      </c>
      <c r="E510" s="14">
        <f t="shared" si="131"/>
        <v>2.7668276015199393</v>
      </c>
      <c r="F510" s="13">
        <f t="shared" si="119"/>
        <v>87.545271983014857</v>
      </c>
      <c r="G510" s="14">
        <f t="shared" si="120"/>
        <v>0.14916823597594214</v>
      </c>
      <c r="H510" s="14">
        <f t="shared" si="121"/>
        <v>-0.14909371926909754</v>
      </c>
      <c r="I510" s="14">
        <f t="shared" si="122"/>
        <v>-4.7143927161292162E-3</v>
      </c>
      <c r="J510" s="14">
        <f t="shared" si="123"/>
        <v>-6.5680052541452651</v>
      </c>
      <c r="K510" s="14">
        <f t="shared" si="124"/>
        <v>-10.017682498507895</v>
      </c>
      <c r="L510" s="15">
        <f t="shared" si="125"/>
        <v>-6.5680052541452656E-3</v>
      </c>
      <c r="M510" s="15">
        <f t="shared" si="126"/>
        <v>-1.0017682498507895E-2</v>
      </c>
      <c r="N510" s="15">
        <f t="shared" si="127"/>
        <v>8.7498254907288756E-2</v>
      </c>
      <c r="O510" s="15">
        <f t="shared" si="128"/>
        <v>2.7618187602706855E-3</v>
      </c>
      <c r="P510" s="16"/>
      <c r="Q510" s="14">
        <f t="shared" si="132"/>
        <v>45.321285404333622</v>
      </c>
      <c r="R510" s="14">
        <f t="shared" si="133"/>
        <v>4.0155148112411281</v>
      </c>
      <c r="S510" s="17">
        <f t="shared" si="134"/>
        <v>0</v>
      </c>
      <c r="T510" s="17">
        <f t="shared" si="135"/>
        <v>0</v>
      </c>
    </row>
    <row r="511" spans="1:20">
      <c r="A511" s="10">
        <f t="shared" si="129"/>
        <v>0.50900000000000034</v>
      </c>
      <c r="D511" s="14">
        <f t="shared" si="130"/>
        <v>87.49497090466167</v>
      </c>
      <c r="E511" s="14">
        <f t="shared" si="131"/>
        <v>2.7568099190214315</v>
      </c>
      <c r="F511" s="13">
        <f t="shared" si="119"/>
        <v>87.538391203729617</v>
      </c>
      <c r="G511" s="14">
        <f t="shared" si="120"/>
        <v>0.14914478860181823</v>
      </c>
      <c r="H511" s="14">
        <f t="shared" si="121"/>
        <v>-0.14907081064498731</v>
      </c>
      <c r="I511" s="14">
        <f t="shared" si="122"/>
        <v>-4.6969544097622074E-3</v>
      </c>
      <c r="J511" s="14">
        <f t="shared" si="123"/>
        <v>-6.5669960636558287</v>
      </c>
      <c r="K511" s="14">
        <f t="shared" si="124"/>
        <v>-10.016914291178953</v>
      </c>
      <c r="L511" s="15">
        <f t="shared" si="125"/>
        <v>-6.5669960636558292E-3</v>
      </c>
      <c r="M511" s="15">
        <f t="shared" si="126"/>
        <v>-1.0016914291178953E-2</v>
      </c>
      <c r="N511" s="15">
        <f t="shared" si="127"/>
        <v>8.7491687406629839E-2</v>
      </c>
      <c r="O511" s="15">
        <f t="shared" si="128"/>
        <v>2.7518014618758422E-3</v>
      </c>
      <c r="P511" s="16"/>
      <c r="Q511" s="14">
        <f t="shared" si="132"/>
        <v>45.40878365924091</v>
      </c>
      <c r="R511" s="14">
        <f t="shared" si="133"/>
        <v>4.0182766300013988</v>
      </c>
      <c r="S511" s="17">
        <f t="shared" si="134"/>
        <v>0</v>
      </c>
      <c r="T511" s="17">
        <f t="shared" si="135"/>
        <v>0</v>
      </c>
    </row>
    <row r="512" spans="1:20">
      <c r="A512" s="10">
        <f t="shared" si="129"/>
        <v>0.51000000000000034</v>
      </c>
      <c r="D512" s="14">
        <f t="shared" si="130"/>
        <v>87.488403908598016</v>
      </c>
      <c r="E512" s="14">
        <f t="shared" si="131"/>
        <v>2.7467930047302525</v>
      </c>
      <c r="F512" s="13">
        <f t="shared" si="119"/>
        <v>87.531512555678049</v>
      </c>
      <c r="G512" s="14">
        <f t="shared" si="120"/>
        <v>0.14912135033232471</v>
      </c>
      <c r="H512" s="14">
        <f t="shared" si="121"/>
        <v>-0.14904790912839846</v>
      </c>
      <c r="I512" s="14">
        <f t="shared" si="122"/>
        <v>-4.6795202092299298E-3</v>
      </c>
      <c r="J512" s="14">
        <f t="shared" si="123"/>
        <v>-6.5659871862730599</v>
      </c>
      <c r="K512" s="14">
        <f t="shared" si="124"/>
        <v>-10.016146264723785</v>
      </c>
      <c r="L512" s="15">
        <f t="shared" si="125"/>
        <v>-6.56598718627306E-3</v>
      </c>
      <c r="M512" s="15">
        <f t="shared" si="126"/>
        <v>-1.0016146264723785E-2</v>
      </c>
      <c r="N512" s="15">
        <f t="shared" si="127"/>
        <v>8.7485120915004891E-2</v>
      </c>
      <c r="O512" s="15">
        <f t="shared" si="128"/>
        <v>2.7417849315978906E-3</v>
      </c>
      <c r="P512" s="16"/>
      <c r="Q512" s="14">
        <f t="shared" si="132"/>
        <v>45.496275346647543</v>
      </c>
      <c r="R512" s="14">
        <f t="shared" si="133"/>
        <v>4.0210284314632743</v>
      </c>
      <c r="S512" s="17">
        <f t="shared" si="134"/>
        <v>0</v>
      </c>
      <c r="T512" s="17">
        <f t="shared" si="135"/>
        <v>0</v>
      </c>
    </row>
    <row r="513" spans="1:20">
      <c r="A513" s="10">
        <f t="shared" si="129"/>
        <v>0.51100000000000034</v>
      </c>
      <c r="D513" s="14">
        <f t="shared" si="130"/>
        <v>87.481837921411739</v>
      </c>
      <c r="E513" s="14">
        <f t="shared" si="131"/>
        <v>2.7367768584655288</v>
      </c>
      <c r="F513" s="13">
        <f t="shared" si="119"/>
        <v>87.524636038553083</v>
      </c>
      <c r="G513" s="14">
        <f t="shared" si="120"/>
        <v>0.14909792116470338</v>
      </c>
      <c r="H513" s="14">
        <f t="shared" si="121"/>
        <v>-0.14902501471705215</v>
      </c>
      <c r="I513" s="14">
        <f t="shared" si="122"/>
        <v>-4.6620901126528547E-3</v>
      </c>
      <c r="J513" s="14">
        <f t="shared" si="123"/>
        <v>-6.5649786218965698</v>
      </c>
      <c r="K513" s="14">
        <f t="shared" si="124"/>
        <v>-10.015378419059598</v>
      </c>
      <c r="L513" s="15">
        <f t="shared" si="125"/>
        <v>-6.5649786218965698E-3</v>
      </c>
      <c r="M513" s="15">
        <f t="shared" si="126"/>
        <v>-1.0015378419059598E-2</v>
      </c>
      <c r="N513" s="15">
        <f t="shared" si="127"/>
        <v>8.7478555432100799E-2</v>
      </c>
      <c r="O513" s="15">
        <f t="shared" si="128"/>
        <v>2.7317691692559988E-3</v>
      </c>
      <c r="P513" s="16"/>
      <c r="Q513" s="14">
        <f t="shared" si="132"/>
        <v>45.583760467562549</v>
      </c>
      <c r="R513" s="14">
        <f t="shared" si="133"/>
        <v>4.0237702163948725</v>
      </c>
      <c r="S513" s="17">
        <f t="shared" si="134"/>
        <v>0</v>
      </c>
      <c r="T513" s="17">
        <f t="shared" si="135"/>
        <v>0</v>
      </c>
    </row>
    <row r="514" spans="1:20">
      <c r="A514" s="10">
        <f t="shared" si="129"/>
        <v>0.51200000000000034</v>
      </c>
      <c r="D514" s="14">
        <f t="shared" si="130"/>
        <v>87.475272942789843</v>
      </c>
      <c r="E514" s="14">
        <f t="shared" si="131"/>
        <v>2.726761480046469</v>
      </c>
      <c r="F514" s="13">
        <f t="shared" ref="F514:F577" si="136">(D514^2+E514^2)^0.5</f>
        <v>87.517761652047781</v>
      </c>
      <c r="G514" s="14">
        <f t="shared" ref="G514:G577" si="137">0.5*k*F514^2</f>
        <v>0.14907450109619738</v>
      </c>
      <c r="H514" s="14">
        <f t="shared" ref="H514:H577" si="138">-D514/F514*G514</f>
        <v>-0.14900212740867061</v>
      </c>
      <c r="I514" s="14">
        <f t="shared" ref="I514:I577" si="139">-E514/F514*G514</f>
        <v>-4.6446641181521224E-3</v>
      </c>
      <c r="J514" s="14">
        <f t="shared" ref="J514:J577" si="140">H514/m</f>
        <v>-6.5639703704260173</v>
      </c>
      <c r="K514" s="14">
        <f t="shared" ref="K514:K577" si="141">I514/m-g</f>
        <v>-10.014610754103618</v>
      </c>
      <c r="L514" s="15">
        <f t="shared" ref="L514:L577" si="142">J514*dt</f>
        <v>-6.5639703704260177E-3</v>
      </c>
      <c r="M514" s="15">
        <f t="shared" ref="M514:M577" si="143">K514*dt</f>
        <v>-1.0014610754103618E-2</v>
      </c>
      <c r="N514" s="15">
        <f t="shared" ref="N514:N577" si="144">(D514+L514/2)*dt</f>
        <v>8.7471990957604634E-2</v>
      </c>
      <c r="O514" s="15">
        <f t="shared" ref="O514:O577" si="145">(E514+M514/2)*dt</f>
        <v>2.7217541746694172E-3</v>
      </c>
      <c r="P514" s="16"/>
      <c r="Q514" s="14">
        <f t="shared" si="132"/>
        <v>45.671239022994648</v>
      </c>
      <c r="R514" s="14">
        <f t="shared" si="133"/>
        <v>4.0265019855641286</v>
      </c>
      <c r="S514" s="17">
        <f t="shared" si="134"/>
        <v>0</v>
      </c>
      <c r="T514" s="17">
        <f t="shared" si="135"/>
        <v>0</v>
      </c>
    </row>
    <row r="515" spans="1:20">
      <c r="A515" s="10">
        <f t="shared" ref="A515:A578" si="146">A514+dt</f>
        <v>0.51300000000000034</v>
      </c>
      <c r="D515" s="14">
        <f t="shared" ref="D515:D578" si="147">D514+L514</f>
        <v>87.468708972419421</v>
      </c>
      <c r="E515" s="14">
        <f t="shared" ref="E515:E578" si="148">E514+M514</f>
        <v>2.7167468692923653</v>
      </c>
      <c r="F515" s="13">
        <f t="shared" si="136"/>
        <v>87.510889395855273</v>
      </c>
      <c r="G515" s="14">
        <f t="shared" si="137"/>
        <v>0.14905109012405102</v>
      </c>
      <c r="H515" s="14">
        <f t="shared" si="138"/>
        <v>-0.14897924720097697</v>
      </c>
      <c r="I515" s="14">
        <f t="shared" si="139"/>
        <v>-4.6272422238495554E-3</v>
      </c>
      <c r="J515" s="14">
        <f t="shared" si="140"/>
        <v>-6.5629624317610995</v>
      </c>
      <c r="K515" s="14">
        <f t="shared" si="141"/>
        <v>-10.013843269773108</v>
      </c>
      <c r="L515" s="15">
        <f t="shared" si="142"/>
        <v>-6.5629624317610994E-3</v>
      </c>
      <c r="M515" s="15">
        <f t="shared" si="143"/>
        <v>-1.0013843269773108E-2</v>
      </c>
      <c r="N515" s="15">
        <f t="shared" si="144"/>
        <v>8.7465427491203548E-2</v>
      </c>
      <c r="O515" s="15">
        <f t="shared" si="145"/>
        <v>2.7117399476574789E-3</v>
      </c>
      <c r="P515" s="16"/>
      <c r="Q515" s="14">
        <f t="shared" ref="Q515:Q578" si="149">Q514+N514</f>
        <v>45.758711013952251</v>
      </c>
      <c r="R515" s="14">
        <f t="shared" ref="R515:R578" si="150">R514+O514</f>
        <v>4.0292237397387982</v>
      </c>
      <c r="S515" s="17">
        <f t="shared" ref="S515:S578" si="151">IF(AND(R515&gt;0,R516&lt;0),ABS((Q515+(Q516-Q515)/(R515-R516)*R515)),0)</f>
        <v>0</v>
      </c>
      <c r="T515" s="17">
        <f t="shared" ref="T515:T578" si="152">IF(AND(R515&gt;0,R516&lt;0),ABS((A515+(A516-A515)/(R515-R516)*R515)),0)</f>
        <v>0</v>
      </c>
    </row>
    <row r="516" spans="1:20">
      <c r="A516" s="10">
        <f t="shared" si="146"/>
        <v>0.51400000000000035</v>
      </c>
      <c r="D516" s="14">
        <f t="shared" si="147"/>
        <v>87.462146009987663</v>
      </c>
      <c r="E516" s="14">
        <f t="shared" si="148"/>
        <v>2.7067330260225924</v>
      </c>
      <c r="F516" s="13">
        <f t="shared" si="136"/>
        <v>87.50401926966876</v>
      </c>
      <c r="G516" s="14">
        <f t="shared" si="137"/>
        <v>0.14902768824550958</v>
      </c>
      <c r="H516" s="14">
        <f t="shared" si="138"/>
        <v>-0.14895637409169515</v>
      </c>
      <c r="I516" s="14">
        <f t="shared" si="139"/>
        <v>-4.6098244278676391E-3</v>
      </c>
      <c r="J516" s="14">
        <f t="shared" si="140"/>
        <v>-6.5619548058015482</v>
      </c>
      <c r="K516" s="14">
        <f t="shared" si="141"/>
        <v>-10.01307596598536</v>
      </c>
      <c r="L516" s="15">
        <f t="shared" si="142"/>
        <v>-6.5619548058015479E-3</v>
      </c>
      <c r="M516" s="15">
        <f t="shared" si="143"/>
        <v>-1.0013075965985361E-2</v>
      </c>
      <c r="N516" s="15">
        <f t="shared" si="144"/>
        <v>8.7458865032584765E-2</v>
      </c>
      <c r="O516" s="15">
        <f t="shared" si="145"/>
        <v>2.7017264880395998E-3</v>
      </c>
      <c r="P516" s="16"/>
      <c r="Q516" s="14">
        <f t="shared" si="149"/>
        <v>45.846176441443454</v>
      </c>
      <c r="R516" s="14">
        <f t="shared" si="150"/>
        <v>4.0319354796864557</v>
      </c>
      <c r="S516" s="17">
        <f t="shared" si="151"/>
        <v>0</v>
      </c>
      <c r="T516" s="17">
        <f t="shared" si="152"/>
        <v>0</v>
      </c>
    </row>
    <row r="517" spans="1:20">
      <c r="A517" s="10">
        <f t="shared" si="146"/>
        <v>0.51500000000000035</v>
      </c>
      <c r="D517" s="14">
        <f t="shared" si="147"/>
        <v>87.455584055181859</v>
      </c>
      <c r="E517" s="14">
        <f t="shared" si="148"/>
        <v>2.696719950056607</v>
      </c>
      <c r="F517" s="13">
        <f t="shared" si="136"/>
        <v>87.49715127318153</v>
      </c>
      <c r="G517" s="14">
        <f t="shared" si="137"/>
        <v>0.1490042954578196</v>
      </c>
      <c r="H517" s="14">
        <f t="shared" si="138"/>
        <v>-0.14893350807855002</v>
      </c>
      <c r="I517" s="14">
        <f t="shared" si="139"/>
        <v>-4.5924107283295363E-3</v>
      </c>
      <c r="J517" s="14">
        <f t="shared" si="140"/>
        <v>-6.5609474924471369</v>
      </c>
      <c r="K517" s="14">
        <f t="shared" si="141"/>
        <v>-10.012308842657689</v>
      </c>
      <c r="L517" s="15">
        <f t="shared" si="142"/>
        <v>-6.560947492447137E-3</v>
      </c>
      <c r="M517" s="15">
        <f t="shared" si="143"/>
        <v>-1.0012308842657689E-2</v>
      </c>
      <c r="N517" s="15">
        <f t="shared" si="144"/>
        <v>8.7452303581435631E-2</v>
      </c>
      <c r="O517" s="15">
        <f t="shared" si="145"/>
        <v>2.6917137956352782E-3</v>
      </c>
      <c r="P517" s="16"/>
      <c r="Q517" s="14">
        <f t="shared" si="149"/>
        <v>45.933635306476042</v>
      </c>
      <c r="R517" s="14">
        <f t="shared" si="150"/>
        <v>4.0346372061744953</v>
      </c>
      <c r="S517" s="17">
        <f t="shared" si="151"/>
        <v>0</v>
      </c>
      <c r="T517" s="17">
        <f t="shared" si="152"/>
        <v>0</v>
      </c>
    </row>
    <row r="518" spans="1:20">
      <c r="A518" s="10">
        <f t="shared" si="146"/>
        <v>0.51600000000000035</v>
      </c>
      <c r="D518" s="14">
        <f t="shared" si="147"/>
        <v>87.449023107689413</v>
      </c>
      <c r="E518" s="14">
        <f t="shared" si="148"/>
        <v>2.6867076412139492</v>
      </c>
      <c r="F518" s="13">
        <f t="shared" si="136"/>
        <v>87.490285406086969</v>
      </c>
      <c r="G518" s="14">
        <f t="shared" si="137"/>
        <v>0.14898091175822875</v>
      </c>
      <c r="H518" s="14">
        <f t="shared" si="138"/>
        <v>-0.14891064915926733</v>
      </c>
      <c r="I518" s="14">
        <f t="shared" si="139"/>
        <v>-4.5750011233590786E-3</v>
      </c>
      <c r="J518" s="14">
        <f t="shared" si="140"/>
        <v>-6.5599404915976791</v>
      </c>
      <c r="K518" s="14">
        <f t="shared" si="141"/>
        <v>-10.011541899707449</v>
      </c>
      <c r="L518" s="15">
        <f t="shared" si="142"/>
        <v>-6.5599404915976794E-3</v>
      </c>
      <c r="M518" s="15">
        <f t="shared" si="143"/>
        <v>-1.001154189970745E-2</v>
      </c>
      <c r="N518" s="15">
        <f t="shared" si="144"/>
        <v>8.7445743137443618E-2</v>
      </c>
      <c r="O518" s="15">
        <f t="shared" si="145"/>
        <v>2.6817018702640955E-3</v>
      </c>
      <c r="P518" s="16"/>
      <c r="Q518" s="14">
        <f t="shared" si="149"/>
        <v>46.021087610057478</v>
      </c>
      <c r="R518" s="14">
        <f t="shared" si="150"/>
        <v>4.0373289199701308</v>
      </c>
      <c r="S518" s="17">
        <f t="shared" si="151"/>
        <v>0</v>
      </c>
      <c r="T518" s="17">
        <f t="shared" si="152"/>
        <v>0</v>
      </c>
    </row>
    <row r="519" spans="1:20">
      <c r="A519" s="10">
        <f t="shared" si="146"/>
        <v>0.51700000000000035</v>
      </c>
      <c r="D519" s="14">
        <f t="shared" si="147"/>
        <v>87.442463167197815</v>
      </c>
      <c r="E519" s="14">
        <f t="shared" si="148"/>
        <v>2.6766960993142419</v>
      </c>
      <c r="F519" s="13">
        <f t="shared" si="136"/>
        <v>87.48342166807852</v>
      </c>
      <c r="G519" s="14">
        <f t="shared" si="137"/>
        <v>0.14895753714398577</v>
      </c>
      <c r="H519" s="14">
        <f t="shared" si="138"/>
        <v>-0.14888779733157367</v>
      </c>
      <c r="I519" s="14">
        <f t="shared" si="139"/>
        <v>-4.5575956110807704E-3</v>
      </c>
      <c r="J519" s="14">
        <f t="shared" si="140"/>
        <v>-6.5589338031530247</v>
      </c>
      <c r="K519" s="14">
        <f t="shared" si="141"/>
        <v>-10.010775137052017</v>
      </c>
      <c r="L519" s="15">
        <f t="shared" si="142"/>
        <v>-6.5589338031530244E-3</v>
      </c>
      <c r="M519" s="15">
        <f t="shared" si="143"/>
        <v>-1.0010775137052017E-2</v>
      </c>
      <c r="N519" s="15">
        <f t="shared" si="144"/>
        <v>8.7439183700296241E-2</v>
      </c>
      <c r="O519" s="15">
        <f t="shared" si="145"/>
        <v>2.6716907117457162E-3</v>
      </c>
      <c r="P519" s="16"/>
      <c r="Q519" s="14">
        <f t="shared" si="149"/>
        <v>46.108533353194922</v>
      </c>
      <c r="R519" s="14">
        <f t="shared" si="150"/>
        <v>4.0400106218403948</v>
      </c>
      <c r="S519" s="17">
        <f t="shared" si="151"/>
        <v>0</v>
      </c>
      <c r="T519" s="17">
        <f t="shared" si="152"/>
        <v>0</v>
      </c>
    </row>
    <row r="520" spans="1:20">
      <c r="A520" s="10">
        <f t="shared" si="146"/>
        <v>0.51800000000000035</v>
      </c>
      <c r="D520" s="14">
        <f t="shared" si="147"/>
        <v>87.435904233394666</v>
      </c>
      <c r="E520" s="14">
        <f t="shared" si="148"/>
        <v>2.6666853241771897</v>
      </c>
      <c r="F520" s="13">
        <f t="shared" si="136"/>
        <v>87.476560058849742</v>
      </c>
      <c r="G520" s="14">
        <f t="shared" si="137"/>
        <v>0.14893417161234063</v>
      </c>
      <c r="H520" s="14">
        <f t="shared" si="138"/>
        <v>-0.1488649525931966</v>
      </c>
      <c r="I520" s="14">
        <f t="shared" si="139"/>
        <v>-4.5401941896197852E-3</v>
      </c>
      <c r="J520" s="14">
        <f t="shared" si="140"/>
        <v>-6.5579274270130652</v>
      </c>
      <c r="K520" s="14">
        <f t="shared" si="141"/>
        <v>-10.010008554608802</v>
      </c>
      <c r="L520" s="15">
        <f t="shared" si="142"/>
        <v>-6.5579274270130654E-3</v>
      </c>
      <c r="M520" s="15">
        <f t="shared" si="143"/>
        <v>-1.0010008554608802E-2</v>
      </c>
      <c r="N520" s="15">
        <f t="shared" si="144"/>
        <v>8.7432625269681152E-2</v>
      </c>
      <c r="O520" s="15">
        <f t="shared" si="145"/>
        <v>2.6616803198998853E-3</v>
      </c>
      <c r="P520" s="16"/>
      <c r="Q520" s="14">
        <f t="shared" si="149"/>
        <v>46.195972536895219</v>
      </c>
      <c r="R520" s="14">
        <f t="shared" si="150"/>
        <v>4.0426823125521407</v>
      </c>
      <c r="S520" s="17">
        <f t="shared" si="151"/>
        <v>0</v>
      </c>
      <c r="T520" s="17">
        <f t="shared" si="152"/>
        <v>0</v>
      </c>
    </row>
    <row r="521" spans="1:20">
      <c r="A521" s="10">
        <f t="shared" si="146"/>
        <v>0.51900000000000035</v>
      </c>
      <c r="D521" s="14">
        <f t="shared" si="147"/>
        <v>87.429346305967655</v>
      </c>
      <c r="E521" s="14">
        <f t="shared" si="148"/>
        <v>2.6566753156225809</v>
      </c>
      <c r="F521" s="13">
        <f t="shared" si="136"/>
        <v>87.469700578094233</v>
      </c>
      <c r="G521" s="14">
        <f t="shared" si="137"/>
        <v>0.14891081516054436</v>
      </c>
      <c r="H521" s="14">
        <f t="shared" si="138"/>
        <v>-0.14884211494186447</v>
      </c>
      <c r="I521" s="14">
        <f t="shared" si="139"/>
        <v>-4.5227968571019701E-3</v>
      </c>
      <c r="J521" s="14">
        <f t="shared" si="140"/>
        <v>-6.5569213630777297</v>
      </c>
      <c r="K521" s="14">
        <f t="shared" si="141"/>
        <v>-10.009242152295242</v>
      </c>
      <c r="L521" s="15">
        <f t="shared" si="142"/>
        <v>-6.5569213630777296E-3</v>
      </c>
      <c r="M521" s="15">
        <f t="shared" si="143"/>
        <v>-1.0009242152295242E-2</v>
      </c>
      <c r="N521" s="15">
        <f t="shared" si="144"/>
        <v>8.7426067845286115E-2</v>
      </c>
      <c r="O521" s="15">
        <f t="shared" si="145"/>
        <v>2.6516706945464335E-3</v>
      </c>
      <c r="P521" s="16"/>
      <c r="Q521" s="14">
        <f t="shared" si="149"/>
        <v>46.283405162164904</v>
      </c>
      <c r="R521" s="14">
        <f t="shared" si="150"/>
        <v>4.0453439928720405</v>
      </c>
      <c r="S521" s="17">
        <f t="shared" si="151"/>
        <v>0</v>
      </c>
      <c r="T521" s="17">
        <f t="shared" si="152"/>
        <v>0</v>
      </c>
    </row>
    <row r="522" spans="1:20">
      <c r="A522" s="10">
        <f t="shared" si="146"/>
        <v>0.52000000000000035</v>
      </c>
      <c r="D522" s="14">
        <f t="shared" si="147"/>
        <v>87.422789384604584</v>
      </c>
      <c r="E522" s="14">
        <f t="shared" si="148"/>
        <v>2.6466660734702856</v>
      </c>
      <c r="F522" s="13">
        <f t="shared" si="136"/>
        <v>87.462843225505708</v>
      </c>
      <c r="G522" s="14">
        <f t="shared" si="137"/>
        <v>0.14888746778584919</v>
      </c>
      <c r="H522" s="14">
        <f t="shared" si="138"/>
        <v>-0.14881928437530662</v>
      </c>
      <c r="I522" s="14">
        <f t="shared" si="139"/>
        <v>-4.5054036116538411E-3</v>
      </c>
      <c r="J522" s="14">
        <f t="shared" si="140"/>
        <v>-6.555915611246987</v>
      </c>
      <c r="K522" s="14">
        <f t="shared" si="141"/>
        <v>-10.008475930028805</v>
      </c>
      <c r="L522" s="15">
        <f t="shared" si="142"/>
        <v>-6.5559156112469869E-3</v>
      </c>
      <c r="M522" s="15">
        <f t="shared" si="143"/>
        <v>-1.0008475930028805E-2</v>
      </c>
      <c r="N522" s="15">
        <f t="shared" si="144"/>
        <v>8.7419511426798963E-2</v>
      </c>
      <c r="O522" s="15">
        <f t="shared" si="145"/>
        <v>2.6416618355052713E-3</v>
      </c>
      <c r="P522" s="16"/>
      <c r="Q522" s="14">
        <f t="shared" si="149"/>
        <v>46.370831230010189</v>
      </c>
      <c r="R522" s="14">
        <f t="shared" si="150"/>
        <v>4.0479956635665868</v>
      </c>
      <c r="S522" s="17">
        <f t="shared" si="151"/>
        <v>0</v>
      </c>
      <c r="T522" s="17">
        <f t="shared" si="152"/>
        <v>0</v>
      </c>
    </row>
    <row r="523" spans="1:20">
      <c r="A523" s="10">
        <f t="shared" si="146"/>
        <v>0.52100000000000035</v>
      </c>
      <c r="D523" s="14">
        <f t="shared" si="147"/>
        <v>87.41623346899334</v>
      </c>
      <c r="E523" s="14">
        <f t="shared" si="148"/>
        <v>2.6366575975402569</v>
      </c>
      <c r="F523" s="13">
        <f t="shared" si="136"/>
        <v>87.455988000777964</v>
      </c>
      <c r="G523" s="14">
        <f t="shared" si="137"/>
        <v>0.14886412948550845</v>
      </c>
      <c r="H523" s="14">
        <f t="shared" si="138"/>
        <v>-0.14879646089125315</v>
      </c>
      <c r="I523" s="14">
        <f t="shared" si="139"/>
        <v>-4.4880144514025831E-3</v>
      </c>
      <c r="J523" s="14">
        <f t="shared" si="140"/>
        <v>-6.5549101714208433</v>
      </c>
      <c r="K523" s="14">
        <f t="shared" si="141"/>
        <v>-10.007709887726987</v>
      </c>
      <c r="L523" s="15">
        <f t="shared" si="142"/>
        <v>-6.5549101714208434E-3</v>
      </c>
      <c r="M523" s="15">
        <f t="shared" si="143"/>
        <v>-1.0007709887726987E-2</v>
      </c>
      <c r="N523" s="15">
        <f t="shared" si="144"/>
        <v>8.7412956013907639E-2</v>
      </c>
      <c r="O523" s="15">
        <f t="shared" si="145"/>
        <v>2.6316537425963935E-3</v>
      </c>
      <c r="P523" s="16"/>
      <c r="Q523" s="14">
        <f t="shared" si="149"/>
        <v>46.458250741436991</v>
      </c>
      <c r="R523" s="14">
        <f t="shared" si="150"/>
        <v>4.050637325402092</v>
      </c>
      <c r="S523" s="17">
        <f t="shared" si="151"/>
        <v>0</v>
      </c>
      <c r="T523" s="17">
        <f t="shared" si="152"/>
        <v>0</v>
      </c>
    </row>
    <row r="524" spans="1:20">
      <c r="A524" s="10">
        <f t="shared" si="146"/>
        <v>0.52200000000000035</v>
      </c>
      <c r="D524" s="14">
        <f t="shared" si="147"/>
        <v>87.409678558821923</v>
      </c>
      <c r="E524" s="14">
        <f t="shared" si="148"/>
        <v>2.6266498876525297</v>
      </c>
      <c r="F524" s="13">
        <f t="shared" si="136"/>
        <v>87.449134903604843</v>
      </c>
      <c r="G524" s="14">
        <f t="shared" si="137"/>
        <v>0.14884080025677654</v>
      </c>
      <c r="H524" s="14">
        <f t="shared" si="138"/>
        <v>-0.14877364448743507</v>
      </c>
      <c r="I524" s="14">
        <f t="shared" si="139"/>
        <v>-4.4706293744760511E-3</v>
      </c>
      <c r="J524" s="14">
        <f t="shared" si="140"/>
        <v>-6.5539050434993422</v>
      </c>
      <c r="K524" s="14">
        <f t="shared" si="141"/>
        <v>-10.006944025307316</v>
      </c>
      <c r="L524" s="15">
        <f t="shared" si="142"/>
        <v>-6.5539050434993426E-3</v>
      </c>
      <c r="M524" s="15">
        <f t="shared" si="143"/>
        <v>-1.0006944025307316E-2</v>
      </c>
      <c r="N524" s="15">
        <f t="shared" si="144"/>
        <v>8.7406401606300185E-2</v>
      </c>
      <c r="O524" s="15">
        <f t="shared" si="145"/>
        <v>2.6216464156398759E-3</v>
      </c>
      <c r="P524" s="16"/>
      <c r="Q524" s="14">
        <f t="shared" si="149"/>
        <v>46.545663697450898</v>
      </c>
      <c r="R524" s="14">
        <f t="shared" si="150"/>
        <v>4.0532689791446881</v>
      </c>
      <c r="S524" s="17">
        <f t="shared" si="151"/>
        <v>0</v>
      </c>
      <c r="T524" s="17">
        <f t="shared" si="152"/>
        <v>0</v>
      </c>
    </row>
    <row r="525" spans="1:20">
      <c r="A525" s="10">
        <f t="shared" si="146"/>
        <v>0.52300000000000035</v>
      </c>
      <c r="D525" s="14">
        <f t="shared" si="147"/>
        <v>87.40312465377842</v>
      </c>
      <c r="E525" s="14">
        <f t="shared" si="148"/>
        <v>2.6166429436272223</v>
      </c>
      <c r="F525" s="13">
        <f t="shared" si="136"/>
        <v>87.442283933680301</v>
      </c>
      <c r="G525" s="14">
        <f t="shared" si="137"/>
        <v>0.14881748009690909</v>
      </c>
      <c r="H525" s="14">
        <f t="shared" si="138"/>
        <v>-0.14875083516158435</v>
      </c>
      <c r="I525" s="14">
        <f t="shared" si="139"/>
        <v>-4.4532483790027701E-3</v>
      </c>
      <c r="J525" s="14">
        <f t="shared" si="140"/>
        <v>-6.5529002273825707</v>
      </c>
      <c r="K525" s="14">
        <f t="shared" si="141"/>
        <v>-10.006178342687347</v>
      </c>
      <c r="L525" s="15">
        <f t="shared" si="142"/>
        <v>-6.5529002273825706E-3</v>
      </c>
      <c r="M525" s="15">
        <f t="shared" si="143"/>
        <v>-1.0006178342687348E-2</v>
      </c>
      <c r="N525" s="15">
        <f t="shared" si="144"/>
        <v>8.739984820366474E-2</v>
      </c>
      <c r="O525" s="15">
        <f t="shared" si="145"/>
        <v>2.6116398544558787E-3</v>
      </c>
      <c r="P525" s="16"/>
      <c r="Q525" s="14">
        <f t="shared" si="149"/>
        <v>46.6330700990572</v>
      </c>
      <c r="R525" s="14">
        <f t="shared" si="150"/>
        <v>4.0558906255603278</v>
      </c>
      <c r="S525" s="17">
        <f t="shared" si="151"/>
        <v>0</v>
      </c>
      <c r="T525" s="17">
        <f t="shared" si="152"/>
        <v>0</v>
      </c>
    </row>
    <row r="526" spans="1:20">
      <c r="A526" s="10">
        <f t="shared" si="146"/>
        <v>0.52400000000000035</v>
      </c>
      <c r="D526" s="14">
        <f t="shared" si="147"/>
        <v>87.396571753551044</v>
      </c>
      <c r="E526" s="14">
        <f t="shared" si="148"/>
        <v>2.6066367652845348</v>
      </c>
      <c r="F526" s="13">
        <f t="shared" si="136"/>
        <v>87.435435090698377</v>
      </c>
      <c r="G526" s="14">
        <f t="shared" si="137"/>
        <v>0.14879416900316286</v>
      </c>
      <c r="H526" s="14">
        <f t="shared" si="138"/>
        <v>-0.14872803291143383</v>
      </c>
      <c r="I526" s="14">
        <f t="shared" si="139"/>
        <v>-4.4358714631119352E-3</v>
      </c>
      <c r="J526" s="14">
        <f t="shared" si="140"/>
        <v>-6.5518957229706531</v>
      </c>
      <c r="K526" s="14">
        <f t="shared" si="141"/>
        <v>-10.005412839784666</v>
      </c>
      <c r="L526" s="15">
        <f t="shared" si="142"/>
        <v>-6.5518957229706533E-3</v>
      </c>
      <c r="M526" s="15">
        <f t="shared" si="143"/>
        <v>-1.0005412839784667E-2</v>
      </c>
      <c r="N526" s="15">
        <f t="shared" si="144"/>
        <v>8.7393295805689566E-2</v>
      </c>
      <c r="O526" s="15">
        <f t="shared" si="145"/>
        <v>2.6016340588646421E-3</v>
      </c>
      <c r="P526" s="16"/>
      <c r="Q526" s="14">
        <f t="shared" si="149"/>
        <v>46.720469947260867</v>
      </c>
      <c r="R526" s="14">
        <f t="shared" si="150"/>
        <v>4.0585022654147833</v>
      </c>
      <c r="S526" s="17">
        <f t="shared" si="151"/>
        <v>0</v>
      </c>
      <c r="T526" s="17">
        <f t="shared" si="152"/>
        <v>0</v>
      </c>
    </row>
    <row r="527" spans="1:20">
      <c r="A527" s="10">
        <f t="shared" si="146"/>
        <v>0.52500000000000036</v>
      </c>
      <c r="D527" s="14">
        <f t="shared" si="147"/>
        <v>87.390019857828079</v>
      </c>
      <c r="E527" s="14">
        <f t="shared" si="148"/>
        <v>2.5966313524447502</v>
      </c>
      <c r="F527" s="13">
        <f t="shared" si="136"/>
        <v>87.428588374353183</v>
      </c>
      <c r="G527" s="14">
        <f t="shared" si="137"/>
        <v>0.14877086697279571</v>
      </c>
      <c r="H527" s="14">
        <f t="shared" si="138"/>
        <v>-0.14870523773471714</v>
      </c>
      <c r="I527" s="14">
        <f t="shared" si="139"/>
        <v>-4.4184986249334087E-3</v>
      </c>
      <c r="J527" s="14">
        <f t="shared" si="140"/>
        <v>-6.5508915301637503</v>
      </c>
      <c r="K527" s="14">
        <f t="shared" si="141"/>
        <v>-10.00464751651689</v>
      </c>
      <c r="L527" s="15">
        <f t="shared" si="142"/>
        <v>-6.5508915301637502E-3</v>
      </c>
      <c r="M527" s="15">
        <f t="shared" si="143"/>
        <v>-1.000464751651689E-2</v>
      </c>
      <c r="N527" s="15">
        <f t="shared" si="144"/>
        <v>8.7386744412062997E-2</v>
      </c>
      <c r="O527" s="15">
        <f t="shared" si="145"/>
        <v>2.5916290286864918E-3</v>
      </c>
      <c r="P527" s="16"/>
      <c r="Q527" s="14">
        <f t="shared" si="149"/>
        <v>46.807863243066556</v>
      </c>
      <c r="R527" s="14">
        <f t="shared" si="150"/>
        <v>4.0611038994736477</v>
      </c>
      <c r="S527" s="17">
        <f t="shared" si="151"/>
        <v>0</v>
      </c>
      <c r="T527" s="17">
        <f t="shared" si="152"/>
        <v>0</v>
      </c>
    </row>
    <row r="528" spans="1:20">
      <c r="A528" s="10">
        <f t="shared" si="146"/>
        <v>0.52600000000000036</v>
      </c>
      <c r="D528" s="14">
        <f t="shared" si="147"/>
        <v>87.383468966297912</v>
      </c>
      <c r="E528" s="14">
        <f t="shared" si="148"/>
        <v>2.5866267049282334</v>
      </c>
      <c r="F528" s="13">
        <f t="shared" si="136"/>
        <v>87.421743784338901</v>
      </c>
      <c r="G528" s="14">
        <f t="shared" si="137"/>
        <v>0.14874757400306662</v>
      </c>
      <c r="H528" s="14">
        <f t="shared" si="138"/>
        <v>-0.14868244962916885</v>
      </c>
      <c r="I528" s="14">
        <f t="shared" si="139"/>
        <v>-4.4011298625977226E-3</v>
      </c>
      <c r="J528" s="14">
        <f t="shared" si="140"/>
        <v>-6.5498876488620636</v>
      </c>
      <c r="K528" s="14">
        <f t="shared" si="141"/>
        <v>-10.003882372801662</v>
      </c>
      <c r="L528" s="15">
        <f t="shared" si="142"/>
        <v>-6.5498876488620638E-3</v>
      </c>
      <c r="M528" s="15">
        <f t="shared" si="143"/>
        <v>-1.0003882372801663E-2</v>
      </c>
      <c r="N528" s="15">
        <f t="shared" si="144"/>
        <v>8.7380194022473476E-2</v>
      </c>
      <c r="O528" s="15">
        <f t="shared" si="145"/>
        <v>2.5816247637418326E-3</v>
      </c>
      <c r="P528" s="16"/>
      <c r="Q528" s="14">
        <f t="shared" si="149"/>
        <v>46.895249987478621</v>
      </c>
      <c r="R528" s="14">
        <f t="shared" si="150"/>
        <v>4.0636955285023344</v>
      </c>
      <c r="S528" s="17">
        <f t="shared" si="151"/>
        <v>0</v>
      </c>
      <c r="T528" s="17">
        <f t="shared" si="152"/>
        <v>0</v>
      </c>
    </row>
    <row r="529" spans="1:20">
      <c r="A529" s="10">
        <f t="shared" si="146"/>
        <v>0.52700000000000036</v>
      </c>
      <c r="D529" s="14">
        <f t="shared" si="147"/>
        <v>87.376919078649053</v>
      </c>
      <c r="E529" s="14">
        <f t="shared" si="148"/>
        <v>2.5766228225554317</v>
      </c>
      <c r="F529" s="13">
        <f t="shared" si="136"/>
        <v>87.414901320349827</v>
      </c>
      <c r="G529" s="14">
        <f t="shared" si="137"/>
        <v>0.14872429009123578</v>
      </c>
      <c r="H529" s="14">
        <f t="shared" si="138"/>
        <v>-0.14865966859252447</v>
      </c>
      <c r="I529" s="14">
        <f t="shared" si="139"/>
        <v>-4.3837651742360756E-3</v>
      </c>
      <c r="J529" s="14">
        <f t="shared" si="140"/>
        <v>-6.5488840789658349</v>
      </c>
      <c r="K529" s="14">
        <f t="shared" si="141"/>
        <v>-10.003117408556657</v>
      </c>
      <c r="L529" s="15">
        <f t="shared" si="142"/>
        <v>-6.5488840789658352E-3</v>
      </c>
      <c r="M529" s="15">
        <f t="shared" si="143"/>
        <v>-1.0003117408556656E-2</v>
      </c>
      <c r="N529" s="15">
        <f t="shared" si="144"/>
        <v>8.7373644636609571E-2</v>
      </c>
      <c r="O529" s="15">
        <f t="shared" si="145"/>
        <v>2.5716212638511532E-3</v>
      </c>
      <c r="P529" s="16"/>
      <c r="Q529" s="14">
        <f t="shared" si="149"/>
        <v>46.982630181501094</v>
      </c>
      <c r="R529" s="14">
        <f t="shared" si="150"/>
        <v>4.0662771532660766</v>
      </c>
      <c r="S529" s="17">
        <f t="shared" si="151"/>
        <v>0</v>
      </c>
      <c r="T529" s="17">
        <f t="shared" si="152"/>
        <v>0</v>
      </c>
    </row>
    <row r="530" spans="1:20">
      <c r="A530" s="10">
        <f t="shared" si="146"/>
        <v>0.52800000000000036</v>
      </c>
      <c r="D530" s="14">
        <f t="shared" si="147"/>
        <v>87.370370194570086</v>
      </c>
      <c r="E530" s="14">
        <f t="shared" si="148"/>
        <v>2.5666197051468749</v>
      </c>
      <c r="F530" s="13">
        <f t="shared" si="136"/>
        <v>87.408060982080301</v>
      </c>
      <c r="G530" s="14">
        <f t="shared" si="137"/>
        <v>0.14870101523456433</v>
      </c>
      <c r="H530" s="14">
        <f t="shared" si="138"/>
        <v>-0.14863689462252022</v>
      </c>
      <c r="I530" s="14">
        <f t="shared" si="139"/>
        <v>-4.3664045579803346E-3</v>
      </c>
      <c r="J530" s="14">
        <f t="shared" si="140"/>
        <v>-6.5478808203753394</v>
      </c>
      <c r="K530" s="14">
        <f t="shared" si="141"/>
        <v>-10.002352623699574</v>
      </c>
      <c r="L530" s="15">
        <f t="shared" si="142"/>
        <v>-6.5478808203753396E-3</v>
      </c>
      <c r="M530" s="15">
        <f t="shared" si="143"/>
        <v>-1.0002352623699574E-2</v>
      </c>
      <c r="N530" s="15">
        <f t="shared" si="144"/>
        <v>8.7367096254159907E-2</v>
      </c>
      <c r="O530" s="15">
        <f t="shared" si="145"/>
        <v>2.5616185288350251E-3</v>
      </c>
      <c r="P530" s="16"/>
      <c r="Q530" s="14">
        <f t="shared" si="149"/>
        <v>47.0700038261377</v>
      </c>
      <c r="R530" s="14">
        <f t="shared" si="150"/>
        <v>4.0688487745299282</v>
      </c>
      <c r="S530" s="17">
        <f t="shared" si="151"/>
        <v>0</v>
      </c>
      <c r="T530" s="17">
        <f t="shared" si="152"/>
        <v>0</v>
      </c>
    </row>
    <row r="531" spans="1:20">
      <c r="A531" s="10">
        <f t="shared" si="146"/>
        <v>0.52900000000000036</v>
      </c>
      <c r="D531" s="14">
        <f t="shared" si="147"/>
        <v>87.363822313749708</v>
      </c>
      <c r="E531" s="14">
        <f t="shared" si="148"/>
        <v>2.5566173525231752</v>
      </c>
      <c r="F531" s="13">
        <f t="shared" si="136"/>
        <v>87.401222769224773</v>
      </c>
      <c r="G531" s="14">
        <f t="shared" si="137"/>
        <v>0.14867774943031481</v>
      </c>
      <c r="H531" s="14">
        <f t="shared" si="138"/>
        <v>-0.14861412771689345</v>
      </c>
      <c r="I531" s="14">
        <f t="shared" si="139"/>
        <v>-4.3490480119630368E-3</v>
      </c>
      <c r="J531" s="14">
        <f t="shared" si="140"/>
        <v>-6.5468778729909003</v>
      </c>
      <c r="K531" s="14">
        <f t="shared" si="141"/>
        <v>-10.001588018148151</v>
      </c>
      <c r="L531" s="15">
        <f t="shared" si="142"/>
        <v>-6.5468778729909005E-3</v>
      </c>
      <c r="M531" s="15">
        <f t="shared" si="143"/>
        <v>-1.0001588018148152E-2</v>
      </c>
      <c r="N531" s="15">
        <f t="shared" si="144"/>
        <v>8.7360548874813218E-2</v>
      </c>
      <c r="O531" s="15">
        <f t="shared" si="145"/>
        <v>2.5516165585141013E-3</v>
      </c>
      <c r="P531" s="16"/>
      <c r="Q531" s="14">
        <f t="shared" si="149"/>
        <v>47.157370922391863</v>
      </c>
      <c r="R531" s="14">
        <f t="shared" si="150"/>
        <v>4.0714103930587635</v>
      </c>
      <c r="S531" s="17">
        <f t="shared" si="151"/>
        <v>0</v>
      </c>
      <c r="T531" s="17">
        <f t="shared" si="152"/>
        <v>0</v>
      </c>
    </row>
    <row r="532" spans="1:20">
      <c r="A532" s="10">
        <f t="shared" si="146"/>
        <v>0.53000000000000036</v>
      </c>
      <c r="D532" s="14">
        <f t="shared" si="147"/>
        <v>87.357275435876716</v>
      </c>
      <c r="E532" s="14">
        <f t="shared" si="148"/>
        <v>2.5466157645050269</v>
      </c>
      <c r="F532" s="13">
        <f t="shared" si="136"/>
        <v>87.394386681477741</v>
      </c>
      <c r="G532" s="14">
        <f t="shared" si="137"/>
        <v>0.14865449267575057</v>
      </c>
      <c r="H532" s="14">
        <f t="shared" si="138"/>
        <v>-0.14859136787338206</v>
      </c>
      <c r="I532" s="14">
        <f t="shared" si="139"/>
        <v>-4.3316955343173803E-3</v>
      </c>
      <c r="J532" s="14">
        <f t="shared" si="140"/>
        <v>-6.5458752367128659</v>
      </c>
      <c r="K532" s="14">
        <f t="shared" si="141"/>
        <v>-10.000823591820149</v>
      </c>
      <c r="L532" s="15">
        <f t="shared" si="142"/>
        <v>-6.5458752367128659E-3</v>
      </c>
      <c r="M532" s="15">
        <f t="shared" si="143"/>
        <v>-1.0000823591820149E-2</v>
      </c>
      <c r="N532" s="15">
        <f t="shared" si="144"/>
        <v>8.7354002498258351E-2</v>
      </c>
      <c r="O532" s="15">
        <f t="shared" si="145"/>
        <v>2.5416153527091168E-3</v>
      </c>
      <c r="P532" s="16"/>
      <c r="Q532" s="14">
        <f t="shared" si="149"/>
        <v>47.244731471266675</v>
      </c>
      <c r="R532" s="14">
        <f t="shared" si="150"/>
        <v>4.0739620096172775</v>
      </c>
      <c r="S532" s="17">
        <f t="shared" si="151"/>
        <v>0</v>
      </c>
      <c r="T532" s="17">
        <f t="shared" si="152"/>
        <v>0</v>
      </c>
    </row>
    <row r="533" spans="1:20">
      <c r="A533" s="10">
        <f t="shared" si="146"/>
        <v>0.53100000000000036</v>
      </c>
      <c r="D533" s="14">
        <f t="shared" si="147"/>
        <v>87.350729560640005</v>
      </c>
      <c r="E533" s="14">
        <f t="shared" si="148"/>
        <v>2.5366149409132066</v>
      </c>
      <c r="F533" s="13">
        <f t="shared" si="136"/>
        <v>87.38755271853384</v>
      </c>
      <c r="G533" s="14">
        <f t="shared" si="137"/>
        <v>0.14863124496813643</v>
      </c>
      <c r="H533" s="14">
        <f t="shared" si="138"/>
        <v>-0.14856861508972516</v>
      </c>
      <c r="I533" s="14">
        <f t="shared" si="139"/>
        <v>-4.314347123177238E-3</v>
      </c>
      <c r="J533" s="14">
        <f t="shared" si="140"/>
        <v>-6.5448729114416366</v>
      </c>
      <c r="K533" s="14">
        <f t="shared" si="141"/>
        <v>-10.000059344633359</v>
      </c>
      <c r="L533" s="15">
        <f t="shared" si="142"/>
        <v>-6.5448729114416368E-3</v>
      </c>
      <c r="M533" s="15">
        <f t="shared" si="143"/>
        <v>-1.0000059344633359E-2</v>
      </c>
      <c r="N533" s="15">
        <f t="shared" si="144"/>
        <v>8.7347457124184291E-2</v>
      </c>
      <c r="O533" s="15">
        <f t="shared" si="145"/>
        <v>2.5316149112408902E-3</v>
      </c>
      <c r="P533" s="16"/>
      <c r="Q533" s="14">
        <f t="shared" si="149"/>
        <v>47.332085473764934</v>
      </c>
      <c r="R533" s="14">
        <f t="shared" si="150"/>
        <v>4.0765036249699866</v>
      </c>
      <c r="S533" s="17">
        <f t="shared" si="151"/>
        <v>0</v>
      </c>
      <c r="T533" s="17">
        <f t="shared" si="152"/>
        <v>0</v>
      </c>
    </row>
    <row r="534" spans="1:20">
      <c r="A534" s="10">
        <f t="shared" si="146"/>
        <v>0.53200000000000036</v>
      </c>
      <c r="D534" s="14">
        <f t="shared" si="147"/>
        <v>87.344184687728557</v>
      </c>
      <c r="E534" s="14">
        <f t="shared" si="148"/>
        <v>2.5266148815685732</v>
      </c>
      <c r="F534" s="13">
        <f t="shared" si="136"/>
        <v>87.380720880087722</v>
      </c>
      <c r="G534" s="14">
        <f t="shared" si="137"/>
        <v>0.14860800630473803</v>
      </c>
      <c r="H534" s="14">
        <f t="shared" si="138"/>
        <v>-0.14854586936366251</v>
      </c>
      <c r="I534" s="14">
        <f t="shared" si="139"/>
        <v>-4.2970027766771439E-3</v>
      </c>
      <c r="J534" s="14">
        <f t="shared" si="140"/>
        <v>-6.5438708970776434</v>
      </c>
      <c r="K534" s="14">
        <f t="shared" si="141"/>
        <v>-9.9992952765056007</v>
      </c>
      <c r="L534" s="15">
        <f t="shared" si="142"/>
        <v>-6.5438708970776433E-3</v>
      </c>
      <c r="M534" s="15">
        <f t="shared" si="143"/>
        <v>-9.9992952765056015E-3</v>
      </c>
      <c r="N534" s="15">
        <f t="shared" si="144"/>
        <v>8.7340912752280023E-2</v>
      </c>
      <c r="O534" s="15">
        <f t="shared" si="145"/>
        <v>2.52161523393032E-3</v>
      </c>
      <c r="P534" s="16"/>
      <c r="Q534" s="14">
        <f t="shared" si="149"/>
        <v>47.419432930889116</v>
      </c>
      <c r="R534" s="14">
        <f t="shared" si="150"/>
        <v>4.079035239881228</v>
      </c>
      <c r="S534" s="17">
        <f t="shared" si="151"/>
        <v>0</v>
      </c>
      <c r="T534" s="17">
        <f t="shared" si="152"/>
        <v>0</v>
      </c>
    </row>
    <row r="535" spans="1:20">
      <c r="A535" s="10">
        <f t="shared" si="146"/>
        <v>0.53300000000000036</v>
      </c>
      <c r="D535" s="14">
        <f t="shared" si="147"/>
        <v>87.337640816831481</v>
      </c>
      <c r="E535" s="14">
        <f t="shared" si="148"/>
        <v>2.5166155862920676</v>
      </c>
      <c r="F535" s="13">
        <f t="shared" si="136"/>
        <v>87.373891165834181</v>
      </c>
      <c r="G535" s="14">
        <f t="shared" si="137"/>
        <v>0.14858477668282241</v>
      </c>
      <c r="H535" s="14">
        <f t="shared" si="138"/>
        <v>-0.14852313069293491</v>
      </c>
      <c r="I535" s="14">
        <f t="shared" si="139"/>
        <v>-4.2796624929523023E-3</v>
      </c>
      <c r="J535" s="14">
        <f t="shared" si="140"/>
        <v>-6.5428691935213612</v>
      </c>
      <c r="K535" s="14">
        <f t="shared" si="141"/>
        <v>-9.9985313873547277</v>
      </c>
      <c r="L535" s="15">
        <f t="shared" si="142"/>
        <v>-6.542869193521361E-3</v>
      </c>
      <c r="M535" s="15">
        <f t="shared" si="143"/>
        <v>-9.9985313873547279E-3</v>
      </c>
      <c r="N535" s="15">
        <f t="shared" si="144"/>
        <v>8.7334369382234725E-2</v>
      </c>
      <c r="O535" s="15">
        <f t="shared" si="145"/>
        <v>2.5116163205983902E-3</v>
      </c>
      <c r="P535" s="16"/>
      <c r="Q535" s="14">
        <f t="shared" si="149"/>
        <v>47.506773843641398</v>
      </c>
      <c r="R535" s="14">
        <f t="shared" si="150"/>
        <v>4.0815568551151582</v>
      </c>
      <c r="S535" s="17">
        <f t="shared" si="151"/>
        <v>0</v>
      </c>
      <c r="T535" s="17">
        <f t="shared" si="152"/>
        <v>0</v>
      </c>
    </row>
    <row r="536" spans="1:20">
      <c r="A536" s="10">
        <f t="shared" si="146"/>
        <v>0.53400000000000036</v>
      </c>
      <c r="D536" s="14">
        <f t="shared" si="147"/>
        <v>87.331097947637957</v>
      </c>
      <c r="E536" s="14">
        <f t="shared" si="148"/>
        <v>2.5066170549047131</v>
      </c>
      <c r="F536" s="13">
        <f t="shared" si="136"/>
        <v>87.367063575468038</v>
      </c>
      <c r="G536" s="14">
        <f t="shared" si="137"/>
        <v>0.14856155609965749</v>
      </c>
      <c r="H536" s="14">
        <f t="shared" si="138"/>
        <v>-0.14850039907528387</v>
      </c>
      <c r="I536" s="14">
        <f t="shared" si="139"/>
        <v>-4.2623262701385793E-3</v>
      </c>
      <c r="J536" s="14">
        <f t="shared" si="140"/>
        <v>-6.5418678006732973</v>
      </c>
      <c r="K536" s="14">
        <f t="shared" si="141"/>
        <v>-9.9977676770986168</v>
      </c>
      <c r="L536" s="15">
        <f t="shared" si="142"/>
        <v>-6.5418678006732974E-3</v>
      </c>
      <c r="M536" s="15">
        <f t="shared" si="143"/>
        <v>-9.9977676770986162E-3</v>
      </c>
      <c r="N536" s="15">
        <f t="shared" si="144"/>
        <v>8.7327827013737619E-2</v>
      </c>
      <c r="O536" s="15">
        <f t="shared" si="145"/>
        <v>2.5016181710661636E-3</v>
      </c>
      <c r="P536" s="16"/>
      <c r="Q536" s="14">
        <f t="shared" si="149"/>
        <v>47.594108213023631</v>
      </c>
      <c r="R536" s="14">
        <f t="shared" si="150"/>
        <v>4.0840684714357565</v>
      </c>
      <c r="S536" s="17">
        <f t="shared" si="151"/>
        <v>0</v>
      </c>
      <c r="T536" s="17">
        <f t="shared" si="152"/>
        <v>0</v>
      </c>
    </row>
    <row r="537" spans="1:20">
      <c r="A537" s="10">
        <f t="shared" si="146"/>
        <v>0.53500000000000036</v>
      </c>
      <c r="D537" s="14">
        <f t="shared" si="147"/>
        <v>87.324556079837279</v>
      </c>
      <c r="E537" s="14">
        <f t="shared" si="148"/>
        <v>2.4966192872276145</v>
      </c>
      <c r="F537" s="13">
        <f t="shared" si="136"/>
        <v>87.360238108684214</v>
      </c>
      <c r="G537" s="14">
        <f t="shared" si="137"/>
        <v>0.14853834455251247</v>
      </c>
      <c r="H537" s="14">
        <f t="shared" si="138"/>
        <v>-0.14847767450845187</v>
      </c>
      <c r="I537" s="14">
        <f t="shared" si="139"/>
        <v>-4.2449941063725082E-3</v>
      </c>
      <c r="J537" s="14">
        <f t="shared" si="140"/>
        <v>-6.5408667184340024</v>
      </c>
      <c r="K537" s="14">
        <f t="shared" si="141"/>
        <v>-9.9970041456551773</v>
      </c>
      <c r="L537" s="15">
        <f t="shared" si="142"/>
        <v>-6.5408667184340026E-3</v>
      </c>
      <c r="M537" s="15">
        <f t="shared" si="143"/>
        <v>-9.9970041456551775E-3</v>
      </c>
      <c r="N537" s="15">
        <f t="shared" si="144"/>
        <v>8.7321285646478064E-2</v>
      </c>
      <c r="O537" s="15">
        <f t="shared" si="145"/>
        <v>2.4916207851547871E-3</v>
      </c>
      <c r="P537" s="16"/>
      <c r="Q537" s="14">
        <f t="shared" si="149"/>
        <v>47.681436040037369</v>
      </c>
      <c r="R537" s="14">
        <f t="shared" si="150"/>
        <v>4.0865700896068224</v>
      </c>
      <c r="S537" s="17">
        <f t="shared" si="151"/>
        <v>0</v>
      </c>
      <c r="T537" s="17">
        <f t="shared" si="152"/>
        <v>0</v>
      </c>
    </row>
    <row r="538" spans="1:20">
      <c r="A538" s="10">
        <f t="shared" si="146"/>
        <v>0.53600000000000037</v>
      </c>
      <c r="D538" s="14">
        <f t="shared" si="147"/>
        <v>87.318015213118841</v>
      </c>
      <c r="E538" s="14">
        <f t="shared" si="148"/>
        <v>2.4866222830819593</v>
      </c>
      <c r="F538" s="13">
        <f t="shared" si="136"/>
        <v>87.353414765177746</v>
      </c>
      <c r="G538" s="14">
        <f t="shared" si="137"/>
        <v>0.14851514203865765</v>
      </c>
      <c r="H538" s="14">
        <f t="shared" si="138"/>
        <v>-0.14845495699018224</v>
      </c>
      <c r="I538" s="14">
        <f t="shared" si="139"/>
        <v>-4.2276659997912891E-3</v>
      </c>
      <c r="J538" s="14">
        <f t="shared" si="140"/>
        <v>-6.5398659467040634</v>
      </c>
      <c r="K538" s="14">
        <f t="shared" si="141"/>
        <v>-9.9962407929423485</v>
      </c>
      <c r="L538" s="15">
        <f t="shared" si="142"/>
        <v>-6.5398659467040638E-3</v>
      </c>
      <c r="M538" s="15">
        <f t="shared" si="143"/>
        <v>-9.9962407929423489E-3</v>
      </c>
      <c r="N538" s="15">
        <f t="shared" si="144"/>
        <v>8.7314745280145489E-2</v>
      </c>
      <c r="O538" s="15">
        <f t="shared" si="145"/>
        <v>2.4816241626854883E-3</v>
      </c>
      <c r="P538" s="16"/>
      <c r="Q538" s="14">
        <f t="shared" si="149"/>
        <v>47.768757325683843</v>
      </c>
      <c r="R538" s="14">
        <f t="shared" si="150"/>
        <v>4.0890617103919773</v>
      </c>
      <c r="S538" s="17">
        <f t="shared" si="151"/>
        <v>0</v>
      </c>
      <c r="T538" s="17">
        <f t="shared" si="152"/>
        <v>0</v>
      </c>
    </row>
    <row r="539" spans="1:20">
      <c r="A539" s="10">
        <f t="shared" si="146"/>
        <v>0.53700000000000037</v>
      </c>
      <c r="D539" s="14">
        <f t="shared" si="147"/>
        <v>87.311475347172134</v>
      </c>
      <c r="E539" s="14">
        <f t="shared" si="148"/>
        <v>2.4766260422890172</v>
      </c>
      <c r="F539" s="13">
        <f t="shared" si="136"/>
        <v>87.346593544643696</v>
      </c>
      <c r="G539" s="14">
        <f t="shared" si="137"/>
        <v>0.14849194855536443</v>
      </c>
      <c r="H539" s="14">
        <f t="shared" si="138"/>
        <v>-0.14843224651821929</v>
      </c>
      <c r="I539" s="14">
        <f t="shared" si="139"/>
        <v>-4.2103419485327873E-3</v>
      </c>
      <c r="J539" s="14">
        <f t="shared" si="140"/>
        <v>-6.5388654853841093</v>
      </c>
      <c r="K539" s="14">
        <f t="shared" si="141"/>
        <v>-9.9954776188780965</v>
      </c>
      <c r="L539" s="15">
        <f t="shared" si="142"/>
        <v>-6.5388654853841092E-3</v>
      </c>
      <c r="M539" s="15">
        <f t="shared" si="143"/>
        <v>-9.9954776188780972E-3</v>
      </c>
      <c r="N539" s="15">
        <f t="shared" si="144"/>
        <v>8.7308205914429435E-2</v>
      </c>
      <c r="O539" s="15">
        <f t="shared" si="145"/>
        <v>2.4716283034795783E-3</v>
      </c>
      <c r="P539" s="16"/>
      <c r="Q539" s="14">
        <f t="shared" si="149"/>
        <v>47.85607207096399</v>
      </c>
      <c r="R539" s="14">
        <f t="shared" si="150"/>
        <v>4.0915433345546628</v>
      </c>
      <c r="S539" s="17">
        <f t="shared" si="151"/>
        <v>0</v>
      </c>
      <c r="T539" s="17">
        <f t="shared" si="152"/>
        <v>0</v>
      </c>
    </row>
    <row r="540" spans="1:20">
      <c r="A540" s="10">
        <f t="shared" si="146"/>
        <v>0.53800000000000037</v>
      </c>
      <c r="D540" s="14">
        <f t="shared" si="147"/>
        <v>87.304936481686752</v>
      </c>
      <c r="E540" s="14">
        <f t="shared" si="148"/>
        <v>2.466630564670139</v>
      </c>
      <c r="F540" s="13">
        <f t="shared" si="136"/>
        <v>87.339774446777241</v>
      </c>
      <c r="G540" s="14">
        <f t="shared" si="137"/>
        <v>0.14846876409990536</v>
      </c>
      <c r="H540" s="14">
        <f t="shared" si="138"/>
        <v>-0.14840954309030804</v>
      </c>
      <c r="I540" s="14">
        <f t="shared" si="139"/>
        <v>-4.193021950735531E-3</v>
      </c>
      <c r="J540" s="14">
        <f t="shared" si="140"/>
        <v>-6.5378653343748034</v>
      </c>
      <c r="K540" s="14">
        <f t="shared" si="141"/>
        <v>-9.9947146233804212</v>
      </c>
      <c r="L540" s="15">
        <f t="shared" si="142"/>
        <v>-6.5378653343748034E-3</v>
      </c>
      <c r="M540" s="15">
        <f t="shared" si="143"/>
        <v>-9.994714623380422E-3</v>
      </c>
      <c r="N540" s="15">
        <f t="shared" si="144"/>
        <v>8.7301667549019565E-2</v>
      </c>
      <c r="O540" s="15">
        <f t="shared" si="145"/>
        <v>2.4616332073584485E-3</v>
      </c>
      <c r="P540" s="16"/>
      <c r="Q540" s="14">
        <f t="shared" si="149"/>
        <v>47.943380276878422</v>
      </c>
      <c r="R540" s="14">
        <f t="shared" si="150"/>
        <v>4.0940149628581421</v>
      </c>
      <c r="S540" s="17">
        <f t="shared" si="151"/>
        <v>0</v>
      </c>
      <c r="T540" s="17">
        <f t="shared" si="152"/>
        <v>0</v>
      </c>
    </row>
    <row r="541" spans="1:20">
      <c r="A541" s="10">
        <f t="shared" si="146"/>
        <v>0.53900000000000037</v>
      </c>
      <c r="D541" s="14">
        <f t="shared" si="147"/>
        <v>87.298398616352372</v>
      </c>
      <c r="E541" s="14">
        <f t="shared" si="148"/>
        <v>2.4566358500467587</v>
      </c>
      <c r="F541" s="13">
        <f t="shared" si="136"/>
        <v>87.33295747127363</v>
      </c>
      <c r="G541" s="14">
        <f t="shared" si="137"/>
        <v>0.14844558866955407</v>
      </c>
      <c r="H541" s="14">
        <f t="shared" si="138"/>
        <v>-0.14838684670419444</v>
      </c>
      <c r="I541" s="14">
        <f t="shared" si="139"/>
        <v>-4.1757060045387144E-3</v>
      </c>
      <c r="J541" s="14">
        <f t="shared" si="140"/>
        <v>-6.5368654935768475</v>
      </c>
      <c r="K541" s="14">
        <f t="shared" si="141"/>
        <v>-9.9939518063673454</v>
      </c>
      <c r="L541" s="15">
        <f t="shared" si="142"/>
        <v>-6.536865493576848E-3</v>
      </c>
      <c r="M541" s="15">
        <f t="shared" si="143"/>
        <v>-9.9939518063673453E-3</v>
      </c>
      <c r="N541" s="15">
        <f t="shared" si="144"/>
        <v>8.7295130183605588E-2</v>
      </c>
      <c r="O541" s="15">
        <f t="shared" si="145"/>
        <v>2.4516388741435747E-3</v>
      </c>
      <c r="P541" s="16"/>
      <c r="Q541" s="14">
        <f t="shared" si="149"/>
        <v>48.030681944427442</v>
      </c>
      <c r="R541" s="14">
        <f t="shared" si="150"/>
        <v>4.096476596065501</v>
      </c>
      <c r="S541" s="17">
        <f t="shared" si="151"/>
        <v>0</v>
      </c>
      <c r="T541" s="17">
        <f t="shared" si="152"/>
        <v>0</v>
      </c>
    </row>
    <row r="542" spans="1:20">
      <c r="A542" s="10">
        <f t="shared" si="146"/>
        <v>0.54000000000000037</v>
      </c>
      <c r="D542" s="14">
        <f t="shared" si="147"/>
        <v>87.2918617508588</v>
      </c>
      <c r="E542" s="14">
        <f t="shared" si="148"/>
        <v>2.4466418982403915</v>
      </c>
      <c r="F542" s="13">
        <f t="shared" si="136"/>
        <v>87.326142617828197</v>
      </c>
      <c r="G542" s="14">
        <f t="shared" si="137"/>
        <v>0.14842242226158539</v>
      </c>
      <c r="H542" s="14">
        <f t="shared" si="138"/>
        <v>-0.1483641573576254</v>
      </c>
      <c r="I542" s="14">
        <f t="shared" si="139"/>
        <v>-4.1583941080821953E-3</v>
      </c>
      <c r="J542" s="14">
        <f t="shared" si="140"/>
        <v>-6.5358659628909859</v>
      </c>
      <c r="K542" s="14">
        <f t="shared" si="141"/>
        <v>-9.9931891677569258</v>
      </c>
      <c r="L542" s="15">
        <f t="shared" si="142"/>
        <v>-6.5358659628909858E-3</v>
      </c>
      <c r="M542" s="15">
        <f t="shared" si="143"/>
        <v>-9.993189167756926E-3</v>
      </c>
      <c r="N542" s="15">
        <f t="shared" si="144"/>
        <v>8.7288593817877361E-2</v>
      </c>
      <c r="O542" s="15">
        <f t="shared" si="145"/>
        <v>2.4416453036565132E-3</v>
      </c>
      <c r="P542" s="16"/>
      <c r="Q542" s="14">
        <f t="shared" si="149"/>
        <v>48.117977074611048</v>
      </c>
      <c r="R542" s="14">
        <f t="shared" si="150"/>
        <v>4.0989282349396445</v>
      </c>
      <c r="S542" s="17">
        <f t="shared" si="151"/>
        <v>0</v>
      </c>
      <c r="T542" s="17">
        <f t="shared" si="152"/>
        <v>0</v>
      </c>
    </row>
    <row r="543" spans="1:20">
      <c r="A543" s="10">
        <f t="shared" si="146"/>
        <v>0.54100000000000037</v>
      </c>
      <c r="D543" s="14">
        <f t="shared" si="147"/>
        <v>87.285325884895911</v>
      </c>
      <c r="E543" s="14">
        <f t="shared" si="148"/>
        <v>2.4366487090726348</v>
      </c>
      <c r="F543" s="13">
        <f t="shared" si="136"/>
        <v>87.319329886136359</v>
      </c>
      <c r="G543" s="14">
        <f t="shared" si="137"/>
        <v>0.14839926487327526</v>
      </c>
      <c r="H543" s="14">
        <f t="shared" si="138"/>
        <v>-0.1483414750483486</v>
      </c>
      <c r="I543" s="14">
        <f t="shared" si="139"/>
        <v>-4.1410862595064957E-3</v>
      </c>
      <c r="J543" s="14">
        <f t="shared" si="140"/>
        <v>-6.534866742218</v>
      </c>
      <c r="K543" s="14">
        <f t="shared" si="141"/>
        <v>-9.9924267074672475</v>
      </c>
      <c r="L543" s="15">
        <f t="shared" si="142"/>
        <v>-6.534866742218E-3</v>
      </c>
      <c r="M543" s="15">
        <f t="shared" si="143"/>
        <v>-9.9924267074672484E-3</v>
      </c>
      <c r="N543" s="15">
        <f t="shared" si="144"/>
        <v>8.7282058451524799E-2</v>
      </c>
      <c r="O543" s="15">
        <f t="shared" si="145"/>
        <v>2.4316524957189011E-3</v>
      </c>
      <c r="P543" s="16"/>
      <c r="Q543" s="14">
        <f t="shared" si="149"/>
        <v>48.205265668428922</v>
      </c>
      <c r="R543" s="14">
        <f t="shared" si="150"/>
        <v>4.1013698802433014</v>
      </c>
      <c r="S543" s="17">
        <f t="shared" si="151"/>
        <v>0</v>
      </c>
      <c r="T543" s="17">
        <f t="shared" si="152"/>
        <v>0</v>
      </c>
    </row>
    <row r="544" spans="1:20">
      <c r="A544" s="10">
        <f t="shared" si="146"/>
        <v>0.54200000000000037</v>
      </c>
      <c r="D544" s="14">
        <f t="shared" si="147"/>
        <v>87.278791018153697</v>
      </c>
      <c r="E544" s="14">
        <f t="shared" si="148"/>
        <v>2.4266562823651676</v>
      </c>
      <c r="F544" s="13">
        <f t="shared" si="136"/>
        <v>87.312519275893592</v>
      </c>
      <c r="G544" s="14">
        <f t="shared" si="137"/>
        <v>0.14837611650190063</v>
      </c>
      <c r="H544" s="14">
        <f t="shared" si="138"/>
        <v>-0.14831879977411264</v>
      </c>
      <c r="I544" s="14">
        <f t="shared" si="139"/>
        <v>-4.1237824569527997E-3</v>
      </c>
      <c r="J544" s="14">
        <f t="shared" si="140"/>
        <v>-6.5338678314587062</v>
      </c>
      <c r="K544" s="14">
        <f t="shared" si="141"/>
        <v>-9.991664425416424</v>
      </c>
      <c r="L544" s="15">
        <f t="shared" si="142"/>
        <v>-6.5338678314587062E-3</v>
      </c>
      <c r="M544" s="15">
        <f t="shared" si="143"/>
        <v>-9.9916644254164234E-3</v>
      </c>
      <c r="N544" s="15">
        <f t="shared" si="144"/>
        <v>8.7275524084237971E-2</v>
      </c>
      <c r="O544" s="15">
        <f t="shared" si="145"/>
        <v>2.4216604501524595E-3</v>
      </c>
      <c r="P544" s="16"/>
      <c r="Q544" s="14">
        <f t="shared" si="149"/>
        <v>48.29254772688045</v>
      </c>
      <c r="R544" s="14">
        <f t="shared" si="150"/>
        <v>4.1038015327390207</v>
      </c>
      <c r="S544" s="17">
        <f t="shared" si="151"/>
        <v>0</v>
      </c>
      <c r="T544" s="17">
        <f t="shared" si="152"/>
        <v>0</v>
      </c>
    </row>
    <row r="545" spans="1:20">
      <c r="A545" s="10">
        <f t="shared" si="146"/>
        <v>0.54300000000000037</v>
      </c>
      <c r="D545" s="14">
        <f t="shared" si="147"/>
        <v>87.272257150322233</v>
      </c>
      <c r="E545" s="14">
        <f t="shared" si="148"/>
        <v>2.4166646179397513</v>
      </c>
      <c r="F545" s="13">
        <f t="shared" si="136"/>
        <v>87.305710786795458</v>
      </c>
      <c r="G545" s="14">
        <f t="shared" si="137"/>
        <v>0.14835297714473963</v>
      </c>
      <c r="H545" s="14">
        <f t="shared" si="138"/>
        <v>-0.14829613153266688</v>
      </c>
      <c r="I545" s="14">
        <f t="shared" si="139"/>
        <v>-4.1064826985629565E-3</v>
      </c>
      <c r="J545" s="14">
        <f t="shared" si="140"/>
        <v>-6.5328692305139588</v>
      </c>
      <c r="K545" s="14">
        <f t="shared" si="141"/>
        <v>-9.9909023215225972</v>
      </c>
      <c r="L545" s="15">
        <f t="shared" si="142"/>
        <v>-6.5328692305139588E-3</v>
      </c>
      <c r="M545" s="15">
        <f t="shared" si="143"/>
        <v>-9.9909023215225979E-3</v>
      </c>
      <c r="N545" s="15">
        <f t="shared" si="144"/>
        <v>8.7268990715706984E-2</v>
      </c>
      <c r="O545" s="15">
        <f t="shared" si="145"/>
        <v>2.4116691667789899E-3</v>
      </c>
      <c r="P545" s="16"/>
      <c r="Q545" s="14">
        <f t="shared" si="149"/>
        <v>48.379823250964691</v>
      </c>
      <c r="R545" s="14">
        <f t="shared" si="150"/>
        <v>4.1062231931891731</v>
      </c>
      <c r="S545" s="17">
        <f t="shared" si="151"/>
        <v>0</v>
      </c>
      <c r="T545" s="17">
        <f t="shared" si="152"/>
        <v>0</v>
      </c>
    </row>
    <row r="546" spans="1:20">
      <c r="A546" s="10">
        <f t="shared" si="146"/>
        <v>0.54400000000000037</v>
      </c>
      <c r="D546" s="14">
        <f t="shared" si="147"/>
        <v>87.265724281091721</v>
      </c>
      <c r="E546" s="14">
        <f t="shared" si="148"/>
        <v>2.4066737156182287</v>
      </c>
      <c r="F546" s="13">
        <f t="shared" si="136"/>
        <v>87.298904418537631</v>
      </c>
      <c r="G546" s="14">
        <f t="shared" si="137"/>
        <v>0.14832984679907163</v>
      </c>
      <c r="H546" s="14">
        <f t="shared" si="138"/>
        <v>-0.1482734703217618</v>
      </c>
      <c r="I546" s="14">
        <f t="shared" si="139"/>
        <v>-4.0891869824794787E-3</v>
      </c>
      <c r="J546" s="14">
        <f t="shared" si="140"/>
        <v>-6.5318709392846603</v>
      </c>
      <c r="K546" s="14">
        <f t="shared" si="141"/>
        <v>-9.9901403957039427</v>
      </c>
      <c r="L546" s="15">
        <f t="shared" si="142"/>
        <v>-6.5318709392846609E-3</v>
      </c>
      <c r="M546" s="15">
        <f t="shared" si="143"/>
        <v>-9.9901403957039434E-3</v>
      </c>
      <c r="N546" s="15">
        <f t="shared" si="144"/>
        <v>8.7262458345622088E-2</v>
      </c>
      <c r="O546" s="15">
        <f t="shared" si="145"/>
        <v>2.4016786454203768E-3</v>
      </c>
      <c r="P546" s="16"/>
      <c r="Q546" s="14">
        <f t="shared" si="149"/>
        <v>48.467092241680398</v>
      </c>
      <c r="R546" s="14">
        <f t="shared" si="150"/>
        <v>4.1086348623559523</v>
      </c>
      <c r="S546" s="17">
        <f t="shared" si="151"/>
        <v>0</v>
      </c>
      <c r="T546" s="17">
        <f t="shared" si="152"/>
        <v>0</v>
      </c>
    </row>
    <row r="547" spans="1:20">
      <c r="A547" s="10">
        <f t="shared" si="146"/>
        <v>0.54500000000000037</v>
      </c>
      <c r="D547" s="14">
        <f t="shared" si="147"/>
        <v>87.259192410152437</v>
      </c>
      <c r="E547" s="14">
        <f t="shared" si="148"/>
        <v>2.3966835752225246</v>
      </c>
      <c r="F547" s="13">
        <f t="shared" si="136"/>
        <v>87.292100170815843</v>
      </c>
      <c r="G547" s="14">
        <f t="shared" si="137"/>
        <v>0.14830672546217696</v>
      </c>
      <c r="H547" s="14">
        <f t="shared" si="138"/>
        <v>-0.14825081613914851</v>
      </c>
      <c r="I547" s="14">
        <f t="shared" si="139"/>
        <v>-4.0718953068455393E-3</v>
      </c>
      <c r="J547" s="14">
        <f t="shared" si="140"/>
        <v>-6.5308729576717397</v>
      </c>
      <c r="K547" s="14">
        <f t="shared" si="141"/>
        <v>-9.9893786478786595</v>
      </c>
      <c r="L547" s="15">
        <f t="shared" si="142"/>
        <v>-6.5308729576717397E-3</v>
      </c>
      <c r="M547" s="15">
        <f t="shared" si="143"/>
        <v>-9.9893786478786589E-3</v>
      </c>
      <c r="N547" s="15">
        <f t="shared" si="144"/>
        <v>8.7255926973673598E-2</v>
      </c>
      <c r="O547" s="15">
        <f t="shared" si="145"/>
        <v>2.3916888858985853E-3</v>
      </c>
      <c r="P547" s="16"/>
      <c r="Q547" s="14">
        <f t="shared" si="149"/>
        <v>48.554354700026018</v>
      </c>
      <c r="R547" s="14">
        <f t="shared" si="150"/>
        <v>4.1110365410013729</v>
      </c>
      <c r="S547" s="17">
        <f t="shared" si="151"/>
        <v>0</v>
      </c>
      <c r="T547" s="17">
        <f t="shared" si="152"/>
        <v>0</v>
      </c>
    </row>
    <row r="548" spans="1:20">
      <c r="A548" s="10">
        <f t="shared" si="146"/>
        <v>0.54600000000000037</v>
      </c>
      <c r="D548" s="14">
        <f t="shared" si="147"/>
        <v>87.252661537194768</v>
      </c>
      <c r="E548" s="14">
        <f t="shared" si="148"/>
        <v>2.3866941965746458</v>
      </c>
      <c r="F548" s="13">
        <f t="shared" si="136"/>
        <v>87.285298043325895</v>
      </c>
      <c r="G548" s="14">
        <f t="shared" si="137"/>
        <v>0.1482836131313372</v>
      </c>
      <c r="H548" s="14">
        <f t="shared" si="138"/>
        <v>-0.14822816898257912</v>
      </c>
      <c r="I548" s="14">
        <f t="shared" si="139"/>
        <v>-4.0546076698049762E-3</v>
      </c>
      <c r="J548" s="14">
        <f t="shared" si="140"/>
        <v>-6.5298752855761721</v>
      </c>
      <c r="K548" s="14">
        <f t="shared" si="141"/>
        <v>-9.9886170779649781</v>
      </c>
      <c r="L548" s="15">
        <f t="shared" si="142"/>
        <v>-6.5298752855761722E-3</v>
      </c>
      <c r="M548" s="15">
        <f t="shared" si="143"/>
        <v>-9.9886170779649782E-3</v>
      </c>
      <c r="N548" s="15">
        <f t="shared" si="144"/>
        <v>8.7249396599551984E-2</v>
      </c>
      <c r="O548" s="15">
        <f t="shared" si="145"/>
        <v>2.3816998880356634E-3</v>
      </c>
      <c r="P548" s="16"/>
      <c r="Q548" s="14">
        <f t="shared" si="149"/>
        <v>48.641610626999693</v>
      </c>
      <c r="R548" s="14">
        <f t="shared" si="150"/>
        <v>4.1134282298872717</v>
      </c>
      <c r="S548" s="17">
        <f t="shared" si="151"/>
        <v>0</v>
      </c>
      <c r="T548" s="17">
        <f t="shared" si="152"/>
        <v>0</v>
      </c>
    </row>
    <row r="549" spans="1:20">
      <c r="A549" s="10">
        <f t="shared" si="146"/>
        <v>0.54700000000000037</v>
      </c>
      <c r="D549" s="14">
        <f t="shared" si="147"/>
        <v>87.246131661909189</v>
      </c>
      <c r="E549" s="14">
        <f t="shared" si="148"/>
        <v>2.3767055794966807</v>
      </c>
      <c r="F549" s="13">
        <f t="shared" si="136"/>
        <v>87.278498035763675</v>
      </c>
      <c r="G549" s="14">
        <f t="shared" si="137"/>
        <v>0.14826050980383487</v>
      </c>
      <c r="H549" s="14">
        <f t="shared" si="138"/>
        <v>-0.14820552884980653</v>
      </c>
      <c r="I549" s="14">
        <f t="shared" si="139"/>
        <v>-4.037324069502286E-3</v>
      </c>
      <c r="J549" s="14">
        <f t="shared" si="140"/>
        <v>-6.5288779228989657</v>
      </c>
      <c r="K549" s="14">
        <f t="shared" si="141"/>
        <v>-9.9878556858811578</v>
      </c>
      <c r="L549" s="15">
        <f t="shared" si="142"/>
        <v>-6.5288779228989662E-3</v>
      </c>
      <c r="M549" s="15">
        <f t="shared" si="143"/>
        <v>-9.9878556858811578E-3</v>
      </c>
      <c r="N549" s="15">
        <f t="shared" si="144"/>
        <v>8.7242867222947745E-2</v>
      </c>
      <c r="O549" s="15">
        <f t="shared" si="145"/>
        <v>2.3717116516537404E-3</v>
      </c>
      <c r="P549" s="16"/>
      <c r="Q549" s="14">
        <f t="shared" si="149"/>
        <v>48.728860023599246</v>
      </c>
      <c r="R549" s="14">
        <f t="shared" si="150"/>
        <v>4.115809929775307</v>
      </c>
      <c r="S549" s="17">
        <f t="shared" si="151"/>
        <v>0</v>
      </c>
      <c r="T549" s="17">
        <f t="shared" si="152"/>
        <v>0</v>
      </c>
    </row>
    <row r="550" spans="1:20">
      <c r="A550" s="10">
        <f t="shared" si="146"/>
        <v>0.54800000000000038</v>
      </c>
      <c r="D550" s="14">
        <f t="shared" si="147"/>
        <v>87.239602783986285</v>
      </c>
      <c r="E550" s="14">
        <f t="shared" si="148"/>
        <v>2.3667177238107997</v>
      </c>
      <c r="F550" s="13">
        <f t="shared" si="136"/>
        <v>87.271700147825172</v>
      </c>
      <c r="G550" s="14">
        <f t="shared" si="137"/>
        <v>0.14823741547695382</v>
      </c>
      <c r="H550" s="14">
        <f t="shared" si="138"/>
        <v>-0.14818289573858456</v>
      </c>
      <c r="I550" s="14">
        <f t="shared" si="139"/>
        <v>-4.0200445040826311E-3</v>
      </c>
      <c r="J550" s="14">
        <f t="shared" si="140"/>
        <v>-6.5278808695411694</v>
      </c>
      <c r="K550" s="14">
        <f t="shared" si="141"/>
        <v>-9.9870944715454915</v>
      </c>
      <c r="L550" s="15">
        <f t="shared" si="142"/>
        <v>-6.5278808695411698E-3</v>
      </c>
      <c r="M550" s="15">
        <f t="shared" si="143"/>
        <v>-9.9870944715454921E-3</v>
      </c>
      <c r="N550" s="15">
        <f t="shared" si="144"/>
        <v>8.7236338843551503E-2</v>
      </c>
      <c r="O550" s="15">
        <f t="shared" si="145"/>
        <v>2.3617241765750267E-3</v>
      </c>
      <c r="P550" s="16"/>
      <c r="Q550" s="14">
        <f t="shared" si="149"/>
        <v>48.816102890822194</v>
      </c>
      <c r="R550" s="14">
        <f t="shared" si="150"/>
        <v>4.1181816414269612</v>
      </c>
      <c r="S550" s="17">
        <f t="shared" si="151"/>
        <v>0</v>
      </c>
      <c r="T550" s="17">
        <f t="shared" si="152"/>
        <v>0</v>
      </c>
    </row>
    <row r="551" spans="1:20">
      <c r="A551" s="10">
        <f t="shared" si="146"/>
        <v>0.54900000000000038</v>
      </c>
      <c r="D551" s="14">
        <f t="shared" si="147"/>
        <v>87.233074903116744</v>
      </c>
      <c r="E551" s="14">
        <f t="shared" si="148"/>
        <v>2.3567306293392543</v>
      </c>
      <c r="F551" s="13">
        <f t="shared" si="136"/>
        <v>87.264904379206428</v>
      </c>
      <c r="G551" s="14">
        <f t="shared" si="137"/>
        <v>0.14821433014797894</v>
      </c>
      <c r="H551" s="14">
        <f t="shared" si="138"/>
        <v>-0.14816026964666798</v>
      </c>
      <c r="I551" s="14">
        <f t="shared" si="139"/>
        <v>-4.0027689716918349E-3</v>
      </c>
      <c r="J551" s="14">
        <f t="shared" si="140"/>
        <v>-6.5268841254038756</v>
      </c>
      <c r="K551" s="14">
        <f t="shared" si="141"/>
        <v>-9.9863334348762933</v>
      </c>
      <c r="L551" s="15">
        <f t="shared" si="142"/>
        <v>-6.5268841254038758E-3</v>
      </c>
      <c r="M551" s="15">
        <f t="shared" si="143"/>
        <v>-9.986333434876293E-3</v>
      </c>
      <c r="N551" s="15">
        <f t="shared" si="144"/>
        <v>8.7229811461054046E-2</v>
      </c>
      <c r="O551" s="15">
        <f t="shared" si="145"/>
        <v>2.3517374626218159E-3</v>
      </c>
      <c r="P551" s="16"/>
      <c r="Q551" s="14">
        <f t="shared" si="149"/>
        <v>48.903339229665747</v>
      </c>
      <c r="R551" s="14">
        <f t="shared" si="150"/>
        <v>4.1205433656035364</v>
      </c>
      <c r="S551" s="17">
        <f t="shared" si="151"/>
        <v>0</v>
      </c>
      <c r="T551" s="17">
        <f t="shared" si="152"/>
        <v>0</v>
      </c>
    </row>
    <row r="552" spans="1:20">
      <c r="A552" s="10">
        <f t="shared" si="146"/>
        <v>0.55000000000000038</v>
      </c>
      <c r="D552" s="14">
        <f t="shared" si="147"/>
        <v>87.226548018991338</v>
      </c>
      <c r="E552" s="14">
        <f t="shared" si="148"/>
        <v>2.3467442959043781</v>
      </c>
      <c r="F552" s="13">
        <f t="shared" si="136"/>
        <v>87.258110729603601</v>
      </c>
      <c r="G552" s="14">
        <f t="shared" si="137"/>
        <v>0.14819125381419621</v>
      </c>
      <c r="H552" s="14">
        <f t="shared" si="138"/>
        <v>-0.14813765057181225</v>
      </c>
      <c r="I552" s="14">
        <f t="shared" si="139"/>
        <v>-3.9854974704763776E-3</v>
      </c>
      <c r="J552" s="14">
        <f t="shared" si="140"/>
        <v>-6.5258876903882044</v>
      </c>
      <c r="K552" s="14">
        <f t="shared" si="141"/>
        <v>-9.9855725757919114</v>
      </c>
      <c r="L552" s="15">
        <f t="shared" si="142"/>
        <v>-6.5258876903882043E-3</v>
      </c>
      <c r="M552" s="15">
        <f t="shared" si="143"/>
        <v>-9.9855725757919123E-3</v>
      </c>
      <c r="N552" s="15">
        <f t="shared" si="144"/>
        <v>8.7223285075146137E-2</v>
      </c>
      <c r="O552" s="15">
        <f t="shared" si="145"/>
        <v>2.3417515096164822E-3</v>
      </c>
      <c r="P552" s="16"/>
      <c r="Q552" s="14">
        <f t="shared" si="149"/>
        <v>48.990569041126804</v>
      </c>
      <c r="R552" s="14">
        <f t="shared" si="150"/>
        <v>4.122895103066158</v>
      </c>
      <c r="S552" s="17">
        <f t="shared" si="151"/>
        <v>0</v>
      </c>
      <c r="T552" s="17">
        <f t="shared" si="152"/>
        <v>0</v>
      </c>
    </row>
    <row r="553" spans="1:20">
      <c r="A553" s="10">
        <f t="shared" si="146"/>
        <v>0.55100000000000038</v>
      </c>
      <c r="D553" s="14">
        <f t="shared" si="147"/>
        <v>87.220022131300951</v>
      </c>
      <c r="E553" s="14">
        <f t="shared" si="148"/>
        <v>2.336758723328586</v>
      </c>
      <c r="F553" s="13">
        <f t="shared" si="136"/>
        <v>87.251319198712864</v>
      </c>
      <c r="G553" s="14">
        <f t="shared" si="137"/>
        <v>0.14816818647289265</v>
      </c>
      <c r="H553" s="14">
        <f t="shared" si="138"/>
        <v>-0.14811503851177377</v>
      </c>
      <c r="I553" s="14">
        <f t="shared" si="139"/>
        <v>-3.9682299985834037E-3</v>
      </c>
      <c r="J553" s="14">
        <f t="shared" si="140"/>
        <v>-6.52489156439532</v>
      </c>
      <c r="K553" s="14">
        <f t="shared" si="141"/>
        <v>-9.9848118942107238</v>
      </c>
      <c r="L553" s="15">
        <f t="shared" si="142"/>
        <v>-6.5248915643953201E-3</v>
      </c>
      <c r="M553" s="15">
        <f t="shared" si="143"/>
        <v>-9.9848118942107243E-3</v>
      </c>
      <c r="N553" s="15">
        <f t="shared" si="144"/>
        <v>8.7216759685518758E-2</v>
      </c>
      <c r="O553" s="15">
        <f t="shared" si="145"/>
        <v>2.3317663173814808E-3</v>
      </c>
      <c r="P553" s="16"/>
      <c r="Q553" s="14">
        <f t="shared" si="149"/>
        <v>49.077792326201951</v>
      </c>
      <c r="R553" s="14">
        <f t="shared" si="150"/>
        <v>4.1252368545757747</v>
      </c>
      <c r="S553" s="17">
        <f t="shared" si="151"/>
        <v>0</v>
      </c>
      <c r="T553" s="17">
        <f t="shared" si="152"/>
        <v>0</v>
      </c>
    </row>
    <row r="554" spans="1:20">
      <c r="A554" s="10">
        <f t="shared" si="146"/>
        <v>0.55200000000000038</v>
      </c>
      <c r="D554" s="14">
        <f t="shared" si="147"/>
        <v>87.213497239736554</v>
      </c>
      <c r="E554" s="14">
        <f t="shared" si="148"/>
        <v>2.3267739114343753</v>
      </c>
      <c r="F554" s="13">
        <f t="shared" si="136"/>
        <v>87.24452978623053</v>
      </c>
      <c r="G554" s="14">
        <f t="shared" si="137"/>
        <v>0.14814512812135655</v>
      </c>
      <c r="H554" s="14">
        <f t="shared" si="138"/>
        <v>-0.14809243346430989</v>
      </c>
      <c r="I554" s="14">
        <f t="shared" si="139"/>
        <v>-3.9509665541607192E-3</v>
      </c>
      <c r="J554" s="14">
        <f t="shared" si="140"/>
        <v>-6.523895747326427</v>
      </c>
      <c r="K554" s="14">
        <f t="shared" si="141"/>
        <v>-9.9840513900511336</v>
      </c>
      <c r="L554" s="15">
        <f t="shared" si="142"/>
        <v>-6.5238957473264273E-3</v>
      </c>
      <c r="M554" s="15">
        <f t="shared" si="143"/>
        <v>-9.9840513900511345E-3</v>
      </c>
      <c r="N554" s="15">
        <f t="shared" si="144"/>
        <v>8.7210235291862892E-2</v>
      </c>
      <c r="O554" s="15">
        <f t="shared" si="145"/>
        <v>2.3217818857393497E-3</v>
      </c>
      <c r="P554" s="16"/>
      <c r="Q554" s="14">
        <f t="shared" si="149"/>
        <v>49.165009085887469</v>
      </c>
      <c r="R554" s="14">
        <f t="shared" si="150"/>
        <v>4.1275686208931566</v>
      </c>
      <c r="S554" s="17">
        <f t="shared" si="151"/>
        <v>0</v>
      </c>
      <c r="T554" s="17">
        <f t="shared" si="152"/>
        <v>0</v>
      </c>
    </row>
    <row r="555" spans="1:20">
      <c r="A555" s="10">
        <f t="shared" si="146"/>
        <v>0.55300000000000038</v>
      </c>
      <c r="D555" s="14">
        <f t="shared" si="147"/>
        <v>87.206973343989233</v>
      </c>
      <c r="E555" s="14">
        <f t="shared" si="148"/>
        <v>2.3167898600443242</v>
      </c>
      <c r="F555" s="13">
        <f t="shared" si="136"/>
        <v>87.237742491852998</v>
      </c>
      <c r="G555" s="14">
        <f t="shared" si="137"/>
        <v>0.14812207875687733</v>
      </c>
      <c r="H555" s="14">
        <f t="shared" si="138"/>
        <v>-0.14806983542717878</v>
      </c>
      <c r="I555" s="14">
        <f t="shared" si="139"/>
        <v>-3.9337071353567881E-3</v>
      </c>
      <c r="J555" s="14">
        <f t="shared" si="140"/>
        <v>-6.5229002390827651</v>
      </c>
      <c r="K555" s="14">
        <f t="shared" si="141"/>
        <v>-9.9832910632315777</v>
      </c>
      <c r="L555" s="15">
        <f t="shared" si="142"/>
        <v>-6.5229002390827656E-3</v>
      </c>
      <c r="M555" s="15">
        <f t="shared" si="143"/>
        <v>-9.983291063231578E-3</v>
      </c>
      <c r="N555" s="15">
        <f t="shared" si="144"/>
        <v>8.720371189386969E-2</v>
      </c>
      <c r="O555" s="15">
        <f t="shared" si="145"/>
        <v>2.3117982145127087E-3</v>
      </c>
      <c r="P555" s="16"/>
      <c r="Q555" s="14">
        <f t="shared" si="149"/>
        <v>49.252219321179332</v>
      </c>
      <c r="R555" s="14">
        <f t="shared" si="150"/>
        <v>4.1298904027788961</v>
      </c>
      <c r="S555" s="17">
        <f t="shared" si="151"/>
        <v>0</v>
      </c>
      <c r="T555" s="17">
        <f t="shared" si="152"/>
        <v>0</v>
      </c>
    </row>
    <row r="556" spans="1:20">
      <c r="A556" s="10">
        <f t="shared" si="146"/>
        <v>0.55400000000000038</v>
      </c>
      <c r="D556" s="14">
        <f t="shared" si="147"/>
        <v>87.200450443750157</v>
      </c>
      <c r="E556" s="14">
        <f t="shared" si="148"/>
        <v>2.3068065689810928</v>
      </c>
      <c r="F556" s="13">
        <f t="shared" si="136"/>
        <v>87.230957315276669</v>
      </c>
      <c r="G556" s="14">
        <f t="shared" si="137"/>
        <v>0.14809903837674529</v>
      </c>
      <c r="H556" s="14">
        <f t="shared" si="138"/>
        <v>-0.14804724439813938</v>
      </c>
      <c r="I556" s="14">
        <f t="shared" si="139"/>
        <v>-3.916451740320734E-3</v>
      </c>
      <c r="J556" s="14">
        <f t="shared" si="140"/>
        <v>-6.5219050395656106</v>
      </c>
      <c r="K556" s="14">
        <f t="shared" si="141"/>
        <v>-9.9825309136705176</v>
      </c>
      <c r="L556" s="15">
        <f t="shared" si="142"/>
        <v>-6.5219050395656109E-3</v>
      </c>
      <c r="M556" s="15">
        <f t="shared" si="143"/>
        <v>-9.9825309136705176E-3</v>
      </c>
      <c r="N556" s="15">
        <f t="shared" si="144"/>
        <v>8.719718949123037E-2</v>
      </c>
      <c r="O556" s="15">
        <f t="shared" si="145"/>
        <v>2.3018153035242578E-3</v>
      </c>
      <c r="P556" s="16"/>
      <c r="Q556" s="14">
        <f t="shared" si="149"/>
        <v>49.339423033073203</v>
      </c>
      <c r="R556" s="14">
        <f t="shared" si="150"/>
        <v>4.132202200993409</v>
      </c>
      <c r="S556" s="17">
        <f t="shared" si="151"/>
        <v>0</v>
      </c>
      <c r="T556" s="17">
        <f t="shared" si="152"/>
        <v>0</v>
      </c>
    </row>
    <row r="557" spans="1:20">
      <c r="A557" s="10">
        <f t="shared" si="146"/>
        <v>0.55500000000000038</v>
      </c>
      <c r="D557" s="14">
        <f t="shared" si="147"/>
        <v>87.193928538710594</v>
      </c>
      <c r="E557" s="14">
        <f t="shared" si="148"/>
        <v>2.2968240380674221</v>
      </c>
      <c r="F557" s="13">
        <f t="shared" si="136"/>
        <v>87.224174256198111</v>
      </c>
      <c r="G557" s="14">
        <f t="shared" si="137"/>
        <v>0.14807600697825216</v>
      </c>
      <c r="H557" s="14">
        <f t="shared" si="138"/>
        <v>-0.14802466037495168</v>
      </c>
      <c r="I557" s="14">
        <f t="shared" si="139"/>
        <v>-3.8992003672023439E-3</v>
      </c>
      <c r="J557" s="14">
        <f t="shared" si="140"/>
        <v>-6.5209101486762853</v>
      </c>
      <c r="K557" s="14">
        <f t="shared" si="141"/>
        <v>-9.981770941286447</v>
      </c>
      <c r="L557" s="15">
        <f t="shared" si="142"/>
        <v>-6.5209101486762852E-3</v>
      </c>
      <c r="M557" s="15">
        <f t="shared" si="143"/>
        <v>-9.9817709412864473E-3</v>
      </c>
      <c r="N557" s="15">
        <f t="shared" si="144"/>
        <v>8.719066808363625E-2</v>
      </c>
      <c r="O557" s="15">
        <f t="shared" si="145"/>
        <v>2.291833152596779E-3</v>
      </c>
      <c r="P557" s="16"/>
      <c r="Q557" s="14">
        <f t="shared" si="149"/>
        <v>49.426620222564431</v>
      </c>
      <c r="R557" s="14">
        <f t="shared" si="150"/>
        <v>4.1345040162969333</v>
      </c>
      <c r="S557" s="17">
        <f t="shared" si="151"/>
        <v>0</v>
      </c>
      <c r="T557" s="17">
        <f t="shared" si="152"/>
        <v>0</v>
      </c>
    </row>
    <row r="558" spans="1:20">
      <c r="A558" s="10">
        <f t="shared" si="146"/>
        <v>0.55600000000000038</v>
      </c>
      <c r="D558" s="14">
        <f t="shared" si="147"/>
        <v>87.187407628561914</v>
      </c>
      <c r="E558" s="14">
        <f t="shared" si="148"/>
        <v>2.2868422671261355</v>
      </c>
      <c r="F558" s="13">
        <f t="shared" si="136"/>
        <v>87.217393314313924</v>
      </c>
      <c r="G558" s="14">
        <f t="shared" si="137"/>
        <v>0.14805298455869048</v>
      </c>
      <c r="H558" s="14">
        <f t="shared" si="138"/>
        <v>-0.14800208335537632</v>
      </c>
      <c r="I558" s="14">
        <f t="shared" si="139"/>
        <v>-3.8819530141520576E-3</v>
      </c>
      <c r="J558" s="14">
        <f t="shared" si="140"/>
        <v>-6.5199155663161372</v>
      </c>
      <c r="K558" s="14">
        <f t="shared" si="141"/>
        <v>-9.9810111459978881</v>
      </c>
      <c r="L558" s="15">
        <f t="shared" si="142"/>
        <v>-6.5199155663161375E-3</v>
      </c>
      <c r="M558" s="15">
        <f t="shared" si="143"/>
        <v>-9.9810111459978888E-3</v>
      </c>
      <c r="N558" s="15">
        <f t="shared" si="144"/>
        <v>8.7184147670778755E-2</v>
      </c>
      <c r="O558" s="15">
        <f t="shared" si="145"/>
        <v>2.2818517615531366E-3</v>
      </c>
      <c r="P558" s="16"/>
      <c r="Q558" s="14">
        <f t="shared" si="149"/>
        <v>49.513810890648067</v>
      </c>
      <c r="R558" s="14">
        <f t="shared" si="150"/>
        <v>4.1367958494495305</v>
      </c>
      <c r="S558" s="17">
        <f t="shared" si="151"/>
        <v>0</v>
      </c>
      <c r="T558" s="17">
        <f t="shared" si="152"/>
        <v>0</v>
      </c>
    </row>
    <row r="559" spans="1:20">
      <c r="A559" s="10">
        <f t="shared" si="146"/>
        <v>0.55700000000000038</v>
      </c>
      <c r="D559" s="14">
        <f t="shared" si="147"/>
        <v>87.180887712995599</v>
      </c>
      <c r="E559" s="14">
        <f t="shared" si="148"/>
        <v>2.2768612559801378</v>
      </c>
      <c r="F559" s="13">
        <f t="shared" si="136"/>
        <v>87.21061448932079</v>
      </c>
      <c r="G559" s="14">
        <f t="shared" si="137"/>
        <v>0.1480299711153541</v>
      </c>
      <c r="H559" s="14">
        <f t="shared" si="138"/>
        <v>-0.14797951333717493</v>
      </c>
      <c r="I559" s="14">
        <f t="shared" si="139"/>
        <v>-3.8647096793209806E-3</v>
      </c>
      <c r="J559" s="14">
        <f t="shared" si="140"/>
        <v>-6.5189212923865609</v>
      </c>
      <c r="K559" s="14">
        <f t="shared" si="141"/>
        <v>-9.9802515277233912</v>
      </c>
      <c r="L559" s="15">
        <f t="shared" si="142"/>
        <v>-6.5189212923865607E-3</v>
      </c>
      <c r="M559" s="15">
        <f t="shared" si="143"/>
        <v>-9.9802515277233918E-3</v>
      </c>
      <c r="N559" s="15">
        <f t="shared" si="144"/>
        <v>8.7177628252349412E-2</v>
      </c>
      <c r="O559" s="15">
        <f t="shared" si="145"/>
        <v>2.2718711302162761E-3</v>
      </c>
      <c r="P559" s="16"/>
      <c r="Q559" s="14">
        <f t="shared" si="149"/>
        <v>49.600995038318842</v>
      </c>
      <c r="R559" s="14">
        <f t="shared" si="150"/>
        <v>4.1390777012110833</v>
      </c>
      <c r="S559" s="17">
        <f t="shared" si="151"/>
        <v>0</v>
      </c>
      <c r="T559" s="17">
        <f t="shared" si="152"/>
        <v>0</v>
      </c>
    </row>
    <row r="560" spans="1:20">
      <c r="A560" s="10">
        <f t="shared" si="146"/>
        <v>0.55800000000000038</v>
      </c>
      <c r="D560" s="14">
        <f t="shared" si="147"/>
        <v>87.174368791703216</v>
      </c>
      <c r="E560" s="14">
        <f t="shared" si="148"/>
        <v>2.2668810044524146</v>
      </c>
      <c r="F560" s="13">
        <f t="shared" si="136"/>
        <v>87.203837780915507</v>
      </c>
      <c r="G560" s="14">
        <f t="shared" si="137"/>
        <v>0.148006966645538</v>
      </c>
      <c r="H560" s="14">
        <f t="shared" si="138"/>
        <v>-0.14795695031811007</v>
      </c>
      <c r="I560" s="14">
        <f t="shared" si="139"/>
        <v>-3.847470360860875E-3</v>
      </c>
      <c r="J560" s="14">
        <f t="shared" si="140"/>
        <v>-6.517927326788989</v>
      </c>
      <c r="K560" s="14">
        <f t="shared" si="141"/>
        <v>-9.9794920863815371</v>
      </c>
      <c r="L560" s="15">
        <f t="shared" si="142"/>
        <v>-6.5179273267889888E-3</v>
      </c>
      <c r="M560" s="15">
        <f t="shared" si="143"/>
        <v>-9.9794920863815369E-3</v>
      </c>
      <c r="N560" s="15">
        <f t="shared" si="144"/>
        <v>8.7171109828039814E-2</v>
      </c>
      <c r="O560" s="15">
        <f t="shared" si="145"/>
        <v>2.2618912584092235E-3</v>
      </c>
      <c r="P560" s="16"/>
      <c r="Q560" s="14">
        <f t="shared" si="149"/>
        <v>49.688172666571191</v>
      </c>
      <c r="R560" s="14">
        <f t="shared" si="150"/>
        <v>4.1413495723412996</v>
      </c>
      <c r="S560" s="17">
        <f t="shared" si="151"/>
        <v>0</v>
      </c>
      <c r="T560" s="17">
        <f t="shared" si="152"/>
        <v>0</v>
      </c>
    </row>
    <row r="561" spans="1:20">
      <c r="A561" s="10">
        <f t="shared" si="146"/>
        <v>0.55900000000000039</v>
      </c>
      <c r="D561" s="14">
        <f t="shared" si="147"/>
        <v>87.167850864376433</v>
      </c>
      <c r="E561" s="14">
        <f t="shared" si="148"/>
        <v>2.2569015123660332</v>
      </c>
      <c r="F561" s="13">
        <f t="shared" si="136"/>
        <v>87.1970631887949</v>
      </c>
      <c r="G561" s="14">
        <f t="shared" si="137"/>
        <v>0.14798397114653816</v>
      </c>
      <c r="H561" s="14">
        <f t="shared" si="138"/>
        <v>-0.14793439429594507</v>
      </c>
      <c r="I561" s="14">
        <f t="shared" si="139"/>
        <v>-3.8302350569241598E-3</v>
      </c>
      <c r="J561" s="14">
        <f t="shared" si="140"/>
        <v>-6.5169336694248923</v>
      </c>
      <c r="K561" s="14">
        <f t="shared" si="141"/>
        <v>-9.978732821890933</v>
      </c>
      <c r="L561" s="15">
        <f t="shared" si="142"/>
        <v>-6.5169336694248922E-3</v>
      </c>
      <c r="M561" s="15">
        <f t="shared" si="143"/>
        <v>-9.9787328218909326E-3</v>
      </c>
      <c r="N561" s="15">
        <f t="shared" si="144"/>
        <v>8.7164592397541721E-2</v>
      </c>
      <c r="O561" s="15">
        <f t="shared" si="145"/>
        <v>2.2519121459550879E-3</v>
      </c>
      <c r="P561" s="16"/>
      <c r="Q561" s="14">
        <f t="shared" si="149"/>
        <v>49.775343776399232</v>
      </c>
      <c r="R561" s="14">
        <f t="shared" si="150"/>
        <v>4.1436114635997088</v>
      </c>
      <c r="S561" s="17">
        <f t="shared" si="151"/>
        <v>0</v>
      </c>
      <c r="T561" s="17">
        <f t="shared" si="152"/>
        <v>0</v>
      </c>
    </row>
    <row r="562" spans="1:20">
      <c r="A562" s="10">
        <f t="shared" si="146"/>
        <v>0.56000000000000039</v>
      </c>
      <c r="D562" s="14">
        <f t="shared" si="147"/>
        <v>87.161333930707002</v>
      </c>
      <c r="E562" s="14">
        <f t="shared" si="148"/>
        <v>2.2469227795441422</v>
      </c>
      <c r="F562" s="13">
        <f t="shared" si="136"/>
        <v>87.190290712655909</v>
      </c>
      <c r="G562" s="14">
        <f t="shared" si="137"/>
        <v>0.14796098461565171</v>
      </c>
      <c r="H562" s="14">
        <f t="shared" si="138"/>
        <v>-0.14791184526844411</v>
      </c>
      <c r="I562" s="14">
        <f t="shared" si="139"/>
        <v>-3.8130037656639122E-3</v>
      </c>
      <c r="J562" s="14">
        <f t="shared" si="140"/>
        <v>-6.5159403201957753</v>
      </c>
      <c r="K562" s="14">
        <f t="shared" si="141"/>
        <v>-9.9779737341702166</v>
      </c>
      <c r="L562" s="15">
        <f t="shared" si="142"/>
        <v>-6.5159403201957757E-3</v>
      </c>
      <c r="M562" s="15">
        <f t="shared" si="143"/>
        <v>-9.977973734170217E-3</v>
      </c>
      <c r="N562" s="15">
        <f t="shared" si="144"/>
        <v>8.7158075960546907E-2</v>
      </c>
      <c r="O562" s="15">
        <f t="shared" si="145"/>
        <v>2.2419337926770574E-3</v>
      </c>
      <c r="P562" s="16"/>
      <c r="Q562" s="14">
        <f t="shared" si="149"/>
        <v>49.862508368796775</v>
      </c>
      <c r="R562" s="14">
        <f t="shared" si="150"/>
        <v>4.1458633757456642</v>
      </c>
      <c r="S562" s="17">
        <f t="shared" si="151"/>
        <v>0</v>
      </c>
      <c r="T562" s="17">
        <f t="shared" si="152"/>
        <v>0</v>
      </c>
    </row>
    <row r="563" spans="1:20">
      <c r="A563" s="10">
        <f t="shared" si="146"/>
        <v>0.56100000000000039</v>
      </c>
      <c r="D563" s="14">
        <f t="shared" si="147"/>
        <v>87.154817990386803</v>
      </c>
      <c r="E563" s="14">
        <f t="shared" si="148"/>
        <v>2.2369448058099719</v>
      </c>
      <c r="F563" s="13">
        <f t="shared" si="136"/>
        <v>87.183520352195529</v>
      </c>
      <c r="G563" s="14">
        <f t="shared" si="137"/>
        <v>0.14793800705017687</v>
      </c>
      <c r="H563" s="14">
        <f t="shared" si="138"/>
        <v>-0.14788930323337224</v>
      </c>
      <c r="I563" s="14">
        <f t="shared" si="139"/>
        <v>-3.7957764852338685E-3</v>
      </c>
      <c r="J563" s="14">
        <f t="shared" si="140"/>
        <v>-6.5149472790031817</v>
      </c>
      <c r="K563" s="14">
        <f t="shared" si="141"/>
        <v>-9.9772148231380555</v>
      </c>
      <c r="L563" s="15">
        <f t="shared" si="142"/>
        <v>-6.5149472790031818E-3</v>
      </c>
      <c r="M563" s="15">
        <f t="shared" si="143"/>
        <v>-9.9772148231380559E-3</v>
      </c>
      <c r="N563" s="15">
        <f t="shared" si="144"/>
        <v>8.7151560516747301E-2</v>
      </c>
      <c r="O563" s="15">
        <f t="shared" si="145"/>
        <v>2.231956198398403E-3</v>
      </c>
      <c r="P563" s="16"/>
      <c r="Q563" s="14">
        <f t="shared" si="149"/>
        <v>49.94966644475732</v>
      </c>
      <c r="R563" s="14">
        <f t="shared" si="150"/>
        <v>4.1481053095383409</v>
      </c>
      <c r="S563" s="17">
        <f t="shared" si="151"/>
        <v>0</v>
      </c>
      <c r="T563" s="17">
        <f t="shared" si="152"/>
        <v>0</v>
      </c>
    </row>
    <row r="564" spans="1:20">
      <c r="A564" s="10">
        <f t="shared" si="146"/>
        <v>0.56200000000000039</v>
      </c>
      <c r="D564" s="14">
        <f t="shared" si="147"/>
        <v>87.148303043107802</v>
      </c>
      <c r="E564" s="14">
        <f t="shared" si="148"/>
        <v>2.2269675909868338</v>
      </c>
      <c r="F564" s="13">
        <f t="shared" si="136"/>
        <v>87.176752107110858</v>
      </c>
      <c r="G564" s="14">
        <f t="shared" si="137"/>
        <v>0.14791503844741302</v>
      </c>
      <c r="H564" s="14">
        <f t="shared" si="138"/>
        <v>-0.14786676818849542</v>
      </c>
      <c r="I564" s="14">
        <f t="shared" si="139"/>
        <v>-3.7785532137884215E-3</v>
      </c>
      <c r="J564" s="14">
        <f t="shared" si="140"/>
        <v>-6.5139545457486969</v>
      </c>
      <c r="K564" s="14">
        <f t="shared" si="141"/>
        <v>-9.9764560887131459</v>
      </c>
      <c r="L564" s="15">
        <f t="shared" si="142"/>
        <v>-6.5139545457486969E-3</v>
      </c>
      <c r="M564" s="15">
        <f t="shared" si="143"/>
        <v>-9.9764560887131461E-3</v>
      </c>
      <c r="N564" s="15">
        <f t="shared" si="144"/>
        <v>8.7145046065834939E-2</v>
      </c>
      <c r="O564" s="15">
        <f t="shared" si="145"/>
        <v>2.2219793629424771E-3</v>
      </c>
      <c r="P564" s="16"/>
      <c r="Q564" s="14">
        <f t="shared" si="149"/>
        <v>50.036818005274064</v>
      </c>
      <c r="R564" s="14">
        <f t="shared" si="150"/>
        <v>4.1503372657367397</v>
      </c>
      <c r="S564" s="17">
        <f t="shared" si="151"/>
        <v>0</v>
      </c>
      <c r="T564" s="17">
        <f t="shared" si="152"/>
        <v>0</v>
      </c>
    </row>
    <row r="565" spans="1:20">
      <c r="A565" s="10">
        <f t="shared" si="146"/>
        <v>0.56300000000000039</v>
      </c>
      <c r="D565" s="14">
        <f t="shared" si="147"/>
        <v>87.141789088562049</v>
      </c>
      <c r="E565" s="14">
        <f t="shared" si="148"/>
        <v>2.2169911348981208</v>
      </c>
      <c r="F565" s="13">
        <f t="shared" si="136"/>
        <v>87.169985977099074</v>
      </c>
      <c r="G565" s="14">
        <f t="shared" si="137"/>
        <v>0.14789207880466068</v>
      </c>
      <c r="H565" s="14">
        <f t="shared" si="138"/>
        <v>-0.14784424013158048</v>
      </c>
      <c r="I565" s="14">
        <f t="shared" si="139"/>
        <v>-3.761333949482624E-3</v>
      </c>
      <c r="J565" s="14">
        <f t="shared" si="140"/>
        <v>-6.5129621203339418</v>
      </c>
      <c r="K565" s="14">
        <f t="shared" si="141"/>
        <v>-9.9756975308142124</v>
      </c>
      <c r="L565" s="15">
        <f t="shared" si="142"/>
        <v>-6.5129621203339422E-3</v>
      </c>
      <c r="M565" s="15">
        <f t="shared" si="143"/>
        <v>-9.9756975308142124E-3</v>
      </c>
      <c r="N565" s="15">
        <f t="shared" si="144"/>
        <v>8.7138532607501887E-2</v>
      </c>
      <c r="O565" s="15">
        <f t="shared" si="145"/>
        <v>2.2120032861327136E-3</v>
      </c>
      <c r="P565" s="16"/>
      <c r="Q565" s="14">
        <f t="shared" si="149"/>
        <v>50.123963051339899</v>
      </c>
      <c r="R565" s="14">
        <f t="shared" si="150"/>
        <v>4.152559245099682</v>
      </c>
      <c r="S565" s="17">
        <f t="shared" si="151"/>
        <v>0</v>
      </c>
      <c r="T565" s="17">
        <f t="shared" si="152"/>
        <v>0</v>
      </c>
    </row>
    <row r="566" spans="1:20">
      <c r="A566" s="10">
        <f t="shared" si="146"/>
        <v>0.56400000000000039</v>
      </c>
      <c r="D566" s="14">
        <f t="shared" si="147"/>
        <v>87.13527612644171</v>
      </c>
      <c r="E566" s="14">
        <f t="shared" si="148"/>
        <v>2.2070154373673065</v>
      </c>
      <c r="F566" s="13">
        <f t="shared" si="136"/>
        <v>87.163221961857403</v>
      </c>
      <c r="G566" s="14">
        <f t="shared" si="137"/>
        <v>0.14786912811922137</v>
      </c>
      <c r="H566" s="14">
        <f t="shared" si="138"/>
        <v>-0.14782171906039504</v>
      </c>
      <c r="I566" s="14">
        <f t="shared" si="139"/>
        <v>-3.7441186904721814E-3</v>
      </c>
      <c r="J566" s="14">
        <f t="shared" si="140"/>
        <v>-6.5119700026605738</v>
      </c>
      <c r="K566" s="14">
        <f t="shared" si="141"/>
        <v>-9.9749391493600079</v>
      </c>
      <c r="L566" s="15">
        <f t="shared" si="142"/>
        <v>-6.5119700026605738E-3</v>
      </c>
      <c r="M566" s="15">
        <f t="shared" si="143"/>
        <v>-9.9749391493600074E-3</v>
      </c>
      <c r="N566" s="15">
        <f t="shared" si="144"/>
        <v>8.7132020141440378E-2</v>
      </c>
      <c r="O566" s="15">
        <f t="shared" si="145"/>
        <v>2.2020279677926269E-3</v>
      </c>
      <c r="P566" s="16"/>
      <c r="Q566" s="14">
        <f t="shared" si="149"/>
        <v>50.211101583947404</v>
      </c>
      <c r="R566" s="14">
        <f t="shared" si="150"/>
        <v>4.1547712483858144</v>
      </c>
      <c r="S566" s="17">
        <f t="shared" si="151"/>
        <v>0</v>
      </c>
      <c r="T566" s="17">
        <f t="shared" si="152"/>
        <v>0</v>
      </c>
    </row>
    <row r="567" spans="1:20">
      <c r="A567" s="10">
        <f t="shared" si="146"/>
        <v>0.56500000000000039</v>
      </c>
      <c r="D567" s="14">
        <f t="shared" si="147"/>
        <v>87.128764156439047</v>
      </c>
      <c r="E567" s="14">
        <f t="shared" si="148"/>
        <v>2.1970404982179463</v>
      </c>
      <c r="F567" s="13">
        <f t="shared" si="136"/>
        <v>87.15646006108318</v>
      </c>
      <c r="G567" s="14">
        <f t="shared" si="137"/>
        <v>0.1478461863883978</v>
      </c>
      <c r="H567" s="14">
        <f t="shared" si="138"/>
        <v>-0.14779920497270765</v>
      </c>
      <c r="I567" s="14">
        <f t="shared" si="139"/>
        <v>-3.7269074349134592E-3</v>
      </c>
      <c r="J567" s="14">
        <f t="shared" si="140"/>
        <v>-6.5109781926302928</v>
      </c>
      <c r="K567" s="14">
        <f t="shared" si="141"/>
        <v>-9.9741809442693157</v>
      </c>
      <c r="L567" s="15">
        <f t="shared" si="142"/>
        <v>-6.5109781926302925E-3</v>
      </c>
      <c r="M567" s="15">
        <f t="shared" si="143"/>
        <v>-9.9741809442693164E-3</v>
      </c>
      <c r="N567" s="15">
        <f t="shared" si="144"/>
        <v>8.7125508667342727E-2</v>
      </c>
      <c r="O567" s="15">
        <f t="shared" si="145"/>
        <v>2.1920534077458117E-3</v>
      </c>
      <c r="P567" s="16"/>
      <c r="Q567" s="14">
        <f t="shared" si="149"/>
        <v>50.298233604088843</v>
      </c>
      <c r="R567" s="14">
        <f t="shared" si="150"/>
        <v>4.1569732763536074</v>
      </c>
      <c r="S567" s="17">
        <f t="shared" si="151"/>
        <v>0</v>
      </c>
      <c r="T567" s="17">
        <f t="shared" si="152"/>
        <v>0</v>
      </c>
    </row>
    <row r="568" spans="1:20">
      <c r="A568" s="10">
        <f t="shared" si="146"/>
        <v>0.56600000000000039</v>
      </c>
      <c r="D568" s="14">
        <f t="shared" si="147"/>
        <v>87.12225317824641</v>
      </c>
      <c r="E568" s="14">
        <f t="shared" si="148"/>
        <v>2.1870663172736768</v>
      </c>
      <c r="F568" s="13">
        <f t="shared" si="136"/>
        <v>87.149700274473801</v>
      </c>
      <c r="G568" s="14">
        <f t="shared" si="137"/>
        <v>0.14782325360949375</v>
      </c>
      <c r="H568" s="14">
        <f t="shared" si="138"/>
        <v>-0.14777669786628767</v>
      </c>
      <c r="I568" s="14">
        <f t="shared" si="139"/>
        <v>-3.7097001809634771E-3</v>
      </c>
      <c r="J568" s="14">
        <f t="shared" si="140"/>
        <v>-6.5099866901448307</v>
      </c>
      <c r="K568" s="14">
        <f t="shared" si="141"/>
        <v>-9.9734229154609473</v>
      </c>
      <c r="L568" s="15">
        <f t="shared" si="142"/>
        <v>-6.5099866901448308E-3</v>
      </c>
      <c r="M568" s="15">
        <f t="shared" si="143"/>
        <v>-9.9734229154609475E-3</v>
      </c>
      <c r="N568" s="15">
        <f t="shared" si="144"/>
        <v>8.7118998184901347E-2</v>
      </c>
      <c r="O568" s="15">
        <f t="shared" si="145"/>
        <v>2.1820796058159464E-3</v>
      </c>
      <c r="P568" s="16"/>
      <c r="Q568" s="14">
        <f t="shared" si="149"/>
        <v>50.385359112756184</v>
      </c>
      <c r="R568" s="14">
        <f t="shared" si="150"/>
        <v>4.1591653297613531</v>
      </c>
      <c r="S568" s="17">
        <f t="shared" si="151"/>
        <v>0</v>
      </c>
      <c r="T568" s="17">
        <f t="shared" si="152"/>
        <v>0</v>
      </c>
    </row>
    <row r="569" spans="1:20">
      <c r="A569" s="10">
        <f t="shared" si="146"/>
        <v>0.56700000000000039</v>
      </c>
      <c r="D569" s="14">
        <f t="shared" si="147"/>
        <v>87.115743191556263</v>
      </c>
      <c r="E569" s="14">
        <f t="shared" si="148"/>
        <v>2.177092894358216</v>
      </c>
      <c r="F569" s="13">
        <f t="shared" si="136"/>
        <v>87.142942601726773</v>
      </c>
      <c r="G569" s="14">
        <f t="shared" si="137"/>
        <v>0.14780032977981422</v>
      </c>
      <c r="H569" s="14">
        <f t="shared" si="138"/>
        <v>-0.14775419773890541</v>
      </c>
      <c r="I569" s="14">
        <f t="shared" si="139"/>
        <v>-3.6924969267799141E-3</v>
      </c>
      <c r="J569" s="14">
        <f t="shared" si="140"/>
        <v>-6.5089954951059648</v>
      </c>
      <c r="K569" s="14">
        <f t="shared" si="141"/>
        <v>-9.972665062853741</v>
      </c>
      <c r="L569" s="15">
        <f t="shared" si="142"/>
        <v>-6.508995495105965E-3</v>
      </c>
      <c r="M569" s="15">
        <f t="shared" si="143"/>
        <v>-9.9726650628537417E-3</v>
      </c>
      <c r="N569" s="15">
        <f t="shared" si="144"/>
        <v>8.7112488693808721E-2</v>
      </c>
      <c r="O569" s="15">
        <f t="shared" si="145"/>
        <v>2.1721065618267891E-3</v>
      </c>
      <c r="P569" s="16"/>
      <c r="Q569" s="14">
        <f t="shared" si="149"/>
        <v>50.472478110941083</v>
      </c>
      <c r="R569" s="14">
        <f t="shared" si="150"/>
        <v>4.1613474093671687</v>
      </c>
      <c r="S569" s="17">
        <f t="shared" si="151"/>
        <v>0</v>
      </c>
      <c r="T569" s="17">
        <f t="shared" si="152"/>
        <v>0</v>
      </c>
    </row>
    <row r="570" spans="1:20">
      <c r="A570" s="10">
        <f t="shared" si="146"/>
        <v>0.56800000000000039</v>
      </c>
      <c r="D570" s="14">
        <f t="shared" si="147"/>
        <v>87.109234196061152</v>
      </c>
      <c r="E570" s="14">
        <f t="shared" si="148"/>
        <v>2.1671202292953624</v>
      </c>
      <c r="F570" s="13">
        <f t="shared" si="136"/>
        <v>87.136187042539632</v>
      </c>
      <c r="G570" s="14">
        <f t="shared" si="137"/>
        <v>0.14777741489666513</v>
      </c>
      <c r="H570" s="14">
        <f t="shared" si="138"/>
        <v>-0.1477317045883319</v>
      </c>
      <c r="I570" s="14">
        <f t="shared" si="139"/>
        <v>-3.675297670521101E-3</v>
      </c>
      <c r="J570" s="14">
        <f t="shared" si="140"/>
        <v>-6.5080046074155016</v>
      </c>
      <c r="K570" s="14">
        <f t="shared" si="141"/>
        <v>-9.9719073863665688</v>
      </c>
      <c r="L570" s="15">
        <f t="shared" si="142"/>
        <v>-6.508004607415502E-3</v>
      </c>
      <c r="M570" s="15">
        <f t="shared" si="143"/>
        <v>-9.9719073863665693E-3</v>
      </c>
      <c r="N570" s="15">
        <f t="shared" si="144"/>
        <v>8.7105980193757454E-2</v>
      </c>
      <c r="O570" s="15">
        <f t="shared" si="145"/>
        <v>2.1621342756021796E-3</v>
      </c>
      <c r="P570" s="16"/>
      <c r="Q570" s="14">
        <f t="shared" si="149"/>
        <v>50.559590599634895</v>
      </c>
      <c r="R570" s="14">
        <f t="shared" si="150"/>
        <v>4.1635195159289955</v>
      </c>
      <c r="S570" s="17">
        <f t="shared" si="151"/>
        <v>0</v>
      </c>
      <c r="T570" s="17">
        <f t="shared" si="152"/>
        <v>0</v>
      </c>
    </row>
    <row r="571" spans="1:20">
      <c r="A571" s="10">
        <f t="shared" si="146"/>
        <v>0.56900000000000039</v>
      </c>
      <c r="D571" s="14">
        <f t="shared" si="147"/>
        <v>87.102726191453741</v>
      </c>
      <c r="E571" s="14">
        <f t="shared" si="148"/>
        <v>2.1571483219089957</v>
      </c>
      <c r="F571" s="13">
        <f t="shared" si="136"/>
        <v>87.129433596610028</v>
      </c>
      <c r="G571" s="14">
        <f t="shared" si="137"/>
        <v>0.14775450895735359</v>
      </c>
      <c r="H571" s="14">
        <f t="shared" si="138"/>
        <v>-0.14770921841233914</v>
      </c>
      <c r="I571" s="14">
        <f t="shared" si="139"/>
        <v>-3.658102410346024E-3</v>
      </c>
      <c r="J571" s="14">
        <f t="shared" si="140"/>
        <v>-6.5070140269752921</v>
      </c>
      <c r="K571" s="14">
        <f t="shared" si="141"/>
        <v>-9.9711498859183276</v>
      </c>
      <c r="L571" s="15">
        <f t="shared" si="142"/>
        <v>-6.507014026975292E-3</v>
      </c>
      <c r="M571" s="15">
        <f t="shared" si="143"/>
        <v>-9.9711498859183286E-3</v>
      </c>
      <c r="N571" s="15">
        <f t="shared" si="144"/>
        <v>8.7099472684440266E-2</v>
      </c>
      <c r="O571" s="15">
        <f t="shared" si="145"/>
        <v>2.1521627469660368E-3</v>
      </c>
      <c r="P571" s="16"/>
      <c r="Q571" s="14">
        <f t="shared" si="149"/>
        <v>50.646696579828649</v>
      </c>
      <c r="R571" s="14">
        <f t="shared" si="150"/>
        <v>4.1656816502045979</v>
      </c>
      <c r="S571" s="17">
        <f t="shared" si="151"/>
        <v>0</v>
      </c>
      <c r="T571" s="17">
        <f t="shared" si="152"/>
        <v>0</v>
      </c>
    </row>
    <row r="572" spans="1:20">
      <c r="A572" s="10">
        <f t="shared" si="146"/>
        <v>0.5700000000000004</v>
      </c>
      <c r="D572" s="14">
        <f t="shared" si="147"/>
        <v>87.096219177426761</v>
      </c>
      <c r="E572" s="14">
        <f t="shared" si="148"/>
        <v>2.1471771720230772</v>
      </c>
      <c r="F572" s="13">
        <f t="shared" si="136"/>
        <v>87.122682263635681</v>
      </c>
      <c r="G572" s="14">
        <f t="shared" si="137"/>
        <v>0.14773161195918788</v>
      </c>
      <c r="H572" s="14">
        <f t="shared" si="138"/>
        <v>-0.1476867392086999</v>
      </c>
      <c r="I572" s="14">
        <f t="shared" si="139"/>
        <v>-3.6409111444143274E-3</v>
      </c>
      <c r="J572" s="14">
        <f t="shared" si="140"/>
        <v>-6.5060237536872201</v>
      </c>
      <c r="K572" s="14">
        <f t="shared" si="141"/>
        <v>-9.9703925614279445</v>
      </c>
      <c r="L572" s="15">
        <f t="shared" si="142"/>
        <v>-6.5060237536872199E-3</v>
      </c>
      <c r="M572" s="15">
        <f t="shared" si="143"/>
        <v>-9.9703925614279439E-3</v>
      </c>
      <c r="N572" s="15">
        <f t="shared" si="144"/>
        <v>8.7092966165549915E-2</v>
      </c>
      <c r="O572" s="15">
        <f t="shared" si="145"/>
        <v>2.1421919757423635E-3</v>
      </c>
      <c r="P572" s="16"/>
      <c r="Q572" s="14">
        <f t="shared" si="149"/>
        <v>50.733796052513092</v>
      </c>
      <c r="R572" s="14">
        <f t="shared" si="150"/>
        <v>4.1678338129515637</v>
      </c>
      <c r="S572" s="17">
        <f t="shared" si="151"/>
        <v>0</v>
      </c>
      <c r="T572" s="17">
        <f t="shared" si="152"/>
        <v>0</v>
      </c>
    </row>
    <row r="573" spans="1:20">
      <c r="A573" s="10">
        <f t="shared" si="146"/>
        <v>0.5710000000000004</v>
      </c>
      <c r="D573" s="14">
        <f t="shared" si="147"/>
        <v>87.089713153673074</v>
      </c>
      <c r="E573" s="14">
        <f t="shared" si="148"/>
        <v>2.1372067794616494</v>
      </c>
      <c r="F573" s="13">
        <f t="shared" si="136"/>
        <v>87.115933043314371</v>
      </c>
      <c r="G573" s="14">
        <f t="shared" si="137"/>
        <v>0.14770872389947728</v>
      </c>
      <c r="H573" s="14">
        <f t="shared" si="138"/>
        <v>-0.14766426697518795</v>
      </c>
      <c r="I573" s="14">
        <f t="shared" si="139"/>
        <v>-3.6237238708863107E-3</v>
      </c>
      <c r="J573" s="14">
        <f t="shared" si="140"/>
        <v>-6.5050337874532129</v>
      </c>
      <c r="K573" s="14">
        <f t="shared" si="141"/>
        <v>-9.9696354128143749</v>
      </c>
      <c r="L573" s="15">
        <f t="shared" si="142"/>
        <v>-6.5050337874532132E-3</v>
      </c>
      <c r="M573" s="15">
        <f t="shared" si="143"/>
        <v>-9.9696354128143757E-3</v>
      </c>
      <c r="N573" s="15">
        <f t="shared" si="144"/>
        <v>8.7086460636779356E-2</v>
      </c>
      <c r="O573" s="15">
        <f t="shared" si="145"/>
        <v>2.132221961755242E-3</v>
      </c>
      <c r="P573" s="16"/>
      <c r="Q573" s="14">
        <f t="shared" si="149"/>
        <v>50.820889018678642</v>
      </c>
      <c r="R573" s="14">
        <f t="shared" si="150"/>
        <v>4.1699760049273058</v>
      </c>
      <c r="S573" s="17">
        <f t="shared" si="151"/>
        <v>0</v>
      </c>
      <c r="T573" s="17">
        <f t="shared" si="152"/>
        <v>0</v>
      </c>
    </row>
    <row r="574" spans="1:20">
      <c r="A574" s="10">
        <f t="shared" si="146"/>
        <v>0.5720000000000004</v>
      </c>
      <c r="D574" s="14">
        <f t="shared" si="147"/>
        <v>87.083208119885626</v>
      </c>
      <c r="E574" s="14">
        <f t="shared" si="148"/>
        <v>2.1272371440488351</v>
      </c>
      <c r="F574" s="13">
        <f t="shared" si="136"/>
        <v>87.109185935344016</v>
      </c>
      <c r="G574" s="14">
        <f t="shared" si="137"/>
        <v>0.14768584477553234</v>
      </c>
      <c r="H574" s="14">
        <f t="shared" si="138"/>
        <v>-0.14764180170957783</v>
      </c>
      <c r="I574" s="14">
        <f t="shared" si="139"/>
        <v>-3.6065405879229253E-3</v>
      </c>
      <c r="J574" s="14">
        <f t="shared" si="140"/>
        <v>-6.5040441281752344</v>
      </c>
      <c r="K574" s="14">
        <f t="shared" si="141"/>
        <v>-9.9688784399966046</v>
      </c>
      <c r="L574" s="15">
        <f t="shared" si="142"/>
        <v>-6.5040441281752348E-3</v>
      </c>
      <c r="M574" s="15">
        <f t="shared" si="143"/>
        <v>-9.9688784399966056E-3</v>
      </c>
      <c r="N574" s="15">
        <f t="shared" si="144"/>
        <v>8.7079956097821543E-2</v>
      </c>
      <c r="O574" s="15">
        <f t="shared" si="145"/>
        <v>2.1222527048288366E-3</v>
      </c>
      <c r="P574" s="16"/>
      <c r="Q574" s="14">
        <f t="shared" si="149"/>
        <v>50.907975479315418</v>
      </c>
      <c r="R574" s="14">
        <f t="shared" si="150"/>
        <v>4.172108226889061</v>
      </c>
      <c r="S574" s="17">
        <f t="shared" si="151"/>
        <v>0</v>
      </c>
      <c r="T574" s="17">
        <f t="shared" si="152"/>
        <v>0</v>
      </c>
    </row>
    <row r="575" spans="1:20">
      <c r="A575" s="10">
        <f t="shared" si="146"/>
        <v>0.5730000000000004</v>
      </c>
      <c r="D575" s="14">
        <f t="shared" si="147"/>
        <v>87.076704075757448</v>
      </c>
      <c r="E575" s="14">
        <f t="shared" si="148"/>
        <v>2.1172682656088386</v>
      </c>
      <c r="F575" s="13">
        <f t="shared" si="136"/>
        <v>87.102440939422522</v>
      </c>
      <c r="G575" s="14">
        <f t="shared" si="137"/>
        <v>0.14766297458466443</v>
      </c>
      <c r="H575" s="14">
        <f t="shared" si="138"/>
        <v>-0.1476193434096448</v>
      </c>
      <c r="I575" s="14">
        <f t="shared" si="139"/>
        <v>-3.5893612936857755E-3</v>
      </c>
      <c r="J575" s="14">
        <f t="shared" si="140"/>
        <v>-6.5030547757552775</v>
      </c>
      <c r="K575" s="14">
        <f t="shared" si="141"/>
        <v>-9.9681216428936477</v>
      </c>
      <c r="L575" s="15">
        <f t="shared" si="142"/>
        <v>-6.503054775755278E-3</v>
      </c>
      <c r="M575" s="15">
        <f t="shared" si="143"/>
        <v>-9.968121642893648E-3</v>
      </c>
      <c r="N575" s="15">
        <f t="shared" si="144"/>
        <v>8.7073452548369581E-2</v>
      </c>
      <c r="O575" s="15">
        <f t="shared" si="145"/>
        <v>2.1122842047873918E-3</v>
      </c>
      <c r="P575" s="16"/>
      <c r="Q575" s="14">
        <f t="shared" si="149"/>
        <v>50.995055435413242</v>
      </c>
      <c r="R575" s="14">
        <f t="shared" si="150"/>
        <v>4.1742304795938896</v>
      </c>
      <c r="S575" s="17">
        <f t="shared" si="151"/>
        <v>0</v>
      </c>
      <c r="T575" s="17">
        <f t="shared" si="152"/>
        <v>0</v>
      </c>
    </row>
    <row r="576" spans="1:20">
      <c r="A576" s="10">
        <f t="shared" si="146"/>
        <v>0.5740000000000004</v>
      </c>
      <c r="D576" s="14">
        <f t="shared" si="147"/>
        <v>87.070201020981699</v>
      </c>
      <c r="E576" s="14">
        <f t="shared" si="148"/>
        <v>2.1073001439659449</v>
      </c>
      <c r="F576" s="13">
        <f t="shared" si="136"/>
        <v>87.095698055247951</v>
      </c>
      <c r="G576" s="14">
        <f t="shared" si="137"/>
        <v>0.14764011332418633</v>
      </c>
      <c r="H576" s="14">
        <f t="shared" si="138"/>
        <v>-0.14759689207316529</v>
      </c>
      <c r="I576" s="14">
        <f t="shared" si="139"/>
        <v>-3.5721859863371247E-3</v>
      </c>
      <c r="J576" s="14">
        <f t="shared" si="140"/>
        <v>-6.5020657300953868</v>
      </c>
      <c r="K576" s="14">
        <f t="shared" si="141"/>
        <v>-9.9673650214245431</v>
      </c>
      <c r="L576" s="15">
        <f t="shared" si="142"/>
        <v>-6.5020657300953865E-3</v>
      </c>
      <c r="M576" s="15">
        <f t="shared" si="143"/>
        <v>-9.9673650214245433E-3</v>
      </c>
      <c r="N576" s="15">
        <f t="shared" si="144"/>
        <v>8.7066949988116649E-2</v>
      </c>
      <c r="O576" s="15">
        <f t="shared" si="145"/>
        <v>2.1023164614552329E-3</v>
      </c>
      <c r="P576" s="16"/>
      <c r="Q576" s="14">
        <f t="shared" si="149"/>
        <v>51.082128887961609</v>
      </c>
      <c r="R576" s="14">
        <f t="shared" si="150"/>
        <v>4.1763427637986767</v>
      </c>
      <c r="S576" s="17">
        <f t="shared" si="151"/>
        <v>0</v>
      </c>
      <c r="T576" s="17">
        <f t="shared" si="152"/>
        <v>0</v>
      </c>
    </row>
    <row r="577" spans="1:20">
      <c r="A577" s="10">
        <f t="shared" si="146"/>
        <v>0.5750000000000004</v>
      </c>
      <c r="D577" s="14">
        <f t="shared" si="147"/>
        <v>87.06369895525161</v>
      </c>
      <c r="E577" s="14">
        <f t="shared" si="148"/>
        <v>2.0973327789445202</v>
      </c>
      <c r="F577" s="13">
        <f t="shared" si="136"/>
        <v>87.088957282518408</v>
      </c>
      <c r="G577" s="14">
        <f t="shared" si="137"/>
        <v>0.14761726099141173</v>
      </c>
      <c r="H577" s="14">
        <f t="shared" si="138"/>
        <v>-0.14757444769791628</v>
      </c>
      <c r="I577" s="14">
        <f t="shared" si="139"/>
        <v>-3.5550146640398851E-3</v>
      </c>
      <c r="J577" s="14">
        <f t="shared" si="140"/>
        <v>-6.5010769910976327</v>
      </c>
      <c r="K577" s="14">
        <f t="shared" si="141"/>
        <v>-9.9666085755083653</v>
      </c>
      <c r="L577" s="15">
        <f t="shared" si="142"/>
        <v>-6.5010769910976325E-3</v>
      </c>
      <c r="M577" s="15">
        <f t="shared" si="143"/>
        <v>-9.966608575508365E-3</v>
      </c>
      <c r="N577" s="15">
        <f t="shared" si="144"/>
        <v>8.7060448416756059E-2</v>
      </c>
      <c r="O577" s="15">
        <f t="shared" si="145"/>
        <v>2.092349474656766E-3</v>
      </c>
      <c r="P577" s="16"/>
      <c r="Q577" s="14">
        <f t="shared" si="149"/>
        <v>51.169195837949722</v>
      </c>
      <c r="R577" s="14">
        <f t="shared" si="150"/>
        <v>4.1784450802601318</v>
      </c>
      <c r="S577" s="17">
        <f t="shared" si="151"/>
        <v>0</v>
      </c>
      <c r="T577" s="17">
        <f t="shared" si="152"/>
        <v>0</v>
      </c>
    </row>
    <row r="578" spans="1:20">
      <c r="A578" s="10">
        <f t="shared" si="146"/>
        <v>0.5760000000000004</v>
      </c>
      <c r="D578" s="14">
        <f t="shared" si="147"/>
        <v>87.05719787826051</v>
      </c>
      <c r="E578" s="14">
        <f t="shared" si="148"/>
        <v>2.0873661703690116</v>
      </c>
      <c r="F578" s="13">
        <f t="shared" ref="F578:F641" si="153">(D578^2+E578^2)^0.5</f>
        <v>87.082218620932068</v>
      </c>
      <c r="G578" s="14">
        <f t="shared" ref="G578:G641" si="154">0.5*k*F578^2</f>
        <v>0.14759441758365546</v>
      </c>
      <c r="H578" s="14">
        <f t="shared" ref="H578:H641" si="155">-D578/F578*G578</f>
        <v>-0.14755201028167578</v>
      </c>
      <c r="I578" s="14">
        <f t="shared" ref="I578:I641" si="156">-E578/F578*G578</f>
        <v>-3.5378473249576253E-3</v>
      </c>
      <c r="J578" s="14">
        <f t="shared" ref="J578:J641" si="157">H578/m</f>
        <v>-6.5000885586641308</v>
      </c>
      <c r="K578" s="14">
        <f t="shared" ref="K578:K641" si="158">I578/m-g</f>
        <v>-9.9658523050642138</v>
      </c>
      <c r="L578" s="15">
        <f t="shared" ref="L578:L641" si="159">J578*dt</f>
        <v>-6.5000885586641308E-3</v>
      </c>
      <c r="M578" s="15">
        <f t="shared" ref="M578:M641" si="160">K578*dt</f>
        <v>-9.9658523050642142E-3</v>
      </c>
      <c r="N578" s="15">
        <f t="shared" ref="N578:N641" si="161">(D578+L578/2)*dt</f>
        <v>8.7053947833981182E-2</v>
      </c>
      <c r="O578" s="15">
        <f t="shared" ref="O578:O641" si="162">(E578+M578/2)*dt</f>
        <v>2.0823832442164797E-3</v>
      </c>
      <c r="P578" s="16"/>
      <c r="Q578" s="14">
        <f t="shared" si="149"/>
        <v>51.256256286366479</v>
      </c>
      <c r="R578" s="14">
        <f t="shared" si="150"/>
        <v>4.1805374297347884</v>
      </c>
      <c r="S578" s="17">
        <f t="shared" si="151"/>
        <v>0</v>
      </c>
      <c r="T578" s="17">
        <f t="shared" si="152"/>
        <v>0</v>
      </c>
    </row>
    <row r="579" spans="1:20">
      <c r="A579" s="10">
        <f t="shared" ref="A579:A642" si="163">A578+dt</f>
        <v>0.5770000000000004</v>
      </c>
      <c r="D579" s="14">
        <f t="shared" ref="D579:D642" si="164">D578+L578</f>
        <v>87.050697789701843</v>
      </c>
      <c r="E579" s="14">
        <f t="shared" ref="E579:E642" si="165">E578+M578</f>
        <v>2.0774003180639475</v>
      </c>
      <c r="F579" s="13">
        <f t="shared" si="153"/>
        <v>87.075482070187206</v>
      </c>
      <c r="G579" s="14">
        <f t="shared" si="154"/>
        <v>0.14757158309823351</v>
      </c>
      <c r="H579" s="14">
        <f t="shared" si="155"/>
        <v>-0.14752957982222262</v>
      </c>
      <c r="I579" s="14">
        <f t="shared" si="156"/>
        <v>-3.5206839672545661E-3</v>
      </c>
      <c r="J579" s="14">
        <f t="shared" si="157"/>
        <v>-6.4991004326970314</v>
      </c>
      <c r="K579" s="14">
        <f t="shared" si="158"/>
        <v>-9.9650962100112146</v>
      </c>
      <c r="L579" s="15">
        <f t="shared" si="159"/>
        <v>-6.4991004326970317E-3</v>
      </c>
      <c r="M579" s="15">
        <f t="shared" si="160"/>
        <v>-9.9650962100112147E-3</v>
      </c>
      <c r="N579" s="15">
        <f t="shared" si="161"/>
        <v>8.7047448239485486E-2</v>
      </c>
      <c r="O579" s="15">
        <f t="shared" si="162"/>
        <v>2.0724177699589421E-3</v>
      </c>
      <c r="P579" s="16"/>
      <c r="Q579" s="14">
        <f t="shared" ref="Q579:Q642" si="166">Q578+N578</f>
        <v>51.343310234200459</v>
      </c>
      <c r="R579" s="14">
        <f t="shared" ref="R579:R642" si="167">R578+O578</f>
        <v>4.1826198129790049</v>
      </c>
      <c r="S579" s="17">
        <f t="shared" ref="S579:S642" si="168">IF(AND(R579&gt;0,R580&lt;0),ABS((Q579+(Q580-Q579)/(R579-R580)*R579)),0)</f>
        <v>0</v>
      </c>
      <c r="T579" s="17">
        <f t="shared" ref="T579:T642" si="169">IF(AND(R579&gt;0,R580&lt;0),ABS((A579+(A580-A579)/(R579-R580)*R579)),0)</f>
        <v>0</v>
      </c>
    </row>
    <row r="580" spans="1:20">
      <c r="A580" s="10">
        <f t="shared" si="163"/>
        <v>0.5780000000000004</v>
      </c>
      <c r="D580" s="14">
        <f t="shared" si="164"/>
        <v>87.044198689269152</v>
      </c>
      <c r="E580" s="14">
        <f t="shared" si="165"/>
        <v>2.0674352218539362</v>
      </c>
      <c r="F580" s="13">
        <f t="shared" si="153"/>
        <v>87.068747629982184</v>
      </c>
      <c r="G580" s="14">
        <f t="shared" si="154"/>
        <v>0.14754875753246297</v>
      </c>
      <c r="H580" s="14">
        <f t="shared" si="155"/>
        <v>-0.14750715631733649</v>
      </c>
      <c r="I580" s="14">
        <f t="shared" si="156"/>
        <v>-3.5035245890955814E-3</v>
      </c>
      <c r="J580" s="14">
        <f t="shared" si="157"/>
        <v>-6.4981126130985238</v>
      </c>
      <c r="K580" s="14">
        <f t="shared" si="158"/>
        <v>-9.9643402902685274</v>
      </c>
      <c r="L580" s="15">
        <f t="shared" si="159"/>
        <v>-6.4981126130985237E-3</v>
      </c>
      <c r="M580" s="15">
        <f t="shared" si="160"/>
        <v>-9.9643402902685283E-3</v>
      </c>
      <c r="N580" s="15">
        <f t="shared" si="161"/>
        <v>8.7040949632962605E-2</v>
      </c>
      <c r="O580" s="15">
        <f t="shared" si="162"/>
        <v>2.0624530517088019E-3</v>
      </c>
      <c r="P580" s="16"/>
      <c r="Q580" s="14">
        <f t="shared" si="166"/>
        <v>51.430357682439947</v>
      </c>
      <c r="R580" s="14">
        <f t="shared" si="167"/>
        <v>4.184692230748964</v>
      </c>
      <c r="S580" s="17">
        <f t="shared" si="168"/>
        <v>0</v>
      </c>
      <c r="T580" s="17">
        <f t="shared" si="169"/>
        <v>0</v>
      </c>
    </row>
    <row r="581" spans="1:20">
      <c r="A581" s="10">
        <f t="shared" si="163"/>
        <v>0.5790000000000004</v>
      </c>
      <c r="D581" s="14">
        <f t="shared" si="164"/>
        <v>87.03770057665605</v>
      </c>
      <c r="E581" s="14">
        <f t="shared" si="165"/>
        <v>2.0574708815636678</v>
      </c>
      <c r="F581" s="13">
        <f t="shared" si="153"/>
        <v>87.062015300015403</v>
      </c>
      <c r="G581" s="14">
        <f t="shared" si="154"/>
        <v>0.14752594088366194</v>
      </c>
      <c r="H581" s="14">
        <f t="shared" si="155"/>
        <v>-0.14748473976479795</v>
      </c>
      <c r="I581" s="14">
        <f t="shared" si="156"/>
        <v>-3.4863691886461968E-3</v>
      </c>
      <c r="J581" s="14">
        <f t="shared" si="157"/>
        <v>-6.4971250997708347</v>
      </c>
      <c r="K581" s="14">
        <f t="shared" si="158"/>
        <v>-9.9635845457553387</v>
      </c>
      <c r="L581" s="15">
        <f t="shared" si="159"/>
        <v>-6.4971250997708351E-3</v>
      </c>
      <c r="M581" s="15">
        <f t="shared" si="160"/>
        <v>-9.9635845457553395E-3</v>
      </c>
      <c r="N581" s="15">
        <f t="shared" si="161"/>
        <v>8.7034452014106173E-2</v>
      </c>
      <c r="O581" s="15">
        <f t="shared" si="162"/>
        <v>2.0524890892907898E-3</v>
      </c>
      <c r="P581" s="16"/>
      <c r="Q581" s="14">
        <f t="shared" si="166"/>
        <v>51.517398632072911</v>
      </c>
      <c r="R581" s="14">
        <f t="shared" si="167"/>
        <v>4.1867546838006726</v>
      </c>
      <c r="S581" s="17">
        <f t="shared" si="168"/>
        <v>0</v>
      </c>
      <c r="T581" s="17">
        <f t="shared" si="169"/>
        <v>0</v>
      </c>
    </row>
    <row r="582" spans="1:20">
      <c r="A582" s="10">
        <f t="shared" si="163"/>
        <v>0.5800000000000004</v>
      </c>
      <c r="D582" s="14">
        <f t="shared" si="164"/>
        <v>87.03120345155628</v>
      </c>
      <c r="E582" s="14">
        <f t="shared" si="165"/>
        <v>2.0475072970179125</v>
      </c>
      <c r="F582" s="13">
        <f t="shared" si="153"/>
        <v>87.055285079985367</v>
      </c>
      <c r="G582" s="14">
        <f t="shared" si="154"/>
        <v>0.14750313314914965</v>
      </c>
      <c r="H582" s="14">
        <f t="shared" si="155"/>
        <v>-0.1474623301623883</v>
      </c>
      <c r="I582" s="14">
        <f t="shared" si="156"/>
        <v>-3.4692177640725888E-3</v>
      </c>
      <c r="J582" s="14">
        <f t="shared" si="157"/>
        <v>-6.4961378926162245</v>
      </c>
      <c r="K582" s="14">
        <f t="shared" si="158"/>
        <v>-9.9628289763908633</v>
      </c>
      <c r="L582" s="15">
        <f t="shared" si="159"/>
        <v>-6.4961378926162248E-3</v>
      </c>
      <c r="M582" s="15">
        <f t="shared" si="160"/>
        <v>-9.962828976390864E-3</v>
      </c>
      <c r="N582" s="15">
        <f t="shared" si="161"/>
        <v>8.7027955382609976E-2</v>
      </c>
      <c r="O582" s="15">
        <f t="shared" si="162"/>
        <v>2.0425258825297172E-3</v>
      </c>
      <c r="P582" s="16"/>
      <c r="Q582" s="14">
        <f t="shared" si="166"/>
        <v>51.60443308408702</v>
      </c>
      <c r="R582" s="14">
        <f t="shared" si="167"/>
        <v>4.1888071728899634</v>
      </c>
      <c r="S582" s="17">
        <f t="shared" si="168"/>
        <v>0</v>
      </c>
      <c r="T582" s="17">
        <f t="shared" si="169"/>
        <v>0</v>
      </c>
    </row>
    <row r="583" spans="1:20">
      <c r="A583" s="10">
        <f t="shared" si="163"/>
        <v>0.58100000000000041</v>
      </c>
      <c r="D583" s="14">
        <f t="shared" si="164"/>
        <v>87.024707313663669</v>
      </c>
      <c r="E583" s="14">
        <f t="shared" si="165"/>
        <v>2.0375444680415216</v>
      </c>
      <c r="F583" s="13">
        <f t="shared" si="153"/>
        <v>87.048556969590678</v>
      </c>
      <c r="G583" s="14">
        <f t="shared" si="154"/>
        <v>0.14748033432624655</v>
      </c>
      <c r="H583" s="14">
        <f t="shared" si="155"/>
        <v>-0.14743992750788987</v>
      </c>
      <c r="I583" s="14">
        <f t="shared" si="156"/>
        <v>-3.4520703135415892E-3</v>
      </c>
      <c r="J583" s="14">
        <f t="shared" si="157"/>
        <v>-6.495150991536998</v>
      </c>
      <c r="K583" s="14">
        <f t="shared" si="158"/>
        <v>-9.9620735820943445</v>
      </c>
      <c r="L583" s="15">
        <f t="shared" si="159"/>
        <v>-6.4951509915369982E-3</v>
      </c>
      <c r="M583" s="15">
        <f t="shared" si="160"/>
        <v>-9.9620735820943451E-3</v>
      </c>
      <c r="N583" s="15">
        <f t="shared" si="161"/>
        <v>8.7021459738167911E-2</v>
      </c>
      <c r="O583" s="15">
        <f t="shared" si="162"/>
        <v>2.0325634312504748E-3</v>
      </c>
      <c r="P583" s="16"/>
      <c r="Q583" s="14">
        <f t="shared" si="166"/>
        <v>51.69146103946963</v>
      </c>
      <c r="R583" s="14">
        <f t="shared" si="167"/>
        <v>4.1908496987724932</v>
      </c>
      <c r="S583" s="17">
        <f t="shared" si="168"/>
        <v>0</v>
      </c>
      <c r="T583" s="17">
        <f t="shared" si="169"/>
        <v>0</v>
      </c>
    </row>
    <row r="584" spans="1:20">
      <c r="A584" s="10">
        <f t="shared" si="163"/>
        <v>0.58200000000000041</v>
      </c>
      <c r="D584" s="14">
        <f t="shared" si="164"/>
        <v>87.018212162672128</v>
      </c>
      <c r="E584" s="14">
        <f t="shared" si="165"/>
        <v>2.0275823944594271</v>
      </c>
      <c r="F584" s="13">
        <f t="shared" si="153"/>
        <v>87.041830968529965</v>
      </c>
      <c r="G584" s="14">
        <f t="shared" si="154"/>
        <v>0.14745754441227399</v>
      </c>
      <c r="H584" s="14">
        <f t="shared" si="155"/>
        <v>-0.14741753179908568</v>
      </c>
      <c r="I584" s="14">
        <f t="shared" si="156"/>
        <v>-3.4349268352206778E-3</v>
      </c>
      <c r="J584" s="14">
        <f t="shared" si="157"/>
        <v>-6.494164396435492</v>
      </c>
      <c r="K584" s="14">
        <f t="shared" si="158"/>
        <v>-9.9613183627850521</v>
      </c>
      <c r="L584" s="15">
        <f t="shared" si="159"/>
        <v>-6.4941643964354923E-3</v>
      </c>
      <c r="M584" s="15">
        <f t="shared" si="160"/>
        <v>-9.9613183627850523E-3</v>
      </c>
      <c r="N584" s="15">
        <f t="shared" si="161"/>
        <v>8.7014965080473919E-2</v>
      </c>
      <c r="O584" s="15">
        <f t="shared" si="162"/>
        <v>2.0226017352780348E-3</v>
      </c>
      <c r="P584" s="16"/>
      <c r="Q584" s="14">
        <f t="shared" si="166"/>
        <v>51.778482499207797</v>
      </c>
      <c r="R584" s="14">
        <f t="shared" si="167"/>
        <v>4.192882262203744</v>
      </c>
      <c r="S584" s="17">
        <f t="shared" si="168"/>
        <v>0</v>
      </c>
      <c r="T584" s="17">
        <f t="shared" si="169"/>
        <v>0</v>
      </c>
    </row>
    <row r="585" spans="1:20">
      <c r="A585" s="10">
        <f t="shared" si="163"/>
        <v>0.58300000000000041</v>
      </c>
      <c r="D585" s="14">
        <f t="shared" si="164"/>
        <v>87.011717998275699</v>
      </c>
      <c r="E585" s="14">
        <f t="shared" si="165"/>
        <v>2.017621076096642</v>
      </c>
      <c r="F585" s="13">
        <f t="shared" si="153"/>
        <v>87.035107076501973</v>
      </c>
      <c r="G585" s="14">
        <f t="shared" si="154"/>
        <v>0.14743476340455458</v>
      </c>
      <c r="H585" s="14">
        <f t="shared" si="155"/>
        <v>-0.14739514303375972</v>
      </c>
      <c r="I585" s="14">
        <f t="shared" si="156"/>
        <v>-3.4177873272779884E-3</v>
      </c>
      <c r="J585" s="14">
        <f t="shared" si="157"/>
        <v>-6.4931781072140842</v>
      </c>
      <c r="K585" s="14">
        <f t="shared" si="158"/>
        <v>-9.9605633183822899</v>
      </c>
      <c r="L585" s="15">
        <f t="shared" si="159"/>
        <v>-6.4931781072140845E-3</v>
      </c>
      <c r="M585" s="15">
        <f t="shared" si="160"/>
        <v>-9.9605633183822897E-3</v>
      </c>
      <c r="N585" s="15">
        <f t="shared" si="161"/>
        <v>8.7008471409222105E-2</v>
      </c>
      <c r="O585" s="15">
        <f t="shared" si="162"/>
        <v>2.0126407944374507E-3</v>
      </c>
      <c r="P585" s="16"/>
      <c r="Q585" s="14">
        <f t="shared" si="166"/>
        <v>51.865497464288268</v>
      </c>
      <c r="R585" s="14">
        <f t="shared" si="167"/>
        <v>4.1949048639390218</v>
      </c>
      <c r="S585" s="17">
        <f t="shared" si="168"/>
        <v>0</v>
      </c>
      <c r="T585" s="17">
        <f t="shared" si="169"/>
        <v>0</v>
      </c>
    </row>
    <row r="586" spans="1:20">
      <c r="A586" s="10">
        <f t="shared" si="163"/>
        <v>0.58400000000000041</v>
      </c>
      <c r="D586" s="14">
        <f t="shared" si="164"/>
        <v>87.005224820168479</v>
      </c>
      <c r="E586" s="14">
        <f t="shared" si="165"/>
        <v>2.0076605127782599</v>
      </c>
      <c r="F586" s="13">
        <f t="shared" si="153"/>
        <v>87.028385293205517</v>
      </c>
      <c r="G586" s="14">
        <f t="shared" si="154"/>
        <v>0.14741199130041197</v>
      </c>
      <c r="H586" s="14">
        <f t="shared" si="155"/>
        <v>-0.14737276120969678</v>
      </c>
      <c r="I586" s="14">
        <f t="shared" si="156"/>
        <v>-3.4006517878823052E-3</v>
      </c>
      <c r="J586" s="14">
        <f t="shared" si="157"/>
        <v>-6.4921921237751885</v>
      </c>
      <c r="K586" s="14">
        <f t="shared" si="158"/>
        <v>-9.9598084488053882</v>
      </c>
      <c r="L586" s="15">
        <f t="shared" si="159"/>
        <v>-6.4921921237751888E-3</v>
      </c>
      <c r="M586" s="15">
        <f t="shared" si="160"/>
        <v>-9.9598084488053892E-3</v>
      </c>
      <c r="N586" s="15">
        <f t="shared" si="161"/>
        <v>8.7001978724106588E-2</v>
      </c>
      <c r="O586" s="15">
        <f t="shared" si="162"/>
        <v>2.0026806085538572E-3</v>
      </c>
      <c r="P586" s="16"/>
      <c r="Q586" s="14">
        <f t="shared" si="166"/>
        <v>51.952505935697488</v>
      </c>
      <c r="R586" s="14">
        <f t="shared" si="167"/>
        <v>4.1969175047334595</v>
      </c>
      <c r="S586" s="17">
        <f t="shared" si="168"/>
        <v>0</v>
      </c>
      <c r="T586" s="17">
        <f t="shared" si="169"/>
        <v>0</v>
      </c>
    </row>
    <row r="587" spans="1:20">
      <c r="A587" s="10">
        <f t="shared" si="163"/>
        <v>0.58500000000000041</v>
      </c>
      <c r="D587" s="14">
        <f t="shared" si="164"/>
        <v>86.998732628044706</v>
      </c>
      <c r="E587" s="14">
        <f t="shared" si="165"/>
        <v>1.9977007043294546</v>
      </c>
      <c r="F587" s="13">
        <f t="shared" si="153"/>
        <v>87.021665618339497</v>
      </c>
      <c r="G587" s="14">
        <f t="shared" si="154"/>
        <v>0.14738922809717095</v>
      </c>
      <c r="H587" s="14">
        <f t="shared" si="155"/>
        <v>-0.14735038632468253</v>
      </c>
      <c r="I587" s="14">
        <f t="shared" si="156"/>
        <v>-3.3835202152030629E-3</v>
      </c>
      <c r="J587" s="14">
        <f t="shared" si="157"/>
        <v>-6.4912064460212564</v>
      </c>
      <c r="K587" s="14">
        <f t="shared" si="158"/>
        <v>-9.9590537539737038</v>
      </c>
      <c r="L587" s="15">
        <f t="shared" si="159"/>
        <v>-6.4912064460212566E-3</v>
      </c>
      <c r="M587" s="15">
        <f t="shared" si="160"/>
        <v>-9.9590537539737036E-3</v>
      </c>
      <c r="N587" s="15">
        <f t="shared" si="161"/>
        <v>8.6995487024821697E-2</v>
      </c>
      <c r="O587" s="15">
        <f t="shared" si="162"/>
        <v>1.9927211774524679E-3</v>
      </c>
      <c r="P587" s="16"/>
      <c r="Q587" s="14">
        <f t="shared" si="166"/>
        <v>52.039507914421591</v>
      </c>
      <c r="R587" s="14">
        <f t="shared" si="167"/>
        <v>4.1989201853420131</v>
      </c>
      <c r="S587" s="17">
        <f t="shared" si="168"/>
        <v>0</v>
      </c>
      <c r="T587" s="17">
        <f t="shared" si="169"/>
        <v>0</v>
      </c>
    </row>
    <row r="588" spans="1:20">
      <c r="A588" s="10">
        <f t="shared" si="163"/>
        <v>0.58600000000000041</v>
      </c>
      <c r="D588" s="14">
        <f t="shared" si="164"/>
        <v>86.992241421598692</v>
      </c>
      <c r="E588" s="14">
        <f t="shared" si="165"/>
        <v>1.9877416505754808</v>
      </c>
      <c r="F588" s="13">
        <f t="shared" si="153"/>
        <v>87.014948051602858</v>
      </c>
      <c r="G588" s="14">
        <f t="shared" si="154"/>
        <v>0.14736647379215728</v>
      </c>
      <c r="H588" s="14">
        <f t="shared" si="155"/>
        <v>-0.1473280183765035</v>
      </c>
      <c r="I588" s="14">
        <f t="shared" si="156"/>
        <v>-3.3663926074103448E-3</v>
      </c>
      <c r="J588" s="14">
        <f t="shared" si="157"/>
        <v>-6.4902210738547792</v>
      </c>
      <c r="K588" s="14">
        <f t="shared" si="158"/>
        <v>-9.9582992338066241</v>
      </c>
      <c r="L588" s="15">
        <f t="shared" si="159"/>
        <v>-6.4902210738547791E-3</v>
      </c>
      <c r="M588" s="15">
        <f t="shared" si="160"/>
        <v>-9.9582992338066237E-3</v>
      </c>
      <c r="N588" s="15">
        <f t="shared" si="161"/>
        <v>8.6988996311061773E-2</v>
      </c>
      <c r="O588" s="15">
        <f t="shared" si="162"/>
        <v>1.9827625009585775E-3</v>
      </c>
      <c r="P588" s="16"/>
      <c r="Q588" s="14">
        <f t="shared" si="166"/>
        <v>52.126503401446413</v>
      </c>
      <c r="R588" s="14">
        <f t="shared" si="167"/>
        <v>4.2009129065194655</v>
      </c>
      <c r="S588" s="17">
        <f t="shared" si="168"/>
        <v>0</v>
      </c>
      <c r="T588" s="17">
        <f t="shared" si="169"/>
        <v>0</v>
      </c>
    </row>
    <row r="589" spans="1:20">
      <c r="A589" s="10">
        <f t="shared" si="163"/>
        <v>0.58700000000000041</v>
      </c>
      <c r="D589" s="14">
        <f t="shared" si="164"/>
        <v>86.985751200524831</v>
      </c>
      <c r="E589" s="14">
        <f t="shared" si="165"/>
        <v>1.9777833513416743</v>
      </c>
      <c r="F589" s="13">
        <f t="shared" si="153"/>
        <v>87.008232592694654</v>
      </c>
      <c r="G589" s="14">
        <f t="shared" si="154"/>
        <v>0.14734372838269794</v>
      </c>
      <c r="H589" s="14">
        <f t="shared" si="155"/>
        <v>-0.14730565736294696</v>
      </c>
      <c r="I589" s="14">
        <f t="shared" si="156"/>
        <v>-3.3492689626748867E-3</v>
      </c>
      <c r="J589" s="14">
        <f t="shared" si="157"/>
        <v>-6.4892360071782793</v>
      </c>
      <c r="K589" s="14">
        <f t="shared" si="158"/>
        <v>-9.9575448882235644</v>
      </c>
      <c r="L589" s="15">
        <f t="shared" si="159"/>
        <v>-6.4892360071782795E-3</v>
      </c>
      <c r="M589" s="15">
        <f t="shared" si="160"/>
        <v>-9.9575448882235646E-3</v>
      </c>
      <c r="N589" s="15">
        <f t="shared" si="161"/>
        <v>8.6982506582521241E-2</v>
      </c>
      <c r="O589" s="15">
        <f t="shared" si="162"/>
        <v>1.9728045788975626E-3</v>
      </c>
      <c r="P589" s="16"/>
      <c r="Q589" s="14">
        <f t="shared" si="166"/>
        <v>52.213492397757477</v>
      </c>
      <c r="R589" s="14">
        <f t="shared" si="167"/>
        <v>4.2028956690204238</v>
      </c>
      <c r="S589" s="17">
        <f t="shared" si="168"/>
        <v>0</v>
      </c>
      <c r="T589" s="17">
        <f t="shared" si="169"/>
        <v>0</v>
      </c>
    </row>
    <row r="590" spans="1:20">
      <c r="A590" s="10">
        <f t="shared" si="163"/>
        <v>0.58800000000000041</v>
      </c>
      <c r="D590" s="14">
        <f t="shared" si="164"/>
        <v>86.979261964517647</v>
      </c>
      <c r="E590" s="14">
        <f t="shared" si="165"/>
        <v>1.9678258064534506</v>
      </c>
      <c r="F590" s="13">
        <f t="shared" si="153"/>
        <v>87.001519241314</v>
      </c>
      <c r="G590" s="14">
        <f t="shared" si="154"/>
        <v>0.14732099186612091</v>
      </c>
      <c r="H590" s="14">
        <f t="shared" si="155"/>
        <v>-0.14728330328180109</v>
      </c>
      <c r="I590" s="14">
        <f t="shared" si="156"/>
        <v>-3.3321492791680723E-3</v>
      </c>
      <c r="J590" s="14">
        <f t="shared" si="157"/>
        <v>-6.4882512458943209</v>
      </c>
      <c r="K590" s="14">
        <f t="shared" si="158"/>
        <v>-9.9567907171439689</v>
      </c>
      <c r="L590" s="15">
        <f t="shared" si="159"/>
        <v>-6.488251245894321E-3</v>
      </c>
      <c r="M590" s="15">
        <f t="shared" si="160"/>
        <v>-9.9567907171439693E-3</v>
      </c>
      <c r="N590" s="15">
        <f t="shared" si="161"/>
        <v>8.6976017838894706E-2</v>
      </c>
      <c r="O590" s="15">
        <f t="shared" si="162"/>
        <v>1.9628474110948788E-3</v>
      </c>
      <c r="P590" s="16"/>
      <c r="Q590" s="14">
        <f t="shared" si="166"/>
        <v>52.30047490434</v>
      </c>
      <c r="R590" s="14">
        <f t="shared" si="167"/>
        <v>4.2048684735993209</v>
      </c>
      <c r="S590" s="17">
        <f t="shared" si="168"/>
        <v>0</v>
      </c>
      <c r="T590" s="17">
        <f t="shared" si="169"/>
        <v>0</v>
      </c>
    </row>
    <row r="591" spans="1:20">
      <c r="A591" s="10">
        <f t="shared" si="163"/>
        <v>0.58900000000000041</v>
      </c>
      <c r="D591" s="14">
        <f t="shared" si="164"/>
        <v>86.972773713271749</v>
      </c>
      <c r="E591" s="14">
        <f t="shared" si="165"/>
        <v>1.9578690157363066</v>
      </c>
      <c r="F591" s="13">
        <f t="shared" si="153"/>
        <v>86.994807997160123</v>
      </c>
      <c r="G591" s="14">
        <f t="shared" si="154"/>
        <v>0.14729826423975545</v>
      </c>
      <c r="H591" s="14">
        <f t="shared" si="155"/>
        <v>-0.1472609561308551</v>
      </c>
      <c r="I591" s="14">
        <f t="shared" si="156"/>
        <v>-3.3150335550619376E-3</v>
      </c>
      <c r="J591" s="14">
        <f t="shared" si="157"/>
        <v>-6.4872667899055108</v>
      </c>
      <c r="K591" s="14">
        <f t="shared" si="158"/>
        <v>-9.9560367204873099</v>
      </c>
      <c r="L591" s="15">
        <f t="shared" si="159"/>
        <v>-6.487266789905511E-3</v>
      </c>
      <c r="M591" s="15">
        <f t="shared" si="160"/>
        <v>-9.9560367204873101E-3</v>
      </c>
      <c r="N591" s="15">
        <f t="shared" si="161"/>
        <v>8.6969530079876789E-2</v>
      </c>
      <c r="O591" s="15">
        <f t="shared" si="162"/>
        <v>1.9528909973760629E-3</v>
      </c>
      <c r="P591" s="16"/>
      <c r="Q591" s="14">
        <f t="shared" si="166"/>
        <v>52.387450922178893</v>
      </c>
      <c r="R591" s="14">
        <f t="shared" si="167"/>
        <v>4.2068313210104158</v>
      </c>
      <c r="S591" s="17">
        <f t="shared" si="168"/>
        <v>0</v>
      </c>
      <c r="T591" s="17">
        <f t="shared" si="169"/>
        <v>0</v>
      </c>
    </row>
    <row r="592" spans="1:20">
      <c r="A592" s="10">
        <f t="shared" si="163"/>
        <v>0.59000000000000041</v>
      </c>
      <c r="D592" s="14">
        <f t="shared" si="164"/>
        <v>86.966286446481845</v>
      </c>
      <c r="E592" s="14">
        <f t="shared" si="165"/>
        <v>1.9479129790158192</v>
      </c>
      <c r="F592" s="13">
        <f t="shared" si="153"/>
        <v>86.988098859932279</v>
      </c>
      <c r="G592" s="14">
        <f t="shared" si="154"/>
        <v>0.14727554550093172</v>
      </c>
      <c r="H592" s="14">
        <f t="shared" si="155"/>
        <v>-0.1472386159078988</v>
      </c>
      <c r="I592" s="14">
        <f t="shared" si="156"/>
        <v>-3.2979217885291657E-3</v>
      </c>
      <c r="J592" s="14">
        <f t="shared" si="157"/>
        <v>-6.4862826391144841</v>
      </c>
      <c r="K592" s="14">
        <f t="shared" si="158"/>
        <v>-9.9552828981730919</v>
      </c>
      <c r="L592" s="15">
        <f t="shared" si="159"/>
        <v>-6.4862826391144839E-3</v>
      </c>
      <c r="M592" s="15">
        <f t="shared" si="160"/>
        <v>-9.9552828981730925E-3</v>
      </c>
      <c r="N592" s="15">
        <f t="shared" si="161"/>
        <v>8.6963043305162288E-2</v>
      </c>
      <c r="O592" s="15">
        <f t="shared" si="162"/>
        <v>1.9429353375667326E-3</v>
      </c>
      <c r="P592" s="16"/>
      <c r="Q592" s="14">
        <f t="shared" si="166"/>
        <v>52.474420452258769</v>
      </c>
      <c r="R592" s="14">
        <f t="shared" si="167"/>
        <v>4.2087842120077923</v>
      </c>
      <c r="S592" s="17">
        <f t="shared" si="168"/>
        <v>0</v>
      </c>
      <c r="T592" s="17">
        <f t="shared" si="169"/>
        <v>0</v>
      </c>
    </row>
    <row r="593" spans="1:20">
      <c r="A593" s="10">
        <f t="shared" si="163"/>
        <v>0.59100000000000041</v>
      </c>
      <c r="D593" s="14">
        <f t="shared" si="164"/>
        <v>86.959800163842729</v>
      </c>
      <c r="E593" s="14">
        <f t="shared" si="165"/>
        <v>1.9379576961176461</v>
      </c>
      <c r="F593" s="13">
        <f t="shared" si="153"/>
        <v>86.981391829329809</v>
      </c>
      <c r="G593" s="14">
        <f t="shared" si="154"/>
        <v>0.147252835646981</v>
      </c>
      <c r="H593" s="14">
        <f t="shared" si="155"/>
        <v>-0.14721628261072295</v>
      </c>
      <c r="I593" s="14">
        <f t="shared" si="156"/>
        <v>-3.2808139777430884E-3</v>
      </c>
      <c r="J593" s="14">
        <f t="shared" si="157"/>
        <v>-6.4852987934239179</v>
      </c>
      <c r="K593" s="14">
        <f t="shared" si="158"/>
        <v>-9.9545292501208422</v>
      </c>
      <c r="L593" s="15">
        <f t="shared" si="159"/>
        <v>-6.4852987934239182E-3</v>
      </c>
      <c r="M593" s="15">
        <f t="shared" si="160"/>
        <v>-9.9545292501208426E-3</v>
      </c>
      <c r="N593" s="15">
        <f t="shared" si="161"/>
        <v>8.6956557514446017E-2</v>
      </c>
      <c r="O593" s="15">
        <f t="shared" si="162"/>
        <v>1.9329804314925857E-3</v>
      </c>
      <c r="P593" s="16"/>
      <c r="Q593" s="14">
        <f t="shared" si="166"/>
        <v>52.561383495563931</v>
      </c>
      <c r="R593" s="14">
        <f t="shared" si="167"/>
        <v>4.2107271473453594</v>
      </c>
      <c r="S593" s="17">
        <f t="shared" si="168"/>
        <v>0</v>
      </c>
      <c r="T593" s="17">
        <f t="shared" si="169"/>
        <v>0</v>
      </c>
    </row>
    <row r="594" spans="1:20">
      <c r="A594" s="10">
        <f t="shared" si="163"/>
        <v>0.59200000000000041</v>
      </c>
      <c r="D594" s="14">
        <f t="shared" si="164"/>
        <v>86.953314865049308</v>
      </c>
      <c r="E594" s="14">
        <f t="shared" si="165"/>
        <v>1.9280031668675253</v>
      </c>
      <c r="F594" s="13">
        <f t="shared" si="153"/>
        <v>86.974686905052181</v>
      </c>
      <c r="G594" s="14">
        <f t="shared" si="154"/>
        <v>0.14723013467523577</v>
      </c>
      <c r="H594" s="14">
        <f t="shared" si="155"/>
        <v>-0.14719395623711914</v>
      </c>
      <c r="I594" s="14">
        <f t="shared" si="156"/>
        <v>-3.2637101208776867E-3</v>
      </c>
      <c r="J594" s="14">
        <f t="shared" si="157"/>
        <v>-6.4843152527365255</v>
      </c>
      <c r="K594" s="14">
        <f t="shared" si="158"/>
        <v>-9.9537757762501187</v>
      </c>
      <c r="L594" s="15">
        <f t="shared" si="159"/>
        <v>-6.4843152527365253E-3</v>
      </c>
      <c r="M594" s="15">
        <f t="shared" si="160"/>
        <v>-9.9537757762501195E-3</v>
      </c>
      <c r="N594" s="15">
        <f t="shared" si="161"/>
        <v>8.6950072707422929E-2</v>
      </c>
      <c r="O594" s="15">
        <f t="shared" si="162"/>
        <v>1.9230262789794001E-3</v>
      </c>
      <c r="P594" s="16"/>
      <c r="Q594" s="14">
        <f t="shared" si="166"/>
        <v>52.648340053078378</v>
      </c>
      <c r="R594" s="14">
        <f t="shared" si="167"/>
        <v>4.2126601277768518</v>
      </c>
      <c r="S594" s="17">
        <f t="shared" si="168"/>
        <v>0</v>
      </c>
      <c r="T594" s="17">
        <f t="shared" si="169"/>
        <v>0</v>
      </c>
    </row>
    <row r="595" spans="1:20">
      <c r="A595" s="10">
        <f t="shared" si="163"/>
        <v>0.59300000000000042</v>
      </c>
      <c r="D595" s="14">
        <f t="shared" si="164"/>
        <v>86.946830549796573</v>
      </c>
      <c r="E595" s="14">
        <f t="shared" si="165"/>
        <v>1.918049391091275</v>
      </c>
      <c r="F595" s="13">
        <f t="shared" si="153"/>
        <v>86.967984086798893</v>
      </c>
      <c r="G595" s="14">
        <f t="shared" si="154"/>
        <v>0.14720744258302956</v>
      </c>
      <c r="H595" s="14">
        <f t="shared" si="155"/>
        <v>-0.14717163678487988</v>
      </c>
      <c r="I595" s="14">
        <f t="shared" si="156"/>
        <v>-3.2466102161075906E-3</v>
      </c>
      <c r="J595" s="14">
        <f t="shared" si="157"/>
        <v>-6.4833320169550603</v>
      </c>
      <c r="K595" s="14">
        <f t="shared" si="158"/>
        <v>-9.9530224764805109</v>
      </c>
      <c r="L595" s="15">
        <f t="shared" si="159"/>
        <v>-6.4833320169550603E-3</v>
      </c>
      <c r="M595" s="15">
        <f t="shared" si="160"/>
        <v>-9.9530224764805119E-3</v>
      </c>
      <c r="N595" s="15">
        <f t="shared" si="161"/>
        <v>8.69435888837881E-2</v>
      </c>
      <c r="O595" s="15">
        <f t="shared" si="162"/>
        <v>1.9130728798530349E-3</v>
      </c>
      <c r="P595" s="16"/>
      <c r="Q595" s="14">
        <f t="shared" si="166"/>
        <v>52.735290125785802</v>
      </c>
      <c r="R595" s="14">
        <f t="shared" si="167"/>
        <v>4.2145831540558314</v>
      </c>
      <c r="S595" s="17">
        <f t="shared" si="168"/>
        <v>0</v>
      </c>
      <c r="T595" s="17">
        <f t="shared" si="169"/>
        <v>0</v>
      </c>
    </row>
    <row r="596" spans="1:20">
      <c r="A596" s="10">
        <f t="shared" si="163"/>
        <v>0.59400000000000042</v>
      </c>
      <c r="D596" s="14">
        <f t="shared" si="164"/>
        <v>86.940347217779617</v>
      </c>
      <c r="E596" s="14">
        <f t="shared" si="165"/>
        <v>1.9080963686147945</v>
      </c>
      <c r="F596" s="13">
        <f t="shared" si="153"/>
        <v>86.961283374269499</v>
      </c>
      <c r="G596" s="14">
        <f t="shared" si="154"/>
        <v>0.14718475936769687</v>
      </c>
      <c r="H596" s="14">
        <f t="shared" si="155"/>
        <v>-0.14714932425179839</v>
      </c>
      <c r="I596" s="14">
        <f t="shared" si="156"/>
        <v>-3.2295142616080774E-3</v>
      </c>
      <c r="J596" s="14">
        <f t="shared" si="157"/>
        <v>-6.4823490859823076</v>
      </c>
      <c r="K596" s="14">
        <f t="shared" si="158"/>
        <v>-9.9522693507316333</v>
      </c>
      <c r="L596" s="15">
        <f t="shared" si="159"/>
        <v>-6.4823490859823082E-3</v>
      </c>
      <c r="M596" s="15">
        <f t="shared" si="160"/>
        <v>-9.9522693507316327E-3</v>
      </c>
      <c r="N596" s="15">
        <f t="shared" si="161"/>
        <v>8.6937106043236623E-2</v>
      </c>
      <c r="O596" s="15">
        <f t="shared" si="162"/>
        <v>1.9031202339394287E-3</v>
      </c>
      <c r="P596" s="16"/>
      <c r="Q596" s="14">
        <f t="shared" si="166"/>
        <v>52.822233714669593</v>
      </c>
      <c r="R596" s="14">
        <f t="shared" si="167"/>
        <v>4.2164962269356847</v>
      </c>
      <c r="S596" s="17">
        <f t="shared" si="168"/>
        <v>0</v>
      </c>
      <c r="T596" s="17">
        <f t="shared" si="169"/>
        <v>0</v>
      </c>
    </row>
    <row r="597" spans="1:20">
      <c r="A597" s="10">
        <f t="shared" si="163"/>
        <v>0.59500000000000042</v>
      </c>
      <c r="D597" s="14">
        <f t="shared" si="164"/>
        <v>86.933864868693632</v>
      </c>
      <c r="E597" s="14">
        <f t="shared" si="165"/>
        <v>1.8981440992640628</v>
      </c>
      <c r="F597" s="13">
        <f t="shared" si="153"/>
        <v>86.954584767163695</v>
      </c>
      <c r="G597" s="14">
        <f t="shared" si="154"/>
        <v>0.14716208502657346</v>
      </c>
      <c r="H597" s="14">
        <f t="shared" si="155"/>
        <v>-0.14712701863566885</v>
      </c>
      <c r="I597" s="14">
        <f t="shared" si="156"/>
        <v>-3.2124222555550718E-3</v>
      </c>
      <c r="J597" s="14">
        <f t="shared" si="157"/>
        <v>-6.4813664597210945</v>
      </c>
      <c r="K597" s="14">
        <f t="shared" si="158"/>
        <v>-9.9515163989231308</v>
      </c>
      <c r="L597" s="15">
        <f t="shared" si="159"/>
        <v>-6.4813664597210942E-3</v>
      </c>
      <c r="M597" s="15">
        <f t="shared" si="160"/>
        <v>-9.9515163989231312E-3</v>
      </c>
      <c r="N597" s="15">
        <f t="shared" si="161"/>
        <v>8.6930624185463767E-2</v>
      </c>
      <c r="O597" s="15">
        <f t="shared" si="162"/>
        <v>1.8931683410646012E-3</v>
      </c>
      <c r="P597" s="16"/>
      <c r="Q597" s="14">
        <f t="shared" si="166"/>
        <v>52.909170820712831</v>
      </c>
      <c r="R597" s="14">
        <f t="shared" si="167"/>
        <v>4.2183993471696244</v>
      </c>
      <c r="S597" s="17">
        <f t="shared" si="168"/>
        <v>0</v>
      </c>
      <c r="T597" s="17">
        <f t="shared" si="169"/>
        <v>0</v>
      </c>
    </row>
    <row r="598" spans="1:20">
      <c r="A598" s="10">
        <f t="shared" si="163"/>
        <v>0.59600000000000042</v>
      </c>
      <c r="D598" s="14">
        <f t="shared" si="164"/>
        <v>86.927383502233909</v>
      </c>
      <c r="E598" s="14">
        <f t="shared" si="165"/>
        <v>1.8881925828651396</v>
      </c>
      <c r="F598" s="13">
        <f t="shared" si="153"/>
        <v>86.947888265181206</v>
      </c>
      <c r="G598" s="14">
        <f t="shared" si="154"/>
        <v>0.14713941955699611</v>
      </c>
      <c r="H598" s="14">
        <f t="shared" si="155"/>
        <v>-0.14710471993428628</v>
      </c>
      <c r="I598" s="14">
        <f t="shared" si="156"/>
        <v>-3.1953341961251476E-3</v>
      </c>
      <c r="J598" s="14">
        <f t="shared" si="157"/>
        <v>-6.4803841380742853</v>
      </c>
      <c r="K598" s="14">
        <f t="shared" si="158"/>
        <v>-9.9507636209746764</v>
      </c>
      <c r="L598" s="15">
        <f t="shared" si="159"/>
        <v>-6.4803841380742851E-3</v>
      </c>
      <c r="M598" s="15">
        <f t="shared" si="160"/>
        <v>-9.9507636209746758E-3</v>
      </c>
      <c r="N598" s="15">
        <f t="shared" si="161"/>
        <v>8.6924143310164861E-2</v>
      </c>
      <c r="O598" s="15">
        <f t="shared" si="162"/>
        <v>1.8832172010546523E-3</v>
      </c>
      <c r="P598" s="16"/>
      <c r="Q598" s="14">
        <f t="shared" si="166"/>
        <v>52.996101444898294</v>
      </c>
      <c r="R598" s="14">
        <f t="shared" si="167"/>
        <v>4.220292515510689</v>
      </c>
      <c r="S598" s="17">
        <f t="shared" si="168"/>
        <v>0</v>
      </c>
      <c r="T598" s="17">
        <f t="shared" si="169"/>
        <v>0</v>
      </c>
    </row>
    <row r="599" spans="1:20">
      <c r="A599" s="10">
        <f t="shared" si="163"/>
        <v>0.59700000000000042</v>
      </c>
      <c r="D599" s="14">
        <f t="shared" si="164"/>
        <v>86.920903118095836</v>
      </c>
      <c r="E599" s="14">
        <f t="shared" si="165"/>
        <v>1.878241819244165</v>
      </c>
      <c r="F599" s="13">
        <f t="shared" si="153"/>
        <v>86.941193868021855</v>
      </c>
      <c r="G599" s="14">
        <f t="shared" si="154"/>
        <v>0.14711676295630269</v>
      </c>
      <c r="H599" s="14">
        <f t="shared" si="155"/>
        <v>-0.14708242814544648</v>
      </c>
      <c r="I599" s="14">
        <f t="shared" si="156"/>
        <v>-3.1782500814955231E-3</v>
      </c>
      <c r="J599" s="14">
        <f t="shared" si="157"/>
        <v>-6.4794021209447781</v>
      </c>
      <c r="K599" s="14">
        <f t="shared" si="158"/>
        <v>-9.9500110168059699</v>
      </c>
      <c r="L599" s="15">
        <f t="shared" si="159"/>
        <v>-6.4794021209447781E-3</v>
      </c>
      <c r="M599" s="15">
        <f t="shared" si="160"/>
        <v>-9.9500110168059697E-3</v>
      </c>
      <c r="N599" s="15">
        <f t="shared" si="161"/>
        <v>8.6917663417035371E-2</v>
      </c>
      <c r="O599" s="15">
        <f t="shared" si="162"/>
        <v>1.8732668137357621E-3</v>
      </c>
      <c r="P599" s="16"/>
      <c r="Q599" s="14">
        <f t="shared" si="166"/>
        <v>53.083025588208457</v>
      </c>
      <c r="R599" s="14">
        <f t="shared" si="167"/>
        <v>4.2221757327117437</v>
      </c>
      <c r="S599" s="17">
        <f t="shared" si="168"/>
        <v>0</v>
      </c>
      <c r="T599" s="17">
        <f t="shared" si="169"/>
        <v>0</v>
      </c>
    </row>
    <row r="600" spans="1:20">
      <c r="A600" s="10">
        <f t="shared" si="163"/>
        <v>0.59800000000000042</v>
      </c>
      <c r="D600" s="14">
        <f t="shared" si="164"/>
        <v>86.914423715974891</v>
      </c>
      <c r="E600" s="14">
        <f t="shared" si="165"/>
        <v>1.868291808227359</v>
      </c>
      <c r="F600" s="13">
        <f t="shared" si="153"/>
        <v>86.934501575385525</v>
      </c>
      <c r="G600" s="14">
        <f t="shared" si="154"/>
        <v>0.14709411522183213</v>
      </c>
      <c r="H600" s="14">
        <f t="shared" si="155"/>
        <v>-0.14706014326694614</v>
      </c>
      <c r="I600" s="14">
        <f t="shared" si="156"/>
        <v>-3.1611699098440652E-3</v>
      </c>
      <c r="J600" s="14">
        <f t="shared" si="157"/>
        <v>-6.4784204082355119</v>
      </c>
      <c r="K600" s="14">
        <f t="shared" si="158"/>
        <v>-9.9492585863367431</v>
      </c>
      <c r="L600" s="15">
        <f t="shared" si="159"/>
        <v>-6.4784204082355117E-3</v>
      </c>
      <c r="M600" s="15">
        <f t="shared" si="160"/>
        <v>-9.9492585863367438E-3</v>
      </c>
      <c r="N600" s="15">
        <f t="shared" si="161"/>
        <v>8.6911184505770775E-2</v>
      </c>
      <c r="O600" s="15">
        <f t="shared" si="162"/>
        <v>1.8633171789341908E-3</v>
      </c>
      <c r="P600" s="16"/>
      <c r="Q600" s="14">
        <f t="shared" si="166"/>
        <v>53.16994325162549</v>
      </c>
      <c r="R600" s="14">
        <f t="shared" si="167"/>
        <v>4.2240489995254791</v>
      </c>
      <c r="S600" s="17">
        <f t="shared" si="168"/>
        <v>0</v>
      </c>
      <c r="T600" s="17">
        <f t="shared" si="169"/>
        <v>0</v>
      </c>
    </row>
    <row r="601" spans="1:20">
      <c r="A601" s="10">
        <f t="shared" si="163"/>
        <v>0.59900000000000042</v>
      </c>
      <c r="D601" s="14">
        <f t="shared" si="164"/>
        <v>86.907945295566662</v>
      </c>
      <c r="E601" s="14">
        <f t="shared" si="165"/>
        <v>1.8583425496410222</v>
      </c>
      <c r="F601" s="13">
        <f t="shared" si="153"/>
        <v>86.927811386972195</v>
      </c>
      <c r="G601" s="14">
        <f t="shared" si="154"/>
        <v>0.14707147635092452</v>
      </c>
      <c r="H601" s="14">
        <f t="shared" si="155"/>
        <v>-0.1470378652965828</v>
      </c>
      <c r="I601" s="14">
        <f t="shared" si="156"/>
        <v>-3.1440936793492883E-3</v>
      </c>
      <c r="J601" s="14">
        <f t="shared" si="157"/>
        <v>-6.4774389998494621</v>
      </c>
      <c r="K601" s="14">
        <f t="shared" si="158"/>
        <v>-9.9485063294867526</v>
      </c>
      <c r="L601" s="15">
        <f t="shared" si="159"/>
        <v>-6.4774389998494622E-3</v>
      </c>
      <c r="M601" s="15">
        <f t="shared" si="160"/>
        <v>-9.9485063294867532E-3</v>
      </c>
      <c r="N601" s="15">
        <f t="shared" si="161"/>
        <v>8.6904706576066748E-2</v>
      </c>
      <c r="O601" s="15">
        <f t="shared" si="162"/>
        <v>1.8533682964762788E-3</v>
      </c>
      <c r="P601" s="16"/>
      <c r="Q601" s="14">
        <f t="shared" si="166"/>
        <v>53.256854436131263</v>
      </c>
      <c r="R601" s="14">
        <f t="shared" si="167"/>
        <v>4.225912316704413</v>
      </c>
      <c r="S601" s="17">
        <f t="shared" si="168"/>
        <v>0</v>
      </c>
      <c r="T601" s="17">
        <f t="shared" si="169"/>
        <v>0</v>
      </c>
    </row>
    <row r="602" spans="1:20">
      <c r="A602" s="10">
        <f t="shared" si="163"/>
        <v>0.60000000000000042</v>
      </c>
      <c r="D602" s="14">
        <f t="shared" si="164"/>
        <v>86.901467856566811</v>
      </c>
      <c r="E602" s="14">
        <f t="shared" si="165"/>
        <v>1.8483940433115353</v>
      </c>
      <c r="F602" s="13">
        <f t="shared" si="153"/>
        <v>86.921123302481917</v>
      </c>
      <c r="G602" s="14">
        <f t="shared" si="154"/>
        <v>0.14704884634092102</v>
      </c>
      <c r="H602" s="14">
        <f t="shared" si="155"/>
        <v>-0.14701559423215485</v>
      </c>
      <c r="I602" s="14">
        <f t="shared" si="156"/>
        <v>-3.1270213881903512E-3</v>
      </c>
      <c r="J602" s="14">
        <f t="shared" si="157"/>
        <v>-6.4764578956896406</v>
      </c>
      <c r="K602" s="14">
        <f t="shared" si="158"/>
        <v>-9.9477542461757871</v>
      </c>
      <c r="L602" s="15">
        <f t="shared" si="159"/>
        <v>-6.4764578956896411E-3</v>
      </c>
      <c r="M602" s="15">
        <f t="shared" si="160"/>
        <v>-9.9477542461757877E-3</v>
      </c>
      <c r="N602" s="15">
        <f t="shared" si="161"/>
        <v>8.6898229627618964E-2</v>
      </c>
      <c r="O602" s="15">
        <f t="shared" si="162"/>
        <v>1.8434201661884475E-3</v>
      </c>
      <c r="P602" s="16"/>
      <c r="Q602" s="14">
        <f t="shared" si="166"/>
        <v>53.343759142707327</v>
      </c>
      <c r="R602" s="14">
        <f t="shared" si="167"/>
        <v>4.2277656850008896</v>
      </c>
      <c r="S602" s="17">
        <f t="shared" si="168"/>
        <v>0</v>
      </c>
      <c r="T602" s="17">
        <f t="shared" si="169"/>
        <v>0</v>
      </c>
    </row>
    <row r="603" spans="1:20">
      <c r="A603" s="10">
        <f t="shared" si="163"/>
        <v>0.60100000000000042</v>
      </c>
      <c r="D603" s="14">
        <f t="shared" si="164"/>
        <v>86.894991398671124</v>
      </c>
      <c r="E603" s="14">
        <f t="shared" si="165"/>
        <v>1.8384462890653595</v>
      </c>
      <c r="F603" s="13">
        <f t="shared" si="153"/>
        <v>86.914437321614798</v>
      </c>
      <c r="G603" s="14">
        <f t="shared" si="154"/>
        <v>0.14702622518916383</v>
      </c>
      <c r="H603" s="14">
        <f t="shared" si="155"/>
        <v>-0.14699333007146148</v>
      </c>
      <c r="I603" s="14">
        <f t="shared" si="156"/>
        <v>-3.1099530345470592E-3</v>
      </c>
      <c r="J603" s="14">
        <f t="shared" si="157"/>
        <v>-6.4754770956590955</v>
      </c>
      <c r="K603" s="14">
        <f t="shared" si="158"/>
        <v>-9.9470023363236599</v>
      </c>
      <c r="L603" s="15">
        <f t="shared" si="159"/>
        <v>-6.4754770956590955E-3</v>
      </c>
      <c r="M603" s="15">
        <f t="shared" si="160"/>
        <v>-9.9470023363236598E-3</v>
      </c>
      <c r="N603" s="15">
        <f t="shared" si="161"/>
        <v>8.6891753660123305E-2</v>
      </c>
      <c r="O603" s="15">
        <f t="shared" si="162"/>
        <v>1.8334727878971978E-3</v>
      </c>
      <c r="P603" s="16"/>
      <c r="Q603" s="14">
        <f t="shared" si="166"/>
        <v>53.430657372334949</v>
      </c>
      <c r="R603" s="14">
        <f t="shared" si="167"/>
        <v>4.2296091051670777</v>
      </c>
      <c r="S603" s="17">
        <f t="shared" si="168"/>
        <v>0</v>
      </c>
      <c r="T603" s="17">
        <f t="shared" si="169"/>
        <v>0</v>
      </c>
    </row>
    <row r="604" spans="1:20">
      <c r="A604" s="10">
        <f t="shared" si="163"/>
        <v>0.60200000000000042</v>
      </c>
      <c r="D604" s="14">
        <f t="shared" si="164"/>
        <v>86.888515921575461</v>
      </c>
      <c r="E604" s="14">
        <f t="shared" si="165"/>
        <v>1.8284992867290357</v>
      </c>
      <c r="F604" s="13">
        <f t="shared" si="153"/>
        <v>86.907753444071034</v>
      </c>
      <c r="G604" s="14">
        <f t="shared" si="154"/>
        <v>0.14700361289299621</v>
      </c>
      <c r="H604" s="14">
        <f t="shared" si="155"/>
        <v>-0.14697107281230273</v>
      </c>
      <c r="I604" s="14">
        <f t="shared" si="156"/>
        <v>-3.0928886165998634E-3</v>
      </c>
      <c r="J604" s="14">
        <f t="shared" si="157"/>
        <v>-6.4744965996609132</v>
      </c>
      <c r="K604" s="14">
        <f t="shared" si="158"/>
        <v>-9.9462505998502149</v>
      </c>
      <c r="L604" s="15">
        <f t="shared" si="159"/>
        <v>-6.4744965996609135E-3</v>
      </c>
      <c r="M604" s="15">
        <f t="shared" si="160"/>
        <v>-9.9462505998502149E-3</v>
      </c>
      <c r="N604" s="15">
        <f t="shared" si="161"/>
        <v>8.688527867327564E-2</v>
      </c>
      <c r="O604" s="15">
        <f t="shared" si="162"/>
        <v>1.8235261614291108E-3</v>
      </c>
      <c r="P604" s="16"/>
      <c r="Q604" s="14">
        <f t="shared" si="166"/>
        <v>53.517549125995075</v>
      </c>
      <c r="R604" s="14">
        <f t="shared" si="167"/>
        <v>4.2314425779549749</v>
      </c>
      <c r="S604" s="17">
        <f t="shared" si="168"/>
        <v>0</v>
      </c>
      <c r="T604" s="17">
        <f t="shared" si="169"/>
        <v>0</v>
      </c>
    </row>
    <row r="605" spans="1:20">
      <c r="A605" s="10">
        <f t="shared" si="163"/>
        <v>0.60300000000000042</v>
      </c>
      <c r="D605" s="14">
        <f t="shared" si="164"/>
        <v>86.882041424975796</v>
      </c>
      <c r="E605" s="14">
        <f t="shared" si="165"/>
        <v>1.8185530361291855</v>
      </c>
      <c r="F605" s="13">
        <f t="shared" si="153"/>
        <v>86.901071669550916</v>
      </c>
      <c r="G605" s="14">
        <f t="shared" si="154"/>
        <v>0.14698100944976267</v>
      </c>
      <c r="H605" s="14">
        <f t="shared" si="155"/>
        <v>-0.14694882245247956</v>
      </c>
      <c r="I605" s="14">
        <f t="shared" si="156"/>
        <v>-3.0758281325298609E-3</v>
      </c>
      <c r="J605" s="14">
        <f t="shared" si="157"/>
        <v>-6.4735164075982183</v>
      </c>
      <c r="K605" s="14">
        <f t="shared" si="158"/>
        <v>-9.945499036675324</v>
      </c>
      <c r="L605" s="15">
        <f t="shared" si="159"/>
        <v>-6.4735164075982185E-3</v>
      </c>
      <c r="M605" s="15">
        <f t="shared" si="160"/>
        <v>-9.9454990366753242E-3</v>
      </c>
      <c r="N605" s="15">
        <f t="shared" si="161"/>
        <v>8.6878804666772003E-2</v>
      </c>
      <c r="O605" s="15">
        <f t="shared" si="162"/>
        <v>1.8135802866108479E-3</v>
      </c>
      <c r="P605" s="16"/>
      <c r="Q605" s="14">
        <f t="shared" si="166"/>
        <v>53.604434404668353</v>
      </c>
      <c r="R605" s="14">
        <f t="shared" si="167"/>
        <v>4.2332661041164039</v>
      </c>
      <c r="S605" s="17">
        <f t="shared" si="168"/>
        <v>0</v>
      </c>
      <c r="T605" s="17">
        <f t="shared" si="169"/>
        <v>0</v>
      </c>
    </row>
    <row r="606" spans="1:20">
      <c r="A606" s="10">
        <f t="shared" si="163"/>
        <v>0.60400000000000043</v>
      </c>
      <c r="D606" s="14">
        <f t="shared" si="164"/>
        <v>86.8755679085682</v>
      </c>
      <c r="E606" s="14">
        <f t="shared" si="165"/>
        <v>1.8086075370925101</v>
      </c>
      <c r="F606" s="13">
        <f t="shared" si="153"/>
        <v>86.894391997754795</v>
      </c>
      <c r="G606" s="14">
        <f t="shared" si="154"/>
        <v>0.14695841485680863</v>
      </c>
      <c r="H606" s="14">
        <f t="shared" si="155"/>
        <v>-0.14692657898979369</v>
      </c>
      <c r="I606" s="14">
        <f t="shared" si="156"/>
        <v>-3.0587715805187933E-3</v>
      </c>
      <c r="J606" s="14">
        <f t="shared" si="157"/>
        <v>-6.4725365193741711</v>
      </c>
      <c r="K606" s="14">
        <f t="shared" si="158"/>
        <v>-9.9447476467188896</v>
      </c>
      <c r="L606" s="15">
        <f t="shared" si="159"/>
        <v>-6.4725365193741714E-3</v>
      </c>
      <c r="M606" s="15">
        <f t="shared" si="160"/>
        <v>-9.9447476467188906E-3</v>
      </c>
      <c r="N606" s="15">
        <f t="shared" si="161"/>
        <v>8.6872331640308512E-2</v>
      </c>
      <c r="O606" s="15">
        <f t="shared" si="162"/>
        <v>1.8036351632691509E-3</v>
      </c>
      <c r="P606" s="16"/>
      <c r="Q606" s="14">
        <f t="shared" si="166"/>
        <v>53.691313209335128</v>
      </c>
      <c r="R606" s="14">
        <f t="shared" si="167"/>
        <v>4.235079684403015</v>
      </c>
      <c r="S606" s="17">
        <f t="shared" si="168"/>
        <v>0</v>
      </c>
      <c r="T606" s="17">
        <f t="shared" si="169"/>
        <v>0</v>
      </c>
    </row>
    <row r="607" spans="1:20">
      <c r="A607" s="10">
        <f t="shared" si="163"/>
        <v>0.60500000000000043</v>
      </c>
      <c r="D607" s="14">
        <f t="shared" si="164"/>
        <v>86.869095372048832</v>
      </c>
      <c r="E607" s="14">
        <f t="shared" si="165"/>
        <v>1.7986627894457912</v>
      </c>
      <c r="F607" s="13">
        <f t="shared" si="153"/>
        <v>86.887714428383106</v>
      </c>
      <c r="G607" s="14">
        <f t="shared" si="154"/>
        <v>0.14693582911148079</v>
      </c>
      <c r="H607" s="14">
        <f t="shared" si="155"/>
        <v>-0.14690434242204778</v>
      </c>
      <c r="I607" s="14">
        <f t="shared" si="156"/>
        <v>-3.0417189587490481E-3</v>
      </c>
      <c r="J607" s="14">
        <f t="shared" si="157"/>
        <v>-6.4715569348919724</v>
      </c>
      <c r="K607" s="14">
        <f t="shared" si="158"/>
        <v>-9.9439964299008388</v>
      </c>
      <c r="L607" s="15">
        <f t="shared" si="159"/>
        <v>-6.4715569348919727E-3</v>
      </c>
      <c r="M607" s="15">
        <f t="shared" si="160"/>
        <v>-9.943996429900839E-3</v>
      </c>
      <c r="N607" s="15">
        <f t="shared" si="161"/>
        <v>8.6865859593581396E-2</v>
      </c>
      <c r="O607" s="15">
        <f t="shared" si="162"/>
        <v>1.793690791230841E-3</v>
      </c>
      <c r="P607" s="16"/>
      <c r="Q607" s="14">
        <f t="shared" si="166"/>
        <v>53.778185540975436</v>
      </c>
      <c r="R607" s="14">
        <f t="shared" si="167"/>
        <v>4.2368833195662843</v>
      </c>
      <c r="S607" s="17">
        <f t="shared" si="168"/>
        <v>0</v>
      </c>
      <c r="T607" s="17">
        <f t="shared" si="169"/>
        <v>0</v>
      </c>
    </row>
    <row r="608" spans="1:20">
      <c r="A608" s="10">
        <f t="shared" si="163"/>
        <v>0.60600000000000043</v>
      </c>
      <c r="D608" s="14">
        <f t="shared" si="164"/>
        <v>86.862623815113935</v>
      </c>
      <c r="E608" s="14">
        <f t="shared" si="165"/>
        <v>1.7887187930158903</v>
      </c>
      <c r="F608" s="13">
        <f t="shared" si="153"/>
        <v>86.881038961136312</v>
      </c>
      <c r="G608" s="14">
        <f t="shared" si="154"/>
        <v>0.14691325221112658</v>
      </c>
      <c r="H608" s="14">
        <f t="shared" si="155"/>
        <v>-0.14688211274704513</v>
      </c>
      <c r="I608" s="14">
        <f t="shared" si="156"/>
        <v>-3.0246702654036545E-3</v>
      </c>
      <c r="J608" s="14">
        <f t="shared" si="157"/>
        <v>-6.4705776540548507</v>
      </c>
      <c r="K608" s="14">
        <f t="shared" si="158"/>
        <v>-9.9432453861411307</v>
      </c>
      <c r="L608" s="15">
        <f t="shared" si="159"/>
        <v>-6.470577654054851E-3</v>
      </c>
      <c r="M608" s="15">
        <f t="shared" si="160"/>
        <v>-9.9432453861411311E-3</v>
      </c>
      <c r="N608" s="15">
        <f t="shared" si="161"/>
        <v>8.6859388526286913E-2</v>
      </c>
      <c r="O608" s="15">
        <f t="shared" si="162"/>
        <v>1.7837471703228199E-3</v>
      </c>
      <c r="P608" s="16"/>
      <c r="Q608" s="14">
        <f t="shared" si="166"/>
        <v>53.865051400569016</v>
      </c>
      <c r="R608" s="14">
        <f t="shared" si="167"/>
        <v>4.2386770103575149</v>
      </c>
      <c r="S608" s="17">
        <f t="shared" si="168"/>
        <v>0</v>
      </c>
      <c r="T608" s="17">
        <f t="shared" si="169"/>
        <v>0</v>
      </c>
    </row>
    <row r="609" spans="1:20">
      <c r="A609" s="10">
        <f t="shared" si="163"/>
        <v>0.60700000000000043</v>
      </c>
      <c r="D609" s="14">
        <f t="shared" si="164"/>
        <v>86.856153237459878</v>
      </c>
      <c r="E609" s="14">
        <f t="shared" si="165"/>
        <v>1.7787755476297491</v>
      </c>
      <c r="F609" s="13">
        <f t="shared" si="153"/>
        <v>86.874365595715034</v>
      </c>
      <c r="G609" s="14">
        <f t="shared" si="154"/>
        <v>0.14689068415309492</v>
      </c>
      <c r="H609" s="14">
        <f t="shared" si="155"/>
        <v>-0.14685988996259008</v>
      </c>
      <c r="I609" s="14">
        <f t="shared" si="156"/>
        <v>-3.0076254986662887E-3</v>
      </c>
      <c r="J609" s="14">
        <f t="shared" si="157"/>
        <v>-6.4695986767660827</v>
      </c>
      <c r="K609" s="14">
        <f t="shared" si="158"/>
        <v>-9.9424945153597495</v>
      </c>
      <c r="L609" s="15">
        <f t="shared" si="159"/>
        <v>-6.4695986767660824E-3</v>
      </c>
      <c r="M609" s="15">
        <f t="shared" si="160"/>
        <v>-9.9424945153597493E-3</v>
      </c>
      <c r="N609" s="15">
        <f t="shared" si="161"/>
        <v>8.6852918438121499E-2</v>
      </c>
      <c r="O609" s="15">
        <f t="shared" si="162"/>
        <v>1.7738043003720692E-3</v>
      </c>
      <c r="P609" s="16"/>
      <c r="Q609" s="14">
        <f t="shared" si="166"/>
        <v>53.951910789095301</v>
      </c>
      <c r="R609" s="14">
        <f t="shared" si="167"/>
        <v>4.2404607575278375</v>
      </c>
      <c r="S609" s="17">
        <f t="shared" si="168"/>
        <v>0</v>
      </c>
      <c r="T609" s="17">
        <f t="shared" si="169"/>
        <v>0</v>
      </c>
    </row>
    <row r="610" spans="1:20">
      <c r="A610" s="10">
        <f t="shared" si="163"/>
        <v>0.60800000000000043</v>
      </c>
      <c r="D610" s="14">
        <f t="shared" si="164"/>
        <v>86.849683638783105</v>
      </c>
      <c r="E610" s="14">
        <f t="shared" si="165"/>
        <v>1.7688330531143894</v>
      </c>
      <c r="F610" s="13">
        <f t="shared" si="153"/>
        <v>86.867694331819919</v>
      </c>
      <c r="G610" s="14">
        <f t="shared" si="154"/>
        <v>0.14686812493473564</v>
      </c>
      <c r="H610" s="14">
        <f t="shared" si="155"/>
        <v>-0.14683767406648779</v>
      </c>
      <c r="I610" s="14">
        <f t="shared" si="156"/>
        <v>-2.9905846567212717E-3</v>
      </c>
      <c r="J610" s="14">
        <f t="shared" si="157"/>
        <v>-6.4686200029289767</v>
      </c>
      <c r="K610" s="14">
        <f t="shared" si="158"/>
        <v>-9.9417438174767092</v>
      </c>
      <c r="L610" s="15">
        <f t="shared" si="159"/>
        <v>-6.468620002928977E-3</v>
      </c>
      <c r="M610" s="15">
        <f t="shared" si="160"/>
        <v>-9.941743817476709E-3</v>
      </c>
      <c r="N610" s="15">
        <f t="shared" si="161"/>
        <v>8.6846449328781647E-2</v>
      </c>
      <c r="O610" s="15">
        <f t="shared" si="162"/>
        <v>1.7638621812056509E-3</v>
      </c>
      <c r="P610" s="16"/>
      <c r="Q610" s="14">
        <f t="shared" si="166"/>
        <v>54.03876370753342</v>
      </c>
      <c r="R610" s="14">
        <f t="shared" si="167"/>
        <v>4.2422345618282096</v>
      </c>
      <c r="S610" s="17">
        <f t="shared" si="168"/>
        <v>0</v>
      </c>
      <c r="T610" s="17">
        <f t="shared" si="169"/>
        <v>0</v>
      </c>
    </row>
    <row r="611" spans="1:20">
      <c r="A611" s="10">
        <f t="shared" si="163"/>
        <v>0.60900000000000043</v>
      </c>
      <c r="D611" s="14">
        <f t="shared" si="164"/>
        <v>86.843215018780171</v>
      </c>
      <c r="E611" s="14">
        <f t="shared" si="165"/>
        <v>1.7588913092969127</v>
      </c>
      <c r="F611" s="13">
        <f t="shared" si="153"/>
        <v>86.861025169151702</v>
      </c>
      <c r="G611" s="14">
        <f t="shared" si="154"/>
        <v>0.14684557455339961</v>
      </c>
      <c r="H611" s="14">
        <f t="shared" si="155"/>
        <v>-0.14681546505654419</v>
      </c>
      <c r="I611" s="14">
        <f t="shared" si="156"/>
        <v>-2.973547737753564E-3</v>
      </c>
      <c r="J611" s="14">
        <f t="shared" si="157"/>
        <v>-6.4676416324468802</v>
      </c>
      <c r="K611" s="14">
        <f t="shared" si="158"/>
        <v>-9.9409932924120525</v>
      </c>
      <c r="L611" s="15">
        <f t="shared" si="159"/>
        <v>-6.4676416324468801E-3</v>
      </c>
      <c r="M611" s="15">
        <f t="shared" si="160"/>
        <v>-9.9409932924120533E-3</v>
      </c>
      <c r="N611" s="15">
        <f t="shared" si="161"/>
        <v>8.6839981197963947E-2</v>
      </c>
      <c r="O611" s="15">
        <f t="shared" si="162"/>
        <v>1.7539208126507067E-3</v>
      </c>
      <c r="P611" s="16"/>
      <c r="Q611" s="14">
        <f t="shared" si="166"/>
        <v>54.125610156862201</v>
      </c>
      <c r="R611" s="14">
        <f t="shared" si="167"/>
        <v>4.2439984240094155</v>
      </c>
      <c r="S611" s="17">
        <f t="shared" si="168"/>
        <v>0</v>
      </c>
      <c r="T611" s="17">
        <f t="shared" si="169"/>
        <v>0</v>
      </c>
    </row>
    <row r="612" spans="1:20">
      <c r="A612" s="10">
        <f t="shared" si="163"/>
        <v>0.61000000000000043</v>
      </c>
      <c r="D612" s="14">
        <f t="shared" si="164"/>
        <v>86.836747377147731</v>
      </c>
      <c r="E612" s="14">
        <f t="shared" si="165"/>
        <v>1.7489503160045006</v>
      </c>
      <c r="F612" s="13">
        <f t="shared" si="153"/>
        <v>86.854358107411201</v>
      </c>
      <c r="G612" s="14">
        <f t="shared" si="154"/>
        <v>0.14682303300643887</v>
      </c>
      <c r="H612" s="14">
        <f t="shared" si="155"/>
        <v>-0.14679326293056608</v>
      </c>
      <c r="I612" s="14">
        <f t="shared" si="156"/>
        <v>-2.9565147399487736E-3</v>
      </c>
      <c r="J612" s="14">
        <f t="shared" si="157"/>
        <v>-6.4666635652231745</v>
      </c>
      <c r="K612" s="14">
        <f t="shared" si="158"/>
        <v>-9.9402429400858487</v>
      </c>
      <c r="L612" s="15">
        <f t="shared" si="159"/>
        <v>-6.4666635652231748E-3</v>
      </c>
      <c r="M612" s="15">
        <f t="shared" si="160"/>
        <v>-9.9402429400858496E-3</v>
      </c>
      <c r="N612" s="15">
        <f t="shared" si="161"/>
        <v>8.6833514045365129E-2</v>
      </c>
      <c r="O612" s="15">
        <f t="shared" si="162"/>
        <v>1.7439801945344578E-3</v>
      </c>
      <c r="P612" s="16"/>
      <c r="Q612" s="14">
        <f t="shared" si="166"/>
        <v>54.212450138060163</v>
      </c>
      <c r="R612" s="14">
        <f t="shared" si="167"/>
        <v>4.2457523448220664</v>
      </c>
      <c r="S612" s="17">
        <f t="shared" si="168"/>
        <v>0</v>
      </c>
      <c r="T612" s="17">
        <f t="shared" si="169"/>
        <v>0</v>
      </c>
    </row>
    <row r="613" spans="1:20">
      <c r="A613" s="10">
        <f t="shared" si="163"/>
        <v>0.61100000000000043</v>
      </c>
      <c r="D613" s="14">
        <f t="shared" si="164"/>
        <v>86.830280713582511</v>
      </c>
      <c r="E613" s="14">
        <f t="shared" si="165"/>
        <v>1.7390100730644147</v>
      </c>
      <c r="F613" s="13">
        <f t="shared" si="153"/>
        <v>86.847693146299278</v>
      </c>
      <c r="G613" s="14">
        <f t="shared" si="154"/>
        <v>0.14680050029120645</v>
      </c>
      <c r="H613" s="14">
        <f t="shared" si="155"/>
        <v>-0.14677106768636106</v>
      </c>
      <c r="I613" s="14">
        <f t="shared" si="156"/>
        <v>-2.9394856614931488E-3</v>
      </c>
      <c r="J613" s="14">
        <f t="shared" si="157"/>
        <v>-6.4656858011612792</v>
      </c>
      <c r="K613" s="14">
        <f t="shared" si="158"/>
        <v>-9.9394927604182008</v>
      </c>
      <c r="L613" s="15">
        <f t="shared" si="159"/>
        <v>-6.4656858011612793E-3</v>
      </c>
      <c r="M613" s="15">
        <f t="shared" si="160"/>
        <v>-9.9394927604182018E-3</v>
      </c>
      <c r="N613" s="15">
        <f t="shared" si="161"/>
        <v>8.682704787068192E-2</v>
      </c>
      <c r="O613" s="15">
        <f t="shared" si="162"/>
        <v>1.7340403266842056E-3</v>
      </c>
      <c r="P613" s="16"/>
      <c r="Q613" s="14">
        <f t="shared" si="166"/>
        <v>54.29928365210553</v>
      </c>
      <c r="R613" s="14">
        <f t="shared" si="167"/>
        <v>4.2474963250166011</v>
      </c>
      <c r="S613" s="17">
        <f t="shared" si="168"/>
        <v>0</v>
      </c>
      <c r="T613" s="17">
        <f t="shared" si="169"/>
        <v>0</v>
      </c>
    </row>
    <row r="614" spans="1:20">
      <c r="A614" s="10">
        <f t="shared" si="163"/>
        <v>0.61200000000000043</v>
      </c>
      <c r="D614" s="14">
        <f t="shared" si="164"/>
        <v>86.82381502778135</v>
      </c>
      <c r="E614" s="14">
        <f t="shared" si="165"/>
        <v>1.7290705803039965</v>
      </c>
      <c r="F614" s="13">
        <f t="shared" si="153"/>
        <v>86.841030285516908</v>
      </c>
      <c r="G614" s="14">
        <f t="shared" si="154"/>
        <v>0.14677797640505658</v>
      </c>
      <c r="H614" s="14">
        <f t="shared" si="155"/>
        <v>-0.14674887932173766</v>
      </c>
      <c r="I614" s="14">
        <f t="shared" si="156"/>
        <v>-2.9224605005735839E-3</v>
      </c>
      <c r="J614" s="14">
        <f t="shared" si="157"/>
        <v>-6.4647083401646546</v>
      </c>
      <c r="K614" s="14">
        <f t="shared" si="158"/>
        <v>-9.9387427533292332</v>
      </c>
      <c r="L614" s="15">
        <f t="shared" si="159"/>
        <v>-6.4647083401646547E-3</v>
      </c>
      <c r="M614" s="15">
        <f t="shared" si="160"/>
        <v>-9.9387427533292327E-3</v>
      </c>
      <c r="N614" s="15">
        <f t="shared" si="161"/>
        <v>8.6820582673611271E-2</v>
      </c>
      <c r="O614" s="15">
        <f t="shared" si="162"/>
        <v>1.7241012089273321E-3</v>
      </c>
      <c r="P614" s="16"/>
      <c r="Q614" s="14">
        <f t="shared" si="166"/>
        <v>54.386110699976214</v>
      </c>
      <c r="R614" s="14">
        <f t="shared" si="167"/>
        <v>4.2492303653432852</v>
      </c>
      <c r="S614" s="17">
        <f t="shared" si="168"/>
        <v>0</v>
      </c>
      <c r="T614" s="17">
        <f t="shared" si="169"/>
        <v>0</v>
      </c>
    </row>
    <row r="615" spans="1:20">
      <c r="A615" s="10">
        <f t="shared" si="163"/>
        <v>0.61300000000000043</v>
      </c>
      <c r="D615" s="14">
        <f t="shared" si="164"/>
        <v>86.817350319441189</v>
      </c>
      <c r="E615" s="14">
        <f t="shared" si="165"/>
        <v>1.7191318375506672</v>
      </c>
      <c r="F615" s="13">
        <f t="shared" si="153"/>
        <v>86.834369524765108</v>
      </c>
      <c r="G615" s="14">
        <f t="shared" si="154"/>
        <v>0.14675546134534437</v>
      </c>
      <c r="H615" s="14">
        <f t="shared" si="155"/>
        <v>-0.14672669783450515</v>
      </c>
      <c r="I615" s="14">
        <f t="shared" si="156"/>
        <v>-2.9054392553776102E-3</v>
      </c>
      <c r="J615" s="14">
        <f t="shared" si="157"/>
        <v>-6.4637311821367902</v>
      </c>
      <c r="K615" s="14">
        <f t="shared" si="158"/>
        <v>-9.9379929187391021</v>
      </c>
      <c r="L615" s="15">
        <f t="shared" si="159"/>
        <v>-6.4637311821367904E-3</v>
      </c>
      <c r="M615" s="15">
        <f t="shared" si="160"/>
        <v>-9.9379929187391018E-3</v>
      </c>
      <c r="N615" s="15">
        <f t="shared" si="161"/>
        <v>8.6814118453850134E-2</v>
      </c>
      <c r="O615" s="15">
        <f t="shared" si="162"/>
        <v>1.7141628410912977E-3</v>
      </c>
      <c r="P615" s="16"/>
      <c r="Q615" s="14">
        <f t="shared" si="166"/>
        <v>54.472931282649824</v>
      </c>
      <c r="R615" s="14">
        <f t="shared" si="167"/>
        <v>4.250954466552213</v>
      </c>
      <c r="S615" s="17">
        <f t="shared" si="168"/>
        <v>0</v>
      </c>
      <c r="T615" s="17">
        <f t="shared" si="169"/>
        <v>0</v>
      </c>
    </row>
    <row r="616" spans="1:20">
      <c r="A616" s="10">
        <f t="shared" si="163"/>
        <v>0.61400000000000043</v>
      </c>
      <c r="D616" s="14">
        <f t="shared" si="164"/>
        <v>86.810886588259052</v>
      </c>
      <c r="E616" s="14">
        <f t="shared" si="165"/>
        <v>1.7091938446319281</v>
      </c>
      <c r="F616" s="13">
        <f t="shared" si="153"/>
        <v>86.827710863745011</v>
      </c>
      <c r="G616" s="14">
        <f t="shared" si="154"/>
        <v>0.1467329551094263</v>
      </c>
      <c r="H616" s="14">
        <f t="shared" si="155"/>
        <v>-0.14670452322247371</v>
      </c>
      <c r="I616" s="14">
        <f t="shared" si="156"/>
        <v>-2.8884219240934077E-3</v>
      </c>
      <c r="J616" s="14">
        <f t="shared" si="157"/>
        <v>-6.4627543269812202</v>
      </c>
      <c r="K616" s="14">
        <f t="shared" si="158"/>
        <v>-9.9372432565679922</v>
      </c>
      <c r="L616" s="15">
        <f t="shared" si="159"/>
        <v>-6.4627543269812201E-3</v>
      </c>
      <c r="M616" s="15">
        <f t="shared" si="160"/>
        <v>-9.9372432565679927E-3</v>
      </c>
      <c r="N616" s="15">
        <f t="shared" si="161"/>
        <v>8.6807655211095569E-2</v>
      </c>
      <c r="O616" s="15">
        <f t="shared" si="162"/>
        <v>1.7042252230036442E-3</v>
      </c>
      <c r="P616" s="16"/>
      <c r="Q616" s="14">
        <f t="shared" si="166"/>
        <v>54.559745401103676</v>
      </c>
      <c r="R616" s="14">
        <f t="shared" si="167"/>
        <v>4.2526686293933045</v>
      </c>
      <c r="S616" s="17">
        <f t="shared" si="168"/>
        <v>0</v>
      </c>
      <c r="T616" s="17">
        <f t="shared" si="169"/>
        <v>0</v>
      </c>
    </row>
    <row r="617" spans="1:20">
      <c r="A617" s="10">
        <f t="shared" si="163"/>
        <v>0.61500000000000044</v>
      </c>
      <c r="D617" s="14">
        <f t="shared" si="164"/>
        <v>86.804423833932077</v>
      </c>
      <c r="E617" s="14">
        <f t="shared" si="165"/>
        <v>1.6992566013753601</v>
      </c>
      <c r="F617" s="13">
        <f t="shared" si="153"/>
        <v>86.821054302157791</v>
      </c>
      <c r="G617" s="14">
        <f t="shared" si="154"/>
        <v>0.14671045769465968</v>
      </c>
      <c r="H617" s="14">
        <f t="shared" si="155"/>
        <v>-0.14668235548345432</v>
      </c>
      <c r="I617" s="14">
        <f t="shared" si="156"/>
        <v>-2.8714085049097943E-3</v>
      </c>
      <c r="J617" s="14">
        <f t="shared" si="157"/>
        <v>-6.4617777746015115</v>
      </c>
      <c r="K617" s="14">
        <f t="shared" si="158"/>
        <v>-9.9364937667361151</v>
      </c>
      <c r="L617" s="15">
        <f t="shared" si="159"/>
        <v>-6.4617777746015116E-3</v>
      </c>
      <c r="M617" s="15">
        <f t="shared" si="160"/>
        <v>-9.9364937667361149E-3</v>
      </c>
      <c r="N617" s="15">
        <f t="shared" si="161"/>
        <v>8.6801192945044778E-2</v>
      </c>
      <c r="O617" s="15">
        <f t="shared" si="162"/>
        <v>1.6942883544919921E-3</v>
      </c>
      <c r="P617" s="16"/>
      <c r="Q617" s="14">
        <f t="shared" si="166"/>
        <v>54.646553056314772</v>
      </c>
      <c r="R617" s="14">
        <f t="shared" si="167"/>
        <v>4.2543728546163084</v>
      </c>
      <c r="S617" s="17">
        <f t="shared" si="168"/>
        <v>0</v>
      </c>
      <c r="T617" s="17">
        <f t="shared" si="169"/>
        <v>0</v>
      </c>
    </row>
    <row r="618" spans="1:20">
      <c r="A618" s="10">
        <f t="shared" si="163"/>
        <v>0.61600000000000044</v>
      </c>
      <c r="D618" s="14">
        <f t="shared" si="164"/>
        <v>86.797962056157473</v>
      </c>
      <c r="E618" s="14">
        <f t="shared" si="165"/>
        <v>1.6893201076086239</v>
      </c>
      <c r="F618" s="13">
        <f t="shared" si="153"/>
        <v>86.81439983970472</v>
      </c>
      <c r="G618" s="14">
        <f t="shared" si="154"/>
        <v>0.14668796909840304</v>
      </c>
      <c r="H618" s="14">
        <f t="shared" si="155"/>
        <v>-0.14666019461525881</v>
      </c>
      <c r="I618" s="14">
        <f t="shared" si="156"/>
        <v>-2.8543989960162302E-3</v>
      </c>
      <c r="J618" s="14">
        <f t="shared" si="157"/>
        <v>-6.4608015249012691</v>
      </c>
      <c r="K618" s="14">
        <f t="shared" si="158"/>
        <v>-9.9357444491637104</v>
      </c>
      <c r="L618" s="15">
        <f t="shared" si="159"/>
        <v>-6.4608015249012695E-3</v>
      </c>
      <c r="M618" s="15">
        <f t="shared" si="160"/>
        <v>-9.9357444491637113E-3</v>
      </c>
      <c r="N618" s="15">
        <f t="shared" si="161"/>
        <v>8.679473165539503E-2</v>
      </c>
      <c r="O618" s="15">
        <f t="shared" si="162"/>
        <v>1.6843522353840422E-3</v>
      </c>
      <c r="P618" s="16"/>
      <c r="Q618" s="14">
        <f t="shared" si="166"/>
        <v>54.733354249259818</v>
      </c>
      <c r="R618" s="14">
        <f t="shared" si="167"/>
        <v>4.2560671429708004</v>
      </c>
      <c r="S618" s="17">
        <f t="shared" si="168"/>
        <v>0</v>
      </c>
      <c r="T618" s="17">
        <f t="shared" si="169"/>
        <v>0</v>
      </c>
    </row>
    <row r="619" spans="1:20">
      <c r="A619" s="10">
        <f t="shared" si="163"/>
        <v>0.61700000000000044</v>
      </c>
      <c r="D619" s="14">
        <f t="shared" si="164"/>
        <v>86.791501254632578</v>
      </c>
      <c r="E619" s="14">
        <f t="shared" si="165"/>
        <v>1.6793843631594603</v>
      </c>
      <c r="F619" s="13">
        <f t="shared" si="153"/>
        <v>86.80774747608713</v>
      </c>
      <c r="G619" s="14">
        <f t="shared" si="154"/>
        <v>0.14666548931801593</v>
      </c>
      <c r="H619" s="14">
        <f t="shared" si="155"/>
        <v>-0.14663804061569985</v>
      </c>
      <c r="I619" s="14">
        <f t="shared" si="156"/>
        <v>-2.837393395602818E-3</v>
      </c>
      <c r="J619" s="14">
        <f t="shared" si="157"/>
        <v>-6.4598255777841338</v>
      </c>
      <c r="K619" s="14">
        <f t="shared" si="158"/>
        <v>-9.9349953037710499</v>
      </c>
      <c r="L619" s="15">
        <f t="shared" si="159"/>
        <v>-6.4598255777841337E-3</v>
      </c>
      <c r="M619" s="15">
        <f t="shared" si="160"/>
        <v>-9.9349953037710503E-3</v>
      </c>
      <c r="N619" s="15">
        <f t="shared" si="161"/>
        <v>8.6788271341843679E-2</v>
      </c>
      <c r="O619" s="15">
        <f t="shared" si="162"/>
        <v>1.6744168655075749E-3</v>
      </c>
      <c r="P619" s="16"/>
      <c r="Q619" s="14">
        <f t="shared" si="166"/>
        <v>54.820148980915214</v>
      </c>
      <c r="R619" s="14">
        <f t="shared" si="167"/>
        <v>4.2577514952061843</v>
      </c>
      <c r="S619" s="17">
        <f t="shared" si="168"/>
        <v>0</v>
      </c>
      <c r="T619" s="17">
        <f t="shared" si="169"/>
        <v>0</v>
      </c>
    </row>
    <row r="620" spans="1:20">
      <c r="A620" s="10">
        <f t="shared" si="163"/>
        <v>0.61800000000000044</v>
      </c>
      <c r="D620" s="14">
        <f t="shared" si="164"/>
        <v>86.7850414290548</v>
      </c>
      <c r="E620" s="14">
        <f t="shared" si="165"/>
        <v>1.6694493678556892</v>
      </c>
      <c r="F620" s="13">
        <f t="shared" si="153"/>
        <v>86.80109721100645</v>
      </c>
      <c r="G620" s="14">
        <f t="shared" si="154"/>
        <v>0.14664301835085905</v>
      </c>
      <c r="H620" s="14">
        <f t="shared" si="155"/>
        <v>-0.14661589348259096</v>
      </c>
      <c r="I620" s="14">
        <f t="shared" si="156"/>
        <v>-2.8203917018603006E-3</v>
      </c>
      <c r="J620" s="14">
        <f t="shared" si="157"/>
        <v>-6.458849933153787</v>
      </c>
      <c r="K620" s="14">
        <f t="shared" si="158"/>
        <v>-9.9342463304784285</v>
      </c>
      <c r="L620" s="15">
        <f t="shared" si="159"/>
        <v>-6.4588499331537869E-3</v>
      </c>
      <c r="M620" s="15">
        <f t="shared" si="160"/>
        <v>-9.9342463304784284E-3</v>
      </c>
      <c r="N620" s="15">
        <f t="shared" si="161"/>
        <v>8.678181200408823E-2</v>
      </c>
      <c r="O620" s="15">
        <f t="shared" si="162"/>
        <v>1.6644822446904499E-3</v>
      </c>
      <c r="P620" s="16"/>
      <c r="Q620" s="14">
        <f t="shared" si="166"/>
        <v>54.906937252257059</v>
      </c>
      <c r="R620" s="14">
        <f t="shared" si="167"/>
        <v>4.2594259120716922</v>
      </c>
      <c r="S620" s="17">
        <f t="shared" si="168"/>
        <v>0</v>
      </c>
      <c r="T620" s="17">
        <f t="shared" si="169"/>
        <v>0</v>
      </c>
    </row>
    <row r="621" spans="1:20">
      <c r="A621" s="10">
        <f t="shared" si="163"/>
        <v>0.61900000000000044</v>
      </c>
      <c r="D621" s="14">
        <f t="shared" si="164"/>
        <v>86.778582579121647</v>
      </c>
      <c r="E621" s="14">
        <f t="shared" si="165"/>
        <v>1.6595151215252109</v>
      </c>
      <c r="F621" s="13">
        <f t="shared" si="153"/>
        <v>86.794449044164139</v>
      </c>
      <c r="G621" s="14">
        <f t="shared" si="154"/>
        <v>0.14662055619429398</v>
      </c>
      <c r="H621" s="14">
        <f t="shared" si="155"/>
        <v>-0.1465937532137464</v>
      </c>
      <c r="I621" s="14">
        <f t="shared" si="156"/>
        <v>-2.8033939129800604E-3</v>
      </c>
      <c r="J621" s="14">
        <f t="shared" si="157"/>
        <v>-6.4578745909139377</v>
      </c>
      <c r="K621" s="14">
        <f t="shared" si="158"/>
        <v>-9.9334975292061714</v>
      </c>
      <c r="L621" s="15">
        <f t="shared" si="159"/>
        <v>-6.4578745909139382E-3</v>
      </c>
      <c r="M621" s="15">
        <f t="shared" si="160"/>
        <v>-9.9334975292061714E-3</v>
      </c>
      <c r="N621" s="15">
        <f t="shared" si="161"/>
        <v>8.6775353641826189E-2</v>
      </c>
      <c r="O621" s="15">
        <f t="shared" si="162"/>
        <v>1.6545483727606078E-3</v>
      </c>
      <c r="P621" s="16"/>
      <c r="Q621" s="14">
        <f t="shared" si="166"/>
        <v>54.99371906426115</v>
      </c>
      <c r="R621" s="14">
        <f t="shared" si="167"/>
        <v>4.2610903943163825</v>
      </c>
      <c r="S621" s="17">
        <f t="shared" si="168"/>
        <v>0</v>
      </c>
      <c r="T621" s="17">
        <f t="shared" si="169"/>
        <v>0</v>
      </c>
    </row>
    <row r="622" spans="1:20">
      <c r="A622" s="10">
        <f t="shared" si="163"/>
        <v>0.62000000000000044</v>
      </c>
      <c r="D622" s="14">
        <f t="shared" si="164"/>
        <v>86.772124704530739</v>
      </c>
      <c r="E622" s="14">
        <f t="shared" si="165"/>
        <v>1.6495816239960046</v>
      </c>
      <c r="F622" s="13">
        <f t="shared" si="153"/>
        <v>86.787802975261783</v>
      </c>
      <c r="G622" s="14">
        <f t="shared" si="154"/>
        <v>0.14659810284568367</v>
      </c>
      <c r="H622" s="14">
        <f t="shared" si="155"/>
        <v>-0.14657161980698147</v>
      </c>
      <c r="I622" s="14">
        <f t="shared" si="156"/>
        <v>-2.7864000271541241E-3</v>
      </c>
      <c r="J622" s="14">
        <f t="shared" si="157"/>
        <v>-6.4568995509683464</v>
      </c>
      <c r="K622" s="14">
        <f t="shared" si="158"/>
        <v>-9.9327488998746318</v>
      </c>
      <c r="L622" s="15">
        <f t="shared" si="159"/>
        <v>-6.4568995509683468E-3</v>
      </c>
      <c r="M622" s="15">
        <f t="shared" si="160"/>
        <v>-9.9327488998746313E-3</v>
      </c>
      <c r="N622" s="15">
        <f t="shared" si="161"/>
        <v>8.6768896254755271E-2</v>
      </c>
      <c r="O622" s="15">
        <f t="shared" si="162"/>
        <v>1.6446152495460673E-3</v>
      </c>
      <c r="P622" s="16"/>
      <c r="Q622" s="14">
        <f t="shared" si="166"/>
        <v>55.080494417902976</v>
      </c>
      <c r="R622" s="14">
        <f t="shared" si="167"/>
        <v>4.2627449426891433</v>
      </c>
      <c r="S622" s="17">
        <f t="shared" si="168"/>
        <v>0</v>
      </c>
      <c r="T622" s="17">
        <f t="shared" si="169"/>
        <v>0</v>
      </c>
    </row>
    <row r="623" spans="1:20">
      <c r="A623" s="10">
        <f t="shared" si="163"/>
        <v>0.62100000000000044</v>
      </c>
      <c r="D623" s="14">
        <f t="shared" si="164"/>
        <v>86.76566780497977</v>
      </c>
      <c r="E623" s="14">
        <f t="shared" si="165"/>
        <v>1.63964887509613</v>
      </c>
      <c r="F623" s="13">
        <f t="shared" si="153"/>
        <v>86.781159004001012</v>
      </c>
      <c r="G623" s="14">
        <f t="shared" si="154"/>
        <v>0.14657565830239189</v>
      </c>
      <c r="H623" s="14">
        <f t="shared" si="155"/>
        <v>-0.14654949326011207</v>
      </c>
      <c r="I623" s="14">
        <f t="shared" si="156"/>
        <v>-2.769410042575153E-3</v>
      </c>
      <c r="J623" s="14">
        <f t="shared" si="157"/>
        <v>-6.455924813220796</v>
      </c>
      <c r="K623" s="14">
        <f t="shared" si="158"/>
        <v>-9.9320004424041919</v>
      </c>
      <c r="L623" s="15">
        <f t="shared" si="159"/>
        <v>-6.4559248132207963E-3</v>
      </c>
      <c r="M623" s="15">
        <f t="shared" si="160"/>
        <v>-9.9320004424041913E-3</v>
      </c>
      <c r="N623" s="15">
        <f t="shared" si="161"/>
        <v>8.6762439842573161E-2</v>
      </c>
      <c r="O623" s="15">
        <f t="shared" si="162"/>
        <v>1.6346828748749279E-3</v>
      </c>
      <c r="P623" s="16"/>
      <c r="Q623" s="14">
        <f t="shared" si="166"/>
        <v>55.167263314157729</v>
      </c>
      <c r="R623" s="14">
        <f t="shared" si="167"/>
        <v>4.2643895579386895</v>
      </c>
      <c r="S623" s="17">
        <f t="shared" si="168"/>
        <v>0</v>
      </c>
      <c r="T623" s="17">
        <f t="shared" si="169"/>
        <v>0</v>
      </c>
    </row>
    <row r="624" spans="1:20">
      <c r="A624" s="10">
        <f t="shared" si="163"/>
        <v>0.62200000000000044</v>
      </c>
      <c r="D624" s="14">
        <f t="shared" si="164"/>
        <v>86.759211880166546</v>
      </c>
      <c r="E624" s="14">
        <f t="shared" si="165"/>
        <v>1.6297168746537258</v>
      </c>
      <c r="F624" s="13">
        <f t="shared" si="153"/>
        <v>86.774517130083538</v>
      </c>
      <c r="G624" s="14">
        <f t="shared" si="154"/>
        <v>0.14655322256178363</v>
      </c>
      <c r="H624" s="14">
        <f t="shared" si="155"/>
        <v>-0.14652737357095508</v>
      </c>
      <c r="I624" s="14">
        <f t="shared" si="156"/>
        <v>-2.7524239574364543E-3</v>
      </c>
      <c r="J624" s="14">
        <f t="shared" si="157"/>
        <v>-6.4549503775751127</v>
      </c>
      <c r="K624" s="14">
        <f t="shared" si="158"/>
        <v>-9.9312521567152636</v>
      </c>
      <c r="L624" s="15">
        <f t="shared" si="159"/>
        <v>-6.4549503775751128E-3</v>
      </c>
      <c r="M624" s="15">
        <f t="shared" si="160"/>
        <v>-9.9312521567152638E-3</v>
      </c>
      <c r="N624" s="15">
        <f t="shared" si="161"/>
        <v>8.6755984404977754E-2</v>
      </c>
      <c r="O624" s="15">
        <f t="shared" si="162"/>
        <v>1.6247512485753682E-3</v>
      </c>
      <c r="P624" s="16"/>
      <c r="Q624" s="14">
        <f t="shared" si="166"/>
        <v>55.254025754000303</v>
      </c>
      <c r="R624" s="14">
        <f t="shared" si="167"/>
        <v>4.2660242408135645</v>
      </c>
      <c r="S624" s="17">
        <f t="shared" si="168"/>
        <v>0</v>
      </c>
      <c r="T624" s="17">
        <f t="shared" si="169"/>
        <v>0</v>
      </c>
    </row>
    <row r="625" spans="1:20">
      <c r="A625" s="10">
        <f t="shared" si="163"/>
        <v>0.62300000000000044</v>
      </c>
      <c r="D625" s="14">
        <f t="shared" si="164"/>
        <v>86.752756929788973</v>
      </c>
      <c r="E625" s="14">
        <f t="shared" si="165"/>
        <v>1.6197856224970106</v>
      </c>
      <c r="F625" s="13">
        <f t="shared" si="153"/>
        <v>86.767877353211176</v>
      </c>
      <c r="G625" s="14">
        <f t="shared" si="154"/>
        <v>0.14653079562122495</v>
      </c>
      <c r="H625" s="14">
        <f t="shared" si="155"/>
        <v>-0.14650526073732817</v>
      </c>
      <c r="I625" s="14">
        <f t="shared" si="156"/>
        <v>-2.7354417699319705E-3</v>
      </c>
      <c r="J625" s="14">
        <f t="shared" si="157"/>
        <v>-6.4539762439351609</v>
      </c>
      <c r="K625" s="14">
        <f t="shared" si="158"/>
        <v>-9.9305040427282805</v>
      </c>
      <c r="L625" s="15">
        <f t="shared" si="159"/>
        <v>-6.4539762439351613E-3</v>
      </c>
      <c r="M625" s="15">
        <f t="shared" si="160"/>
        <v>-9.9305040427282807E-3</v>
      </c>
      <c r="N625" s="15">
        <f t="shared" si="161"/>
        <v>8.6749529941667014E-2</v>
      </c>
      <c r="O625" s="15">
        <f t="shared" si="162"/>
        <v>1.6148203704756466E-3</v>
      </c>
      <c r="P625" s="16"/>
      <c r="Q625" s="14">
        <f t="shared" si="166"/>
        <v>55.340781738405283</v>
      </c>
      <c r="R625" s="14">
        <f t="shared" si="167"/>
        <v>4.2676489920621394</v>
      </c>
      <c r="S625" s="17">
        <f t="shared" si="168"/>
        <v>0</v>
      </c>
      <c r="T625" s="17">
        <f t="shared" si="169"/>
        <v>0</v>
      </c>
    </row>
    <row r="626" spans="1:20">
      <c r="A626" s="10">
        <f t="shared" si="163"/>
        <v>0.62400000000000044</v>
      </c>
      <c r="D626" s="14">
        <f t="shared" si="164"/>
        <v>86.74630295354504</v>
      </c>
      <c r="E626" s="14">
        <f t="shared" si="165"/>
        <v>1.6098551184542824</v>
      </c>
      <c r="F626" s="13">
        <f t="shared" si="153"/>
        <v>86.761239673085754</v>
      </c>
      <c r="G626" s="14">
        <f t="shared" si="154"/>
        <v>0.1465083774780829</v>
      </c>
      <c r="H626" s="14">
        <f t="shared" si="155"/>
        <v>-0.14648315475704984</v>
      </c>
      <c r="I626" s="14">
        <f t="shared" si="156"/>
        <v>-2.7184634782562848E-3</v>
      </c>
      <c r="J626" s="14">
        <f t="shared" si="157"/>
        <v>-6.4530024122048388</v>
      </c>
      <c r="K626" s="14">
        <f t="shared" si="158"/>
        <v>-9.9297561003637131</v>
      </c>
      <c r="L626" s="15">
        <f t="shared" si="159"/>
        <v>-6.4530024122048391E-3</v>
      </c>
      <c r="M626" s="15">
        <f t="shared" si="160"/>
        <v>-9.9297561003637135E-3</v>
      </c>
      <c r="N626" s="15">
        <f t="shared" si="161"/>
        <v>8.6743076452338946E-2</v>
      </c>
      <c r="O626" s="15">
        <f t="shared" si="162"/>
        <v>1.6048902404041006E-3</v>
      </c>
      <c r="P626" s="16"/>
      <c r="Q626" s="14">
        <f t="shared" si="166"/>
        <v>55.427531268346954</v>
      </c>
      <c r="R626" s="14">
        <f t="shared" si="167"/>
        <v>4.269263812432615</v>
      </c>
      <c r="S626" s="17">
        <f t="shared" si="168"/>
        <v>0</v>
      </c>
      <c r="T626" s="17">
        <f t="shared" si="169"/>
        <v>0</v>
      </c>
    </row>
    <row r="627" spans="1:20">
      <c r="A627" s="10">
        <f t="shared" si="163"/>
        <v>0.62500000000000044</v>
      </c>
      <c r="D627" s="14">
        <f t="shared" si="164"/>
        <v>86.73984995113284</v>
      </c>
      <c r="E627" s="14">
        <f t="shared" si="165"/>
        <v>1.5999253623539187</v>
      </c>
      <c r="F627" s="13">
        <f t="shared" si="153"/>
        <v>86.754604089409241</v>
      </c>
      <c r="G627" s="14">
        <f t="shared" si="154"/>
        <v>0.14648596812972572</v>
      </c>
      <c r="H627" s="14">
        <f t="shared" si="155"/>
        <v>-0.14646105562793954</v>
      </c>
      <c r="I627" s="14">
        <f t="shared" si="156"/>
        <v>-2.7014890806046203E-3</v>
      </c>
      <c r="J627" s="14">
        <f t="shared" si="157"/>
        <v>-6.4520288822880847</v>
      </c>
      <c r="K627" s="14">
        <f t="shared" si="158"/>
        <v>-9.9290083295420537</v>
      </c>
      <c r="L627" s="15">
        <f t="shared" si="159"/>
        <v>-6.4520288822880849E-3</v>
      </c>
      <c r="M627" s="15">
        <f t="shared" si="160"/>
        <v>-9.9290083295420547E-3</v>
      </c>
      <c r="N627" s="15">
        <f t="shared" si="161"/>
        <v>8.6736623936691695E-2</v>
      </c>
      <c r="O627" s="15">
        <f t="shared" si="162"/>
        <v>1.5949608581891477E-3</v>
      </c>
      <c r="P627" s="16"/>
      <c r="Q627" s="14">
        <f t="shared" si="166"/>
        <v>55.51427434479929</v>
      </c>
      <c r="R627" s="14">
        <f t="shared" si="167"/>
        <v>4.2708687026730194</v>
      </c>
      <c r="S627" s="17">
        <f t="shared" si="168"/>
        <v>0</v>
      </c>
      <c r="T627" s="17">
        <f t="shared" si="169"/>
        <v>0</v>
      </c>
    </row>
    <row r="628" spans="1:20">
      <c r="A628" s="10">
        <f t="shared" si="163"/>
        <v>0.62600000000000044</v>
      </c>
      <c r="D628" s="14">
        <f t="shared" si="164"/>
        <v>86.733397922250546</v>
      </c>
      <c r="E628" s="14">
        <f t="shared" si="165"/>
        <v>1.5899963540243767</v>
      </c>
      <c r="F628" s="13">
        <f t="shared" si="153"/>
        <v>86.747970601883637</v>
      </c>
      <c r="G628" s="14">
        <f t="shared" si="154"/>
        <v>0.14646356757352261</v>
      </c>
      <c r="H628" s="14">
        <f t="shared" si="155"/>
        <v>-0.14643896334781728</v>
      </c>
      <c r="I628" s="14">
        <f t="shared" si="156"/>
        <v>-2.6845185751728372E-3</v>
      </c>
      <c r="J628" s="14">
        <f t="shared" si="157"/>
        <v>-6.4510556540888668</v>
      </c>
      <c r="K628" s="14">
        <f t="shared" si="158"/>
        <v>-9.9282607301838262</v>
      </c>
      <c r="L628" s="15">
        <f t="shared" si="159"/>
        <v>-6.4510556540888671E-3</v>
      </c>
      <c r="M628" s="15">
        <f t="shared" si="160"/>
        <v>-9.9282607301838261E-3</v>
      </c>
      <c r="N628" s="15">
        <f t="shared" si="161"/>
        <v>8.6730172394423502E-2</v>
      </c>
      <c r="O628" s="15">
        <f t="shared" si="162"/>
        <v>1.5850322236592848E-3</v>
      </c>
      <c r="P628" s="16"/>
      <c r="Q628" s="14">
        <f t="shared" si="166"/>
        <v>55.601010968735984</v>
      </c>
      <c r="R628" s="14">
        <f t="shared" si="167"/>
        <v>4.2724636635312088</v>
      </c>
      <c r="S628" s="17">
        <f t="shared" si="168"/>
        <v>0</v>
      </c>
      <c r="T628" s="17">
        <f t="shared" si="169"/>
        <v>0</v>
      </c>
    </row>
    <row r="629" spans="1:20">
      <c r="A629" s="10">
        <f t="shared" si="163"/>
        <v>0.62700000000000045</v>
      </c>
      <c r="D629" s="14">
        <f t="shared" si="164"/>
        <v>86.726946866596464</v>
      </c>
      <c r="E629" s="14">
        <f t="shared" si="165"/>
        <v>1.5800680932941928</v>
      </c>
      <c r="F629" s="13">
        <f t="shared" si="153"/>
        <v>86.741339210211024</v>
      </c>
      <c r="G629" s="14">
        <f t="shared" si="154"/>
        <v>0.14644117580684388</v>
      </c>
      <c r="H629" s="14">
        <f t="shared" si="155"/>
        <v>-0.14641687791450417</v>
      </c>
      <c r="I629" s="14">
        <f t="shared" si="156"/>
        <v>-2.6675519601574364E-3</v>
      </c>
      <c r="J629" s="14">
        <f t="shared" si="157"/>
        <v>-6.4500827275111963</v>
      </c>
      <c r="K629" s="14">
        <f t="shared" si="158"/>
        <v>-9.9275133022095794</v>
      </c>
      <c r="L629" s="15">
        <f t="shared" si="159"/>
        <v>-6.4500827275111965E-3</v>
      </c>
      <c r="M629" s="15">
        <f t="shared" si="160"/>
        <v>-9.9275133022095792E-3</v>
      </c>
      <c r="N629" s="15">
        <f t="shared" si="161"/>
        <v>8.6723721825232705E-2</v>
      </c>
      <c r="O629" s="15">
        <f t="shared" si="162"/>
        <v>1.5751043366430881E-3</v>
      </c>
      <c r="P629" s="16"/>
      <c r="Q629" s="14">
        <f t="shared" si="166"/>
        <v>55.68774114113041</v>
      </c>
      <c r="R629" s="14">
        <f t="shared" si="167"/>
        <v>4.2740486957548685</v>
      </c>
      <c r="S629" s="17">
        <f t="shared" si="168"/>
        <v>0</v>
      </c>
      <c r="T629" s="17">
        <f t="shared" si="169"/>
        <v>0</v>
      </c>
    </row>
    <row r="630" spans="1:20">
      <c r="A630" s="10">
        <f t="shared" si="163"/>
        <v>0.62800000000000045</v>
      </c>
      <c r="D630" s="14">
        <f t="shared" si="164"/>
        <v>86.720496783868953</v>
      </c>
      <c r="E630" s="14">
        <f t="shared" si="165"/>
        <v>1.5701405799919832</v>
      </c>
      <c r="F630" s="13">
        <f t="shared" si="153"/>
        <v>86.734709914093585</v>
      </c>
      <c r="G630" s="14">
        <f t="shared" si="154"/>
        <v>0.14641879282706097</v>
      </c>
      <c r="H630" s="14">
        <f t="shared" si="155"/>
        <v>-0.146394799325822</v>
      </c>
      <c r="I630" s="14">
        <f t="shared" si="156"/>
        <v>-2.6505892337555536E-3</v>
      </c>
      <c r="J630" s="14">
        <f t="shared" si="157"/>
        <v>-6.4491101024591186</v>
      </c>
      <c r="K630" s="14">
        <f t="shared" si="158"/>
        <v>-9.9267660455398925</v>
      </c>
      <c r="L630" s="15">
        <f t="shared" si="159"/>
        <v>-6.4491101024591185E-3</v>
      </c>
      <c r="M630" s="15">
        <f t="shared" si="160"/>
        <v>-9.9267660455398931E-3</v>
      </c>
      <c r="N630" s="15">
        <f t="shared" si="161"/>
        <v>8.6717272228817727E-2</v>
      </c>
      <c r="O630" s="15">
        <f t="shared" si="162"/>
        <v>1.5651771969692131E-3</v>
      </c>
      <c r="P630" s="16"/>
      <c r="Q630" s="14">
        <f t="shared" si="166"/>
        <v>55.774464862955639</v>
      </c>
      <c r="R630" s="14">
        <f t="shared" si="167"/>
        <v>4.2756238000915117</v>
      </c>
      <c r="S630" s="17">
        <f t="shared" si="168"/>
        <v>0</v>
      </c>
      <c r="T630" s="17">
        <f t="shared" si="169"/>
        <v>0</v>
      </c>
    </row>
    <row r="631" spans="1:20">
      <c r="A631" s="10">
        <f t="shared" si="163"/>
        <v>0.62900000000000045</v>
      </c>
      <c r="D631" s="14">
        <f t="shared" si="164"/>
        <v>86.714047673766487</v>
      </c>
      <c r="E631" s="14">
        <f t="shared" si="165"/>
        <v>1.5602138139464432</v>
      </c>
      <c r="F631" s="13">
        <f t="shared" si="153"/>
        <v>86.728082713233533</v>
      </c>
      <c r="G631" s="14">
        <f t="shared" si="154"/>
        <v>0.14639641863154632</v>
      </c>
      <c r="H631" s="14">
        <f t="shared" si="155"/>
        <v>-0.14637272757959349</v>
      </c>
      <c r="I631" s="14">
        <f t="shared" si="156"/>
        <v>-2.6336303941649659E-3</v>
      </c>
      <c r="J631" s="14">
        <f t="shared" si="157"/>
        <v>-6.4481377788367169</v>
      </c>
      <c r="K631" s="14">
        <f t="shared" si="158"/>
        <v>-9.926018960095373</v>
      </c>
      <c r="L631" s="15">
        <f t="shared" si="159"/>
        <v>-6.448137778836717E-3</v>
      </c>
      <c r="M631" s="15">
        <f t="shared" si="160"/>
        <v>-9.926018960095373E-3</v>
      </c>
      <c r="N631" s="15">
        <f t="shared" si="161"/>
        <v>8.6710823604877071E-2</v>
      </c>
      <c r="O631" s="15">
        <f t="shared" si="162"/>
        <v>1.5552508044663956E-3</v>
      </c>
      <c r="P631" s="16"/>
      <c r="Q631" s="14">
        <f t="shared" si="166"/>
        <v>55.861182135184457</v>
      </c>
      <c r="R631" s="14">
        <f t="shared" si="167"/>
        <v>4.277188977288481</v>
      </c>
      <c r="S631" s="17">
        <f t="shared" si="168"/>
        <v>0</v>
      </c>
      <c r="T631" s="17">
        <f t="shared" si="169"/>
        <v>0</v>
      </c>
    </row>
    <row r="632" spans="1:20">
      <c r="A632" s="10">
        <f t="shared" si="163"/>
        <v>0.63000000000000045</v>
      </c>
      <c r="D632" s="14">
        <f t="shared" si="164"/>
        <v>86.707599535987654</v>
      </c>
      <c r="E632" s="14">
        <f t="shared" si="165"/>
        <v>1.5502877949863478</v>
      </c>
      <c r="F632" s="13">
        <f t="shared" si="153"/>
        <v>86.721457607333207</v>
      </c>
      <c r="G632" s="14">
        <f t="shared" si="154"/>
        <v>0.14637405321767349</v>
      </c>
      <c r="H632" s="14">
        <f t="shared" si="155"/>
        <v>-0.14635066267364213</v>
      </c>
      <c r="I632" s="14">
        <f t="shared" si="156"/>
        <v>-2.6166754395840867E-3</v>
      </c>
      <c r="J632" s="14">
        <f t="shared" si="157"/>
        <v>-6.4471657565481113</v>
      </c>
      <c r="K632" s="14">
        <f t="shared" si="158"/>
        <v>-9.9252720457966568</v>
      </c>
      <c r="L632" s="15">
        <f t="shared" si="159"/>
        <v>-6.4471657565481118E-3</v>
      </c>
      <c r="M632" s="15">
        <f t="shared" si="160"/>
        <v>-9.925272045796657E-3</v>
      </c>
      <c r="N632" s="15">
        <f t="shared" si="161"/>
        <v>8.6704375953109383E-2</v>
      </c>
      <c r="O632" s="15">
        <f t="shared" si="162"/>
        <v>1.5453251589634496E-3</v>
      </c>
      <c r="P632" s="16"/>
      <c r="Q632" s="14">
        <f t="shared" si="166"/>
        <v>55.947892958789332</v>
      </c>
      <c r="R632" s="14">
        <f t="shared" si="167"/>
        <v>4.2787442280929477</v>
      </c>
      <c r="S632" s="17">
        <f t="shared" si="168"/>
        <v>0</v>
      </c>
      <c r="T632" s="17">
        <f t="shared" si="169"/>
        <v>0</v>
      </c>
    </row>
    <row r="633" spans="1:20">
      <c r="A633" s="10">
        <f t="shared" si="163"/>
        <v>0.63100000000000045</v>
      </c>
      <c r="D633" s="14">
        <f t="shared" si="164"/>
        <v>86.7011523702311</v>
      </c>
      <c r="E633" s="14">
        <f t="shared" si="165"/>
        <v>1.5403625229405511</v>
      </c>
      <c r="F633" s="13">
        <f t="shared" si="153"/>
        <v>86.714834596094974</v>
      </c>
      <c r="G633" s="14">
        <f t="shared" si="154"/>
        <v>0.14635169658281708</v>
      </c>
      <c r="H633" s="14">
        <f t="shared" si="155"/>
        <v>-0.14632860460579222</v>
      </c>
      <c r="I633" s="14">
        <f t="shared" si="156"/>
        <v>-2.599724368211966E-3</v>
      </c>
      <c r="J633" s="14">
        <f t="shared" si="157"/>
        <v>-6.4461940354974541</v>
      </c>
      <c r="K633" s="14">
        <f t="shared" si="158"/>
        <v>-9.9245253025644047</v>
      </c>
      <c r="L633" s="15">
        <f t="shared" si="159"/>
        <v>-6.4461940354974545E-3</v>
      </c>
      <c r="M633" s="15">
        <f t="shared" si="160"/>
        <v>-9.9245253025644041E-3</v>
      </c>
      <c r="N633" s="15">
        <f t="shared" si="161"/>
        <v>8.6697929273213348E-2</v>
      </c>
      <c r="O633" s="15">
        <f t="shared" si="162"/>
        <v>1.535400260289269E-3</v>
      </c>
      <c r="P633" s="16"/>
      <c r="Q633" s="14">
        <f t="shared" si="166"/>
        <v>56.034597334742443</v>
      </c>
      <c r="R633" s="14">
        <f t="shared" si="167"/>
        <v>4.2802895532519116</v>
      </c>
      <c r="S633" s="17">
        <f t="shared" si="168"/>
        <v>0</v>
      </c>
      <c r="T633" s="17">
        <f t="shared" si="169"/>
        <v>0</v>
      </c>
    </row>
    <row r="634" spans="1:20">
      <c r="A634" s="10">
        <f t="shared" si="163"/>
        <v>0.63200000000000045</v>
      </c>
      <c r="D634" s="14">
        <f t="shared" si="164"/>
        <v>86.694706176195595</v>
      </c>
      <c r="E634" s="14">
        <f t="shared" si="165"/>
        <v>1.5304379976379867</v>
      </c>
      <c r="F634" s="13">
        <f t="shared" si="153"/>
        <v>86.708213679221302</v>
      </c>
      <c r="G634" s="14">
        <f t="shared" si="154"/>
        <v>0.14632934872435274</v>
      </c>
      <c r="H634" s="14">
        <f t="shared" si="155"/>
        <v>-0.14630655337386891</v>
      </c>
      <c r="I634" s="14">
        <f t="shared" si="156"/>
        <v>-2.5827771782482912E-3</v>
      </c>
      <c r="J634" s="14">
        <f t="shared" si="157"/>
        <v>-6.4452226155889383</v>
      </c>
      <c r="K634" s="14">
        <f t="shared" si="158"/>
        <v>-9.9237787303193077</v>
      </c>
      <c r="L634" s="15">
        <f t="shared" si="159"/>
        <v>-6.4452226155889388E-3</v>
      </c>
      <c r="M634" s="15">
        <f t="shared" si="160"/>
        <v>-9.9237787303193079E-3</v>
      </c>
      <c r="N634" s="15">
        <f t="shared" si="161"/>
        <v>8.6691483564887803E-2</v>
      </c>
      <c r="O634" s="15">
        <f t="shared" si="162"/>
        <v>1.5254761082728269E-3</v>
      </c>
      <c r="P634" s="16"/>
      <c r="Q634" s="14">
        <f t="shared" si="166"/>
        <v>56.121295264015657</v>
      </c>
      <c r="R634" s="14">
        <f t="shared" si="167"/>
        <v>4.281824953512201</v>
      </c>
      <c r="S634" s="17">
        <f t="shared" si="168"/>
        <v>0</v>
      </c>
      <c r="T634" s="17">
        <f t="shared" si="169"/>
        <v>0</v>
      </c>
    </row>
    <row r="635" spans="1:20">
      <c r="A635" s="10">
        <f t="shared" si="163"/>
        <v>0.63300000000000045</v>
      </c>
      <c r="D635" s="14">
        <f t="shared" si="164"/>
        <v>86.688260953580013</v>
      </c>
      <c r="E635" s="14">
        <f t="shared" si="165"/>
        <v>1.5205142189076675</v>
      </c>
      <c r="F635" s="13">
        <f t="shared" si="153"/>
        <v>86.701594856414758</v>
      </c>
      <c r="G635" s="14">
        <f t="shared" si="154"/>
        <v>0.1463070096396574</v>
      </c>
      <c r="H635" s="14">
        <f t="shared" si="155"/>
        <v>-0.14628450897569836</v>
      </c>
      <c r="I635" s="14">
        <f t="shared" si="156"/>
        <v>-2.5658338678933891E-3</v>
      </c>
      <c r="J635" s="14">
        <f t="shared" si="157"/>
        <v>-6.4442514967267996</v>
      </c>
      <c r="K635" s="14">
        <f t="shared" si="158"/>
        <v>-9.9230323289820888</v>
      </c>
      <c r="L635" s="15">
        <f t="shared" si="159"/>
        <v>-6.4442514967268001E-3</v>
      </c>
      <c r="M635" s="15">
        <f t="shared" si="160"/>
        <v>-9.9230323289820881E-3</v>
      </c>
      <c r="N635" s="15">
        <f t="shared" si="161"/>
        <v>8.6685038827831642E-2</v>
      </c>
      <c r="O635" s="15">
        <f t="shared" si="162"/>
        <v>1.5155527027431765E-3</v>
      </c>
      <c r="P635" s="16"/>
      <c r="Q635" s="14">
        <f t="shared" si="166"/>
        <v>56.207986747580549</v>
      </c>
      <c r="R635" s="14">
        <f t="shared" si="167"/>
        <v>4.2833504296204739</v>
      </c>
      <c r="S635" s="17">
        <f t="shared" si="168"/>
        <v>0</v>
      </c>
      <c r="T635" s="17">
        <f t="shared" si="169"/>
        <v>0</v>
      </c>
    </row>
    <row r="636" spans="1:20">
      <c r="A636" s="10">
        <f t="shared" si="163"/>
        <v>0.63400000000000045</v>
      </c>
      <c r="D636" s="14">
        <f t="shared" si="164"/>
        <v>86.681816702083282</v>
      </c>
      <c r="E636" s="14">
        <f t="shared" si="165"/>
        <v>1.5105911865786854</v>
      </c>
      <c r="F636" s="13">
        <f t="shared" si="153"/>
        <v>86.694978127377908</v>
      </c>
      <c r="G636" s="14">
        <f t="shared" si="154"/>
        <v>0.14628467932610867</v>
      </c>
      <c r="H636" s="14">
        <f t="shared" si="155"/>
        <v>-0.14626247140910717</v>
      </c>
      <c r="I636" s="14">
        <f t="shared" si="156"/>
        <v>-2.5488944353482174E-3</v>
      </c>
      <c r="J636" s="14">
        <f t="shared" si="157"/>
        <v>-6.4432806788152934</v>
      </c>
      <c r="K636" s="14">
        <f t="shared" si="158"/>
        <v>-9.9222860984734904</v>
      </c>
      <c r="L636" s="15">
        <f t="shared" si="159"/>
        <v>-6.4432806788152939E-3</v>
      </c>
      <c r="M636" s="15">
        <f t="shared" si="160"/>
        <v>-9.9222860984734904E-3</v>
      </c>
      <c r="N636" s="15">
        <f t="shared" si="161"/>
        <v>8.6678595061743885E-2</v>
      </c>
      <c r="O636" s="15">
        <f t="shared" si="162"/>
        <v>1.5056300435294487E-3</v>
      </c>
      <c r="P636" s="16"/>
      <c r="Q636" s="14">
        <f t="shared" si="166"/>
        <v>56.294671786408379</v>
      </c>
      <c r="R636" s="14">
        <f t="shared" si="167"/>
        <v>4.2848659823232174</v>
      </c>
      <c r="S636" s="17">
        <f t="shared" si="168"/>
        <v>0</v>
      </c>
      <c r="T636" s="17">
        <f t="shared" si="169"/>
        <v>0</v>
      </c>
    </row>
    <row r="637" spans="1:20">
      <c r="A637" s="10">
        <f t="shared" si="163"/>
        <v>0.63500000000000045</v>
      </c>
      <c r="D637" s="14">
        <f t="shared" si="164"/>
        <v>86.675373421404473</v>
      </c>
      <c r="E637" s="14">
        <f t="shared" si="165"/>
        <v>1.5006689004802118</v>
      </c>
      <c r="F637" s="13">
        <f t="shared" si="153"/>
        <v>86.688363491813462</v>
      </c>
      <c r="G637" s="14">
        <f t="shared" si="154"/>
        <v>0.14626235778108554</v>
      </c>
      <c r="H637" s="14">
        <f t="shared" si="155"/>
        <v>-0.14624044067192313</v>
      </c>
      <c r="I637" s="14">
        <f t="shared" si="156"/>
        <v>-2.531958878814375E-3</v>
      </c>
      <c r="J637" s="14">
        <f t="shared" si="157"/>
        <v>-6.4423101617587273</v>
      </c>
      <c r="K637" s="14">
        <f t="shared" si="158"/>
        <v>-9.9215400387142907</v>
      </c>
      <c r="L637" s="15">
        <f t="shared" si="159"/>
        <v>-6.4423101617587276E-3</v>
      </c>
      <c r="M637" s="15">
        <f t="shared" si="160"/>
        <v>-9.9215400387142917E-3</v>
      </c>
      <c r="N637" s="15">
        <f t="shared" si="161"/>
        <v>8.667215226632359E-2</v>
      </c>
      <c r="O637" s="15">
        <f t="shared" si="162"/>
        <v>1.4957081304608547E-3</v>
      </c>
      <c r="P637" s="16"/>
      <c r="Q637" s="14">
        <f t="shared" si="166"/>
        <v>56.381350381470121</v>
      </c>
      <c r="R637" s="14">
        <f t="shared" si="167"/>
        <v>4.2863716123667466</v>
      </c>
      <c r="S637" s="17">
        <f t="shared" si="168"/>
        <v>0</v>
      </c>
      <c r="T637" s="17">
        <f t="shared" si="169"/>
        <v>0</v>
      </c>
    </row>
    <row r="638" spans="1:20">
      <c r="A638" s="10">
        <f t="shared" si="163"/>
        <v>0.63600000000000045</v>
      </c>
      <c r="D638" s="14">
        <f t="shared" si="164"/>
        <v>86.668931111242713</v>
      </c>
      <c r="E638" s="14">
        <f t="shared" si="165"/>
        <v>1.4907473604414976</v>
      </c>
      <c r="F638" s="13">
        <f t="shared" si="153"/>
        <v>86.68175094942417</v>
      </c>
      <c r="G638" s="14">
        <f t="shared" si="154"/>
        <v>0.14624004500196797</v>
      </c>
      <c r="H638" s="14">
        <f t="shared" si="155"/>
        <v>-0.14621841676197467</v>
      </c>
      <c r="I638" s="14">
        <f t="shared" si="156"/>
        <v>-2.5150271964940944E-3</v>
      </c>
      <c r="J638" s="14">
        <f t="shared" si="157"/>
        <v>-6.4413399454614391</v>
      </c>
      <c r="K638" s="14">
        <f t="shared" si="158"/>
        <v>-9.9207941496252907</v>
      </c>
      <c r="L638" s="15">
        <f t="shared" si="159"/>
        <v>-6.4413399454614391E-3</v>
      </c>
      <c r="M638" s="15">
        <f t="shared" si="160"/>
        <v>-9.9207941496252915E-3</v>
      </c>
      <c r="N638" s="15">
        <f t="shared" si="161"/>
        <v>8.6665710441269986E-2</v>
      </c>
      <c r="O638" s="15">
        <f t="shared" si="162"/>
        <v>1.485786963366685E-3</v>
      </c>
      <c r="P638" s="16"/>
      <c r="Q638" s="14">
        <f t="shared" si="166"/>
        <v>56.468022533736445</v>
      </c>
      <c r="R638" s="14">
        <f t="shared" si="167"/>
        <v>4.2878673204972078</v>
      </c>
      <c r="S638" s="17">
        <f t="shared" si="168"/>
        <v>0</v>
      </c>
      <c r="T638" s="17">
        <f t="shared" si="169"/>
        <v>0</v>
      </c>
    </row>
    <row r="639" spans="1:20">
      <c r="A639" s="10">
        <f t="shared" si="163"/>
        <v>0.63700000000000045</v>
      </c>
      <c r="D639" s="14">
        <f t="shared" si="164"/>
        <v>86.662489771297246</v>
      </c>
      <c r="E639" s="14">
        <f t="shared" si="165"/>
        <v>1.4808265662918723</v>
      </c>
      <c r="F639" s="13">
        <f t="shared" si="153"/>
        <v>86.675140499912871</v>
      </c>
      <c r="G639" s="14">
        <f t="shared" si="154"/>
        <v>0.14621774098613696</v>
      </c>
      <c r="H639" s="14">
        <f t="shared" si="155"/>
        <v>-0.14619639967709105</v>
      </c>
      <c r="I639" s="14">
        <f t="shared" si="156"/>
        <v>-2.4980993865902439E-3</v>
      </c>
      <c r="J639" s="14">
        <f t="shared" si="157"/>
        <v>-6.4403700298277995</v>
      </c>
      <c r="K639" s="14">
        <f t="shared" si="158"/>
        <v>-9.9200484311273236</v>
      </c>
      <c r="L639" s="15">
        <f t="shared" si="159"/>
        <v>-6.4403700298277999E-3</v>
      </c>
      <c r="M639" s="15">
        <f t="shared" si="160"/>
        <v>-9.9200484311273238E-3</v>
      </c>
      <c r="N639" s="15">
        <f t="shared" si="161"/>
        <v>8.6659269586282339E-2</v>
      </c>
      <c r="O639" s="15">
        <f t="shared" si="162"/>
        <v>1.4758665420763087E-3</v>
      </c>
      <c r="P639" s="16"/>
      <c r="Q639" s="14">
        <f t="shared" si="166"/>
        <v>56.554688244177711</v>
      </c>
      <c r="R639" s="14">
        <f t="shared" si="167"/>
        <v>4.2893531074605749</v>
      </c>
      <c r="S639" s="17">
        <f t="shared" si="168"/>
        <v>0</v>
      </c>
      <c r="T639" s="17">
        <f t="shared" si="169"/>
        <v>0</v>
      </c>
    </row>
    <row r="640" spans="1:20">
      <c r="A640" s="10">
        <f t="shared" si="163"/>
        <v>0.63800000000000046</v>
      </c>
      <c r="D640" s="14">
        <f t="shared" si="164"/>
        <v>86.656049401267424</v>
      </c>
      <c r="E640" s="14">
        <f t="shared" si="165"/>
        <v>1.470906517860745</v>
      </c>
      <c r="F640" s="13">
        <f t="shared" si="153"/>
        <v>86.668532142982471</v>
      </c>
      <c r="G640" s="14">
        <f t="shared" si="154"/>
        <v>0.14619544573097462</v>
      </c>
      <c r="H640" s="14">
        <f t="shared" si="155"/>
        <v>-0.1461743894151025</v>
      </c>
      <c r="I640" s="14">
        <f t="shared" si="156"/>
        <v>-2.4811754473063282E-3</v>
      </c>
      <c r="J640" s="14">
        <f t="shared" si="157"/>
        <v>-6.4394004147622237</v>
      </c>
      <c r="K640" s="14">
        <f t="shared" si="158"/>
        <v>-9.9193028831412491</v>
      </c>
      <c r="L640" s="15">
        <f t="shared" si="159"/>
        <v>-6.4394004147622242E-3</v>
      </c>
      <c r="M640" s="15">
        <f t="shared" si="160"/>
        <v>-9.919302883141249E-3</v>
      </c>
      <c r="N640" s="15">
        <f t="shared" si="161"/>
        <v>8.6652829701060044E-2</v>
      </c>
      <c r="O640" s="15">
        <f t="shared" si="162"/>
        <v>1.4659468664191743E-3</v>
      </c>
      <c r="P640" s="16"/>
      <c r="Q640" s="14">
        <f t="shared" si="166"/>
        <v>56.641347513763996</v>
      </c>
      <c r="R640" s="14">
        <f t="shared" si="167"/>
        <v>4.2908289740026513</v>
      </c>
      <c r="S640" s="17">
        <f t="shared" si="168"/>
        <v>0</v>
      </c>
      <c r="T640" s="17">
        <f t="shared" si="169"/>
        <v>0</v>
      </c>
    </row>
    <row r="641" spans="1:20">
      <c r="A641" s="10">
        <f t="shared" si="163"/>
        <v>0.63900000000000046</v>
      </c>
      <c r="D641" s="14">
        <f t="shared" si="164"/>
        <v>86.649610000852661</v>
      </c>
      <c r="E641" s="14">
        <f t="shared" si="165"/>
        <v>1.4609872149776038</v>
      </c>
      <c r="F641" s="13">
        <f t="shared" si="153"/>
        <v>86.66192587833595</v>
      </c>
      <c r="G641" s="14">
        <f t="shared" si="154"/>
        <v>0.14617315923386412</v>
      </c>
      <c r="H641" s="14">
        <f t="shared" si="155"/>
        <v>-0.14615238597383989</v>
      </c>
      <c r="I641" s="14">
        <f t="shared" si="156"/>
        <v>-2.4642553768464857E-3</v>
      </c>
      <c r="J641" s="14">
        <f t="shared" si="157"/>
        <v>-6.4384311001691579</v>
      </c>
      <c r="K641" s="14">
        <f t="shared" si="158"/>
        <v>-9.9185575055879518</v>
      </c>
      <c r="L641" s="15">
        <f t="shared" si="159"/>
        <v>-6.4384311001691582E-3</v>
      </c>
      <c r="M641" s="15">
        <f t="shared" si="160"/>
        <v>-9.9185575055879514E-3</v>
      </c>
      <c r="N641" s="15">
        <f t="shared" si="161"/>
        <v>8.6646390785302577E-2</v>
      </c>
      <c r="O641" s="15">
        <f t="shared" si="162"/>
        <v>1.4560279362248098E-3</v>
      </c>
      <c r="P641" s="16"/>
      <c r="Q641" s="14">
        <f t="shared" si="166"/>
        <v>56.728000343465055</v>
      </c>
      <c r="R641" s="14">
        <f t="shared" si="167"/>
        <v>4.2922949208690708</v>
      </c>
      <c r="S641" s="17">
        <f t="shared" si="168"/>
        <v>0</v>
      </c>
      <c r="T641" s="17">
        <f t="shared" si="169"/>
        <v>0</v>
      </c>
    </row>
    <row r="642" spans="1:20">
      <c r="A642" s="10">
        <f t="shared" si="163"/>
        <v>0.64000000000000046</v>
      </c>
      <c r="D642" s="14">
        <f t="shared" si="164"/>
        <v>86.643171569752496</v>
      </c>
      <c r="E642" s="14">
        <f t="shared" si="165"/>
        <v>1.4510686574720157</v>
      </c>
      <c r="F642" s="13">
        <f t="shared" ref="F642:F705" si="170">(D642^2+E642^2)^0.5</f>
        <v>86.655321705676357</v>
      </c>
      <c r="G642" s="14">
        <f t="shared" ref="G642:G705" si="171">0.5*k*F642^2</f>
        <v>0.14615088149218969</v>
      </c>
      <c r="H642" s="14">
        <f t="shared" ref="H642:H705" si="172">-D642/F642*G642</f>
        <v>-0.14613038935113512</v>
      </c>
      <c r="I642" s="14">
        <f t="shared" ref="I642:I705" si="173">-E642/F642*G642</f>
        <v>-2.4473391734154901E-3</v>
      </c>
      <c r="J642" s="14">
        <f t="shared" ref="J642:J705" si="174">H642/m</f>
        <v>-6.4374620859530882</v>
      </c>
      <c r="K642" s="14">
        <f t="shared" ref="K642:K705" si="175">I642/m-g</f>
        <v>-9.9178122983883483</v>
      </c>
      <c r="L642" s="15">
        <f t="shared" ref="L642:L705" si="176">J642*dt</f>
        <v>-6.4374620859530881E-3</v>
      </c>
      <c r="M642" s="15">
        <f t="shared" ref="M642:M705" si="177">K642*dt</f>
        <v>-9.9178122983883486E-3</v>
      </c>
      <c r="N642" s="15">
        <f t="shared" ref="N642:N705" si="178">(D642+L642/2)*dt</f>
        <v>8.6639952838709525E-2</v>
      </c>
      <c r="O642" s="15">
        <f t="shared" ref="O642:O705" si="179">(E642+M642/2)*dt</f>
        <v>1.4461097513228216E-3</v>
      </c>
      <c r="P642" s="16"/>
      <c r="Q642" s="14">
        <f t="shared" si="166"/>
        <v>56.81464673425036</v>
      </c>
      <c r="R642" s="14">
        <f t="shared" si="167"/>
        <v>4.2937509488052958</v>
      </c>
      <c r="S642" s="17">
        <f t="shared" si="168"/>
        <v>0</v>
      </c>
      <c r="T642" s="17">
        <f t="shared" si="169"/>
        <v>0</v>
      </c>
    </row>
    <row r="643" spans="1:20">
      <c r="A643" s="10">
        <f t="shared" ref="A643:A706" si="180">A642+dt</f>
        <v>0.64100000000000046</v>
      </c>
      <c r="D643" s="14">
        <f t="shared" ref="D643:D706" si="181">D642+L642</f>
        <v>86.636734107666541</v>
      </c>
      <c r="E643" s="14">
        <f t="shared" ref="E643:E706" si="182">E642+M642</f>
        <v>1.4411508451736275</v>
      </c>
      <c r="F643" s="13">
        <f t="shared" si="170"/>
        <v>86.648719624706843</v>
      </c>
      <c r="G643" s="14">
        <f t="shared" si="171"/>
        <v>0.14612861250333664</v>
      </c>
      <c r="H643" s="14">
        <f t="shared" si="172"/>
        <v>-0.14610839954482069</v>
      </c>
      <c r="I643" s="14">
        <f t="shared" si="173"/>
        <v>-2.4304268352187508E-3</v>
      </c>
      <c r="J643" s="14">
        <f t="shared" si="174"/>
        <v>-6.436493372018532</v>
      </c>
      <c r="K643" s="14">
        <f t="shared" si="175"/>
        <v>-9.9170672614633819</v>
      </c>
      <c r="L643" s="15">
        <f t="shared" si="176"/>
        <v>-6.436493372018532E-3</v>
      </c>
      <c r="M643" s="15">
        <f t="shared" si="177"/>
        <v>-9.9170672614633821E-3</v>
      </c>
      <c r="N643" s="15">
        <f t="shared" si="178"/>
        <v>8.6633515860980545E-2</v>
      </c>
      <c r="O643" s="15">
        <f t="shared" si="179"/>
        <v>1.4361923115428958E-3</v>
      </c>
      <c r="P643" s="16"/>
      <c r="Q643" s="14">
        <f t="shared" ref="Q643:Q706" si="183">Q642+N642</f>
        <v>56.901286687089069</v>
      </c>
      <c r="R643" s="14">
        <f t="shared" ref="R643:R706" si="184">R642+O642</f>
        <v>4.295197058556619</v>
      </c>
      <c r="S643" s="17">
        <f t="shared" ref="S643:S706" si="185">IF(AND(R643&gt;0,R644&lt;0),ABS((Q643+(Q644-Q643)/(R643-R644)*R643)),0)</f>
        <v>0</v>
      </c>
      <c r="T643" s="17">
        <f t="shared" ref="T643:T706" si="186">IF(AND(R643&gt;0,R644&lt;0),ABS((A643+(A644-A643)/(R643-R644)*R643)),0)</f>
        <v>0</v>
      </c>
    </row>
    <row r="644" spans="1:20">
      <c r="A644" s="10">
        <f t="shared" si="180"/>
        <v>0.64200000000000046</v>
      </c>
      <c r="D644" s="14">
        <f t="shared" si="181"/>
        <v>86.63029761429452</v>
      </c>
      <c r="E644" s="14">
        <f t="shared" si="182"/>
        <v>1.431233777912164</v>
      </c>
      <c r="F644" s="13">
        <f t="shared" si="170"/>
        <v>86.642119635130584</v>
      </c>
      <c r="G644" s="14">
        <f t="shared" si="171"/>
        <v>0.14610635226469129</v>
      </c>
      <c r="H644" s="14">
        <f t="shared" si="172"/>
        <v>-0.14608641655273008</v>
      </c>
      <c r="I644" s="14">
        <f t="shared" si="173"/>
        <v>-2.4135183604623088E-3</v>
      </c>
      <c r="J644" s="14">
        <f t="shared" si="174"/>
        <v>-6.4355249582700473</v>
      </c>
      <c r="K644" s="14">
        <f t="shared" si="175"/>
        <v>-9.9163223947340224</v>
      </c>
      <c r="L644" s="15">
        <f t="shared" si="176"/>
        <v>-6.4355249582700473E-3</v>
      </c>
      <c r="M644" s="15">
        <f t="shared" si="177"/>
        <v>-9.9163223947340232E-3</v>
      </c>
      <c r="N644" s="15">
        <f t="shared" si="178"/>
        <v>8.6627079851815378E-2</v>
      </c>
      <c r="O644" s="15">
        <f t="shared" si="179"/>
        <v>1.4262756167147969E-3</v>
      </c>
      <c r="P644" s="16"/>
      <c r="Q644" s="14">
        <f t="shared" si="183"/>
        <v>56.98792020295005</v>
      </c>
      <c r="R644" s="14">
        <f t="shared" si="184"/>
        <v>4.2966332508681617</v>
      </c>
      <c r="S644" s="17">
        <f t="shared" si="185"/>
        <v>0</v>
      </c>
      <c r="T644" s="17">
        <f t="shared" si="186"/>
        <v>0</v>
      </c>
    </row>
    <row r="645" spans="1:20">
      <c r="A645" s="10">
        <f t="shared" si="180"/>
        <v>0.64300000000000046</v>
      </c>
      <c r="D645" s="14">
        <f t="shared" si="181"/>
        <v>86.623862089336257</v>
      </c>
      <c r="E645" s="14">
        <f t="shared" si="182"/>
        <v>1.4213174555174299</v>
      </c>
      <c r="F645" s="13">
        <f t="shared" si="170"/>
        <v>86.635521736650873</v>
      </c>
      <c r="G645" s="14">
        <f t="shared" si="171"/>
        <v>0.14608410077364109</v>
      </c>
      <c r="H645" s="14">
        <f t="shared" si="172"/>
        <v>-0.14606444037269758</v>
      </c>
      <c r="I645" s="14">
        <f t="shared" si="173"/>
        <v>-2.3966137473528412E-3</v>
      </c>
      <c r="J645" s="14">
        <f t="shared" si="174"/>
        <v>-6.4345568446122279</v>
      </c>
      <c r="K645" s="14">
        <f t="shared" si="175"/>
        <v>-9.9155776981212718</v>
      </c>
      <c r="L645" s="15">
        <f t="shared" si="176"/>
        <v>-6.4345568446122284E-3</v>
      </c>
      <c r="M645" s="15">
        <f t="shared" si="177"/>
        <v>-9.9155776981212727E-3</v>
      </c>
      <c r="N645" s="15">
        <f t="shared" si="178"/>
        <v>8.6620644810913944E-2</v>
      </c>
      <c r="O645" s="15">
        <f t="shared" si="179"/>
        <v>1.4163596666683694E-3</v>
      </c>
      <c r="P645" s="16"/>
      <c r="Q645" s="14">
        <f t="shared" si="183"/>
        <v>57.074547282801866</v>
      </c>
      <c r="R645" s="14">
        <f t="shared" si="184"/>
        <v>4.2980595264848764</v>
      </c>
      <c r="S645" s="17">
        <f t="shared" si="185"/>
        <v>0</v>
      </c>
      <c r="T645" s="17">
        <f t="shared" si="186"/>
        <v>0</v>
      </c>
    </row>
    <row r="646" spans="1:20">
      <c r="A646" s="10">
        <f t="shared" si="180"/>
        <v>0.64400000000000046</v>
      </c>
      <c r="D646" s="14">
        <f t="shared" si="181"/>
        <v>86.617427532491647</v>
      </c>
      <c r="E646" s="14">
        <f t="shared" si="182"/>
        <v>1.4114018778193087</v>
      </c>
      <c r="F646" s="13">
        <f t="shared" si="170"/>
        <v>86.628925928971057</v>
      </c>
      <c r="G646" s="14">
        <f t="shared" si="171"/>
        <v>0.14606185802757451</v>
      </c>
      <c r="H646" s="14">
        <f t="shared" si="172"/>
        <v>-0.14604247100255821</v>
      </c>
      <c r="I646" s="14">
        <f t="shared" si="173"/>
        <v>-2.3797129940976579E-3</v>
      </c>
      <c r="J646" s="14">
        <f t="shared" si="174"/>
        <v>-6.4335890309497001</v>
      </c>
      <c r="K646" s="14">
        <f t="shared" si="175"/>
        <v>-9.9148331715461531</v>
      </c>
      <c r="L646" s="15">
        <f t="shared" si="176"/>
        <v>-6.4335890309497002E-3</v>
      </c>
      <c r="M646" s="15">
        <f t="shared" si="177"/>
        <v>-9.9148331715461537E-3</v>
      </c>
      <c r="N646" s="15">
        <f t="shared" si="178"/>
        <v>8.6614210737976163E-2</v>
      </c>
      <c r="O646" s="15">
        <f t="shared" si="179"/>
        <v>1.4064444612335357E-3</v>
      </c>
      <c r="P646" s="16"/>
      <c r="Q646" s="14">
        <f t="shared" si="183"/>
        <v>57.16116792761278</v>
      </c>
      <c r="R646" s="14">
        <f t="shared" si="184"/>
        <v>4.2994758861515452</v>
      </c>
      <c r="S646" s="17">
        <f t="shared" si="185"/>
        <v>0</v>
      </c>
      <c r="T646" s="17">
        <f t="shared" si="186"/>
        <v>0</v>
      </c>
    </row>
    <row r="647" spans="1:20">
      <c r="A647" s="10">
        <f t="shared" si="180"/>
        <v>0.64500000000000046</v>
      </c>
      <c r="D647" s="14">
        <f t="shared" si="181"/>
        <v>86.610993943460699</v>
      </c>
      <c r="E647" s="14">
        <f t="shared" si="182"/>
        <v>1.4014870446477625</v>
      </c>
      <c r="F647" s="13">
        <f t="shared" si="170"/>
        <v>86.622332211794557</v>
      </c>
      <c r="G647" s="14">
        <f t="shared" si="171"/>
        <v>0.1460396240238811</v>
      </c>
      <c r="H647" s="14">
        <f t="shared" si="172"/>
        <v>-0.14602050844014791</v>
      </c>
      <c r="I647" s="14">
        <f t="shared" si="173"/>
        <v>-2.3628160989047019E-3</v>
      </c>
      <c r="J647" s="14">
        <f t="shared" si="174"/>
        <v>-6.4326215171871324</v>
      </c>
      <c r="K647" s="14">
        <f t="shared" si="175"/>
        <v>-9.9140888149297233</v>
      </c>
      <c r="L647" s="15">
        <f t="shared" si="176"/>
        <v>-6.4326215171871329E-3</v>
      </c>
      <c r="M647" s="15">
        <f t="shared" si="177"/>
        <v>-9.9140888149297241E-3</v>
      </c>
      <c r="N647" s="15">
        <f t="shared" si="178"/>
        <v>8.660777763270211E-2</v>
      </c>
      <c r="O647" s="15">
        <f t="shared" si="179"/>
        <v>1.3965300002402976E-3</v>
      </c>
      <c r="P647" s="16"/>
      <c r="Q647" s="14">
        <f t="shared" si="183"/>
        <v>57.247782138350757</v>
      </c>
      <c r="R647" s="14">
        <f t="shared" si="184"/>
        <v>4.3008823306127786</v>
      </c>
      <c r="S647" s="17">
        <f t="shared" si="185"/>
        <v>0</v>
      </c>
      <c r="T647" s="17">
        <f t="shared" si="186"/>
        <v>0</v>
      </c>
    </row>
    <row r="648" spans="1:20">
      <c r="A648" s="10">
        <f t="shared" si="180"/>
        <v>0.64600000000000046</v>
      </c>
      <c r="D648" s="14">
        <f t="shared" si="181"/>
        <v>86.604561321943507</v>
      </c>
      <c r="E648" s="14">
        <f t="shared" si="182"/>
        <v>1.3915729558328327</v>
      </c>
      <c r="F648" s="13">
        <f t="shared" si="170"/>
        <v>86.615740584824877</v>
      </c>
      <c r="G648" s="14">
        <f t="shared" si="171"/>
        <v>0.14601739875995151</v>
      </c>
      <c r="H648" s="14">
        <f t="shared" si="172"/>
        <v>-0.14599855268330345</v>
      </c>
      <c r="I648" s="14">
        <f t="shared" si="173"/>
        <v>-2.3459230599825499E-3</v>
      </c>
      <c r="J648" s="14">
        <f t="shared" si="174"/>
        <v>-6.4316543032292266</v>
      </c>
      <c r="K648" s="14">
        <f t="shared" si="175"/>
        <v>-9.9133446281930642</v>
      </c>
      <c r="L648" s="15">
        <f t="shared" si="176"/>
        <v>-6.4316543032292266E-3</v>
      </c>
      <c r="M648" s="15">
        <f t="shared" si="177"/>
        <v>-9.9133446281930646E-3</v>
      </c>
      <c r="N648" s="15">
        <f t="shared" si="178"/>
        <v>8.6601345494791884E-2</v>
      </c>
      <c r="O648" s="15">
        <f t="shared" si="179"/>
        <v>1.3866162835187361E-3</v>
      </c>
      <c r="P648" s="16"/>
      <c r="Q648" s="14">
        <f t="shared" si="183"/>
        <v>57.334389915983458</v>
      </c>
      <c r="R648" s="14">
        <f t="shared" si="184"/>
        <v>4.3022788606130185</v>
      </c>
      <c r="S648" s="17">
        <f t="shared" si="185"/>
        <v>0</v>
      </c>
      <c r="T648" s="17">
        <f t="shared" si="186"/>
        <v>0</v>
      </c>
    </row>
    <row r="649" spans="1:20">
      <c r="A649" s="10">
        <f t="shared" si="180"/>
        <v>0.64700000000000046</v>
      </c>
      <c r="D649" s="14">
        <f t="shared" si="181"/>
        <v>86.598129667640279</v>
      </c>
      <c r="E649" s="14">
        <f t="shared" si="182"/>
        <v>1.3816596112046395</v>
      </c>
      <c r="F649" s="13">
        <f t="shared" si="170"/>
        <v>86.609151047765579</v>
      </c>
      <c r="G649" s="14">
        <f t="shared" si="171"/>
        <v>0.14599518223317737</v>
      </c>
      <c r="H649" s="14">
        <f t="shared" si="172"/>
        <v>-0.14597660372986232</v>
      </c>
      <c r="I649" s="14">
        <f t="shared" si="173"/>
        <v>-2.3290338755404113E-3</v>
      </c>
      <c r="J649" s="14">
        <f t="shared" si="174"/>
        <v>-6.4306873889807186</v>
      </c>
      <c r="K649" s="14">
        <f t="shared" si="175"/>
        <v>-9.9126006112572878</v>
      </c>
      <c r="L649" s="15">
        <f t="shared" si="176"/>
        <v>-6.4306873889807183E-3</v>
      </c>
      <c r="M649" s="15">
        <f t="shared" si="177"/>
        <v>-9.9126006112572884E-3</v>
      </c>
      <c r="N649" s="15">
        <f t="shared" si="178"/>
        <v>8.6594914323945782E-2</v>
      </c>
      <c r="O649" s="15">
        <f t="shared" si="179"/>
        <v>1.3767033108990109E-3</v>
      </c>
      <c r="P649" s="16"/>
      <c r="Q649" s="14">
        <f t="shared" si="183"/>
        <v>57.42099126147825</v>
      </c>
      <c r="R649" s="14">
        <f t="shared" si="184"/>
        <v>4.303665476896537</v>
      </c>
      <c r="S649" s="17">
        <f t="shared" si="185"/>
        <v>0</v>
      </c>
      <c r="T649" s="17">
        <f t="shared" si="186"/>
        <v>0</v>
      </c>
    </row>
    <row r="650" spans="1:20">
      <c r="A650" s="10">
        <f t="shared" si="180"/>
        <v>0.64800000000000046</v>
      </c>
      <c r="D650" s="14">
        <f t="shared" si="181"/>
        <v>86.591698980251294</v>
      </c>
      <c r="E650" s="14">
        <f t="shared" si="182"/>
        <v>1.3717470105933822</v>
      </c>
      <c r="F650" s="13">
        <f t="shared" si="170"/>
        <v>86.602563600320323</v>
      </c>
      <c r="G650" s="14">
        <f t="shared" si="171"/>
        <v>0.14597297444095148</v>
      </c>
      <c r="H650" s="14">
        <f t="shared" si="172"/>
        <v>-0.14595466157766296</v>
      </c>
      <c r="I650" s="14">
        <f t="shared" si="173"/>
        <v>-2.3121485437881282E-3</v>
      </c>
      <c r="J650" s="14">
        <f t="shared" si="174"/>
        <v>-6.4297207743463858</v>
      </c>
      <c r="K650" s="14">
        <f t="shared" si="175"/>
        <v>-9.9118567640435309</v>
      </c>
      <c r="L650" s="15">
        <f t="shared" si="176"/>
        <v>-6.4297207743463855E-3</v>
      </c>
      <c r="M650" s="15">
        <f t="shared" si="177"/>
        <v>-9.9118567640435317E-3</v>
      </c>
      <c r="N650" s="15">
        <f t="shared" si="178"/>
        <v>8.6588484119864126E-2</v>
      </c>
      <c r="O650" s="15">
        <f t="shared" si="179"/>
        <v>1.3667910822113606E-3</v>
      </c>
      <c r="P650" s="16"/>
      <c r="Q650" s="14">
        <f t="shared" si="183"/>
        <v>57.507586175802196</v>
      </c>
      <c r="R650" s="14">
        <f t="shared" si="184"/>
        <v>4.3050421802074359</v>
      </c>
      <c r="S650" s="17">
        <f t="shared" si="185"/>
        <v>0</v>
      </c>
      <c r="T650" s="17">
        <f t="shared" si="186"/>
        <v>0</v>
      </c>
    </row>
    <row r="651" spans="1:20">
      <c r="A651" s="10">
        <f t="shared" si="180"/>
        <v>0.64900000000000047</v>
      </c>
      <c r="D651" s="14">
        <f t="shared" si="181"/>
        <v>86.585269259476945</v>
      </c>
      <c r="E651" s="14">
        <f t="shared" si="182"/>
        <v>1.3618351538293387</v>
      </c>
      <c r="F651" s="13">
        <f t="shared" si="170"/>
        <v>86.5959782421928</v>
      </c>
      <c r="G651" s="14">
        <f t="shared" si="171"/>
        <v>0.14595077538066756</v>
      </c>
      <c r="H651" s="14">
        <f t="shared" si="172"/>
        <v>-0.14593272622454456</v>
      </c>
      <c r="I651" s="14">
        <f t="shared" si="173"/>
        <v>-2.2952670629361738E-3</v>
      </c>
      <c r="J651" s="14">
        <f t="shared" si="174"/>
        <v>-6.4287544592310377</v>
      </c>
      <c r="K651" s="14">
        <f t="shared" si="175"/>
        <v>-9.9111130864729589</v>
      </c>
      <c r="L651" s="15">
        <f t="shared" si="176"/>
        <v>-6.4287544592310378E-3</v>
      </c>
      <c r="M651" s="15">
        <f t="shared" si="177"/>
        <v>-9.9111130864729599E-3</v>
      </c>
      <c r="N651" s="15">
        <f t="shared" si="178"/>
        <v>8.6582054882247336E-2</v>
      </c>
      <c r="O651" s="15">
        <f t="shared" si="179"/>
        <v>1.3568795972861024E-3</v>
      </c>
      <c r="P651" s="16"/>
      <c r="Q651" s="14">
        <f t="shared" si="183"/>
        <v>57.594174659922061</v>
      </c>
      <c r="R651" s="14">
        <f t="shared" si="184"/>
        <v>4.3064089712896472</v>
      </c>
      <c r="S651" s="17">
        <f t="shared" si="185"/>
        <v>0</v>
      </c>
      <c r="T651" s="17">
        <f t="shared" si="186"/>
        <v>0</v>
      </c>
    </row>
    <row r="652" spans="1:20">
      <c r="A652" s="10">
        <f t="shared" si="180"/>
        <v>0.65000000000000047</v>
      </c>
      <c r="D652" s="14">
        <f t="shared" si="181"/>
        <v>86.578840505017709</v>
      </c>
      <c r="E652" s="14">
        <f t="shared" si="182"/>
        <v>1.3519240407428659</v>
      </c>
      <c r="F652" s="13">
        <f t="shared" si="170"/>
        <v>86.589394973086826</v>
      </c>
      <c r="G652" s="14">
        <f t="shared" si="171"/>
        <v>0.14592858504972053</v>
      </c>
      <c r="H652" s="14">
        <f t="shared" si="172"/>
        <v>-0.14591079766834714</v>
      </c>
      <c r="I652" s="14">
        <f t="shared" si="173"/>
        <v>-2.2783894311956543E-3</v>
      </c>
      <c r="J652" s="14">
        <f t="shared" si="174"/>
        <v>-6.4277884435395212</v>
      </c>
      <c r="K652" s="14">
        <f t="shared" si="175"/>
        <v>-9.9103695784667689</v>
      </c>
      <c r="L652" s="15">
        <f t="shared" si="176"/>
        <v>-6.4277884435395213E-3</v>
      </c>
      <c r="M652" s="15">
        <f t="shared" si="177"/>
        <v>-9.9103695784667697E-3</v>
      </c>
      <c r="N652" s="15">
        <f t="shared" si="178"/>
        <v>8.6575626610795944E-2</v>
      </c>
      <c r="O652" s="15">
        <f t="shared" si="179"/>
        <v>1.3469688559536327E-3</v>
      </c>
      <c r="P652" s="16"/>
      <c r="Q652" s="14">
        <f t="shared" si="183"/>
        <v>57.680756714804311</v>
      </c>
      <c r="R652" s="14">
        <f t="shared" si="184"/>
        <v>4.3077658508869332</v>
      </c>
      <c r="S652" s="17">
        <f t="shared" si="185"/>
        <v>0</v>
      </c>
      <c r="T652" s="17">
        <f t="shared" si="186"/>
        <v>0</v>
      </c>
    </row>
    <row r="653" spans="1:20">
      <c r="A653" s="10">
        <f t="shared" si="180"/>
        <v>0.65100000000000047</v>
      </c>
      <c r="D653" s="14">
        <f t="shared" si="181"/>
        <v>86.572412716574163</v>
      </c>
      <c r="E653" s="14">
        <f t="shared" si="182"/>
        <v>1.3420136711643991</v>
      </c>
      <c r="F653" s="13">
        <f t="shared" si="170"/>
        <v>86.582813792706247</v>
      </c>
      <c r="G653" s="14">
        <f t="shared" si="171"/>
        <v>0.14590640344550626</v>
      </c>
      <c r="H653" s="14">
        <f t="shared" si="172"/>
        <v>-0.14588887590691149</v>
      </c>
      <c r="I653" s="14">
        <f t="shared" si="173"/>
        <v>-2.2615156467783071E-3</v>
      </c>
      <c r="J653" s="14">
        <f t="shared" si="174"/>
        <v>-6.4268227271767175</v>
      </c>
      <c r="K653" s="14">
        <f t="shared" si="175"/>
        <v>-9.9096262399461814</v>
      </c>
      <c r="L653" s="15">
        <f t="shared" si="176"/>
        <v>-6.4268227271767177E-3</v>
      </c>
      <c r="M653" s="15">
        <f t="shared" si="177"/>
        <v>-9.9096262399461822E-3</v>
      </c>
      <c r="N653" s="15">
        <f t="shared" si="178"/>
        <v>8.6569199305210578E-2</v>
      </c>
      <c r="O653" s="15">
        <f t="shared" si="179"/>
        <v>1.337058858044426E-3</v>
      </c>
      <c r="P653" s="16"/>
      <c r="Q653" s="14">
        <f t="shared" si="183"/>
        <v>57.767332341415106</v>
      </c>
      <c r="R653" s="14">
        <f t="shared" si="184"/>
        <v>4.3091128197428867</v>
      </c>
      <c r="S653" s="17">
        <f t="shared" si="185"/>
        <v>0</v>
      </c>
      <c r="T653" s="17">
        <f t="shared" si="186"/>
        <v>0</v>
      </c>
    </row>
    <row r="654" spans="1:20">
      <c r="A654" s="10">
        <f t="shared" si="180"/>
        <v>0.65200000000000047</v>
      </c>
      <c r="D654" s="14">
        <f t="shared" si="181"/>
        <v>86.565985893846985</v>
      </c>
      <c r="E654" s="14">
        <f t="shared" si="182"/>
        <v>1.3321040449244528</v>
      </c>
      <c r="F654" s="13">
        <f t="shared" si="170"/>
        <v>86.576234700755037</v>
      </c>
      <c r="G654" s="14">
        <f t="shared" si="171"/>
        <v>0.14588423056542182</v>
      </c>
      <c r="H654" s="14">
        <f t="shared" si="172"/>
        <v>-0.14586696093807938</v>
      </c>
      <c r="I654" s="14">
        <f t="shared" si="173"/>
        <v>-2.2446457078965009E-3</v>
      </c>
      <c r="J654" s="14">
        <f t="shared" si="174"/>
        <v>-6.4258573100475491</v>
      </c>
      <c r="K654" s="14">
        <f t="shared" si="175"/>
        <v>-9.9088830708324451</v>
      </c>
      <c r="L654" s="15">
        <f t="shared" si="176"/>
        <v>-6.4258573100475494E-3</v>
      </c>
      <c r="M654" s="15">
        <f t="shared" si="177"/>
        <v>-9.9088830708324461E-3</v>
      </c>
      <c r="N654" s="15">
        <f t="shared" si="178"/>
        <v>8.6562772965191964E-2</v>
      </c>
      <c r="O654" s="15">
        <f t="shared" si="179"/>
        <v>1.3271496033890368E-3</v>
      </c>
      <c r="P654" s="16"/>
      <c r="Q654" s="14">
        <f t="shared" si="183"/>
        <v>57.853901540720315</v>
      </c>
      <c r="R654" s="14">
        <f t="shared" si="184"/>
        <v>4.3104498786009309</v>
      </c>
      <c r="S654" s="17">
        <f t="shared" si="185"/>
        <v>0</v>
      </c>
      <c r="T654" s="17">
        <f t="shared" si="186"/>
        <v>0</v>
      </c>
    </row>
    <row r="655" spans="1:20">
      <c r="A655" s="10">
        <f t="shared" si="180"/>
        <v>0.65300000000000047</v>
      </c>
      <c r="D655" s="14">
        <f t="shared" si="181"/>
        <v>86.559560036536936</v>
      </c>
      <c r="E655" s="14">
        <f t="shared" si="182"/>
        <v>1.3221951618536203</v>
      </c>
      <c r="F655" s="13">
        <f t="shared" si="170"/>
        <v>86.56965769693717</v>
      </c>
      <c r="G655" s="14">
        <f t="shared" si="171"/>
        <v>0.14586206640686519</v>
      </c>
      <c r="H655" s="14">
        <f t="shared" si="172"/>
        <v>-0.14584505275969323</v>
      </c>
      <c r="I655" s="14">
        <f t="shared" si="173"/>
        <v>-2.2277796127632365E-3</v>
      </c>
      <c r="J655" s="14">
        <f t="shared" si="174"/>
        <v>-6.4248921920569702</v>
      </c>
      <c r="K655" s="14">
        <f t="shared" si="175"/>
        <v>-9.908140071046839</v>
      </c>
      <c r="L655" s="15">
        <f t="shared" si="176"/>
        <v>-6.4248921920569699E-3</v>
      </c>
      <c r="M655" s="15">
        <f t="shared" si="177"/>
        <v>-9.9081400710468396E-3</v>
      </c>
      <c r="N655" s="15">
        <f t="shared" si="178"/>
        <v>8.655634759044091E-2</v>
      </c>
      <c r="O655" s="15">
        <f t="shared" si="179"/>
        <v>1.3172410918180968E-3</v>
      </c>
      <c r="P655" s="16"/>
      <c r="Q655" s="14">
        <f t="shared" si="183"/>
        <v>57.94046431368551</v>
      </c>
      <c r="R655" s="14">
        <f t="shared" si="184"/>
        <v>4.31177702820432</v>
      </c>
      <c r="S655" s="17">
        <f t="shared" si="185"/>
        <v>0</v>
      </c>
      <c r="T655" s="17">
        <f t="shared" si="186"/>
        <v>0</v>
      </c>
    </row>
    <row r="656" spans="1:20">
      <c r="A656" s="10">
        <f t="shared" si="180"/>
        <v>0.65400000000000047</v>
      </c>
      <c r="D656" s="14">
        <f t="shared" si="181"/>
        <v>86.553135144344878</v>
      </c>
      <c r="E656" s="14">
        <f t="shared" si="182"/>
        <v>1.3122870217825735</v>
      </c>
      <c r="F656" s="13">
        <f t="shared" si="170"/>
        <v>86.563082780956734</v>
      </c>
      <c r="G656" s="14">
        <f t="shared" si="171"/>
        <v>0.14583991096723545</v>
      </c>
      <c r="H656" s="14">
        <f t="shared" si="172"/>
        <v>-0.14582315136959637</v>
      </c>
      <c r="I656" s="14">
        <f t="shared" si="173"/>
        <v>-2.2109173595921444E-3</v>
      </c>
      <c r="J656" s="14">
        <f t="shared" si="174"/>
        <v>-6.4239273731099713</v>
      </c>
      <c r="K656" s="14">
        <f t="shared" si="175"/>
        <v>-9.9073972405106669</v>
      </c>
      <c r="L656" s="15">
        <f t="shared" si="176"/>
        <v>-6.4239273731099712E-3</v>
      </c>
      <c r="M656" s="15">
        <f t="shared" si="177"/>
        <v>-9.907397240510667E-3</v>
      </c>
      <c r="N656" s="15">
        <f t="shared" si="178"/>
        <v>8.6549923180658322E-2</v>
      </c>
      <c r="O656" s="15">
        <f t="shared" si="179"/>
        <v>1.307333323162318E-3</v>
      </c>
      <c r="P656" s="16"/>
      <c r="Q656" s="14">
        <f t="shared" si="183"/>
        <v>58.027020661275948</v>
      </c>
      <c r="R656" s="14">
        <f t="shared" si="184"/>
        <v>4.3130942692961378</v>
      </c>
      <c r="S656" s="17">
        <f t="shared" si="185"/>
        <v>0</v>
      </c>
      <c r="T656" s="17">
        <f t="shared" si="186"/>
        <v>0</v>
      </c>
    </row>
    <row r="657" spans="1:20">
      <c r="A657" s="10">
        <f t="shared" si="180"/>
        <v>0.65500000000000047</v>
      </c>
      <c r="D657" s="14">
        <f t="shared" si="181"/>
        <v>86.546711216971772</v>
      </c>
      <c r="E657" s="14">
        <f t="shared" si="182"/>
        <v>1.3023796245420629</v>
      </c>
      <c r="F657" s="13">
        <f t="shared" si="170"/>
        <v>86.556509952517899</v>
      </c>
      <c r="G657" s="14">
        <f t="shared" si="171"/>
        <v>0.14581776424393278</v>
      </c>
      <c r="H657" s="14">
        <f t="shared" si="172"/>
        <v>-0.14580125676563291</v>
      </c>
      <c r="I657" s="14">
        <f t="shared" si="173"/>
        <v>-2.1940589465974858E-3</v>
      </c>
      <c r="J657" s="14">
        <f t="shared" si="174"/>
        <v>-6.4229628531115814</v>
      </c>
      <c r="K657" s="14">
        <f t="shared" si="175"/>
        <v>-9.9066545791452647</v>
      </c>
      <c r="L657" s="15">
        <f t="shared" si="176"/>
        <v>-6.4229628531115813E-3</v>
      </c>
      <c r="M657" s="15">
        <f t="shared" si="177"/>
        <v>-9.9066545791452656E-3</v>
      </c>
      <c r="N657" s="15">
        <f t="shared" si="178"/>
        <v>8.6543499735545218E-2</v>
      </c>
      <c r="O657" s="15">
        <f t="shared" si="179"/>
        <v>1.2974262972524904E-3</v>
      </c>
      <c r="P657" s="16"/>
      <c r="Q657" s="14">
        <f t="shared" si="183"/>
        <v>58.113570584456603</v>
      </c>
      <c r="R657" s="14">
        <f t="shared" si="184"/>
        <v>4.3144016026193004</v>
      </c>
      <c r="S657" s="17">
        <f t="shared" si="185"/>
        <v>0</v>
      </c>
      <c r="T657" s="17">
        <f t="shared" si="186"/>
        <v>0</v>
      </c>
    </row>
    <row r="658" spans="1:20">
      <c r="A658" s="10">
        <f t="shared" si="180"/>
        <v>0.65600000000000047</v>
      </c>
      <c r="D658" s="14">
        <f t="shared" si="181"/>
        <v>86.540288254118664</v>
      </c>
      <c r="E658" s="14">
        <f t="shared" si="182"/>
        <v>1.2924729699629176</v>
      </c>
      <c r="F658" s="13">
        <f t="shared" si="170"/>
        <v>86.549939211324897</v>
      </c>
      <c r="G658" s="14">
        <f t="shared" si="171"/>
        <v>0.14579562623435843</v>
      </c>
      <c r="H658" s="14">
        <f t="shared" si="172"/>
        <v>-0.14577936894564783</v>
      </c>
      <c r="I658" s="14">
        <f t="shared" si="173"/>
        <v>-2.1772043719941528E-3</v>
      </c>
      <c r="J658" s="14">
        <f t="shared" si="174"/>
        <v>-6.421998631966864</v>
      </c>
      <c r="K658" s="14">
        <f t="shared" si="175"/>
        <v>-9.9059120868719894</v>
      </c>
      <c r="L658" s="15">
        <f t="shared" si="176"/>
        <v>-6.4219986319668642E-3</v>
      </c>
      <c r="M658" s="15">
        <f t="shared" si="177"/>
        <v>-9.9059120868719899E-3</v>
      </c>
      <c r="N658" s="15">
        <f t="shared" si="178"/>
        <v>8.6537077254802683E-2</v>
      </c>
      <c r="O658" s="15">
        <f t="shared" si="179"/>
        <v>1.2875200139194816E-3</v>
      </c>
      <c r="P658" s="16"/>
      <c r="Q658" s="14">
        <f t="shared" si="183"/>
        <v>58.200114084192151</v>
      </c>
      <c r="R658" s="14">
        <f t="shared" si="184"/>
        <v>4.3156990289165531</v>
      </c>
      <c r="S658" s="17">
        <f t="shared" si="185"/>
        <v>0</v>
      </c>
      <c r="T658" s="17">
        <f t="shared" si="186"/>
        <v>0</v>
      </c>
    </row>
    <row r="659" spans="1:20">
      <c r="A659" s="10">
        <f t="shared" si="180"/>
        <v>0.65700000000000047</v>
      </c>
      <c r="D659" s="14">
        <f t="shared" si="181"/>
        <v>86.5338662554867</v>
      </c>
      <c r="E659" s="14">
        <f t="shared" si="182"/>
        <v>1.2825670578760455</v>
      </c>
      <c r="F659" s="13">
        <f t="shared" si="170"/>
        <v>86.543370557082</v>
      </c>
      <c r="G659" s="14">
        <f t="shared" si="171"/>
        <v>0.14577349693591454</v>
      </c>
      <c r="H659" s="14">
        <f t="shared" si="172"/>
        <v>-0.1457574879074868</v>
      </c>
      <c r="I659" s="14">
        <f t="shared" si="173"/>
        <v>-2.1603536339976654E-3</v>
      </c>
      <c r="J659" s="14">
        <f t="shared" si="174"/>
        <v>-6.4210347095809155</v>
      </c>
      <c r="K659" s="14">
        <f t="shared" si="175"/>
        <v>-9.905169763612232</v>
      </c>
      <c r="L659" s="15">
        <f t="shared" si="176"/>
        <v>-6.4210347095809157E-3</v>
      </c>
      <c r="M659" s="15">
        <f t="shared" si="177"/>
        <v>-9.9051697636122326E-3</v>
      </c>
      <c r="N659" s="15">
        <f t="shared" si="178"/>
        <v>8.6530655738131915E-2</v>
      </c>
      <c r="O659" s="15">
        <f t="shared" si="179"/>
        <v>1.2776144729942393E-3</v>
      </c>
      <c r="P659" s="16"/>
      <c r="Q659" s="14">
        <f t="shared" si="183"/>
        <v>58.286651161446954</v>
      </c>
      <c r="R659" s="14">
        <f t="shared" si="184"/>
        <v>4.3169865489304726</v>
      </c>
      <c r="S659" s="17">
        <f t="shared" si="185"/>
        <v>0</v>
      </c>
      <c r="T659" s="17">
        <f t="shared" si="186"/>
        <v>0</v>
      </c>
    </row>
    <row r="660" spans="1:20">
      <c r="A660" s="10">
        <f t="shared" si="180"/>
        <v>0.65800000000000047</v>
      </c>
      <c r="D660" s="14">
        <f t="shared" si="181"/>
        <v>86.527445220777125</v>
      </c>
      <c r="E660" s="14">
        <f t="shared" si="182"/>
        <v>1.2726618881124332</v>
      </c>
      <c r="F660" s="13">
        <f t="shared" si="170"/>
        <v>86.536803989493635</v>
      </c>
      <c r="G660" s="14">
        <f t="shared" si="171"/>
        <v>0.14575137634600463</v>
      </c>
      <c r="H660" s="14">
        <f t="shared" si="172"/>
        <v>-0.14573561364899654</v>
      </c>
      <c r="I660" s="14">
        <f t="shared" si="173"/>
        <v>-2.1435067308241767E-3</v>
      </c>
      <c r="J660" s="14">
        <f t="shared" si="174"/>
        <v>-6.4200710858588783</v>
      </c>
      <c r="K660" s="14">
        <f t="shared" si="175"/>
        <v>-9.90442760928741</v>
      </c>
      <c r="L660" s="15">
        <f t="shared" si="176"/>
        <v>-6.4200710858588785E-3</v>
      </c>
      <c r="M660" s="15">
        <f t="shared" si="177"/>
        <v>-9.9044276092874108E-3</v>
      </c>
      <c r="N660" s="15">
        <f t="shared" si="178"/>
        <v>8.6524235185234194E-2</v>
      </c>
      <c r="O660" s="15">
        <f t="shared" si="179"/>
        <v>1.2677096743077896E-3</v>
      </c>
      <c r="P660" s="16"/>
      <c r="Q660" s="14">
        <f t="shared" si="183"/>
        <v>58.373181817185085</v>
      </c>
      <c r="R660" s="14">
        <f t="shared" si="184"/>
        <v>4.3182641634034669</v>
      </c>
      <c r="S660" s="17">
        <f t="shared" si="185"/>
        <v>0</v>
      </c>
      <c r="T660" s="17">
        <f t="shared" si="186"/>
        <v>0</v>
      </c>
    </row>
    <row r="661" spans="1:20">
      <c r="A661" s="10">
        <f t="shared" si="180"/>
        <v>0.65900000000000047</v>
      </c>
      <c r="D661" s="14">
        <f t="shared" si="181"/>
        <v>86.521025149691269</v>
      </c>
      <c r="E661" s="14">
        <f t="shared" si="182"/>
        <v>1.2627574605031457</v>
      </c>
      <c r="F661" s="13">
        <f t="shared" si="170"/>
        <v>86.530239508264202</v>
      </c>
      <c r="G661" s="14">
        <f t="shared" si="171"/>
        <v>0.14572926446203291</v>
      </c>
      <c r="H661" s="14">
        <f t="shared" si="172"/>
        <v>-0.14571374616802432</v>
      </c>
      <c r="I661" s="14">
        <f t="shared" si="173"/>
        <v>-2.1266636606904667E-3</v>
      </c>
      <c r="J661" s="14">
        <f t="shared" si="174"/>
        <v>-6.4191077607059173</v>
      </c>
      <c r="K661" s="14">
        <f t="shared" si="175"/>
        <v>-9.9036856238189639</v>
      </c>
      <c r="L661" s="15">
        <f t="shared" si="176"/>
        <v>-6.4191077607059178E-3</v>
      </c>
      <c r="M661" s="15">
        <f t="shared" si="177"/>
        <v>-9.9036856238189641E-3</v>
      </c>
      <c r="N661" s="15">
        <f t="shared" si="178"/>
        <v>8.6517815595810912E-2</v>
      </c>
      <c r="O661" s="15">
        <f t="shared" si="179"/>
        <v>1.2578056176912363E-3</v>
      </c>
      <c r="P661" s="16"/>
      <c r="Q661" s="14">
        <f t="shared" si="183"/>
        <v>58.459706052370322</v>
      </c>
      <c r="R661" s="14">
        <f t="shared" si="184"/>
        <v>4.319531873077775</v>
      </c>
      <c r="S661" s="17">
        <f t="shared" si="185"/>
        <v>0</v>
      </c>
      <c r="T661" s="17">
        <f t="shared" si="186"/>
        <v>0</v>
      </c>
    </row>
    <row r="662" spans="1:20">
      <c r="A662" s="10">
        <f t="shared" si="180"/>
        <v>0.66000000000000048</v>
      </c>
      <c r="D662" s="14">
        <f t="shared" si="181"/>
        <v>86.514606041930563</v>
      </c>
      <c r="E662" s="14">
        <f t="shared" si="182"/>
        <v>1.2528537748793267</v>
      </c>
      <c r="F662" s="13">
        <f t="shared" si="170"/>
        <v>86.523677113098231</v>
      </c>
      <c r="G662" s="14">
        <f t="shared" si="171"/>
        <v>0.14570716128140487</v>
      </c>
      <c r="H662" s="14">
        <f t="shared" si="172"/>
        <v>-0.14569188546241843</v>
      </c>
      <c r="I662" s="14">
        <f t="shared" si="173"/>
        <v>-2.109824421813945E-3</v>
      </c>
      <c r="J662" s="14">
        <f t="shared" si="174"/>
        <v>-6.4181447340272433</v>
      </c>
      <c r="K662" s="14">
        <f t="shared" si="175"/>
        <v>-9.9029438071283682</v>
      </c>
      <c r="L662" s="15">
        <f t="shared" si="176"/>
        <v>-6.4181447340272433E-3</v>
      </c>
      <c r="M662" s="15">
        <f t="shared" si="177"/>
        <v>-9.9029438071283685E-3</v>
      </c>
      <c r="N662" s="15">
        <f t="shared" si="178"/>
        <v>8.6511396969563545E-2</v>
      </c>
      <c r="O662" s="15">
        <f t="shared" si="179"/>
        <v>1.2479023029757625E-3</v>
      </c>
      <c r="P662" s="16"/>
      <c r="Q662" s="14">
        <f t="shared" si="183"/>
        <v>58.546223867966134</v>
      </c>
      <c r="R662" s="14">
        <f t="shared" si="184"/>
        <v>4.3207896786954665</v>
      </c>
      <c r="S662" s="17">
        <f t="shared" si="185"/>
        <v>0</v>
      </c>
      <c r="T662" s="17">
        <f t="shared" si="186"/>
        <v>0</v>
      </c>
    </row>
    <row r="663" spans="1:20">
      <c r="A663" s="10">
        <f t="shared" si="180"/>
        <v>0.66100000000000048</v>
      </c>
      <c r="D663" s="14">
        <f t="shared" si="181"/>
        <v>86.508187897196535</v>
      </c>
      <c r="E663" s="14">
        <f t="shared" si="182"/>
        <v>1.2429508310721984</v>
      </c>
      <c r="F663" s="13">
        <f t="shared" si="170"/>
        <v>86.517116803700318</v>
      </c>
      <c r="G663" s="14">
        <f t="shared" si="171"/>
        <v>0.14568506680152701</v>
      </c>
      <c r="H663" s="14">
        <f t="shared" si="172"/>
        <v>-0.14567003153002786</v>
      </c>
      <c r="I663" s="14">
        <f t="shared" si="173"/>
        <v>-2.0929890124126516E-3</v>
      </c>
      <c r="J663" s="14">
        <f t="shared" si="174"/>
        <v>-6.4171820057280993</v>
      </c>
      <c r="K663" s="14">
        <f t="shared" si="175"/>
        <v>-9.9022021591371221</v>
      </c>
      <c r="L663" s="15">
        <f t="shared" si="176"/>
        <v>-6.417182005728099E-3</v>
      </c>
      <c r="M663" s="15">
        <f t="shared" si="177"/>
        <v>-9.9022021591371225E-3</v>
      </c>
      <c r="N663" s="15">
        <f t="shared" si="178"/>
        <v>8.6504979306193677E-2</v>
      </c>
      <c r="O663" s="15">
        <f t="shared" si="179"/>
        <v>1.2379997299926298E-3</v>
      </c>
      <c r="P663" s="16"/>
      <c r="Q663" s="14">
        <f t="shared" si="183"/>
        <v>58.632735264935697</v>
      </c>
      <c r="R663" s="14">
        <f t="shared" si="184"/>
        <v>4.3220375809984422</v>
      </c>
      <c r="S663" s="17">
        <f t="shared" si="185"/>
        <v>0</v>
      </c>
      <c r="T663" s="17">
        <f t="shared" si="186"/>
        <v>0</v>
      </c>
    </row>
    <row r="664" spans="1:20">
      <c r="A664" s="10">
        <f t="shared" si="180"/>
        <v>0.66200000000000048</v>
      </c>
      <c r="D664" s="14">
        <f t="shared" si="181"/>
        <v>86.501770715190801</v>
      </c>
      <c r="E664" s="14">
        <f t="shared" si="182"/>
        <v>1.2330486289130613</v>
      </c>
      <c r="F664" s="13">
        <f t="shared" si="170"/>
        <v>86.510558579775136</v>
      </c>
      <c r="G664" s="14">
        <f t="shared" si="171"/>
        <v>0.14566298101980685</v>
      </c>
      <c r="H664" s="14">
        <f t="shared" si="172"/>
        <v>-0.14564818436870244</v>
      </c>
      <c r="I664" s="14">
        <f t="shared" si="173"/>
        <v>-2.0761574307052518E-3</v>
      </c>
      <c r="J664" s="14">
        <f t="shared" si="174"/>
        <v>-6.4162195757137637</v>
      </c>
      <c r="K664" s="14">
        <f t="shared" si="175"/>
        <v>-9.9014606797667515</v>
      </c>
      <c r="L664" s="15">
        <f t="shared" si="176"/>
        <v>-6.4162195757137639E-3</v>
      </c>
      <c r="M664" s="15">
        <f t="shared" si="177"/>
        <v>-9.9014606797667524E-3</v>
      </c>
      <c r="N664" s="15">
        <f t="shared" si="178"/>
        <v>8.6498562605402937E-2</v>
      </c>
      <c r="O664" s="15">
        <f t="shared" si="179"/>
        <v>1.2280978985731779E-3</v>
      </c>
      <c r="P664" s="16"/>
      <c r="Q664" s="14">
        <f t="shared" si="183"/>
        <v>58.719240244241888</v>
      </c>
      <c r="R664" s="14">
        <f t="shared" si="184"/>
        <v>4.3232755807284349</v>
      </c>
      <c r="S664" s="17">
        <f t="shared" si="185"/>
        <v>0</v>
      </c>
      <c r="T664" s="17">
        <f t="shared" si="186"/>
        <v>0</v>
      </c>
    </row>
    <row r="665" spans="1:20">
      <c r="A665" s="10">
        <f t="shared" si="180"/>
        <v>0.66300000000000048</v>
      </c>
      <c r="D665" s="14">
        <f t="shared" si="181"/>
        <v>86.495354495615089</v>
      </c>
      <c r="E665" s="14">
        <f t="shared" si="182"/>
        <v>1.2231471682332946</v>
      </c>
      <c r="F665" s="13">
        <f t="shared" si="170"/>
        <v>86.504002441027424</v>
      </c>
      <c r="G665" s="14">
        <f t="shared" si="171"/>
        <v>0.14564090393365303</v>
      </c>
      <c r="H665" s="14">
        <f t="shared" si="172"/>
        <v>-0.1456263439762929</v>
      </c>
      <c r="I665" s="14">
        <f t="shared" si="173"/>
        <v>-2.0593296749110424E-3</v>
      </c>
      <c r="J665" s="14">
        <f t="shared" si="174"/>
        <v>-6.4152574438895549</v>
      </c>
      <c r="K665" s="14">
        <f t="shared" si="175"/>
        <v>-9.9007193689388124</v>
      </c>
      <c r="L665" s="15">
        <f t="shared" si="176"/>
        <v>-6.4152574438895551E-3</v>
      </c>
      <c r="M665" s="15">
        <f t="shared" si="177"/>
        <v>-9.9007193689388123E-3</v>
      </c>
      <c r="N665" s="15">
        <f t="shared" si="178"/>
        <v>8.6492146866893146E-2</v>
      </c>
      <c r="O665" s="15">
        <f t="shared" si="179"/>
        <v>1.2181968085488253E-3</v>
      </c>
      <c r="P665" s="16"/>
      <c r="Q665" s="14">
        <f t="shared" si="183"/>
        <v>58.805738806847295</v>
      </c>
      <c r="R665" s="14">
        <f t="shared" si="184"/>
        <v>4.3245036786270079</v>
      </c>
      <c r="S665" s="17">
        <f t="shared" si="185"/>
        <v>0</v>
      </c>
      <c r="T665" s="17">
        <f t="shared" si="186"/>
        <v>0</v>
      </c>
    </row>
    <row r="666" spans="1:20">
      <c r="A666" s="10">
        <f t="shared" si="180"/>
        <v>0.66400000000000048</v>
      </c>
      <c r="D666" s="14">
        <f t="shared" si="181"/>
        <v>86.488939238171199</v>
      </c>
      <c r="E666" s="14">
        <f t="shared" si="182"/>
        <v>1.2132464488643557</v>
      </c>
      <c r="F666" s="13">
        <f t="shared" si="170"/>
        <v>86.497448387161981</v>
      </c>
      <c r="G666" s="14">
        <f t="shared" si="171"/>
        <v>0.14561883554047517</v>
      </c>
      <c r="H666" s="14">
        <f t="shared" si="172"/>
        <v>-0.1456045103506507</v>
      </c>
      <c r="I666" s="14">
        <f t="shared" si="173"/>
        <v>-2.042505743249946E-3</v>
      </c>
      <c r="J666" s="14">
        <f t="shared" si="174"/>
        <v>-6.4142956101608233</v>
      </c>
      <c r="K666" s="14">
        <f t="shared" si="175"/>
        <v>-9.8999782265748877</v>
      </c>
      <c r="L666" s="15">
        <f t="shared" si="176"/>
        <v>-6.4142956101608233E-3</v>
      </c>
      <c r="M666" s="15">
        <f t="shared" si="177"/>
        <v>-9.8999782265748876E-3</v>
      </c>
      <c r="N666" s="15">
        <f t="shared" si="178"/>
        <v>8.6485732090366113E-2</v>
      </c>
      <c r="O666" s="15">
        <f t="shared" si="179"/>
        <v>1.2082964597510684E-3</v>
      </c>
      <c r="P666" s="16"/>
      <c r="Q666" s="14">
        <f t="shared" si="183"/>
        <v>58.89223095371419</v>
      </c>
      <c r="R666" s="14">
        <f t="shared" si="184"/>
        <v>4.3257218754355566</v>
      </c>
      <c r="S666" s="17">
        <f t="shared" si="185"/>
        <v>0</v>
      </c>
      <c r="T666" s="17">
        <f t="shared" si="186"/>
        <v>0</v>
      </c>
    </row>
    <row r="667" spans="1:20">
      <c r="A667" s="10">
        <f t="shared" si="180"/>
        <v>0.66500000000000048</v>
      </c>
      <c r="D667" s="14">
        <f t="shared" si="181"/>
        <v>86.482524942561042</v>
      </c>
      <c r="E667" s="14">
        <f t="shared" si="182"/>
        <v>1.2033464706377808</v>
      </c>
      <c r="F667" s="13">
        <f t="shared" si="170"/>
        <v>86.490896417883704</v>
      </c>
      <c r="G667" s="14">
        <f t="shared" si="171"/>
        <v>0.14559677583768402</v>
      </c>
      <c r="H667" s="14">
        <f t="shared" si="172"/>
        <v>-0.14558268348962816</v>
      </c>
      <c r="I667" s="14">
        <f t="shared" si="173"/>
        <v>-2.0256856339425154E-3</v>
      </c>
      <c r="J667" s="14">
        <f t="shared" si="174"/>
        <v>-6.4133340744329583</v>
      </c>
      <c r="K667" s="14">
        <f t="shared" si="175"/>
        <v>-9.8992372525965866</v>
      </c>
      <c r="L667" s="15">
        <f t="shared" si="176"/>
        <v>-6.4133340744329586E-3</v>
      </c>
      <c r="M667" s="15">
        <f t="shared" si="177"/>
        <v>-9.899237252596586E-3</v>
      </c>
      <c r="N667" s="15">
        <f t="shared" si="178"/>
        <v>8.6479318275523825E-2</v>
      </c>
      <c r="O667" s="15">
        <f t="shared" si="179"/>
        <v>1.1983968520114824E-3</v>
      </c>
      <c r="P667" s="16"/>
      <c r="Q667" s="14">
        <f t="shared" si="183"/>
        <v>58.978716685804557</v>
      </c>
      <c r="R667" s="14">
        <f t="shared" si="184"/>
        <v>4.3269301718953077</v>
      </c>
      <c r="S667" s="17">
        <f t="shared" si="185"/>
        <v>0</v>
      </c>
      <c r="T667" s="17">
        <f t="shared" si="186"/>
        <v>0</v>
      </c>
    </row>
    <row r="668" spans="1:20">
      <c r="A668" s="10">
        <f t="shared" si="180"/>
        <v>0.66600000000000048</v>
      </c>
      <c r="D668" s="14">
        <f t="shared" si="181"/>
        <v>86.476111608486605</v>
      </c>
      <c r="E668" s="14">
        <f t="shared" si="182"/>
        <v>1.1934472333851842</v>
      </c>
      <c r="F668" s="13">
        <f t="shared" si="170"/>
        <v>86.484346532897547</v>
      </c>
      <c r="G668" s="14">
        <f t="shared" si="171"/>
        <v>0.14557472482269129</v>
      </c>
      <c r="H668" s="14">
        <f t="shared" si="172"/>
        <v>-0.14556086339107832</v>
      </c>
      <c r="I668" s="14">
        <f t="shared" si="173"/>
        <v>-2.0088693452099283E-3</v>
      </c>
      <c r="J668" s="14">
        <f t="shared" si="174"/>
        <v>-6.4123728366113797</v>
      </c>
      <c r="K668" s="14">
        <f t="shared" si="175"/>
        <v>-9.8984964469255488</v>
      </c>
      <c r="L668" s="15">
        <f t="shared" si="176"/>
        <v>-6.4123728366113795E-3</v>
      </c>
      <c r="M668" s="15">
        <f t="shared" si="177"/>
        <v>-9.8984964469255483E-3</v>
      </c>
      <c r="N668" s="15">
        <f t="shared" si="178"/>
        <v>8.64729054220683E-2</v>
      </c>
      <c r="O668" s="15">
        <f t="shared" si="179"/>
        <v>1.1884979851617215E-3</v>
      </c>
      <c r="P668" s="16"/>
      <c r="Q668" s="14">
        <f t="shared" si="183"/>
        <v>59.065196004080079</v>
      </c>
      <c r="R668" s="14">
        <f t="shared" si="184"/>
        <v>4.328128568747319</v>
      </c>
      <c r="S668" s="17">
        <f t="shared" si="185"/>
        <v>0</v>
      </c>
      <c r="T668" s="17">
        <f t="shared" si="186"/>
        <v>0</v>
      </c>
    </row>
    <row r="669" spans="1:20">
      <c r="A669" s="10">
        <f t="shared" si="180"/>
        <v>0.66700000000000048</v>
      </c>
      <c r="D669" s="14">
        <f t="shared" si="181"/>
        <v>86.469699235649998</v>
      </c>
      <c r="E669" s="14">
        <f t="shared" si="182"/>
        <v>1.1835487369382587</v>
      </c>
      <c r="F669" s="13">
        <f t="shared" si="170"/>
        <v>86.477798731908507</v>
      </c>
      <c r="G669" s="14">
        <f t="shared" si="171"/>
        <v>0.14555268249290976</v>
      </c>
      <c r="H669" s="14">
        <f t="shared" si="172"/>
        <v>-0.14553905005285514</v>
      </c>
      <c r="I669" s="14">
        <f t="shared" si="173"/>
        <v>-1.9920568752739907E-3</v>
      </c>
      <c r="J669" s="14">
        <f t="shared" si="174"/>
        <v>-6.4114118966015479</v>
      </c>
      <c r="K669" s="14">
        <f t="shared" si="175"/>
        <v>-9.8977558094834368</v>
      </c>
      <c r="L669" s="15">
        <f t="shared" si="176"/>
        <v>-6.4114118966015479E-3</v>
      </c>
      <c r="M669" s="15">
        <f t="shared" si="177"/>
        <v>-9.8977558094834363E-3</v>
      </c>
      <c r="N669" s="15">
        <f t="shared" si="178"/>
        <v>8.6466493529701691E-2</v>
      </c>
      <c r="O669" s="15">
        <f t="shared" si="179"/>
        <v>1.1785998590335169E-3</v>
      </c>
      <c r="P669" s="16"/>
      <c r="Q669" s="14">
        <f t="shared" si="183"/>
        <v>59.151668909502149</v>
      </c>
      <c r="R669" s="14">
        <f t="shared" si="184"/>
        <v>4.3293170667324805</v>
      </c>
      <c r="S669" s="17">
        <f t="shared" si="185"/>
        <v>0</v>
      </c>
      <c r="T669" s="17">
        <f t="shared" si="186"/>
        <v>0</v>
      </c>
    </row>
    <row r="670" spans="1:20">
      <c r="A670" s="10">
        <f t="shared" si="180"/>
        <v>0.66800000000000048</v>
      </c>
      <c r="D670" s="14">
        <f t="shared" si="181"/>
        <v>86.46328782375339</v>
      </c>
      <c r="E670" s="14">
        <f t="shared" si="182"/>
        <v>1.1736509811287752</v>
      </c>
      <c r="F670" s="13">
        <f t="shared" si="170"/>
        <v>86.471253014621723</v>
      </c>
      <c r="G670" s="14">
        <f t="shared" si="171"/>
        <v>0.14553064884575334</v>
      </c>
      <c r="H670" s="14">
        <f t="shared" si="172"/>
        <v>-0.14551724347281336</v>
      </c>
      <c r="I670" s="14">
        <f t="shared" si="173"/>
        <v>-1.9752482223571355E-3</v>
      </c>
      <c r="J670" s="14">
        <f t="shared" si="174"/>
        <v>-6.410451254308958</v>
      </c>
      <c r="K670" s="14">
        <f t="shared" si="175"/>
        <v>-9.8970153401919454</v>
      </c>
      <c r="L670" s="15">
        <f t="shared" si="176"/>
        <v>-6.4104512543089577E-3</v>
      </c>
      <c r="M670" s="15">
        <f t="shared" si="177"/>
        <v>-9.8970153401919461E-3</v>
      </c>
      <c r="N670" s="15">
        <f t="shared" si="178"/>
        <v>8.6460082598126237E-2</v>
      </c>
      <c r="O670" s="15">
        <f t="shared" si="179"/>
        <v>1.1687024734586794E-3</v>
      </c>
      <c r="P670" s="16"/>
      <c r="Q670" s="14">
        <f t="shared" si="183"/>
        <v>59.238135403031848</v>
      </c>
      <c r="R670" s="14">
        <f t="shared" si="184"/>
        <v>4.3304956665915144</v>
      </c>
      <c r="S670" s="17">
        <f t="shared" si="185"/>
        <v>0</v>
      </c>
      <c r="T670" s="17">
        <f t="shared" si="186"/>
        <v>0</v>
      </c>
    </row>
    <row r="671" spans="1:20">
      <c r="A671" s="10">
        <f t="shared" si="180"/>
        <v>0.66900000000000048</v>
      </c>
      <c r="D671" s="14">
        <f t="shared" si="181"/>
        <v>86.456877372499079</v>
      </c>
      <c r="E671" s="14">
        <f t="shared" si="182"/>
        <v>1.1637539657885831</v>
      </c>
      <c r="F671" s="13">
        <f t="shared" si="170"/>
        <v>86.464709380742335</v>
      </c>
      <c r="G671" s="14">
        <f t="shared" si="171"/>
        <v>0.14550862387863689</v>
      </c>
      <c r="H671" s="14">
        <f t="shared" si="172"/>
        <v>-0.14549544364880851</v>
      </c>
      <c r="I671" s="14">
        <f t="shared" si="173"/>
        <v>-1.9584433846824225E-3</v>
      </c>
      <c r="J671" s="14">
        <f t="shared" si="174"/>
        <v>-6.4094909096391408</v>
      </c>
      <c r="K671" s="14">
        <f t="shared" si="175"/>
        <v>-9.896275038972794</v>
      </c>
      <c r="L671" s="15">
        <f t="shared" si="176"/>
        <v>-6.4094909096391412E-3</v>
      </c>
      <c r="M671" s="15">
        <f t="shared" si="177"/>
        <v>-9.896275038972795E-3</v>
      </c>
      <c r="N671" s="15">
        <f t="shared" si="178"/>
        <v>8.6453672627044259E-2</v>
      </c>
      <c r="O671" s="15">
        <f t="shared" si="179"/>
        <v>1.1588058282690967E-3</v>
      </c>
      <c r="P671" s="16"/>
      <c r="Q671" s="14">
        <f t="shared" si="183"/>
        <v>59.32459548562997</v>
      </c>
      <c r="R671" s="14">
        <f t="shared" si="184"/>
        <v>4.3316643690649732</v>
      </c>
      <c r="S671" s="17">
        <f t="shared" si="185"/>
        <v>0</v>
      </c>
      <c r="T671" s="17">
        <f t="shared" si="186"/>
        <v>0</v>
      </c>
    </row>
    <row r="672" spans="1:20">
      <c r="A672" s="10">
        <f t="shared" si="180"/>
        <v>0.67000000000000048</v>
      </c>
      <c r="D672" s="14">
        <f t="shared" si="181"/>
        <v>86.450467881589447</v>
      </c>
      <c r="E672" s="14">
        <f t="shared" si="182"/>
        <v>1.1538576907496103</v>
      </c>
      <c r="F672" s="13">
        <f t="shared" si="170"/>
        <v>86.458167829975608</v>
      </c>
      <c r="G672" s="14">
        <f t="shared" si="171"/>
        <v>0.14548660758897641</v>
      </c>
      <c r="H672" s="14">
        <f t="shared" si="172"/>
        <v>-0.14547365057869699</v>
      </c>
      <c r="I672" s="14">
        <f t="shared" si="173"/>
        <v>-1.941642360473537E-3</v>
      </c>
      <c r="J672" s="14">
        <f t="shared" si="174"/>
        <v>-6.4085308624976642</v>
      </c>
      <c r="K672" s="14">
        <f t="shared" si="175"/>
        <v>-9.8955349057477342</v>
      </c>
      <c r="L672" s="15">
        <f t="shared" si="176"/>
        <v>-6.4085308624976644E-3</v>
      </c>
      <c r="M672" s="15">
        <f t="shared" si="177"/>
        <v>-9.8955349057477347E-3</v>
      </c>
      <c r="N672" s="15">
        <f t="shared" si="178"/>
        <v>8.6447263616158204E-2</v>
      </c>
      <c r="O672" s="15">
        <f t="shared" si="179"/>
        <v>1.1489099232967364E-3</v>
      </c>
      <c r="P672" s="16"/>
      <c r="Q672" s="14">
        <f t="shared" si="183"/>
        <v>59.411049158257015</v>
      </c>
      <c r="R672" s="14">
        <f t="shared" si="184"/>
        <v>4.3328231748932424</v>
      </c>
      <c r="S672" s="17">
        <f t="shared" si="185"/>
        <v>0</v>
      </c>
      <c r="T672" s="17">
        <f t="shared" si="186"/>
        <v>0</v>
      </c>
    </row>
    <row r="673" spans="1:20">
      <c r="A673" s="10">
        <f t="shared" si="180"/>
        <v>0.67100000000000048</v>
      </c>
      <c r="D673" s="14">
        <f t="shared" si="181"/>
        <v>86.444059350726945</v>
      </c>
      <c r="E673" s="14">
        <f t="shared" si="182"/>
        <v>1.1439621558438626</v>
      </c>
      <c r="F673" s="13">
        <f t="shared" si="170"/>
        <v>86.451628362026852</v>
      </c>
      <c r="G673" s="14">
        <f t="shared" si="171"/>
        <v>0.14546459997418892</v>
      </c>
      <c r="H673" s="14">
        <f t="shared" si="172"/>
        <v>-0.14545186426033596</v>
      </c>
      <c r="I673" s="14">
        <f t="shared" si="173"/>
        <v>-1.9248451479547918E-3</v>
      </c>
      <c r="J673" s="14">
        <f t="shared" si="174"/>
        <v>-6.40757111279013</v>
      </c>
      <c r="K673" s="14">
        <f t="shared" si="175"/>
        <v>-9.8947949404385369</v>
      </c>
      <c r="L673" s="15">
        <f t="shared" si="176"/>
        <v>-6.4075711127901305E-3</v>
      </c>
      <c r="M673" s="15">
        <f t="shared" si="177"/>
        <v>-9.894794940438538E-3</v>
      </c>
      <c r="N673" s="15">
        <f t="shared" si="178"/>
        <v>8.6440855565170546E-2</v>
      </c>
      <c r="O673" s="15">
        <f t="shared" si="179"/>
        <v>1.1390147583736434E-3</v>
      </c>
      <c r="P673" s="16"/>
      <c r="Q673" s="14">
        <f t="shared" si="183"/>
        <v>59.497496421873173</v>
      </c>
      <c r="R673" s="14">
        <f t="shared" si="184"/>
        <v>4.3339720848165388</v>
      </c>
      <c r="S673" s="17">
        <f t="shared" si="185"/>
        <v>0</v>
      </c>
      <c r="T673" s="17">
        <f t="shared" si="186"/>
        <v>0</v>
      </c>
    </row>
    <row r="674" spans="1:20">
      <c r="A674" s="10">
        <f t="shared" si="180"/>
        <v>0.67200000000000049</v>
      </c>
      <c r="D674" s="14">
        <f t="shared" si="181"/>
        <v>86.437651779614157</v>
      </c>
      <c r="E674" s="14">
        <f t="shared" si="182"/>
        <v>1.1340673609034242</v>
      </c>
      <c r="F674" s="13">
        <f t="shared" si="170"/>
        <v>86.445090976601449</v>
      </c>
      <c r="G674" s="14">
        <f t="shared" si="171"/>
        <v>0.14544260103169243</v>
      </c>
      <c r="H674" s="14">
        <f t="shared" si="172"/>
        <v>-0.14543008469158342</v>
      </c>
      <c r="I674" s="14">
        <f t="shared" si="173"/>
        <v>-1.9080517453511237E-3</v>
      </c>
      <c r="J674" s="14">
        <f t="shared" si="174"/>
        <v>-6.4066116604221763</v>
      </c>
      <c r="K674" s="14">
        <f t="shared" si="175"/>
        <v>-9.8940551429670105</v>
      </c>
      <c r="L674" s="15">
        <f t="shared" si="176"/>
        <v>-6.4066116604221766E-3</v>
      </c>
      <c r="M674" s="15">
        <f t="shared" si="177"/>
        <v>-9.8940551429670103E-3</v>
      </c>
      <c r="N674" s="15">
        <f t="shared" si="178"/>
        <v>8.6434448473783954E-2</v>
      </c>
      <c r="O674" s="15">
        <f t="shared" si="179"/>
        <v>1.1291203333319406E-3</v>
      </c>
      <c r="P674" s="16"/>
      <c r="Q674" s="14">
        <f t="shared" si="183"/>
        <v>59.583937277438345</v>
      </c>
      <c r="R674" s="14">
        <f t="shared" si="184"/>
        <v>4.3351110995749123</v>
      </c>
      <c r="S674" s="17">
        <f t="shared" si="185"/>
        <v>0</v>
      </c>
      <c r="T674" s="17">
        <f t="shared" si="186"/>
        <v>0</v>
      </c>
    </row>
    <row r="675" spans="1:20">
      <c r="A675" s="10">
        <f t="shared" si="180"/>
        <v>0.67300000000000049</v>
      </c>
      <c r="D675" s="14">
        <f t="shared" si="181"/>
        <v>86.431245167953733</v>
      </c>
      <c r="E675" s="14">
        <f t="shared" si="182"/>
        <v>1.1241733057604573</v>
      </c>
      <c r="F675" s="13">
        <f t="shared" si="170"/>
        <v>86.438555673404849</v>
      </c>
      <c r="G675" s="14">
        <f t="shared" si="171"/>
        <v>0.145420610758906</v>
      </c>
      <c r="H675" s="14">
        <f t="shared" si="172"/>
        <v>-0.14540831187029807</v>
      </c>
      <c r="I675" s="14">
        <f t="shared" si="173"/>
        <v>-1.8912621508880957E-3</v>
      </c>
      <c r="J675" s="14">
        <f t="shared" si="174"/>
        <v>-6.4056525052994742</v>
      </c>
      <c r="K675" s="14">
        <f t="shared" si="175"/>
        <v>-9.8933155132549828</v>
      </c>
      <c r="L675" s="15">
        <f t="shared" si="176"/>
        <v>-6.4056525052994745E-3</v>
      </c>
      <c r="M675" s="15">
        <f t="shared" si="177"/>
        <v>-9.8933155132549834E-3</v>
      </c>
      <c r="N675" s="15">
        <f t="shared" si="178"/>
        <v>8.6428042341701095E-2</v>
      </c>
      <c r="O675" s="15">
        <f t="shared" si="179"/>
        <v>1.1192266480038297E-3</v>
      </c>
      <c r="P675" s="16"/>
      <c r="Q675" s="14">
        <f t="shared" si="183"/>
        <v>59.670371725912126</v>
      </c>
      <c r="R675" s="14">
        <f t="shared" si="184"/>
        <v>4.3362402199082446</v>
      </c>
      <c r="S675" s="17">
        <f t="shared" si="185"/>
        <v>0</v>
      </c>
      <c r="T675" s="17">
        <f t="shared" si="186"/>
        <v>0</v>
      </c>
    </row>
    <row r="676" spans="1:20">
      <c r="A676" s="10">
        <f t="shared" si="180"/>
        <v>0.67400000000000049</v>
      </c>
      <c r="D676" s="14">
        <f t="shared" si="181"/>
        <v>86.42483951544844</v>
      </c>
      <c r="E676" s="14">
        <f t="shared" si="182"/>
        <v>1.1142799902472023</v>
      </c>
      <c r="F676" s="13">
        <f t="shared" si="170"/>
        <v>86.432022452142604</v>
      </c>
      <c r="G676" s="14">
        <f t="shared" si="171"/>
        <v>0.14539862915324989</v>
      </c>
      <c r="H676" s="14">
        <f t="shared" si="172"/>
        <v>-0.14538654579433966</v>
      </c>
      <c r="I676" s="14">
        <f t="shared" si="173"/>
        <v>-1.8744763627918971E-3</v>
      </c>
      <c r="J676" s="14">
        <f t="shared" si="174"/>
        <v>-6.404693647327738</v>
      </c>
      <c r="K676" s="14">
        <f t="shared" si="175"/>
        <v>-9.8925760512243137</v>
      </c>
      <c r="L676" s="15">
        <f t="shared" si="176"/>
        <v>-6.4046936473277378E-3</v>
      </c>
      <c r="M676" s="15">
        <f t="shared" si="177"/>
        <v>-9.8925760512243131E-3</v>
      </c>
      <c r="N676" s="15">
        <f t="shared" si="178"/>
        <v>8.6421637168624776E-2</v>
      </c>
      <c r="O676" s="15">
        <f t="shared" si="179"/>
        <v>1.1093337022215902E-3</v>
      </c>
      <c r="P676" s="16"/>
      <c r="Q676" s="14">
        <f t="shared" si="183"/>
        <v>59.756799768253828</v>
      </c>
      <c r="R676" s="14">
        <f t="shared" si="184"/>
        <v>4.3373594465562482</v>
      </c>
      <c r="S676" s="17">
        <f t="shared" si="185"/>
        <v>0</v>
      </c>
      <c r="T676" s="17">
        <f t="shared" si="186"/>
        <v>0</v>
      </c>
    </row>
    <row r="677" spans="1:20">
      <c r="A677" s="10">
        <f t="shared" si="180"/>
        <v>0.67500000000000049</v>
      </c>
      <c r="D677" s="14">
        <f t="shared" si="181"/>
        <v>86.418434821801114</v>
      </c>
      <c r="E677" s="14">
        <f t="shared" si="182"/>
        <v>1.104387414195978</v>
      </c>
      <c r="F677" s="13">
        <f t="shared" si="170"/>
        <v>86.425491312520293</v>
      </c>
      <c r="G677" s="14">
        <f t="shared" si="171"/>
        <v>0.14537665621214518</v>
      </c>
      <c r="H677" s="14">
        <f t="shared" si="172"/>
        <v>-0.1453647864615685</v>
      </c>
      <c r="I677" s="14">
        <f t="shared" si="173"/>
        <v>-1.8576943792893406E-3</v>
      </c>
      <c r="J677" s="14">
        <f t="shared" si="174"/>
        <v>-6.4037350864127092</v>
      </c>
      <c r="K677" s="14">
        <f t="shared" si="175"/>
        <v>-9.8918367567968879</v>
      </c>
      <c r="L677" s="15">
        <f t="shared" si="176"/>
        <v>-6.4037350864127093E-3</v>
      </c>
      <c r="M677" s="15">
        <f t="shared" si="177"/>
        <v>-9.8918367567968884E-3</v>
      </c>
      <c r="N677" s="15">
        <f t="shared" si="178"/>
        <v>8.6415232954257903E-2</v>
      </c>
      <c r="O677" s="15">
        <f t="shared" si="179"/>
        <v>1.0994414958175795E-3</v>
      </c>
      <c r="P677" s="16"/>
      <c r="Q677" s="14">
        <f t="shared" si="183"/>
        <v>59.843221405422454</v>
      </c>
      <c r="R677" s="14">
        <f t="shared" si="184"/>
        <v>4.33846878025847</v>
      </c>
      <c r="S677" s="17">
        <f t="shared" si="185"/>
        <v>0</v>
      </c>
      <c r="T677" s="17">
        <f t="shared" si="186"/>
        <v>0</v>
      </c>
    </row>
    <row r="678" spans="1:20">
      <c r="A678" s="10">
        <f t="shared" si="180"/>
        <v>0.67600000000000049</v>
      </c>
      <c r="D678" s="14">
        <f t="shared" si="181"/>
        <v>86.412031086714705</v>
      </c>
      <c r="E678" s="14">
        <f t="shared" si="182"/>
        <v>1.0944955774391811</v>
      </c>
      <c r="F678" s="13">
        <f t="shared" si="170"/>
        <v>86.41896225424361</v>
      </c>
      <c r="G678" s="14">
        <f t="shared" si="171"/>
        <v>0.14535469193301423</v>
      </c>
      <c r="H678" s="14">
        <f t="shared" si="172"/>
        <v>-0.14534303386984593</v>
      </c>
      <c r="I678" s="14">
        <f t="shared" si="173"/>
        <v>-1.8409161986078647E-3</v>
      </c>
      <c r="J678" s="14">
        <f t="shared" si="174"/>
        <v>-6.4027768224601722</v>
      </c>
      <c r="K678" s="14">
        <f t="shared" si="175"/>
        <v>-9.8910976298946203</v>
      </c>
      <c r="L678" s="15">
        <f t="shared" si="176"/>
        <v>-6.4027768224601727E-3</v>
      </c>
      <c r="M678" s="15">
        <f t="shared" si="177"/>
        <v>-9.8910976298946206E-3</v>
      </c>
      <c r="N678" s="15">
        <f t="shared" si="178"/>
        <v>8.6408829698303477E-2</v>
      </c>
      <c r="O678" s="15">
        <f t="shared" si="179"/>
        <v>1.089550028624234E-3</v>
      </c>
      <c r="P678" s="16"/>
      <c r="Q678" s="14">
        <f t="shared" si="183"/>
        <v>59.929636638376714</v>
      </c>
      <c r="R678" s="14">
        <f t="shared" si="184"/>
        <v>4.3395682217542877</v>
      </c>
      <c r="S678" s="17">
        <f t="shared" si="185"/>
        <v>0</v>
      </c>
      <c r="T678" s="17">
        <f t="shared" si="186"/>
        <v>0</v>
      </c>
    </row>
    <row r="679" spans="1:20">
      <c r="A679" s="10">
        <f t="shared" si="180"/>
        <v>0.67700000000000049</v>
      </c>
      <c r="D679" s="14">
        <f t="shared" si="181"/>
        <v>86.405628309892251</v>
      </c>
      <c r="E679" s="14">
        <f t="shared" si="182"/>
        <v>1.0846044798092864</v>
      </c>
      <c r="F679" s="13">
        <f t="shared" si="170"/>
        <v>86.41243527701829</v>
      </c>
      <c r="G679" s="14">
        <f t="shared" si="171"/>
        <v>0.14533273631328025</v>
      </c>
      <c r="H679" s="14">
        <f t="shared" si="172"/>
        <v>-0.14532128801703387</v>
      </c>
      <c r="I679" s="14">
        <f t="shared" si="173"/>
        <v>-1.8241418189755315E-3</v>
      </c>
      <c r="J679" s="14">
        <f t="shared" si="174"/>
        <v>-6.4018188553759412</v>
      </c>
      <c r="K679" s="14">
        <f t="shared" si="175"/>
        <v>-9.8903586704394506</v>
      </c>
      <c r="L679" s="15">
        <f t="shared" si="176"/>
        <v>-6.4018188553759412E-3</v>
      </c>
      <c r="M679" s="15">
        <f t="shared" si="177"/>
        <v>-9.8903586704394506E-3</v>
      </c>
      <c r="N679" s="15">
        <f t="shared" si="178"/>
        <v>8.6402427400464568E-2</v>
      </c>
      <c r="O679" s="15">
        <f t="shared" si="179"/>
        <v>1.0796593004740666E-3</v>
      </c>
      <c r="P679" s="16"/>
      <c r="Q679" s="14">
        <f t="shared" si="183"/>
        <v>60.016045468075021</v>
      </c>
      <c r="R679" s="14">
        <f t="shared" si="184"/>
        <v>4.3406577717829116</v>
      </c>
      <c r="S679" s="17">
        <f t="shared" si="185"/>
        <v>0</v>
      </c>
      <c r="T679" s="17">
        <f t="shared" si="186"/>
        <v>0</v>
      </c>
    </row>
    <row r="680" spans="1:20">
      <c r="A680" s="10">
        <f t="shared" si="180"/>
        <v>0.67800000000000049</v>
      </c>
      <c r="D680" s="14">
        <f t="shared" si="181"/>
        <v>86.39922649103687</v>
      </c>
      <c r="E680" s="14">
        <f t="shared" si="182"/>
        <v>1.0747141211388469</v>
      </c>
      <c r="F680" s="13">
        <f t="shared" si="170"/>
        <v>86.405910380550139</v>
      </c>
      <c r="G680" s="14">
        <f t="shared" si="171"/>
        <v>0.14531078935036756</v>
      </c>
      <c r="H680" s="14">
        <f t="shared" si="172"/>
        <v>-0.14529954890099522</v>
      </c>
      <c r="I680" s="14">
        <f t="shared" si="173"/>
        <v>-1.8073712386210271E-3</v>
      </c>
      <c r="J680" s="14">
        <f t="shared" si="174"/>
        <v>-6.4008611850658683</v>
      </c>
      <c r="K680" s="14">
        <f t="shared" si="175"/>
        <v>-9.8896198783533489</v>
      </c>
      <c r="L680" s="15">
        <f t="shared" si="176"/>
        <v>-6.4008611850658688E-3</v>
      </c>
      <c r="M680" s="15">
        <f t="shared" si="177"/>
        <v>-9.8896198783533489E-3</v>
      </c>
      <c r="N680" s="15">
        <f t="shared" si="178"/>
        <v>8.6396026060444345E-2</v>
      </c>
      <c r="O680" s="15">
        <f t="shared" si="179"/>
        <v>1.0697693111996703E-3</v>
      </c>
      <c r="P680" s="16"/>
      <c r="Q680" s="14">
        <f t="shared" si="183"/>
        <v>60.102447895475485</v>
      </c>
      <c r="R680" s="14">
        <f t="shared" si="184"/>
        <v>4.3417374310833861</v>
      </c>
      <c r="S680" s="17">
        <f t="shared" si="185"/>
        <v>0</v>
      </c>
      <c r="T680" s="17">
        <f t="shared" si="186"/>
        <v>0</v>
      </c>
    </row>
    <row r="681" spans="1:20">
      <c r="A681" s="10">
        <f t="shared" si="180"/>
        <v>0.67900000000000049</v>
      </c>
      <c r="D681" s="14">
        <f t="shared" si="181"/>
        <v>86.392825629851799</v>
      </c>
      <c r="E681" s="14">
        <f t="shared" si="182"/>
        <v>1.0648245012604935</v>
      </c>
      <c r="F681" s="13">
        <f t="shared" si="170"/>
        <v>86.399387564545052</v>
      </c>
      <c r="G681" s="14">
        <f t="shared" si="171"/>
        <v>0.14528885104170153</v>
      </c>
      <c r="H681" s="14">
        <f t="shared" si="172"/>
        <v>-0.14527781651959359</v>
      </c>
      <c r="I681" s="14">
        <f t="shared" si="173"/>
        <v>-1.7906044557736628E-3</v>
      </c>
      <c r="J681" s="14">
        <f t="shared" si="174"/>
        <v>-6.3999038114358404</v>
      </c>
      <c r="K681" s="14">
        <f t="shared" si="175"/>
        <v>-9.8888812535583117</v>
      </c>
      <c r="L681" s="15">
        <f t="shared" si="176"/>
        <v>-6.3999038114358406E-3</v>
      </c>
      <c r="M681" s="15">
        <f t="shared" si="177"/>
        <v>-9.8888812535583119E-3</v>
      </c>
      <c r="N681" s="15">
        <f t="shared" si="178"/>
        <v>8.6389625677946086E-2</v>
      </c>
      <c r="O681" s="15">
        <f t="shared" si="179"/>
        <v>1.0598800606337144E-3</v>
      </c>
      <c r="P681" s="16"/>
      <c r="Q681" s="14">
        <f t="shared" si="183"/>
        <v>60.188843921535927</v>
      </c>
      <c r="R681" s="14">
        <f t="shared" si="184"/>
        <v>4.3428072003945859</v>
      </c>
      <c r="S681" s="17">
        <f t="shared" si="185"/>
        <v>0</v>
      </c>
      <c r="T681" s="17">
        <f t="shared" si="186"/>
        <v>0</v>
      </c>
    </row>
    <row r="682" spans="1:20">
      <c r="A682" s="10">
        <f t="shared" si="180"/>
        <v>0.68000000000000049</v>
      </c>
      <c r="D682" s="14">
        <f t="shared" si="181"/>
        <v>86.386425726040358</v>
      </c>
      <c r="E682" s="14">
        <f t="shared" si="182"/>
        <v>1.0549356200069353</v>
      </c>
      <c r="F682" s="13">
        <f t="shared" si="170"/>
        <v>86.392866828708989</v>
      </c>
      <c r="G682" s="14">
        <f t="shared" si="171"/>
        <v>0.14526692138470862</v>
      </c>
      <c r="H682" s="14">
        <f t="shared" si="172"/>
        <v>-0.14525609087069349</v>
      </c>
      <c r="I682" s="14">
        <f t="shared" si="173"/>
        <v>-1.7738414686633726E-3</v>
      </c>
      <c r="J682" s="14">
        <f t="shared" si="174"/>
        <v>-6.3989467343917834</v>
      </c>
      <c r="K682" s="14">
        <f t="shared" si="175"/>
        <v>-9.8881427959763606</v>
      </c>
      <c r="L682" s="15">
        <f t="shared" si="176"/>
        <v>-6.3989467343917835E-3</v>
      </c>
      <c r="M682" s="15">
        <f t="shared" si="177"/>
        <v>-9.8881427959763603E-3</v>
      </c>
      <c r="N682" s="15">
        <f t="shared" si="178"/>
        <v>8.6383226252673168E-2</v>
      </c>
      <c r="O682" s="15">
        <f t="shared" si="179"/>
        <v>1.049991548608947E-3</v>
      </c>
      <c r="P682" s="16"/>
      <c r="Q682" s="14">
        <f t="shared" si="183"/>
        <v>60.275233547213872</v>
      </c>
      <c r="R682" s="14">
        <f t="shared" si="184"/>
        <v>4.3438670804552197</v>
      </c>
      <c r="S682" s="17">
        <f t="shared" si="185"/>
        <v>0</v>
      </c>
      <c r="T682" s="17">
        <f t="shared" si="186"/>
        <v>0</v>
      </c>
    </row>
    <row r="683" spans="1:20">
      <c r="A683" s="10">
        <f t="shared" si="180"/>
        <v>0.68100000000000049</v>
      </c>
      <c r="D683" s="14">
        <f t="shared" si="181"/>
        <v>86.380026779305965</v>
      </c>
      <c r="E683" s="14">
        <f t="shared" si="182"/>
        <v>1.045047477210959</v>
      </c>
      <c r="F683" s="13">
        <f t="shared" si="170"/>
        <v>86.386348172748001</v>
      </c>
      <c r="G683" s="14">
        <f t="shared" si="171"/>
        <v>0.14524500037681634</v>
      </c>
      <c r="H683" s="14">
        <f t="shared" si="172"/>
        <v>-0.14523437195216024</v>
      </c>
      <c r="I683" s="14">
        <f t="shared" si="173"/>
        <v>-1.7570822755207138E-3</v>
      </c>
      <c r="J683" s="14">
        <f t="shared" si="174"/>
        <v>-6.3979899538396579</v>
      </c>
      <c r="K683" s="14">
        <f t="shared" si="175"/>
        <v>-9.8874045055295472</v>
      </c>
      <c r="L683" s="15">
        <f t="shared" si="176"/>
        <v>-6.3979899538396581E-3</v>
      </c>
      <c r="M683" s="15">
        <f t="shared" si="177"/>
        <v>-9.8874045055295477E-3</v>
      </c>
      <c r="N683" s="15">
        <f t="shared" si="178"/>
        <v>8.6376827784329036E-2</v>
      </c>
      <c r="O683" s="15">
        <f t="shared" si="179"/>
        <v>1.0401037749581943E-3</v>
      </c>
      <c r="P683" s="16"/>
      <c r="Q683" s="14">
        <f t="shared" si="183"/>
        <v>60.361616773466544</v>
      </c>
      <c r="R683" s="14">
        <f t="shared" si="184"/>
        <v>4.3449170720038284</v>
      </c>
      <c r="S683" s="17">
        <f t="shared" si="185"/>
        <v>0</v>
      </c>
      <c r="T683" s="17">
        <f t="shared" si="186"/>
        <v>0</v>
      </c>
    </row>
    <row r="684" spans="1:20">
      <c r="A684" s="10">
        <f t="shared" si="180"/>
        <v>0.68200000000000049</v>
      </c>
      <c r="D684" s="14">
        <f t="shared" si="181"/>
        <v>86.373628789352125</v>
      </c>
      <c r="E684" s="14">
        <f t="shared" si="182"/>
        <v>1.0351600727054295</v>
      </c>
      <c r="F684" s="13">
        <f t="shared" si="170"/>
        <v>86.379831596368149</v>
      </c>
      <c r="G684" s="14">
        <f t="shared" si="171"/>
        <v>0.14522308801545311</v>
      </c>
      <c r="H684" s="14">
        <f t="shared" si="172"/>
        <v>-0.14521265976185985</v>
      </c>
      <c r="I684" s="14">
        <f t="shared" si="173"/>
        <v>-1.7403268745768664E-3</v>
      </c>
      <c r="J684" s="14">
        <f t="shared" si="174"/>
        <v>-6.3970334696854554</v>
      </c>
      <c r="K684" s="14">
        <f t="shared" si="175"/>
        <v>-9.8866663821399499</v>
      </c>
      <c r="L684" s="15">
        <f t="shared" si="176"/>
        <v>-6.3970334696854553E-3</v>
      </c>
      <c r="M684" s="15">
        <f t="shared" si="177"/>
        <v>-9.8866663821399504E-3</v>
      </c>
      <c r="N684" s="15">
        <f t="shared" si="178"/>
        <v>8.6370430272617288E-2</v>
      </c>
      <c r="O684" s="15">
        <f t="shared" si="179"/>
        <v>1.0302167395143595E-3</v>
      </c>
      <c r="P684" s="16"/>
      <c r="Q684" s="14">
        <f t="shared" si="183"/>
        <v>60.447993601250872</v>
      </c>
      <c r="R684" s="14">
        <f t="shared" si="184"/>
        <v>4.3459571757787865</v>
      </c>
      <c r="S684" s="17">
        <f t="shared" si="185"/>
        <v>0</v>
      </c>
      <c r="T684" s="17">
        <f t="shared" si="186"/>
        <v>0</v>
      </c>
    </row>
    <row r="685" spans="1:20">
      <c r="A685" s="10">
        <f t="shared" si="180"/>
        <v>0.6830000000000005</v>
      </c>
      <c r="D685" s="14">
        <f t="shared" si="181"/>
        <v>86.367231755882443</v>
      </c>
      <c r="E685" s="14">
        <f t="shared" si="182"/>
        <v>1.0252734063232896</v>
      </c>
      <c r="F685" s="13">
        <f t="shared" si="170"/>
        <v>86.373317099275638</v>
      </c>
      <c r="G685" s="14">
        <f t="shared" si="171"/>
        <v>0.14520118429804854</v>
      </c>
      <c r="H685" s="14">
        <f t="shared" si="172"/>
        <v>-0.14519095429765921</v>
      </c>
      <c r="I685" s="14">
        <f t="shared" si="173"/>
        <v>-1.7235752640636338E-3</v>
      </c>
      <c r="J685" s="14">
        <f t="shared" si="174"/>
        <v>-6.3960772818352076</v>
      </c>
      <c r="K685" s="14">
        <f t="shared" si="175"/>
        <v>-9.8859284257296753</v>
      </c>
      <c r="L685" s="15">
        <f t="shared" si="176"/>
        <v>-6.396077281835208E-3</v>
      </c>
      <c r="M685" s="15">
        <f t="shared" si="177"/>
        <v>-9.8859284257296759E-3</v>
      </c>
      <c r="N685" s="15">
        <f t="shared" si="178"/>
        <v>8.6364033717241523E-2</v>
      </c>
      <c r="O685" s="15">
        <f t="shared" si="179"/>
        <v>1.0203304421104247E-3</v>
      </c>
      <c r="P685" s="16"/>
      <c r="Q685" s="14">
        <f t="shared" si="183"/>
        <v>60.534364031523488</v>
      </c>
      <c r="R685" s="14">
        <f t="shared" si="184"/>
        <v>4.3469873925183009</v>
      </c>
      <c r="S685" s="17">
        <f t="shared" si="185"/>
        <v>0</v>
      </c>
      <c r="T685" s="17">
        <f t="shared" si="186"/>
        <v>0</v>
      </c>
    </row>
    <row r="686" spans="1:20">
      <c r="A686" s="10">
        <f t="shared" si="180"/>
        <v>0.6840000000000005</v>
      </c>
      <c r="D686" s="14">
        <f t="shared" si="181"/>
        <v>86.360835678600608</v>
      </c>
      <c r="E686" s="14">
        <f t="shared" si="182"/>
        <v>1.0153874778975598</v>
      </c>
      <c r="F686" s="13">
        <f t="shared" si="170"/>
        <v>86.366804681176717</v>
      </c>
      <c r="G686" s="14">
        <f t="shared" si="171"/>
        <v>0.14517928922203321</v>
      </c>
      <c r="H686" s="14">
        <f t="shared" si="172"/>
        <v>-0.14516925555742605</v>
      </c>
      <c r="I686" s="14">
        <f t="shared" si="173"/>
        <v>-1.7068274422134407E-3</v>
      </c>
      <c r="J686" s="14">
        <f t="shared" si="174"/>
        <v>-6.3951213901949799</v>
      </c>
      <c r="K686" s="14">
        <f t="shared" si="175"/>
        <v>-9.885190636220857</v>
      </c>
      <c r="L686" s="15">
        <f t="shared" si="176"/>
        <v>-6.3951213901949798E-3</v>
      </c>
      <c r="M686" s="15">
        <f t="shared" si="177"/>
        <v>-9.8851906362208575E-3</v>
      </c>
      <c r="N686" s="15">
        <f t="shared" si="178"/>
        <v>8.6357638117905505E-2</v>
      </c>
      <c r="O686" s="15">
        <f t="shared" si="179"/>
        <v>1.0104448825794495E-3</v>
      </c>
      <c r="P686" s="16"/>
      <c r="Q686" s="14">
        <f t="shared" si="183"/>
        <v>60.620728065240726</v>
      </c>
      <c r="R686" s="14">
        <f t="shared" si="184"/>
        <v>4.3480077229604115</v>
      </c>
      <c r="S686" s="17">
        <f t="shared" si="185"/>
        <v>0</v>
      </c>
      <c r="T686" s="17">
        <f t="shared" si="186"/>
        <v>0</v>
      </c>
    </row>
    <row r="687" spans="1:20">
      <c r="A687" s="10">
        <f t="shared" si="180"/>
        <v>0.6850000000000005</v>
      </c>
      <c r="D687" s="14">
        <f t="shared" si="181"/>
        <v>86.35444055721041</v>
      </c>
      <c r="E687" s="14">
        <f t="shared" si="182"/>
        <v>1.0055022872613388</v>
      </c>
      <c r="F687" s="13">
        <f t="shared" si="170"/>
        <v>86.360294341777646</v>
      </c>
      <c r="G687" s="14">
        <f t="shared" si="171"/>
        <v>0.14515740278483866</v>
      </c>
      <c r="H687" s="14">
        <f t="shared" si="172"/>
        <v>-0.14514756353902877</v>
      </c>
      <c r="I687" s="14">
        <f t="shared" si="173"/>
        <v>-1.6900834072593358E-3</v>
      </c>
      <c r="J687" s="14">
        <f t="shared" si="174"/>
        <v>-6.3941657946708705</v>
      </c>
      <c r="K687" s="14">
        <f t="shared" si="175"/>
        <v>-9.8844530135356532</v>
      </c>
      <c r="L687" s="15">
        <f t="shared" si="176"/>
        <v>-6.394165794670871E-3</v>
      </c>
      <c r="M687" s="15">
        <f t="shared" si="177"/>
        <v>-9.8844530135356531E-3</v>
      </c>
      <c r="N687" s="15">
        <f t="shared" si="178"/>
        <v>8.6351243474313083E-2</v>
      </c>
      <c r="O687" s="15">
        <f t="shared" si="179"/>
        <v>1.000560060754571E-3</v>
      </c>
      <c r="P687" s="16"/>
      <c r="Q687" s="14">
        <f t="shared" si="183"/>
        <v>60.707085703358629</v>
      </c>
      <c r="R687" s="14">
        <f t="shared" si="184"/>
        <v>4.3490181678429911</v>
      </c>
      <c r="S687" s="17">
        <f t="shared" si="185"/>
        <v>0</v>
      </c>
      <c r="T687" s="17">
        <f t="shared" si="186"/>
        <v>0</v>
      </c>
    </row>
    <row r="688" spans="1:20">
      <c r="A688" s="10">
        <f t="shared" si="180"/>
        <v>0.6860000000000005</v>
      </c>
      <c r="D688" s="14">
        <f t="shared" si="181"/>
        <v>86.348046391415735</v>
      </c>
      <c r="E688" s="14">
        <f t="shared" si="182"/>
        <v>0.99561783424780315</v>
      </c>
      <c r="F688" s="13">
        <f t="shared" si="170"/>
        <v>86.353786080784872</v>
      </c>
      <c r="G688" s="14">
        <f t="shared" si="171"/>
        <v>0.1451355249838977</v>
      </c>
      <c r="H688" s="14">
        <f t="shared" si="172"/>
        <v>-0.14512587824033679</v>
      </c>
      <c r="I688" s="14">
        <f t="shared" si="173"/>
        <v>-1.673343157434989E-3</v>
      </c>
      <c r="J688" s="14">
        <f t="shared" si="174"/>
        <v>-6.3932104951690212</v>
      </c>
      <c r="K688" s="14">
        <f t="shared" si="175"/>
        <v>-9.8837155575962559</v>
      </c>
      <c r="L688" s="15">
        <f t="shared" si="176"/>
        <v>-6.3932104951690211E-3</v>
      </c>
      <c r="M688" s="15">
        <f t="shared" si="177"/>
        <v>-9.8837155575962569E-3</v>
      </c>
      <c r="N688" s="15">
        <f t="shared" si="178"/>
        <v>8.634484978616816E-2</v>
      </c>
      <c r="O688" s="15">
        <f t="shared" si="179"/>
        <v>9.9067597646900515E-4</v>
      </c>
      <c r="P688" s="16"/>
      <c r="Q688" s="14">
        <f t="shared" si="183"/>
        <v>60.793436946832941</v>
      </c>
      <c r="R688" s="14">
        <f t="shared" si="184"/>
        <v>4.3500187279037457</v>
      </c>
      <c r="S688" s="17">
        <f t="shared" si="185"/>
        <v>0</v>
      </c>
      <c r="T688" s="17">
        <f t="shared" si="186"/>
        <v>0</v>
      </c>
    </row>
    <row r="689" spans="1:20">
      <c r="A689" s="10">
        <f t="shared" si="180"/>
        <v>0.6870000000000005</v>
      </c>
      <c r="D689" s="14">
        <f t="shared" si="181"/>
        <v>86.341653180920559</v>
      </c>
      <c r="E689" s="14">
        <f t="shared" si="182"/>
        <v>0.98573411869020688</v>
      </c>
      <c r="F689" s="13">
        <f t="shared" si="170"/>
        <v>86.347279897904826</v>
      </c>
      <c r="G689" s="14">
        <f t="shared" si="171"/>
        <v>0.14511365581664398</v>
      </c>
      <c r="H689" s="14">
        <f t="shared" si="172"/>
        <v>-0.14510419965922017</v>
      </c>
      <c r="I689" s="14">
        <f t="shared" si="173"/>
        <v>-1.656606690974691E-3</v>
      </c>
      <c r="J689" s="14">
        <f t="shared" si="174"/>
        <v>-6.392255491595602</v>
      </c>
      <c r="K689" s="14">
        <f t="shared" si="175"/>
        <v>-9.8829782683248766</v>
      </c>
      <c r="L689" s="15">
        <f t="shared" si="176"/>
        <v>-6.3922554915956022E-3</v>
      </c>
      <c r="M689" s="15">
        <f t="shared" si="177"/>
        <v>-9.8829782683248768E-3</v>
      </c>
      <c r="N689" s="15">
        <f t="shared" si="178"/>
        <v>8.6338457053174764E-2</v>
      </c>
      <c r="O689" s="15">
        <f t="shared" si="179"/>
        <v>9.8079262955604453E-4</v>
      </c>
      <c r="P689" s="16"/>
      <c r="Q689" s="14">
        <f t="shared" si="183"/>
        <v>60.879781796619106</v>
      </c>
      <c r="R689" s="14">
        <f t="shared" si="184"/>
        <v>4.351009403880215</v>
      </c>
      <c r="S689" s="17">
        <f t="shared" si="185"/>
        <v>0</v>
      </c>
      <c r="T689" s="17">
        <f t="shared" si="186"/>
        <v>0</v>
      </c>
    </row>
    <row r="690" spans="1:20">
      <c r="A690" s="10">
        <f t="shared" si="180"/>
        <v>0.6880000000000005</v>
      </c>
      <c r="D690" s="14">
        <f t="shared" si="181"/>
        <v>86.335260925428969</v>
      </c>
      <c r="E690" s="14">
        <f t="shared" si="182"/>
        <v>0.97585114042188204</v>
      </c>
      <c r="F690" s="13">
        <f t="shared" si="170"/>
        <v>86.340775792844042</v>
      </c>
      <c r="G690" s="14">
        <f t="shared" si="171"/>
        <v>0.14509179528051228</v>
      </c>
      <c r="H690" s="14">
        <f t="shared" si="172"/>
        <v>-0.14508252779354985</v>
      </c>
      <c r="I690" s="14">
        <f t="shared" si="173"/>
        <v>-1.6398740061133552E-3</v>
      </c>
      <c r="J690" s="14">
        <f t="shared" si="174"/>
        <v>-6.3913007838568214</v>
      </c>
      <c r="K690" s="14">
        <f t="shared" si="175"/>
        <v>-9.8822411456437607</v>
      </c>
      <c r="L690" s="15">
        <f t="shared" si="176"/>
        <v>-6.3913007838568214E-3</v>
      </c>
      <c r="M690" s="15">
        <f t="shared" si="177"/>
        <v>-9.8822411456437609E-3</v>
      </c>
      <c r="N690" s="15">
        <f t="shared" si="178"/>
        <v>8.6332065275037034E-2</v>
      </c>
      <c r="O690" s="15">
        <f t="shared" si="179"/>
        <v>9.7091001984906018E-4</v>
      </c>
      <c r="P690" s="16"/>
      <c r="Q690" s="14">
        <f t="shared" si="183"/>
        <v>60.96612025367228</v>
      </c>
      <c r="R690" s="14">
        <f t="shared" si="184"/>
        <v>4.3519901965097709</v>
      </c>
      <c r="S690" s="17">
        <f t="shared" si="185"/>
        <v>0</v>
      </c>
      <c r="T690" s="17">
        <f t="shared" si="186"/>
        <v>0</v>
      </c>
    </row>
    <row r="691" spans="1:20">
      <c r="A691" s="10">
        <f t="shared" si="180"/>
        <v>0.6890000000000005</v>
      </c>
      <c r="D691" s="14">
        <f t="shared" si="181"/>
        <v>86.328869624645108</v>
      </c>
      <c r="E691" s="14">
        <f t="shared" si="182"/>
        <v>0.9659688992762383</v>
      </c>
      <c r="F691" s="13">
        <f t="shared" si="170"/>
        <v>86.334273765309121</v>
      </c>
      <c r="G691" s="14">
        <f t="shared" si="171"/>
        <v>0.14506994337293838</v>
      </c>
      <c r="H691" s="14">
        <f t="shared" si="172"/>
        <v>-0.14506086264119747</v>
      </c>
      <c r="I691" s="14">
        <f t="shared" si="173"/>
        <v>-1.6231451010865147E-3</v>
      </c>
      <c r="J691" s="14">
        <f t="shared" si="174"/>
        <v>-6.3903463718589189</v>
      </c>
      <c r="K691" s="14">
        <f t="shared" si="175"/>
        <v>-9.8815041894751765</v>
      </c>
      <c r="L691" s="15">
        <f t="shared" si="176"/>
        <v>-6.3903463718589194E-3</v>
      </c>
      <c r="M691" s="15">
        <f t="shared" si="177"/>
        <v>-9.8815041894751762E-3</v>
      </c>
      <c r="N691" s="15">
        <f t="shared" si="178"/>
        <v>8.6325674451459181E-2</v>
      </c>
      <c r="O691" s="15">
        <f t="shared" si="179"/>
        <v>9.6102814718150077E-4</v>
      </c>
      <c r="P691" s="16"/>
      <c r="Q691" s="14">
        <f t="shared" si="183"/>
        <v>61.052452318947317</v>
      </c>
      <c r="R691" s="14">
        <f t="shared" si="184"/>
        <v>4.3529611065296203</v>
      </c>
      <c r="S691" s="17">
        <f t="shared" si="185"/>
        <v>0</v>
      </c>
      <c r="T691" s="17">
        <f t="shared" si="186"/>
        <v>0</v>
      </c>
    </row>
    <row r="692" spans="1:20">
      <c r="A692" s="10">
        <f t="shared" si="180"/>
        <v>0.6900000000000005</v>
      </c>
      <c r="D692" s="14">
        <f t="shared" si="181"/>
        <v>86.322479278273249</v>
      </c>
      <c r="E692" s="14">
        <f t="shared" si="182"/>
        <v>0.9560873950867631</v>
      </c>
      <c r="F692" s="13">
        <f t="shared" si="170"/>
        <v>86.327773815006708</v>
      </c>
      <c r="G692" s="14">
        <f t="shared" si="171"/>
        <v>0.14504810009135907</v>
      </c>
      <c r="H692" s="14">
        <f t="shared" si="172"/>
        <v>-0.14503920420003563</v>
      </c>
      <c r="I692" s="14">
        <f t="shared" si="173"/>
        <v>-1.6064199741303244E-3</v>
      </c>
      <c r="J692" s="14">
        <f t="shared" si="174"/>
        <v>-6.3893922555081772</v>
      </c>
      <c r="K692" s="14">
        <f t="shared" si="175"/>
        <v>-9.8807673997414245</v>
      </c>
      <c r="L692" s="15">
        <f t="shared" si="176"/>
        <v>-6.3893922555081778E-3</v>
      </c>
      <c r="M692" s="15">
        <f t="shared" si="177"/>
        <v>-9.8807673997414244E-3</v>
      </c>
      <c r="N692" s="15">
        <f t="shared" si="178"/>
        <v>8.6319284582145495E-2</v>
      </c>
      <c r="O692" s="15">
        <f t="shared" si="179"/>
        <v>9.5114701138689247E-4</v>
      </c>
      <c r="P692" s="16"/>
      <c r="Q692" s="14">
        <f t="shared" si="183"/>
        <v>61.138777993398776</v>
      </c>
      <c r="R692" s="14">
        <f t="shared" si="184"/>
        <v>4.353922134676802</v>
      </c>
      <c r="S692" s="17">
        <f t="shared" si="185"/>
        <v>0</v>
      </c>
      <c r="T692" s="17">
        <f t="shared" si="186"/>
        <v>0</v>
      </c>
    </row>
    <row r="693" spans="1:20">
      <c r="A693" s="10">
        <f t="shared" si="180"/>
        <v>0.6910000000000005</v>
      </c>
      <c r="D693" s="14">
        <f t="shared" si="181"/>
        <v>86.316089886017735</v>
      </c>
      <c r="E693" s="14">
        <f t="shared" si="182"/>
        <v>0.94620662768702168</v>
      </c>
      <c r="F693" s="13">
        <f t="shared" si="170"/>
        <v>86.321275941643563</v>
      </c>
      <c r="G693" s="14">
        <f t="shared" si="171"/>
        <v>0.14502626543321226</v>
      </c>
      <c r="H693" s="14">
        <f t="shared" si="172"/>
        <v>-0.1450175524679376</v>
      </c>
      <c r="I693" s="14">
        <f t="shared" si="173"/>
        <v>-1.5896986234815596E-3</v>
      </c>
      <c r="J693" s="14">
        <f t="shared" si="174"/>
        <v>-6.3884384347109071</v>
      </c>
      <c r="K693" s="14">
        <f t="shared" si="175"/>
        <v>-9.8800307763648263</v>
      </c>
      <c r="L693" s="15">
        <f t="shared" si="176"/>
        <v>-6.3884384347109077E-3</v>
      </c>
      <c r="M693" s="15">
        <f t="shared" si="177"/>
        <v>-9.8800307763648263E-3</v>
      </c>
      <c r="N693" s="15">
        <f t="shared" si="178"/>
        <v>8.6312895666800393E-2</v>
      </c>
      <c r="O693" s="15">
        <f t="shared" si="179"/>
        <v>9.412666122988393E-4</v>
      </c>
      <c r="P693" s="16"/>
      <c r="Q693" s="14">
        <f t="shared" si="183"/>
        <v>61.225097277980922</v>
      </c>
      <c r="R693" s="14">
        <f t="shared" si="184"/>
        <v>4.3548732816881888</v>
      </c>
      <c r="S693" s="17">
        <f t="shared" si="185"/>
        <v>0</v>
      </c>
      <c r="T693" s="17">
        <f t="shared" si="186"/>
        <v>0</v>
      </c>
    </row>
    <row r="694" spans="1:20">
      <c r="A694" s="10">
        <f t="shared" si="180"/>
        <v>0.6920000000000005</v>
      </c>
      <c r="D694" s="14">
        <f t="shared" si="181"/>
        <v>86.309701447583024</v>
      </c>
      <c r="E694" s="14">
        <f t="shared" si="182"/>
        <v>0.93632659691065689</v>
      </c>
      <c r="F694" s="13">
        <f t="shared" si="170"/>
        <v>86.314780144926502</v>
      </c>
      <c r="G694" s="14">
        <f t="shared" si="171"/>
        <v>0.14500443939593691</v>
      </c>
      <c r="H694" s="14">
        <f t="shared" si="172"/>
        <v>-0.1449959074427776</v>
      </c>
      <c r="I694" s="14">
        <f t="shared" si="173"/>
        <v>-1.5729810473776166E-3</v>
      </c>
      <c r="J694" s="14">
        <f t="shared" si="174"/>
        <v>-6.3874849093734625</v>
      </c>
      <c r="K694" s="14">
        <f t="shared" si="175"/>
        <v>-9.8792943192677374</v>
      </c>
      <c r="L694" s="15">
        <f t="shared" si="176"/>
        <v>-6.3874849093734625E-3</v>
      </c>
      <c r="M694" s="15">
        <f t="shared" si="177"/>
        <v>-9.8792943192677375E-3</v>
      </c>
      <c r="N694" s="15">
        <f t="shared" si="178"/>
        <v>8.6306507705128335E-2</v>
      </c>
      <c r="O694" s="15">
        <f t="shared" si="179"/>
        <v>9.3138694975102303E-4</v>
      </c>
      <c r="P694" s="16"/>
      <c r="Q694" s="14">
        <f t="shared" si="183"/>
        <v>61.311410173647722</v>
      </c>
      <c r="R694" s="14">
        <f t="shared" si="184"/>
        <v>4.3558145483004873</v>
      </c>
      <c r="S694" s="17">
        <f t="shared" si="185"/>
        <v>0</v>
      </c>
      <c r="T694" s="17">
        <f t="shared" si="186"/>
        <v>0</v>
      </c>
    </row>
    <row r="695" spans="1:20">
      <c r="A695" s="10">
        <f t="shared" si="180"/>
        <v>0.6930000000000005</v>
      </c>
      <c r="D695" s="14">
        <f t="shared" si="181"/>
        <v>86.303313962673656</v>
      </c>
      <c r="E695" s="14">
        <f t="shared" si="182"/>
        <v>0.92644730259138919</v>
      </c>
      <c r="F695" s="13">
        <f t="shared" si="170"/>
        <v>86.308286424562382</v>
      </c>
      <c r="G695" s="14">
        <f t="shared" si="171"/>
        <v>0.14498262197697284</v>
      </c>
      <c r="H695" s="14">
        <f t="shared" si="172"/>
        <v>-0.14497426912243044</v>
      </c>
      <c r="I695" s="14">
        <f t="shared" si="173"/>
        <v>-1.5562672440565094E-3</v>
      </c>
      <c r="J695" s="14">
        <f t="shared" si="174"/>
        <v>-6.3865316794022222</v>
      </c>
      <c r="K695" s="14">
        <f t="shared" si="175"/>
        <v>-9.8785580283725345</v>
      </c>
      <c r="L695" s="15">
        <f t="shared" si="176"/>
        <v>-6.386531679402222E-3</v>
      </c>
      <c r="M695" s="15">
        <f t="shared" si="177"/>
        <v>-9.8785580283725343E-3</v>
      </c>
      <c r="N695" s="15">
        <f t="shared" si="178"/>
        <v>8.630012069683396E-2</v>
      </c>
      <c r="O695" s="15">
        <f t="shared" si="179"/>
        <v>9.2150802357720293E-4</v>
      </c>
      <c r="P695" s="16"/>
      <c r="Q695" s="14">
        <f t="shared" si="183"/>
        <v>61.397716681352854</v>
      </c>
      <c r="R695" s="14">
        <f t="shared" si="184"/>
        <v>4.3567459352502382</v>
      </c>
      <c r="S695" s="17">
        <f t="shared" si="185"/>
        <v>0</v>
      </c>
      <c r="T695" s="17">
        <f t="shared" si="186"/>
        <v>0</v>
      </c>
    </row>
    <row r="696" spans="1:20">
      <c r="A696" s="10">
        <f t="shared" si="180"/>
        <v>0.69400000000000051</v>
      </c>
      <c r="D696" s="14">
        <f t="shared" si="181"/>
        <v>86.296927430994259</v>
      </c>
      <c r="E696" s="14">
        <f t="shared" si="182"/>
        <v>0.91656874456301662</v>
      </c>
      <c r="F696" s="13">
        <f t="shared" si="170"/>
        <v>86.301794780258177</v>
      </c>
      <c r="G696" s="14">
        <f t="shared" si="171"/>
        <v>0.14496081317376114</v>
      </c>
      <c r="H696" s="14">
        <f t="shared" si="172"/>
        <v>-0.14495263750477194</v>
      </c>
      <c r="I696" s="14">
        <f t="shared" si="173"/>
        <v>-1.5395572117568742E-3</v>
      </c>
      <c r="J696" s="14">
        <f t="shared" si="174"/>
        <v>-6.3855787447036096</v>
      </c>
      <c r="K696" s="14">
        <f t="shared" si="175"/>
        <v>-9.8778219036016246</v>
      </c>
      <c r="L696" s="15">
        <f t="shared" si="176"/>
        <v>-6.3855787447036098E-3</v>
      </c>
      <c r="M696" s="15">
        <f t="shared" si="177"/>
        <v>-9.8778219036016243E-3</v>
      </c>
      <c r="N696" s="15">
        <f t="shared" si="178"/>
        <v>8.6293734641621905E-2</v>
      </c>
      <c r="O696" s="15">
        <f t="shared" si="179"/>
        <v>9.1162983361121593E-4</v>
      </c>
      <c r="P696" s="16"/>
      <c r="Q696" s="14">
        <f t="shared" si="183"/>
        <v>61.484016802049688</v>
      </c>
      <c r="R696" s="14">
        <f t="shared" si="184"/>
        <v>4.3576674432738152</v>
      </c>
      <c r="S696" s="17">
        <f t="shared" si="185"/>
        <v>0</v>
      </c>
      <c r="T696" s="17">
        <f t="shared" si="186"/>
        <v>0</v>
      </c>
    </row>
    <row r="697" spans="1:20">
      <c r="A697" s="10">
        <f t="shared" si="180"/>
        <v>0.69500000000000051</v>
      </c>
      <c r="D697" s="14">
        <f t="shared" si="181"/>
        <v>86.290541852249561</v>
      </c>
      <c r="E697" s="14">
        <f t="shared" si="182"/>
        <v>0.90669092265941498</v>
      </c>
      <c r="F697" s="13">
        <f t="shared" si="170"/>
        <v>86.295305211720915</v>
      </c>
      <c r="G697" s="14">
        <f t="shared" si="171"/>
        <v>0.14493901298374387</v>
      </c>
      <c r="H697" s="14">
        <f t="shared" si="172"/>
        <v>-0.14493101258767863</v>
      </c>
      <c r="I697" s="14">
        <f t="shared" si="173"/>
        <v>-1.5228509487179662E-3</v>
      </c>
      <c r="J697" s="14">
        <f t="shared" si="174"/>
        <v>-6.38462610518408</v>
      </c>
      <c r="K697" s="14">
        <f t="shared" si="175"/>
        <v>-9.8770859448774431</v>
      </c>
      <c r="L697" s="15">
        <f t="shared" si="176"/>
        <v>-6.3846261051840802E-3</v>
      </c>
      <c r="M697" s="15">
        <f t="shared" si="177"/>
        <v>-9.8770859448774426E-3</v>
      </c>
      <c r="N697" s="15">
        <f t="shared" si="178"/>
        <v>8.6287349539196964E-2</v>
      </c>
      <c r="O697" s="15">
        <f t="shared" si="179"/>
        <v>9.0175237968697633E-4</v>
      </c>
      <c r="P697" s="16"/>
      <c r="Q697" s="14">
        <f t="shared" si="183"/>
        <v>61.570310536691309</v>
      </c>
      <c r="R697" s="14">
        <f t="shared" si="184"/>
        <v>4.3585790731074265</v>
      </c>
      <c r="S697" s="17">
        <f t="shared" si="185"/>
        <v>0</v>
      </c>
      <c r="T697" s="17">
        <f t="shared" si="186"/>
        <v>0</v>
      </c>
    </row>
    <row r="698" spans="1:20">
      <c r="A698" s="10">
        <f t="shared" si="180"/>
        <v>0.69600000000000051</v>
      </c>
      <c r="D698" s="14">
        <f t="shared" si="181"/>
        <v>86.284157226144373</v>
      </c>
      <c r="E698" s="14">
        <f t="shared" si="182"/>
        <v>0.89681383671453752</v>
      </c>
      <c r="F698" s="13">
        <f t="shared" si="170"/>
        <v>86.28881771865764</v>
      </c>
      <c r="G698" s="14">
        <f t="shared" si="171"/>
        <v>0.14491722140436386</v>
      </c>
      <c r="H698" s="14">
        <f t="shared" si="172"/>
        <v>-0.14490939436902772</v>
      </c>
      <c r="I698" s="14">
        <f t="shared" si="173"/>
        <v>-1.5061484531796578E-3</v>
      </c>
      <c r="J698" s="14">
        <f t="shared" si="174"/>
        <v>-6.3836737607501197</v>
      </c>
      <c r="K698" s="14">
        <f t="shared" si="175"/>
        <v>-9.8763501521224519</v>
      </c>
      <c r="L698" s="15">
        <f t="shared" si="176"/>
        <v>-6.3836737607501194E-3</v>
      </c>
      <c r="M698" s="15">
        <f t="shared" si="177"/>
        <v>-9.8763501521224525E-3</v>
      </c>
      <c r="N698" s="15">
        <f t="shared" si="178"/>
        <v>8.6280965389263997E-2</v>
      </c>
      <c r="O698" s="15">
        <f t="shared" si="179"/>
        <v>8.918756616384763E-4</v>
      </c>
      <c r="P698" s="16"/>
      <c r="Q698" s="14">
        <f t="shared" si="183"/>
        <v>61.656597886230507</v>
      </c>
      <c r="R698" s="14">
        <f t="shared" si="184"/>
        <v>4.3594808254871138</v>
      </c>
      <c r="S698" s="17">
        <f t="shared" si="185"/>
        <v>0</v>
      </c>
      <c r="T698" s="17">
        <f t="shared" si="186"/>
        <v>0</v>
      </c>
    </row>
    <row r="699" spans="1:20">
      <c r="A699" s="10">
        <f t="shared" si="180"/>
        <v>0.69700000000000051</v>
      </c>
      <c r="D699" s="14">
        <f t="shared" si="181"/>
        <v>86.277773552383621</v>
      </c>
      <c r="E699" s="14">
        <f t="shared" si="182"/>
        <v>0.88693748656241511</v>
      </c>
      <c r="F699" s="13">
        <f t="shared" si="170"/>
        <v>86.28233230077555</v>
      </c>
      <c r="G699" s="14">
        <f t="shared" si="171"/>
        <v>0.14489543843306535</v>
      </c>
      <c r="H699" s="14">
        <f t="shared" si="172"/>
        <v>-0.14488778284669743</v>
      </c>
      <c r="I699" s="14">
        <f t="shared" si="173"/>
        <v>-1.4894497233824426E-3</v>
      </c>
      <c r="J699" s="14">
        <f t="shared" si="174"/>
        <v>-6.3827217113082559</v>
      </c>
      <c r="K699" s="14">
        <f t="shared" si="175"/>
        <v>-9.8756145252591381</v>
      </c>
      <c r="L699" s="15">
        <f t="shared" si="176"/>
        <v>-6.3827217113082563E-3</v>
      </c>
      <c r="M699" s="15">
        <f t="shared" si="177"/>
        <v>-9.8756145252591378E-3</v>
      </c>
      <c r="N699" s="15">
        <f t="shared" si="178"/>
        <v>8.6274582191527976E-2</v>
      </c>
      <c r="O699" s="15">
        <f t="shared" si="179"/>
        <v>8.8199967929978554E-4</v>
      </c>
      <c r="P699" s="16"/>
      <c r="Q699" s="14">
        <f t="shared" si="183"/>
        <v>61.742878851619771</v>
      </c>
      <c r="R699" s="14">
        <f t="shared" si="184"/>
        <v>4.3603727011487523</v>
      </c>
      <c r="S699" s="17">
        <f t="shared" si="185"/>
        <v>0</v>
      </c>
      <c r="T699" s="17">
        <f t="shared" si="186"/>
        <v>0</v>
      </c>
    </row>
    <row r="700" spans="1:20">
      <c r="A700" s="10">
        <f t="shared" si="180"/>
        <v>0.69800000000000051</v>
      </c>
      <c r="D700" s="14">
        <f t="shared" si="181"/>
        <v>86.271390830672317</v>
      </c>
      <c r="E700" s="14">
        <f t="shared" si="182"/>
        <v>0.87706187203715602</v>
      </c>
      <c r="F700" s="13">
        <f t="shared" si="170"/>
        <v>86.275848957781875</v>
      </c>
      <c r="G700" s="14">
        <f t="shared" si="171"/>
        <v>0.14487366406729349</v>
      </c>
      <c r="H700" s="14">
        <f t="shared" si="172"/>
        <v>-0.14486617801856674</v>
      </c>
      <c r="I700" s="14">
        <f t="shared" si="173"/>
        <v>-1.4727547575674328E-3</v>
      </c>
      <c r="J700" s="14">
        <f t="shared" si="174"/>
        <v>-6.3817699567650541</v>
      </c>
      <c r="K700" s="14">
        <f t="shared" si="175"/>
        <v>-9.8748790642100204</v>
      </c>
      <c r="L700" s="15">
        <f t="shared" si="176"/>
        <v>-6.3817699567650541E-3</v>
      </c>
      <c r="M700" s="15">
        <f t="shared" si="177"/>
        <v>-9.8748790642100206E-3</v>
      </c>
      <c r="N700" s="15">
        <f t="shared" si="178"/>
        <v>8.6268199945693944E-2</v>
      </c>
      <c r="O700" s="15">
        <f t="shared" si="179"/>
        <v>8.7212443250505103E-4</v>
      </c>
      <c r="P700" s="16"/>
      <c r="Q700" s="14">
        <f t="shared" si="183"/>
        <v>61.8291534338113</v>
      </c>
      <c r="R700" s="14">
        <f t="shared" si="184"/>
        <v>4.3612547008280522</v>
      </c>
      <c r="S700" s="17">
        <f t="shared" si="185"/>
        <v>0</v>
      </c>
      <c r="T700" s="17">
        <f t="shared" si="186"/>
        <v>0</v>
      </c>
    </row>
    <row r="701" spans="1:20">
      <c r="A701" s="10">
        <f t="shared" si="180"/>
        <v>0.69900000000000051</v>
      </c>
      <c r="D701" s="14">
        <f t="shared" si="181"/>
        <v>86.265009060715556</v>
      </c>
      <c r="E701" s="14">
        <f t="shared" si="182"/>
        <v>0.86718699297294599</v>
      </c>
      <c r="F701" s="13">
        <f t="shared" si="170"/>
        <v>86.269367689383927</v>
      </c>
      <c r="G701" s="14">
        <f t="shared" si="171"/>
        <v>0.14485189830449438</v>
      </c>
      <c r="H701" s="14">
        <f t="shared" si="172"/>
        <v>-0.14484457988251531</v>
      </c>
      <c r="I701" s="14">
        <f t="shared" si="173"/>
        <v>-1.4560635539763568E-3</v>
      </c>
      <c r="J701" s="14">
        <f t="shared" si="174"/>
        <v>-6.3808184970271062</v>
      </c>
      <c r="K701" s="14">
        <f t="shared" si="175"/>
        <v>-9.8741437688976372</v>
      </c>
      <c r="L701" s="15">
        <f t="shared" si="176"/>
        <v>-6.380818497027106E-3</v>
      </c>
      <c r="M701" s="15">
        <f t="shared" si="177"/>
        <v>-9.8741437688976367E-3</v>
      </c>
      <c r="N701" s="15">
        <f t="shared" si="178"/>
        <v>8.6261818651467037E-2</v>
      </c>
      <c r="O701" s="15">
        <f t="shared" si="179"/>
        <v>8.6224992108849719E-4</v>
      </c>
      <c r="P701" s="16"/>
      <c r="Q701" s="14">
        <f t="shared" si="183"/>
        <v>61.915421633756992</v>
      </c>
      <c r="R701" s="14">
        <f t="shared" si="184"/>
        <v>4.3621268252605576</v>
      </c>
      <c r="S701" s="17">
        <f t="shared" si="185"/>
        <v>0</v>
      </c>
      <c r="T701" s="17">
        <f t="shared" si="186"/>
        <v>0</v>
      </c>
    </row>
    <row r="702" spans="1:20">
      <c r="A702" s="10">
        <f t="shared" si="180"/>
        <v>0.70000000000000051</v>
      </c>
      <c r="D702" s="14">
        <f t="shared" si="181"/>
        <v>86.258628242218535</v>
      </c>
      <c r="E702" s="14">
        <f t="shared" si="182"/>
        <v>0.85731284920404838</v>
      </c>
      <c r="F702" s="13">
        <f t="shared" si="170"/>
        <v>86.262888495289047</v>
      </c>
      <c r="G702" s="14">
        <f t="shared" si="171"/>
        <v>0.1448301411421152</v>
      </c>
      <c r="H702" s="14">
        <f t="shared" si="172"/>
        <v>-0.14482298843642372</v>
      </c>
      <c r="I702" s="14">
        <f t="shared" si="173"/>
        <v>-1.4393761108515636E-3</v>
      </c>
      <c r="J702" s="14">
        <f t="shared" si="174"/>
        <v>-6.3798673320010444</v>
      </c>
      <c r="K702" s="14">
        <f t="shared" si="175"/>
        <v>-9.8734086392445626</v>
      </c>
      <c r="L702" s="15">
        <f t="shared" si="176"/>
        <v>-6.3798673320010447E-3</v>
      </c>
      <c r="M702" s="15">
        <f t="shared" si="177"/>
        <v>-9.873408639244562E-3</v>
      </c>
      <c r="N702" s="15">
        <f t="shared" si="178"/>
        <v>8.6255438308552534E-2</v>
      </c>
      <c r="O702" s="15">
        <f t="shared" si="179"/>
        <v>8.5237614488442614E-4</v>
      </c>
      <c r="P702" s="16"/>
      <c r="Q702" s="14">
        <f t="shared" si="183"/>
        <v>62.001683452408457</v>
      </c>
      <c r="R702" s="14">
        <f t="shared" si="184"/>
        <v>4.3629890751816465</v>
      </c>
      <c r="S702" s="17">
        <f t="shared" si="185"/>
        <v>0</v>
      </c>
      <c r="T702" s="17">
        <f t="shared" si="186"/>
        <v>0</v>
      </c>
    </row>
    <row r="703" spans="1:20">
      <c r="A703" s="10">
        <f t="shared" si="180"/>
        <v>0.70100000000000051</v>
      </c>
      <c r="D703" s="14">
        <f t="shared" si="181"/>
        <v>86.252248374886534</v>
      </c>
      <c r="E703" s="14">
        <f t="shared" si="182"/>
        <v>0.8474394405648038</v>
      </c>
      <c r="F703" s="13">
        <f t="shared" si="170"/>
        <v>86.256411375204692</v>
      </c>
      <c r="G703" s="14">
        <f t="shared" si="171"/>
        <v>0.14480839257760419</v>
      </c>
      <c r="H703" s="14">
        <f t="shared" si="172"/>
        <v>-0.14480140367817329</v>
      </c>
      <c r="I703" s="14">
        <f t="shared" si="173"/>
        <v>-1.422692426436019E-3</v>
      </c>
      <c r="J703" s="14">
        <f t="shared" si="174"/>
        <v>-6.378916461593537</v>
      </c>
      <c r="K703" s="14">
        <f t="shared" si="175"/>
        <v>-9.8726736751733934</v>
      </c>
      <c r="L703" s="15">
        <f t="shared" si="176"/>
        <v>-6.3789164615935369E-3</v>
      </c>
      <c r="M703" s="15">
        <f t="shared" si="177"/>
        <v>-9.8726736751733931E-3</v>
      </c>
      <c r="N703" s="15">
        <f t="shared" si="178"/>
        <v>8.6249058916655741E-2</v>
      </c>
      <c r="O703" s="15">
        <f t="shared" si="179"/>
        <v>8.4250310372721712E-4</v>
      </c>
      <c r="P703" s="16"/>
      <c r="Q703" s="14">
        <f t="shared" si="183"/>
        <v>62.087938890717012</v>
      </c>
      <c r="R703" s="14">
        <f t="shared" si="184"/>
        <v>4.3638414513265307</v>
      </c>
      <c r="S703" s="17">
        <f t="shared" si="185"/>
        <v>0</v>
      </c>
      <c r="T703" s="17">
        <f t="shared" si="186"/>
        <v>0</v>
      </c>
    </row>
    <row r="704" spans="1:20">
      <c r="A704" s="10">
        <f t="shared" si="180"/>
        <v>0.70200000000000051</v>
      </c>
      <c r="D704" s="14">
        <f t="shared" si="181"/>
        <v>86.245869458424934</v>
      </c>
      <c r="E704" s="14">
        <f t="shared" si="182"/>
        <v>0.83756676688963039</v>
      </c>
      <c r="F704" s="13">
        <f t="shared" si="170"/>
        <v>86.249936328838359</v>
      </c>
      <c r="G704" s="14">
        <f t="shared" si="171"/>
        <v>0.14478665260841053</v>
      </c>
      <c r="H704" s="14">
        <f t="shared" si="172"/>
        <v>-0.14477982560564606</v>
      </c>
      <c r="I704" s="14">
        <f t="shared" si="173"/>
        <v>-1.4060124989733053E-3</v>
      </c>
      <c r="J704" s="14">
        <f t="shared" si="174"/>
        <v>-6.37796588571128</v>
      </c>
      <c r="K704" s="14">
        <f t="shared" si="175"/>
        <v>-9.8719388766067535</v>
      </c>
      <c r="L704" s="15">
        <f t="shared" si="176"/>
        <v>-6.3779658857112797E-3</v>
      </c>
      <c r="M704" s="15">
        <f t="shared" si="177"/>
        <v>-9.8719388766067544E-3</v>
      </c>
      <c r="N704" s="15">
        <f t="shared" si="178"/>
        <v>8.6242680475482072E-2</v>
      </c>
      <c r="O704" s="15">
        <f t="shared" si="179"/>
        <v>8.3263079745132709E-4</v>
      </c>
      <c r="P704" s="16"/>
      <c r="Q704" s="14">
        <f t="shared" si="183"/>
        <v>62.174187949633669</v>
      </c>
      <c r="R704" s="14">
        <f t="shared" si="184"/>
        <v>4.3646839544302578</v>
      </c>
      <c r="S704" s="17">
        <f t="shared" si="185"/>
        <v>0</v>
      </c>
      <c r="T704" s="17">
        <f t="shared" si="186"/>
        <v>0</v>
      </c>
    </row>
    <row r="705" spans="1:20">
      <c r="A705" s="10">
        <f t="shared" si="180"/>
        <v>0.70300000000000051</v>
      </c>
      <c r="D705" s="14">
        <f t="shared" si="181"/>
        <v>86.23949149253923</v>
      </c>
      <c r="E705" s="14">
        <f t="shared" si="182"/>
        <v>0.82769482801302363</v>
      </c>
      <c r="F705" s="13">
        <f t="shared" si="170"/>
        <v>86.243463355897674</v>
      </c>
      <c r="G705" s="14">
        <f t="shared" si="171"/>
        <v>0.14476492123198467</v>
      </c>
      <c r="H705" s="14">
        <f t="shared" si="172"/>
        <v>-0.14475825421672514</v>
      </c>
      <c r="I705" s="14">
        <f t="shared" si="173"/>
        <v>-1.3893363267076242E-3</v>
      </c>
      <c r="J705" s="14">
        <f t="shared" si="174"/>
        <v>-6.3770156042610191</v>
      </c>
      <c r="K705" s="14">
        <f t="shared" si="175"/>
        <v>-9.8712042434672966</v>
      </c>
      <c r="L705" s="15">
        <f t="shared" si="176"/>
        <v>-6.3770156042610195E-3</v>
      </c>
      <c r="M705" s="15">
        <f t="shared" si="177"/>
        <v>-9.8712042434672964E-3</v>
      </c>
      <c r="N705" s="15">
        <f t="shared" si="178"/>
        <v>8.6236302984737098E-2</v>
      </c>
      <c r="O705" s="15">
        <f t="shared" si="179"/>
        <v>8.2275922589129E-4</v>
      </c>
      <c r="P705" s="16"/>
      <c r="Q705" s="14">
        <f t="shared" si="183"/>
        <v>62.260430630109148</v>
      </c>
      <c r="R705" s="14">
        <f t="shared" si="184"/>
        <v>4.3655165852277094</v>
      </c>
      <c r="S705" s="17">
        <f t="shared" si="185"/>
        <v>0</v>
      </c>
      <c r="T705" s="17">
        <f t="shared" si="186"/>
        <v>0</v>
      </c>
    </row>
    <row r="706" spans="1:20">
      <c r="A706" s="10">
        <f t="shared" si="180"/>
        <v>0.70400000000000051</v>
      </c>
      <c r="D706" s="14">
        <f t="shared" si="181"/>
        <v>86.233114476934972</v>
      </c>
      <c r="E706" s="14">
        <f t="shared" si="182"/>
        <v>0.81782362376955631</v>
      </c>
      <c r="F706" s="13">
        <f t="shared" ref="F706:F769" si="187">(D706^2+E706^2)^0.5</f>
        <v>86.236992456090249</v>
      </c>
      <c r="G706" s="14">
        <f t="shared" ref="G706:G769" si="188">0.5*k*F706^2</f>
        <v>0.14474319844577779</v>
      </c>
      <c r="H706" s="14">
        <f t="shared" ref="H706:H769" si="189">-D706/F706*G706</f>
        <v>-0.14473668950929411</v>
      </c>
      <c r="I706" s="14">
        <f t="shared" ref="I706:I769" si="190">-E706/F706*G706</f>
        <v>-1.3726639078837928E-3</v>
      </c>
      <c r="J706" s="14">
        <f t="shared" ref="J706:J769" si="191">H706/m</f>
        <v>-6.3760656171495196</v>
      </c>
      <c r="K706" s="14">
        <f t="shared" ref="K706:K769" si="192">I706/m-g</f>
        <v>-9.8704697756776998</v>
      </c>
      <c r="L706" s="15">
        <f t="shared" ref="L706:L769" si="193">J706*dt</f>
        <v>-6.3760656171495201E-3</v>
      </c>
      <c r="M706" s="15">
        <f t="shared" ref="M706:M769" si="194">K706*dt</f>
        <v>-9.8704697756777007E-3</v>
      </c>
      <c r="N706" s="15">
        <f t="shared" ref="N706:N769" si="195">(D706+L706/2)*dt</f>
        <v>8.6229926444126387E-2</v>
      </c>
      <c r="O706" s="15">
        <f t="shared" ref="O706:O769" si="196">(E706+M706/2)*dt</f>
        <v>8.1288838888171741E-4</v>
      </c>
      <c r="P706" s="16"/>
      <c r="Q706" s="14">
        <f t="shared" si="183"/>
        <v>62.346666933093886</v>
      </c>
      <c r="R706" s="14">
        <f t="shared" si="184"/>
        <v>4.3663393444536007</v>
      </c>
      <c r="S706" s="17">
        <f t="shared" si="185"/>
        <v>0</v>
      </c>
      <c r="T706" s="17">
        <f t="shared" si="186"/>
        <v>0</v>
      </c>
    </row>
    <row r="707" spans="1:20">
      <c r="A707" s="10">
        <f t="shared" ref="A707:A770" si="197">A706+dt</f>
        <v>0.70500000000000052</v>
      </c>
      <c r="D707" s="14">
        <f t="shared" ref="D707:D770" si="198">D706+L706</f>
        <v>86.226738411317825</v>
      </c>
      <c r="E707" s="14">
        <f t="shared" ref="E707:E770" si="199">E706+M706</f>
        <v>0.80795315399387857</v>
      </c>
      <c r="F707" s="13">
        <f t="shared" si="187"/>
        <v>86.230523629123823</v>
      </c>
      <c r="G707" s="14">
        <f t="shared" si="188"/>
        <v>0.14472148424724232</v>
      </c>
      <c r="H707" s="14">
        <f t="shared" si="189"/>
        <v>-0.14471513148123757</v>
      </c>
      <c r="I707" s="14">
        <f t="shared" si="190"/>
        <v>-1.355995240747246E-3</v>
      </c>
      <c r="J707" s="14">
        <f t="shared" si="191"/>
        <v>-6.3751159242835929</v>
      </c>
      <c r="K707" s="14">
        <f t="shared" si="192"/>
        <v>-9.8697354731606719</v>
      </c>
      <c r="L707" s="15">
        <f t="shared" si="193"/>
        <v>-6.375115924283593E-3</v>
      </c>
      <c r="M707" s="15">
        <f t="shared" si="194"/>
        <v>-9.8697354731606714E-3</v>
      </c>
      <c r="N707" s="15">
        <f t="shared" si="195"/>
        <v>8.6223550853355688E-2</v>
      </c>
      <c r="O707" s="15">
        <f t="shared" si="196"/>
        <v>8.0301828625729821E-4</v>
      </c>
      <c r="P707" s="16"/>
      <c r="Q707" s="14">
        <f t="shared" ref="Q707:Q770" si="200">Q706+N706</f>
        <v>62.432896859538012</v>
      </c>
      <c r="R707" s="14">
        <f t="shared" ref="R707:R770" si="201">R706+O706</f>
        <v>4.3671522328424821</v>
      </c>
      <c r="S707" s="17">
        <f t="shared" ref="S707:S770" si="202">IF(AND(R707&gt;0,R708&lt;0),ABS((Q707+(Q708-Q707)/(R707-R708)*R707)),0)</f>
        <v>0</v>
      </c>
      <c r="T707" s="17">
        <f t="shared" ref="T707:T770" si="203">IF(AND(R707&gt;0,R708&lt;0),ABS((A707+(A708-A707)/(R707-R708)*R707)),0)</f>
        <v>0</v>
      </c>
    </row>
    <row r="708" spans="1:20">
      <c r="A708" s="10">
        <f t="shared" si="197"/>
        <v>0.70600000000000052</v>
      </c>
      <c r="D708" s="14">
        <f t="shared" si="198"/>
        <v>86.22036329539354</v>
      </c>
      <c r="E708" s="14">
        <f t="shared" si="199"/>
        <v>0.79808341852071785</v>
      </c>
      <c r="F708" s="13">
        <f t="shared" si="187"/>
        <v>86.224056874706164</v>
      </c>
      <c r="G708" s="14">
        <f t="shared" si="188"/>
        <v>0.14469977863383152</v>
      </c>
      <c r="H708" s="14">
        <f t="shared" si="189"/>
        <v>-0.14469358013044076</v>
      </c>
      <c r="I708" s="14">
        <f t="shared" si="190"/>
        <v>-1.3393303235440337E-3</v>
      </c>
      <c r="J708" s="14">
        <f t="shared" si="191"/>
        <v>-6.374166525570077</v>
      </c>
      <c r="K708" s="14">
        <f t="shared" si="192"/>
        <v>-9.869001335838945</v>
      </c>
      <c r="L708" s="15">
        <f t="shared" si="193"/>
        <v>-6.3741665255700767E-3</v>
      </c>
      <c r="M708" s="15">
        <f t="shared" si="194"/>
        <v>-9.8690013358389457E-3</v>
      </c>
      <c r="N708" s="15">
        <f t="shared" si="195"/>
        <v>8.621717621213075E-2</v>
      </c>
      <c r="O708" s="15">
        <f t="shared" si="196"/>
        <v>7.9314891785279846E-4</v>
      </c>
      <c r="P708" s="16"/>
      <c r="Q708" s="14">
        <f t="shared" si="200"/>
        <v>62.519120410391366</v>
      </c>
      <c r="R708" s="14">
        <f t="shared" si="201"/>
        <v>4.3679552511287394</v>
      </c>
      <c r="S708" s="17">
        <f t="shared" si="202"/>
        <v>0</v>
      </c>
      <c r="T708" s="17">
        <f t="shared" si="203"/>
        <v>0</v>
      </c>
    </row>
    <row r="709" spans="1:20">
      <c r="A709" s="10">
        <f t="shared" si="197"/>
        <v>0.70700000000000052</v>
      </c>
      <c r="D709" s="14">
        <f t="shared" si="198"/>
        <v>86.213989128867965</v>
      </c>
      <c r="E709" s="14">
        <f t="shared" si="199"/>
        <v>0.78821441718487895</v>
      </c>
      <c r="F709" s="13">
        <f t="shared" si="187"/>
        <v>86.217592192545141</v>
      </c>
      <c r="G709" s="14">
        <f t="shared" si="188"/>
        <v>0.14467808160299983</v>
      </c>
      <c r="H709" s="14">
        <f t="shared" si="189"/>
        <v>-0.14467203545478982</v>
      </c>
      <c r="I709" s="14">
        <f t="shared" si="190"/>
        <v>-1.3226691545208239E-3</v>
      </c>
      <c r="J709" s="14">
        <f t="shared" si="191"/>
        <v>-6.373217420915851</v>
      </c>
      <c r="K709" s="14">
        <f t="shared" si="192"/>
        <v>-9.8682673636352796</v>
      </c>
      <c r="L709" s="15">
        <f t="shared" si="193"/>
        <v>-6.3732174209158513E-3</v>
      </c>
      <c r="M709" s="15">
        <f t="shared" si="194"/>
        <v>-9.8682673636352799E-3</v>
      </c>
      <c r="N709" s="15">
        <f t="shared" si="195"/>
        <v>8.6210802520157503E-2</v>
      </c>
      <c r="O709" s="15">
        <f t="shared" si="196"/>
        <v>7.8328028350306133E-4</v>
      </c>
      <c r="P709" s="16"/>
      <c r="Q709" s="14">
        <f t="shared" si="200"/>
        <v>62.605337586603497</v>
      </c>
      <c r="R709" s="14">
        <f t="shared" si="201"/>
        <v>4.3687484000465924</v>
      </c>
      <c r="S709" s="17">
        <f t="shared" si="202"/>
        <v>0</v>
      </c>
      <c r="T709" s="17">
        <f t="shared" si="203"/>
        <v>0</v>
      </c>
    </row>
    <row r="710" spans="1:20">
      <c r="A710" s="10">
        <f t="shared" si="197"/>
        <v>0.70800000000000052</v>
      </c>
      <c r="D710" s="14">
        <f t="shared" si="198"/>
        <v>86.20761591144705</v>
      </c>
      <c r="E710" s="14">
        <f t="shared" si="199"/>
        <v>0.77834614982124362</v>
      </c>
      <c r="F710" s="13">
        <f t="shared" si="187"/>
        <v>86.211129582348704</v>
      </c>
      <c r="G710" s="14">
        <f t="shared" si="188"/>
        <v>0.14465639315220277</v>
      </c>
      <c r="H710" s="14">
        <f t="shared" si="189"/>
        <v>-0.14465049745217171</v>
      </c>
      <c r="I710" s="14">
        <f t="shared" si="190"/>
        <v>-1.3060117319248993E-3</v>
      </c>
      <c r="J710" s="14">
        <f t="shared" si="191"/>
        <v>-6.3722686102278283</v>
      </c>
      <c r="K710" s="14">
        <f t="shared" si="192"/>
        <v>-9.8675335564724627</v>
      </c>
      <c r="L710" s="15">
        <f t="shared" si="193"/>
        <v>-6.3722686102278287E-3</v>
      </c>
      <c r="M710" s="15">
        <f t="shared" si="194"/>
        <v>-9.8675335564724631E-3</v>
      </c>
      <c r="N710" s="15">
        <f t="shared" si="195"/>
        <v>8.6204429777141947E-2</v>
      </c>
      <c r="O710" s="15">
        <f t="shared" si="196"/>
        <v>7.7341238304300737E-4</v>
      </c>
      <c r="P710" s="16"/>
      <c r="Q710" s="14">
        <f t="shared" si="200"/>
        <v>62.691548389123653</v>
      </c>
      <c r="R710" s="14">
        <f t="shared" si="201"/>
        <v>4.3695316803300956</v>
      </c>
      <c r="S710" s="17">
        <f t="shared" si="202"/>
        <v>0</v>
      </c>
      <c r="T710" s="17">
        <f t="shared" si="203"/>
        <v>0</v>
      </c>
    </row>
    <row r="711" spans="1:20">
      <c r="A711" s="10">
        <f t="shared" si="197"/>
        <v>0.70900000000000052</v>
      </c>
      <c r="D711" s="14">
        <f t="shared" si="198"/>
        <v>86.201243642836829</v>
      </c>
      <c r="E711" s="14">
        <f t="shared" si="199"/>
        <v>0.76847861626477121</v>
      </c>
      <c r="F711" s="13">
        <f t="shared" si="187"/>
        <v>86.204669043824836</v>
      </c>
      <c r="G711" s="14">
        <f t="shared" si="188"/>
        <v>0.14463471327889676</v>
      </c>
      <c r="H711" s="14">
        <f t="shared" si="189"/>
        <v>-0.14462896612047413</v>
      </c>
      <c r="I711" s="14">
        <f t="shared" si="190"/>
        <v>-1.2893580540041586E-3</v>
      </c>
      <c r="J711" s="14">
        <f t="shared" si="191"/>
        <v>-6.3713200934129564</v>
      </c>
      <c r="K711" s="14">
        <f t="shared" si="192"/>
        <v>-9.8667999142733116</v>
      </c>
      <c r="L711" s="15">
        <f t="shared" si="193"/>
        <v>-6.3713200934129568E-3</v>
      </c>
      <c r="M711" s="15">
        <f t="shared" si="194"/>
        <v>-9.8667999142733123E-3</v>
      </c>
      <c r="N711" s="15">
        <f t="shared" si="195"/>
        <v>8.6198057982790122E-2</v>
      </c>
      <c r="O711" s="15">
        <f t="shared" si="196"/>
        <v>7.6354521630763448E-4</v>
      </c>
      <c r="P711" s="16"/>
      <c r="Q711" s="14">
        <f t="shared" si="200"/>
        <v>62.777752818900794</v>
      </c>
      <c r="R711" s="14">
        <f t="shared" si="201"/>
        <v>4.3703050927131386</v>
      </c>
      <c r="S711" s="17">
        <f t="shared" si="202"/>
        <v>0</v>
      </c>
      <c r="T711" s="17">
        <f t="shared" si="203"/>
        <v>0</v>
      </c>
    </row>
    <row r="712" spans="1:20">
      <c r="A712" s="10">
        <f t="shared" si="197"/>
        <v>0.71000000000000052</v>
      </c>
      <c r="D712" s="14">
        <f t="shared" si="198"/>
        <v>86.194872322743421</v>
      </c>
      <c r="E712" s="14">
        <f t="shared" si="199"/>
        <v>0.7586118163504979</v>
      </c>
      <c r="F712" s="13">
        <f t="shared" si="187"/>
        <v>86.198210576681618</v>
      </c>
      <c r="G712" s="14">
        <f t="shared" si="188"/>
        <v>0.14461304198053929</v>
      </c>
      <c r="H712" s="14">
        <f t="shared" si="189"/>
        <v>-0.14460744145758556</v>
      </c>
      <c r="I712" s="14">
        <f t="shared" si="190"/>
        <v>-1.2727081190071154E-3</v>
      </c>
      <c r="J712" s="14">
        <f t="shared" si="191"/>
        <v>-6.3703718703782179</v>
      </c>
      <c r="K712" s="14">
        <f t="shared" si="192"/>
        <v>-9.8660664369606668</v>
      </c>
      <c r="L712" s="15">
        <f t="shared" si="193"/>
        <v>-6.370371870378218E-3</v>
      </c>
      <c r="M712" s="15">
        <f t="shared" si="194"/>
        <v>-9.866066436960667E-3</v>
      </c>
      <c r="N712" s="15">
        <f t="shared" si="195"/>
        <v>8.6191687136808234E-2</v>
      </c>
      <c r="O712" s="15">
        <f t="shared" si="196"/>
        <v>7.5367878313201749E-4</v>
      </c>
      <c r="P712" s="16"/>
      <c r="Q712" s="14">
        <f t="shared" si="200"/>
        <v>62.863950876883585</v>
      </c>
      <c r="R712" s="14">
        <f t="shared" si="201"/>
        <v>4.3710686379294463</v>
      </c>
      <c r="S712" s="17">
        <f t="shared" si="202"/>
        <v>0</v>
      </c>
      <c r="T712" s="17">
        <f t="shared" si="203"/>
        <v>0</v>
      </c>
    </row>
    <row r="713" spans="1:20">
      <c r="A713" s="10">
        <f t="shared" si="197"/>
        <v>0.71100000000000052</v>
      </c>
      <c r="D713" s="14">
        <f t="shared" si="198"/>
        <v>86.188501950873047</v>
      </c>
      <c r="E713" s="14">
        <f t="shared" si="199"/>
        <v>0.74874574991353726</v>
      </c>
      <c r="F713" s="13">
        <f t="shared" si="187"/>
        <v>86.191754180627171</v>
      </c>
      <c r="G713" s="14">
        <f t="shared" si="188"/>
        <v>0.14459137925458887</v>
      </c>
      <c r="H713" s="14">
        <f t="shared" si="189"/>
        <v>-0.14458592346139529</v>
      </c>
      <c r="I713" s="14">
        <f t="shared" si="190"/>
        <v>-1.2560619251828998E-3</v>
      </c>
      <c r="J713" s="14">
        <f t="shared" si="191"/>
        <v>-6.3694239410306288</v>
      </c>
      <c r="K713" s="14">
        <f t="shared" si="192"/>
        <v>-9.865333124457397</v>
      </c>
      <c r="L713" s="15">
        <f t="shared" si="193"/>
        <v>-6.3694239410306292E-3</v>
      </c>
      <c r="M713" s="15">
        <f t="shared" si="194"/>
        <v>-9.8653331244573979E-3</v>
      </c>
      <c r="N713" s="15">
        <f t="shared" si="195"/>
        <v>8.6185317238902534E-2</v>
      </c>
      <c r="O713" s="15">
        <f t="shared" si="196"/>
        <v>7.4381308335130856E-4</v>
      </c>
      <c r="P713" s="16"/>
      <c r="Q713" s="14">
        <f t="shared" si="200"/>
        <v>62.950142564020396</v>
      </c>
      <c r="R713" s="14">
        <f t="shared" si="201"/>
        <v>4.3718223167125787</v>
      </c>
      <c r="S713" s="17">
        <f t="shared" si="202"/>
        <v>0</v>
      </c>
      <c r="T713" s="17">
        <f t="shared" si="203"/>
        <v>0</v>
      </c>
    </row>
    <row r="714" spans="1:20">
      <c r="A714" s="10">
        <f t="shared" si="197"/>
        <v>0.71200000000000052</v>
      </c>
      <c r="D714" s="14">
        <f t="shared" si="198"/>
        <v>86.182132526932023</v>
      </c>
      <c r="E714" s="14">
        <f t="shared" si="199"/>
        <v>0.7388804167890799</v>
      </c>
      <c r="F714" s="13">
        <f t="shared" si="187"/>
        <v>86.185299855369706</v>
      </c>
      <c r="G714" s="14">
        <f t="shared" si="188"/>
        <v>0.14456972509850499</v>
      </c>
      <c r="H714" s="14">
        <f t="shared" si="189"/>
        <v>-0.14456441212979337</v>
      </c>
      <c r="I714" s="14">
        <f t="shared" si="190"/>
        <v>-1.2394194707812545E-3</v>
      </c>
      <c r="J714" s="14">
        <f t="shared" si="191"/>
        <v>-6.3684763052772411</v>
      </c>
      <c r="K714" s="14">
        <f t="shared" si="192"/>
        <v>-9.8645999766863994</v>
      </c>
      <c r="L714" s="15">
        <f t="shared" si="193"/>
        <v>-6.3684763052772415E-3</v>
      </c>
      <c r="M714" s="15">
        <f t="shared" si="194"/>
        <v>-9.8645999766864001E-3</v>
      </c>
      <c r="N714" s="15">
        <f t="shared" si="195"/>
        <v>8.6178948288779381E-2</v>
      </c>
      <c r="O714" s="15">
        <f t="shared" si="196"/>
        <v>7.3394811680073673E-4</v>
      </c>
      <c r="P714" s="16"/>
      <c r="Q714" s="14">
        <f t="shared" si="200"/>
        <v>63.036327881259297</v>
      </c>
      <c r="R714" s="14">
        <f t="shared" si="201"/>
        <v>4.3725661297959304</v>
      </c>
      <c r="S714" s="17">
        <f t="shared" si="202"/>
        <v>0</v>
      </c>
      <c r="T714" s="17">
        <f t="shared" si="203"/>
        <v>0</v>
      </c>
    </row>
    <row r="715" spans="1:20">
      <c r="A715" s="10">
        <f t="shared" si="197"/>
        <v>0.71300000000000052</v>
      </c>
      <c r="D715" s="14">
        <f t="shared" si="198"/>
        <v>86.175764050626739</v>
      </c>
      <c r="E715" s="14">
        <f t="shared" si="199"/>
        <v>0.72901581681239347</v>
      </c>
      <c r="F715" s="13">
        <f t="shared" si="187"/>
        <v>86.178847600617488</v>
      </c>
      <c r="G715" s="14">
        <f t="shared" si="188"/>
        <v>0.14454807950974824</v>
      </c>
      <c r="H715" s="14">
        <f t="shared" si="189"/>
        <v>-0.14454290746067072</v>
      </c>
      <c r="I715" s="14">
        <f t="shared" si="190"/>
        <v>-1.2227807540525391E-3</v>
      </c>
      <c r="J715" s="14">
        <f t="shared" si="191"/>
        <v>-6.3675289630251415</v>
      </c>
      <c r="K715" s="14">
        <f t="shared" si="192"/>
        <v>-9.8638669935705963</v>
      </c>
      <c r="L715" s="15">
        <f t="shared" si="193"/>
        <v>-6.3675289630251413E-3</v>
      </c>
      <c r="M715" s="15">
        <f t="shared" si="194"/>
        <v>-9.8638669935705962E-3</v>
      </c>
      <c r="N715" s="15">
        <f t="shared" si="195"/>
        <v>8.6172580286145231E-2</v>
      </c>
      <c r="O715" s="15">
        <f t="shared" si="196"/>
        <v>7.240838833156082E-4</v>
      </c>
      <c r="P715" s="16"/>
      <c r="Q715" s="14">
        <f t="shared" si="200"/>
        <v>63.12250682954808</v>
      </c>
      <c r="R715" s="14">
        <f t="shared" si="201"/>
        <v>4.3733000779127309</v>
      </c>
      <c r="S715" s="17">
        <f t="shared" si="202"/>
        <v>0</v>
      </c>
      <c r="T715" s="17">
        <f t="shared" si="203"/>
        <v>0</v>
      </c>
    </row>
    <row r="716" spans="1:20">
      <c r="A716" s="10">
        <f t="shared" si="197"/>
        <v>0.71400000000000052</v>
      </c>
      <c r="D716" s="14">
        <f t="shared" si="198"/>
        <v>86.169396521663714</v>
      </c>
      <c r="E716" s="14">
        <f t="shared" si="199"/>
        <v>0.71915194981882291</v>
      </c>
      <c r="F716" s="13">
        <f t="shared" si="187"/>
        <v>86.17239741607888</v>
      </c>
      <c r="G716" s="14">
        <f t="shared" si="188"/>
        <v>0.14452644248578025</v>
      </c>
      <c r="H716" s="14">
        <f t="shared" si="189"/>
        <v>-0.14452140945191902</v>
      </c>
      <c r="I716" s="14">
        <f t="shared" si="190"/>
        <v>-1.2061457732477265E-3</v>
      </c>
      <c r="J716" s="14">
        <f t="shared" si="191"/>
        <v>-6.3665819141814541</v>
      </c>
      <c r="K716" s="14">
        <f t="shared" si="192"/>
        <v>-9.8631341750329398</v>
      </c>
      <c r="L716" s="15">
        <f t="shared" si="193"/>
        <v>-6.3665819141814541E-3</v>
      </c>
      <c r="M716" s="15">
        <f t="shared" si="194"/>
        <v>-9.8631341750329404E-3</v>
      </c>
      <c r="N716" s="15">
        <f t="shared" si="195"/>
        <v>8.6166213230706626E-2</v>
      </c>
      <c r="O716" s="15">
        <f t="shared" si="196"/>
        <v>7.1422038273130639E-4</v>
      </c>
      <c r="P716" s="16"/>
      <c r="Q716" s="14">
        <f t="shared" si="200"/>
        <v>63.208679409834225</v>
      </c>
      <c r="R716" s="14">
        <f t="shared" si="201"/>
        <v>4.3740241617960463</v>
      </c>
      <c r="S716" s="17">
        <f t="shared" si="202"/>
        <v>0</v>
      </c>
      <c r="T716" s="17">
        <f t="shared" si="203"/>
        <v>0</v>
      </c>
    </row>
    <row r="717" spans="1:20">
      <c r="A717" s="10">
        <f t="shared" si="197"/>
        <v>0.71500000000000052</v>
      </c>
      <c r="D717" s="14">
        <f t="shared" si="198"/>
        <v>86.163029939749535</v>
      </c>
      <c r="E717" s="14">
        <f t="shared" si="199"/>
        <v>0.70928881564378998</v>
      </c>
      <c r="F717" s="13">
        <f t="shared" si="187"/>
        <v>86.165949301462305</v>
      </c>
      <c r="G717" s="14">
        <f t="shared" si="188"/>
        <v>0.14450481402406368</v>
      </c>
      <c r="H717" s="14">
        <f t="shared" si="189"/>
        <v>-0.14449991810143073</v>
      </c>
      <c r="I717" s="14">
        <f t="shared" si="190"/>
        <v>-1.1895145266184032E-3</v>
      </c>
      <c r="J717" s="14">
        <f t="shared" si="191"/>
        <v>-6.365635158653336</v>
      </c>
      <c r="K717" s="14">
        <f t="shared" si="192"/>
        <v>-9.8624015209964053</v>
      </c>
      <c r="L717" s="15">
        <f t="shared" si="193"/>
        <v>-6.3656351586533358E-3</v>
      </c>
      <c r="M717" s="15">
        <f t="shared" si="194"/>
        <v>-9.8624015209964055E-3</v>
      </c>
      <c r="N717" s="15">
        <f t="shared" si="195"/>
        <v>8.6159847122170202E-2</v>
      </c>
      <c r="O717" s="15">
        <f t="shared" si="196"/>
        <v>7.0435761488329171E-4</v>
      </c>
      <c r="P717" s="16"/>
      <c r="Q717" s="14">
        <f t="shared" si="200"/>
        <v>63.29484562306493</v>
      </c>
      <c r="R717" s="14">
        <f t="shared" si="201"/>
        <v>4.3747383821787773</v>
      </c>
      <c r="S717" s="17">
        <f t="shared" si="202"/>
        <v>0</v>
      </c>
      <c r="T717" s="17">
        <f t="shared" si="203"/>
        <v>0</v>
      </c>
    </row>
    <row r="718" spans="1:20">
      <c r="A718" s="10">
        <f t="shared" si="197"/>
        <v>0.71600000000000052</v>
      </c>
      <c r="D718" s="14">
        <f t="shared" si="198"/>
        <v>86.156664304590876</v>
      </c>
      <c r="E718" s="14">
        <f t="shared" si="199"/>
        <v>0.6994264141227936</v>
      </c>
      <c r="F718" s="13">
        <f t="shared" si="187"/>
        <v>86.159503256476214</v>
      </c>
      <c r="G718" s="14">
        <f t="shared" si="188"/>
        <v>0.14448319412206204</v>
      </c>
      <c r="H718" s="14">
        <f t="shared" si="189"/>
        <v>-0.14447843340709909</v>
      </c>
      <c r="I718" s="14">
        <f t="shared" si="190"/>
        <v>-1.1728870124167699E-3</v>
      </c>
      <c r="J718" s="14">
        <f t="shared" si="191"/>
        <v>-6.3646886963479776</v>
      </c>
      <c r="K718" s="14">
        <f t="shared" si="192"/>
        <v>-9.8616690313839985</v>
      </c>
      <c r="L718" s="15">
        <f t="shared" si="193"/>
        <v>-6.3646886963479778E-3</v>
      </c>
      <c r="M718" s="15">
        <f t="shared" si="194"/>
        <v>-9.8616690313839996E-3</v>
      </c>
      <c r="N718" s="15">
        <f t="shared" si="195"/>
        <v>8.6153481960242709E-2</v>
      </c>
      <c r="O718" s="15">
        <f t="shared" si="196"/>
        <v>6.9449557960710162E-4</v>
      </c>
      <c r="P718" s="16"/>
      <c r="Q718" s="14">
        <f t="shared" si="200"/>
        <v>63.381005470187098</v>
      </c>
      <c r="R718" s="14">
        <f t="shared" si="201"/>
        <v>4.3754427397936606</v>
      </c>
      <c r="S718" s="17">
        <f t="shared" si="202"/>
        <v>0</v>
      </c>
      <c r="T718" s="17">
        <f t="shared" si="203"/>
        <v>0</v>
      </c>
    </row>
    <row r="719" spans="1:20">
      <c r="A719" s="10">
        <f t="shared" si="197"/>
        <v>0.71700000000000053</v>
      </c>
      <c r="D719" s="14">
        <f t="shared" si="198"/>
        <v>86.150299615894525</v>
      </c>
      <c r="E719" s="14">
        <f t="shared" si="199"/>
        <v>0.68956474509140964</v>
      </c>
      <c r="F719" s="13">
        <f t="shared" si="187"/>
        <v>86.153059280829197</v>
      </c>
      <c r="G719" s="14">
        <f t="shared" si="188"/>
        <v>0.14446158277724017</v>
      </c>
      <c r="H719" s="14">
        <f t="shared" si="189"/>
        <v>-0.14445695536681821</v>
      </c>
      <c r="I719" s="14">
        <f t="shared" si="190"/>
        <v>-1.1562632288956414E-3</v>
      </c>
      <c r="J719" s="14">
        <f t="shared" si="191"/>
        <v>-6.363742527172608</v>
      </c>
      <c r="K719" s="14">
        <f t="shared" si="192"/>
        <v>-9.8609367061187516</v>
      </c>
      <c r="L719" s="15">
        <f t="shared" si="193"/>
        <v>-6.363742527172608E-3</v>
      </c>
      <c r="M719" s="15">
        <f t="shared" si="194"/>
        <v>-9.860936706118751E-3</v>
      </c>
      <c r="N719" s="15">
        <f t="shared" si="195"/>
        <v>8.6147117744630936E-2</v>
      </c>
      <c r="O719" s="15">
        <f t="shared" si="196"/>
        <v>6.8463427673835027E-4</v>
      </c>
      <c r="P719" s="16"/>
      <c r="Q719" s="14">
        <f t="shared" si="200"/>
        <v>63.467158952147344</v>
      </c>
      <c r="R719" s="14">
        <f t="shared" si="201"/>
        <v>4.3761372353732675</v>
      </c>
      <c r="S719" s="17">
        <f t="shared" si="202"/>
        <v>0</v>
      </c>
      <c r="T719" s="17">
        <f t="shared" si="203"/>
        <v>0</v>
      </c>
    </row>
    <row r="720" spans="1:20">
      <c r="A720" s="10">
        <f t="shared" si="197"/>
        <v>0.71800000000000053</v>
      </c>
      <c r="D720" s="14">
        <f t="shared" si="198"/>
        <v>86.143935873367354</v>
      </c>
      <c r="E720" s="14">
        <f t="shared" si="199"/>
        <v>0.67970380838529088</v>
      </c>
      <c r="F720" s="13">
        <f t="shared" si="187"/>
        <v>86.146617374229848</v>
      </c>
      <c r="G720" s="14">
        <f t="shared" si="188"/>
        <v>0.14443997998706362</v>
      </c>
      <c r="H720" s="14">
        <f t="shared" si="189"/>
        <v>-0.14443548397848291</v>
      </c>
      <c r="I720" s="14">
        <f t="shared" si="190"/>
        <v>-1.1396431743084451E-3</v>
      </c>
      <c r="J720" s="14">
        <f t="shared" si="191"/>
        <v>-6.3627966510344889</v>
      </c>
      <c r="K720" s="14">
        <f t="shared" si="192"/>
        <v>-9.8602045451237199</v>
      </c>
      <c r="L720" s="15">
        <f t="shared" si="193"/>
        <v>-6.3627966510344889E-3</v>
      </c>
      <c r="M720" s="15">
        <f t="shared" si="194"/>
        <v>-9.8602045451237196E-3</v>
      </c>
      <c r="N720" s="15">
        <f t="shared" si="195"/>
        <v>8.6140754475041839E-2</v>
      </c>
      <c r="O720" s="15">
        <f t="shared" si="196"/>
        <v>6.7477370611272898E-4</v>
      </c>
      <c r="P720" s="16"/>
      <c r="Q720" s="14">
        <f t="shared" si="200"/>
        <v>63.553306069891974</v>
      </c>
      <c r="R720" s="14">
        <f t="shared" si="201"/>
        <v>4.3768218696500059</v>
      </c>
      <c r="S720" s="17">
        <f t="shared" si="202"/>
        <v>0</v>
      </c>
      <c r="T720" s="17">
        <f t="shared" si="203"/>
        <v>0</v>
      </c>
    </row>
    <row r="721" spans="1:20">
      <c r="A721" s="10">
        <f t="shared" si="197"/>
        <v>0.71900000000000053</v>
      </c>
      <c r="D721" s="14">
        <f t="shared" si="198"/>
        <v>86.137573076716322</v>
      </c>
      <c r="E721" s="14">
        <f t="shared" si="199"/>
        <v>0.66984360384016717</v>
      </c>
      <c r="F721" s="13">
        <f t="shared" si="187"/>
        <v>86.140177536386872</v>
      </c>
      <c r="G721" s="14">
        <f t="shared" si="188"/>
        <v>0.14441838574899921</v>
      </c>
      <c r="H721" s="14">
        <f t="shared" si="189"/>
        <v>-0.14441401923998881</v>
      </c>
      <c r="I721" s="14">
        <f t="shared" si="190"/>
        <v>-1.1230268469092212E-3</v>
      </c>
      <c r="J721" s="14">
        <f t="shared" si="191"/>
        <v>-6.3618510678409166</v>
      </c>
      <c r="K721" s="14">
        <f t="shared" si="192"/>
        <v>-9.8594725483219925</v>
      </c>
      <c r="L721" s="15">
        <f t="shared" si="193"/>
        <v>-6.3618510678409169E-3</v>
      </c>
      <c r="M721" s="15">
        <f t="shared" si="194"/>
        <v>-9.859472548321993E-3</v>
      </c>
      <c r="N721" s="15">
        <f t="shared" si="195"/>
        <v>8.6134392151182404E-2</v>
      </c>
      <c r="O721" s="15">
        <f t="shared" si="196"/>
        <v>6.6491386756600617E-4</v>
      </c>
      <c r="P721" s="16"/>
      <c r="Q721" s="14">
        <f t="shared" si="200"/>
        <v>63.639446824367013</v>
      </c>
      <c r="R721" s="14">
        <f t="shared" si="201"/>
        <v>4.3774966433561184</v>
      </c>
      <c r="S721" s="17">
        <f t="shared" si="202"/>
        <v>0</v>
      </c>
      <c r="T721" s="17">
        <f t="shared" si="203"/>
        <v>0</v>
      </c>
    </row>
    <row r="722" spans="1:20">
      <c r="A722" s="10">
        <f t="shared" si="197"/>
        <v>0.72000000000000053</v>
      </c>
      <c r="D722" s="14">
        <f t="shared" si="198"/>
        <v>86.131211225648485</v>
      </c>
      <c r="E722" s="14">
        <f t="shared" si="199"/>
        <v>0.65998413129184519</v>
      </c>
      <c r="F722" s="13">
        <f t="shared" si="187"/>
        <v>86.133739767009033</v>
      </c>
      <c r="G722" s="14">
        <f t="shared" si="188"/>
        <v>0.14439680006051464</v>
      </c>
      <c r="H722" s="14">
        <f t="shared" si="189"/>
        <v>-0.14439256114923235</v>
      </c>
      <c r="I722" s="14">
        <f t="shared" si="190"/>
        <v>-1.1064142449526229E-3</v>
      </c>
      <c r="J722" s="14">
        <f t="shared" si="191"/>
        <v>-6.3609057774992221</v>
      </c>
      <c r="K722" s="14">
        <f t="shared" si="192"/>
        <v>-9.8587407156366798</v>
      </c>
      <c r="L722" s="15">
        <f t="shared" si="193"/>
        <v>-6.3609057774992222E-3</v>
      </c>
      <c r="M722" s="15">
        <f t="shared" si="194"/>
        <v>-9.8587407156366796E-3</v>
      </c>
      <c r="N722" s="15">
        <f t="shared" si="195"/>
        <v>8.6128030772759726E-2</v>
      </c>
      <c r="O722" s="15">
        <f t="shared" si="196"/>
        <v>6.550547609340268E-4</v>
      </c>
      <c r="P722" s="16"/>
      <c r="Q722" s="14">
        <f t="shared" si="200"/>
        <v>63.725581216518194</v>
      </c>
      <c r="R722" s="14">
        <f t="shared" si="201"/>
        <v>4.3781615572236845</v>
      </c>
      <c r="S722" s="17">
        <f t="shared" si="202"/>
        <v>0</v>
      </c>
      <c r="T722" s="17">
        <f t="shared" si="203"/>
        <v>0</v>
      </c>
    </row>
    <row r="723" spans="1:20">
      <c r="A723" s="10">
        <f t="shared" si="197"/>
        <v>0.72100000000000053</v>
      </c>
      <c r="D723" s="14">
        <f t="shared" si="198"/>
        <v>86.124850319870987</v>
      </c>
      <c r="E723" s="14">
        <f t="shared" si="199"/>
        <v>0.65012539057620855</v>
      </c>
      <c r="F723" s="13">
        <f t="shared" si="187"/>
        <v>86.127304065805134</v>
      </c>
      <c r="G723" s="14">
        <f t="shared" si="188"/>
        <v>0.14437522291907862</v>
      </c>
      <c r="H723" s="14">
        <f t="shared" si="189"/>
        <v>-0.14437110970411071</v>
      </c>
      <c r="I723" s="14">
        <f t="shared" si="190"/>
        <v>-1.089805366693916E-3</v>
      </c>
      <c r="J723" s="14">
        <f t="shared" si="191"/>
        <v>-6.3599607799167712</v>
      </c>
      <c r="K723" s="14">
        <f t="shared" si="192"/>
        <v>-9.8580090469909223</v>
      </c>
      <c r="L723" s="15">
        <f t="shared" si="193"/>
        <v>-6.3599607799167714E-3</v>
      </c>
      <c r="M723" s="15">
        <f t="shared" si="194"/>
        <v>-9.8580090469909225E-3</v>
      </c>
      <c r="N723" s="15">
        <f t="shared" si="195"/>
        <v>8.6121670339481024E-2</v>
      </c>
      <c r="O723" s="15">
        <f t="shared" si="196"/>
        <v>6.4519638605271313E-4</v>
      </c>
      <c r="P723" s="16"/>
      <c r="Q723" s="14">
        <f t="shared" si="200"/>
        <v>63.811709247290956</v>
      </c>
      <c r="R723" s="14">
        <f t="shared" si="201"/>
        <v>4.3788166119846181</v>
      </c>
      <c r="S723" s="17">
        <f t="shared" si="202"/>
        <v>0</v>
      </c>
      <c r="T723" s="17">
        <f t="shared" si="203"/>
        <v>0</v>
      </c>
    </row>
    <row r="724" spans="1:20">
      <c r="A724" s="10">
        <f t="shared" si="197"/>
        <v>0.72200000000000053</v>
      </c>
      <c r="D724" s="14">
        <f t="shared" si="198"/>
        <v>86.118490359091069</v>
      </c>
      <c r="E724" s="14">
        <f t="shared" si="199"/>
        <v>0.64026738152921758</v>
      </c>
      <c r="F724" s="13">
        <f t="shared" si="187"/>
        <v>86.120870432484082</v>
      </c>
      <c r="G724" s="14">
        <f t="shared" si="188"/>
        <v>0.14435365432216099</v>
      </c>
      <c r="H724" s="14">
        <f t="shared" si="189"/>
        <v>-0.14434966490252193</v>
      </c>
      <c r="I724" s="14">
        <f t="shared" si="190"/>
        <v>-1.073200210388978E-3</v>
      </c>
      <c r="J724" s="14">
        <f t="shared" si="191"/>
        <v>-6.3590160750009659</v>
      </c>
      <c r="K724" s="14">
        <f t="shared" si="192"/>
        <v>-9.8572775423078856</v>
      </c>
      <c r="L724" s="15">
        <f t="shared" si="193"/>
        <v>-6.3590160750009658E-3</v>
      </c>
      <c r="M724" s="15">
        <f t="shared" si="194"/>
        <v>-9.8572775423078855E-3</v>
      </c>
      <c r="N724" s="15">
        <f t="shared" si="195"/>
        <v>8.6115310851053561E-2</v>
      </c>
      <c r="O724" s="15">
        <f t="shared" si="196"/>
        <v>6.3533874275806365E-4</v>
      </c>
      <c r="P724" s="16"/>
      <c r="Q724" s="14">
        <f t="shared" si="200"/>
        <v>63.897830917630436</v>
      </c>
      <c r="R724" s="14">
        <f t="shared" si="201"/>
        <v>4.3794618083706709</v>
      </c>
      <c r="S724" s="17">
        <f t="shared" si="202"/>
        <v>0</v>
      </c>
      <c r="T724" s="17">
        <f t="shared" si="203"/>
        <v>0</v>
      </c>
    </row>
    <row r="725" spans="1:20">
      <c r="A725" s="10">
        <f t="shared" si="197"/>
        <v>0.72300000000000053</v>
      </c>
      <c r="D725" s="14">
        <f t="shared" si="198"/>
        <v>86.112131343016074</v>
      </c>
      <c r="E725" s="14">
        <f t="shared" si="199"/>
        <v>0.63041010398690966</v>
      </c>
      <c r="F725" s="13">
        <f t="shared" si="187"/>
        <v>86.114438866754867</v>
      </c>
      <c r="G725" s="14">
        <f t="shared" si="188"/>
        <v>0.14433209426723256</v>
      </c>
      <c r="H725" s="14">
        <f t="shared" si="189"/>
        <v>-0.14432822674236478</v>
      </c>
      <c r="I725" s="14">
        <f t="shared" si="190"/>
        <v>-1.056598774294299E-3</v>
      </c>
      <c r="J725" s="14">
        <f t="shared" si="191"/>
        <v>-6.3580716626592411</v>
      </c>
      <c r="K725" s="14">
        <f t="shared" si="192"/>
        <v>-9.8565462015107634</v>
      </c>
      <c r="L725" s="15">
        <f t="shared" si="193"/>
        <v>-6.3580716626592416E-3</v>
      </c>
      <c r="M725" s="15">
        <f t="shared" si="194"/>
        <v>-9.8565462015107637E-3</v>
      </c>
      <c r="N725" s="15">
        <f t="shared" si="195"/>
        <v>8.6108952307184752E-2</v>
      </c>
      <c r="O725" s="15">
        <f t="shared" si="196"/>
        <v>6.2548183088615426E-4</v>
      </c>
      <c r="P725" s="16"/>
      <c r="Q725" s="14">
        <f t="shared" si="200"/>
        <v>63.983946228481493</v>
      </c>
      <c r="R725" s="14">
        <f t="shared" si="201"/>
        <v>4.3800971471134291</v>
      </c>
      <c r="S725" s="17">
        <f t="shared" si="202"/>
        <v>0</v>
      </c>
      <c r="T725" s="17">
        <f t="shared" si="203"/>
        <v>0</v>
      </c>
    </row>
    <row r="726" spans="1:20">
      <c r="A726" s="10">
        <f t="shared" si="197"/>
        <v>0.72400000000000053</v>
      </c>
      <c r="D726" s="14">
        <f t="shared" si="198"/>
        <v>86.105773271353414</v>
      </c>
      <c r="E726" s="14">
        <f t="shared" si="199"/>
        <v>0.62055355778539889</v>
      </c>
      <c r="F726" s="13">
        <f t="shared" si="187"/>
        <v>86.108009368326478</v>
      </c>
      <c r="G726" s="14">
        <f t="shared" si="188"/>
        <v>0.14431054275176508</v>
      </c>
      <c r="H726" s="14">
        <f t="shared" si="189"/>
        <v>-0.14430679522153886</v>
      </c>
      <c r="I726" s="14">
        <f t="shared" si="190"/>
        <v>-1.0400010566669797E-3</v>
      </c>
      <c r="J726" s="14">
        <f t="shared" si="191"/>
        <v>-6.3571275427990681</v>
      </c>
      <c r="K726" s="14">
        <f t="shared" si="192"/>
        <v>-9.8558150245227747</v>
      </c>
      <c r="L726" s="15">
        <f t="shared" si="193"/>
        <v>-6.3571275427990685E-3</v>
      </c>
      <c r="M726" s="15">
        <f t="shared" si="194"/>
        <v>-9.8558150245227748E-3</v>
      </c>
      <c r="N726" s="15">
        <f t="shared" si="195"/>
        <v>8.6102594707582011E-2</v>
      </c>
      <c r="O726" s="15">
        <f t="shared" si="196"/>
        <v>6.156256502731376E-4</v>
      </c>
      <c r="P726" s="16"/>
      <c r="Q726" s="14">
        <f t="shared" si="200"/>
        <v>64.070055180788671</v>
      </c>
      <c r="R726" s="14">
        <f t="shared" si="201"/>
        <v>4.3807226289443149</v>
      </c>
      <c r="S726" s="17">
        <f t="shared" si="202"/>
        <v>0</v>
      </c>
      <c r="T726" s="17">
        <f t="shared" si="203"/>
        <v>0</v>
      </c>
    </row>
    <row r="727" spans="1:20">
      <c r="A727" s="10">
        <f t="shared" si="197"/>
        <v>0.72500000000000053</v>
      </c>
      <c r="D727" s="14">
        <f t="shared" si="198"/>
        <v>86.099416143810615</v>
      </c>
      <c r="E727" s="14">
        <f t="shared" si="199"/>
        <v>0.61069774276087607</v>
      </c>
      <c r="F727" s="13">
        <f t="shared" si="187"/>
        <v>86.101581936908048</v>
      </c>
      <c r="G727" s="14">
        <f t="shared" si="188"/>
        <v>0.14428899977323145</v>
      </c>
      <c r="H727" s="14">
        <f t="shared" si="189"/>
        <v>-0.1442853703379445</v>
      </c>
      <c r="I727" s="14">
        <f t="shared" si="190"/>
        <v>-1.0234070557647332E-3</v>
      </c>
      <c r="J727" s="14">
        <f t="shared" si="191"/>
        <v>-6.3561837153279512</v>
      </c>
      <c r="K727" s="14">
        <f t="shared" si="192"/>
        <v>-9.85508401126717</v>
      </c>
      <c r="L727" s="15">
        <f t="shared" si="193"/>
        <v>-6.356183715327951E-3</v>
      </c>
      <c r="M727" s="15">
        <f t="shared" si="194"/>
        <v>-9.8550840112671696E-3</v>
      </c>
      <c r="N727" s="15">
        <f t="shared" si="195"/>
        <v>8.6096238051952947E-2</v>
      </c>
      <c r="O727" s="15">
        <f t="shared" si="196"/>
        <v>6.0577020075524245E-4</v>
      </c>
      <c r="P727" s="16"/>
      <c r="Q727" s="14">
        <f t="shared" si="200"/>
        <v>64.156157775496254</v>
      </c>
      <c r="R727" s="14">
        <f t="shared" si="201"/>
        <v>4.3813382545945876</v>
      </c>
      <c r="S727" s="17">
        <f t="shared" si="202"/>
        <v>0</v>
      </c>
      <c r="T727" s="17">
        <f t="shared" si="203"/>
        <v>0</v>
      </c>
    </row>
    <row r="728" spans="1:20">
      <c r="A728" s="10">
        <f t="shared" si="197"/>
        <v>0.72600000000000053</v>
      </c>
      <c r="D728" s="14">
        <f t="shared" si="198"/>
        <v>86.093059960095289</v>
      </c>
      <c r="E728" s="14">
        <f t="shared" si="199"/>
        <v>0.60084265874960885</v>
      </c>
      <c r="F728" s="13">
        <f t="shared" si="187"/>
        <v>86.095156572208737</v>
      </c>
      <c r="G728" s="14">
        <f t="shared" si="188"/>
        <v>0.14426746532910556</v>
      </c>
      <c r="H728" s="14">
        <f t="shared" si="189"/>
        <v>-0.14426395208948295</v>
      </c>
      <c r="I728" s="14">
        <f t="shared" si="190"/>
        <v>-1.0068167698458837E-3</v>
      </c>
      <c r="J728" s="14">
        <f t="shared" si="191"/>
        <v>-6.3552401801534337</v>
      </c>
      <c r="K728" s="14">
        <f t="shared" si="192"/>
        <v>-9.8543531616672198</v>
      </c>
      <c r="L728" s="15">
        <f t="shared" si="193"/>
        <v>-6.3552401801534337E-3</v>
      </c>
      <c r="M728" s="15">
        <f t="shared" si="194"/>
        <v>-9.8543531616672193E-3</v>
      </c>
      <c r="N728" s="15">
        <f t="shared" si="195"/>
        <v>8.6089882340005225E-2</v>
      </c>
      <c r="O728" s="15">
        <f t="shared" si="196"/>
        <v>5.9591548216877521E-4</v>
      </c>
      <c r="P728" s="16"/>
      <c r="Q728" s="14">
        <f t="shared" si="200"/>
        <v>64.242254013548205</v>
      </c>
      <c r="R728" s="14">
        <f t="shared" si="201"/>
        <v>4.3819440247953425</v>
      </c>
      <c r="S728" s="17">
        <f t="shared" si="202"/>
        <v>0</v>
      </c>
      <c r="T728" s="17">
        <f t="shared" si="203"/>
        <v>0</v>
      </c>
    </row>
    <row r="729" spans="1:20">
      <c r="A729" s="10">
        <f t="shared" si="197"/>
        <v>0.72700000000000053</v>
      </c>
      <c r="D729" s="14">
        <f t="shared" si="198"/>
        <v>86.086704719915133</v>
      </c>
      <c r="E729" s="14">
        <f t="shared" si="199"/>
        <v>0.59098830558794158</v>
      </c>
      <c r="F729" s="13">
        <f t="shared" si="187"/>
        <v>86.088733273937777</v>
      </c>
      <c r="G729" s="14">
        <f t="shared" si="188"/>
        <v>0.14424593941686217</v>
      </c>
      <c r="H729" s="14">
        <f t="shared" si="189"/>
        <v>-0.14424254047405599</v>
      </c>
      <c r="I729" s="14">
        <f t="shared" si="190"/>
        <v>-9.9023019716936475E-4</v>
      </c>
      <c r="J729" s="14">
        <f t="shared" si="191"/>
        <v>-6.3542969371830829</v>
      </c>
      <c r="K729" s="14">
        <f t="shared" si="192"/>
        <v>-9.8536224756462278</v>
      </c>
      <c r="L729" s="15">
        <f t="shared" si="193"/>
        <v>-6.3542969371830826E-3</v>
      </c>
      <c r="M729" s="15">
        <f t="shared" si="194"/>
        <v>-9.8536224756462284E-3</v>
      </c>
      <c r="N729" s="15">
        <f t="shared" si="195"/>
        <v>8.6083527571446536E-2</v>
      </c>
      <c r="O729" s="15">
        <f t="shared" si="196"/>
        <v>5.8606149435011848E-4</v>
      </c>
      <c r="P729" s="16"/>
      <c r="Q729" s="14">
        <f t="shared" si="200"/>
        <v>64.32834389588821</v>
      </c>
      <c r="R729" s="14">
        <f t="shared" si="201"/>
        <v>4.3825399402775114</v>
      </c>
      <c r="S729" s="17">
        <f t="shared" si="202"/>
        <v>0</v>
      </c>
      <c r="T729" s="17">
        <f t="shared" si="203"/>
        <v>0</v>
      </c>
    </row>
    <row r="730" spans="1:20">
      <c r="A730" s="10">
        <f t="shared" si="197"/>
        <v>0.72800000000000054</v>
      </c>
      <c r="D730" s="14">
        <f t="shared" si="198"/>
        <v>86.080350422977943</v>
      </c>
      <c r="E730" s="14">
        <f t="shared" si="199"/>
        <v>0.58113468311229532</v>
      </c>
      <c r="F730" s="13">
        <f t="shared" si="187"/>
        <v>86.082312041804471</v>
      </c>
      <c r="G730" s="14">
        <f t="shared" si="188"/>
        <v>0.14422442203397726</v>
      </c>
      <c r="H730" s="14">
        <f t="shared" si="189"/>
        <v>-0.1442211354895665</v>
      </c>
      <c r="I730" s="14">
        <f t="shared" si="190"/>
        <v>-9.7364733599472218E-4</v>
      </c>
      <c r="J730" s="14">
        <f t="shared" si="191"/>
        <v>-6.3533539863245148</v>
      </c>
      <c r="K730" s="14">
        <f t="shared" si="192"/>
        <v>-9.8528919531275214</v>
      </c>
      <c r="L730" s="15">
        <f t="shared" si="193"/>
        <v>-6.3533539863245151E-3</v>
      </c>
      <c r="M730" s="15">
        <f t="shared" si="194"/>
        <v>-9.8528919531275221E-3</v>
      </c>
      <c r="N730" s="15">
        <f t="shared" si="195"/>
        <v>8.6077173745984781E-2</v>
      </c>
      <c r="O730" s="15">
        <f t="shared" si="196"/>
        <v>5.7620823713573155E-4</v>
      </c>
      <c r="P730" s="16"/>
      <c r="Q730" s="14">
        <f t="shared" si="200"/>
        <v>64.414427423459657</v>
      </c>
      <c r="R730" s="14">
        <f t="shared" si="201"/>
        <v>4.3831260017718616</v>
      </c>
      <c r="S730" s="17">
        <f t="shared" si="202"/>
        <v>0</v>
      </c>
      <c r="T730" s="17">
        <f t="shared" si="203"/>
        <v>0</v>
      </c>
    </row>
    <row r="731" spans="1:20">
      <c r="A731" s="10">
        <f t="shared" si="197"/>
        <v>0.72900000000000054</v>
      </c>
      <c r="D731" s="14">
        <f t="shared" si="198"/>
        <v>86.073997068991616</v>
      </c>
      <c r="E731" s="14">
        <f t="shared" si="199"/>
        <v>0.57128179115916777</v>
      </c>
      <c r="F731" s="13">
        <f t="shared" si="187"/>
        <v>86.075892875518207</v>
      </c>
      <c r="G731" s="14">
        <f t="shared" si="188"/>
        <v>0.14420291317792774</v>
      </c>
      <c r="H731" s="14">
        <f t="shared" si="189"/>
        <v>-0.14419973713391795</v>
      </c>
      <c r="I731" s="14">
        <f t="shared" si="190"/>
        <v>-9.5706818458211147E-4</v>
      </c>
      <c r="J731" s="14">
        <f t="shared" si="191"/>
        <v>-6.3524113274853722</v>
      </c>
      <c r="K731" s="14">
        <f t="shared" si="192"/>
        <v>-9.8521615940344542</v>
      </c>
      <c r="L731" s="15">
        <f t="shared" si="193"/>
        <v>-6.3524113274853727E-3</v>
      </c>
      <c r="M731" s="15">
        <f t="shared" si="194"/>
        <v>-9.8521615940344552E-3</v>
      </c>
      <c r="N731" s="15">
        <f t="shared" si="195"/>
        <v>8.6070820863327874E-2</v>
      </c>
      <c r="O731" s="15">
        <f t="shared" si="196"/>
        <v>5.6635571036215066E-4</v>
      </c>
      <c r="P731" s="16"/>
      <c r="Q731" s="14">
        <f t="shared" si="200"/>
        <v>64.500504597205648</v>
      </c>
      <c r="R731" s="14">
        <f t="shared" si="201"/>
        <v>4.3837022100089973</v>
      </c>
      <c r="S731" s="17">
        <f t="shared" si="202"/>
        <v>0</v>
      </c>
      <c r="T731" s="17">
        <f t="shared" si="203"/>
        <v>0</v>
      </c>
    </row>
    <row r="732" spans="1:20">
      <c r="A732" s="10">
        <f t="shared" si="197"/>
        <v>0.73000000000000054</v>
      </c>
      <c r="D732" s="14">
        <f t="shared" si="198"/>
        <v>86.067644657664133</v>
      </c>
      <c r="E732" s="14">
        <f t="shared" si="199"/>
        <v>0.56142962956513331</v>
      </c>
      <c r="F732" s="13">
        <f t="shared" si="187"/>
        <v>86.069475774788444</v>
      </c>
      <c r="G732" s="14">
        <f t="shared" si="188"/>
        <v>0.1441814128461916</v>
      </c>
      <c r="H732" s="14">
        <f t="shared" si="189"/>
        <v>-0.14417834540501465</v>
      </c>
      <c r="I732" s="14">
        <f t="shared" si="190"/>
        <v>-9.4049274119229831E-4</v>
      </c>
      <c r="J732" s="14">
        <f t="shared" si="191"/>
        <v>-6.3514689605733317</v>
      </c>
      <c r="K732" s="14">
        <f t="shared" si="192"/>
        <v>-9.8514313982904103</v>
      </c>
      <c r="L732" s="15">
        <f t="shared" si="193"/>
        <v>-6.3514689605733317E-3</v>
      </c>
      <c r="M732" s="15">
        <f t="shared" si="194"/>
        <v>-9.8514313982904101E-3</v>
      </c>
      <c r="N732" s="15">
        <f t="shared" si="195"/>
        <v>8.6064468923183854E-2</v>
      </c>
      <c r="O732" s="15">
        <f t="shared" si="196"/>
        <v>5.5650391386598806E-4</v>
      </c>
      <c r="P732" s="16"/>
      <c r="Q732" s="14">
        <f t="shared" si="200"/>
        <v>64.586575418068975</v>
      </c>
      <c r="R732" s="14">
        <f t="shared" si="201"/>
        <v>4.3842685657193599</v>
      </c>
      <c r="S732" s="17">
        <f t="shared" si="202"/>
        <v>0</v>
      </c>
      <c r="T732" s="17">
        <f t="shared" si="203"/>
        <v>0</v>
      </c>
    </row>
    <row r="733" spans="1:20">
      <c r="A733" s="10">
        <f t="shared" si="197"/>
        <v>0.73100000000000054</v>
      </c>
      <c r="D733" s="14">
        <f t="shared" si="198"/>
        <v>86.061293188703559</v>
      </c>
      <c r="E733" s="14">
        <f t="shared" si="199"/>
        <v>0.55157819816684295</v>
      </c>
      <c r="F733" s="13">
        <f t="shared" si="187"/>
        <v>86.063060739324669</v>
      </c>
      <c r="G733" s="14">
        <f t="shared" si="188"/>
        <v>0.14415992103624772</v>
      </c>
      <c r="H733" s="14">
        <f t="shared" si="189"/>
        <v>-0.14415696030076169</v>
      </c>
      <c r="I733" s="14">
        <f t="shared" si="190"/>
        <v>-9.2392100408665795E-4</v>
      </c>
      <c r="J733" s="14">
        <f t="shared" si="191"/>
        <v>-6.3505268854961097</v>
      </c>
      <c r="K733" s="14">
        <f t="shared" si="192"/>
        <v>-9.8507013658187965</v>
      </c>
      <c r="L733" s="15">
        <f t="shared" si="193"/>
        <v>-6.35052688549611E-3</v>
      </c>
      <c r="M733" s="15">
        <f t="shared" si="194"/>
        <v>-9.850701365818797E-3</v>
      </c>
      <c r="N733" s="15">
        <f t="shared" si="195"/>
        <v>8.6058117925260816E-2</v>
      </c>
      <c r="O733" s="15">
        <f t="shared" si="196"/>
        <v>5.4665284748393352E-4</v>
      </c>
      <c r="P733" s="16"/>
      <c r="Q733" s="14">
        <f t="shared" si="200"/>
        <v>64.672639886992158</v>
      </c>
      <c r="R733" s="14">
        <f t="shared" si="201"/>
        <v>4.3848250696332256</v>
      </c>
      <c r="S733" s="17">
        <f t="shared" si="202"/>
        <v>0</v>
      </c>
      <c r="T733" s="17">
        <f t="shared" si="203"/>
        <v>0</v>
      </c>
    </row>
    <row r="734" spans="1:20">
      <c r="A734" s="10">
        <f t="shared" si="197"/>
        <v>0.73200000000000054</v>
      </c>
      <c r="D734" s="14">
        <f t="shared" si="198"/>
        <v>86.05494266181806</v>
      </c>
      <c r="E734" s="14">
        <f t="shared" si="199"/>
        <v>0.54172749680102417</v>
      </c>
      <c r="F734" s="13">
        <f t="shared" si="187"/>
        <v>86.056647768836456</v>
      </c>
      <c r="G734" s="14">
        <f t="shared" si="188"/>
        <v>0.14413843774557608</v>
      </c>
      <c r="H734" s="14">
        <f t="shared" si="189"/>
        <v>-0.14413558181906497</v>
      </c>
      <c r="I734" s="14">
        <f t="shared" si="190"/>
        <v>-9.0735297152717495E-4</v>
      </c>
      <c r="J734" s="14">
        <f t="shared" si="191"/>
        <v>-6.349585102161452</v>
      </c>
      <c r="K734" s="14">
        <f t="shared" si="192"/>
        <v>-9.8499714965430485</v>
      </c>
      <c r="L734" s="15">
        <f t="shared" si="193"/>
        <v>-6.3495851021614525E-3</v>
      </c>
      <c r="M734" s="15">
        <f t="shared" si="194"/>
        <v>-9.8499714965430488E-3</v>
      </c>
      <c r="N734" s="15">
        <f t="shared" si="195"/>
        <v>8.6051767869266979E-2</v>
      </c>
      <c r="O734" s="15">
        <f t="shared" si="196"/>
        <v>5.368025110527527E-4</v>
      </c>
      <c r="P734" s="16"/>
      <c r="Q734" s="14">
        <f t="shared" si="200"/>
        <v>64.75869800491742</v>
      </c>
      <c r="R734" s="14">
        <f t="shared" si="201"/>
        <v>4.3853717224807092</v>
      </c>
      <c r="S734" s="17">
        <f t="shared" si="202"/>
        <v>0</v>
      </c>
      <c r="T734" s="17">
        <f t="shared" si="203"/>
        <v>0</v>
      </c>
    </row>
    <row r="735" spans="1:20">
      <c r="A735" s="10">
        <f t="shared" si="197"/>
        <v>0.73300000000000054</v>
      </c>
      <c r="D735" s="14">
        <f t="shared" si="198"/>
        <v>86.048593076715903</v>
      </c>
      <c r="E735" s="14">
        <f t="shared" si="199"/>
        <v>0.53187752530448107</v>
      </c>
      <c r="F735" s="13">
        <f t="shared" si="187"/>
        <v>86.050236863033462</v>
      </c>
      <c r="G735" s="14">
        <f t="shared" si="188"/>
        <v>0.14411696297165763</v>
      </c>
      <c r="H735" s="14">
        <f t="shared" si="189"/>
        <v>-0.14411420995783109</v>
      </c>
      <c r="I735" s="14">
        <f t="shared" si="190"/>
        <v>-8.9078864177644307E-4</v>
      </c>
      <c r="J735" s="14">
        <f t="shared" si="191"/>
        <v>-6.34864361047714</v>
      </c>
      <c r="K735" s="14">
        <f t="shared" si="192"/>
        <v>-9.8492417903866283</v>
      </c>
      <c r="L735" s="15">
        <f t="shared" si="193"/>
        <v>-6.3486436104771404E-3</v>
      </c>
      <c r="M735" s="15">
        <f t="shared" si="194"/>
        <v>-9.8492417903866293E-3</v>
      </c>
      <c r="N735" s="15">
        <f t="shared" si="195"/>
        <v>8.6045418754910674E-2</v>
      </c>
      <c r="O735" s="15">
        <f t="shared" si="196"/>
        <v>5.2695290440928782E-4</v>
      </c>
      <c r="P735" s="16"/>
      <c r="Q735" s="14">
        <f t="shared" si="200"/>
        <v>64.844749772786685</v>
      </c>
      <c r="R735" s="14">
        <f t="shared" si="201"/>
        <v>4.3859085249917618</v>
      </c>
      <c r="S735" s="17">
        <f t="shared" si="202"/>
        <v>0</v>
      </c>
      <c r="T735" s="17">
        <f t="shared" si="203"/>
        <v>0</v>
      </c>
    </row>
    <row r="736" spans="1:20">
      <c r="A736" s="10">
        <f t="shared" si="197"/>
        <v>0.73400000000000054</v>
      </c>
      <c r="D736" s="14">
        <f t="shared" si="198"/>
        <v>86.042244433105424</v>
      </c>
      <c r="E736" s="14">
        <f t="shared" si="199"/>
        <v>0.52202828351409447</v>
      </c>
      <c r="F736" s="13">
        <f t="shared" si="187"/>
        <v>86.043828021625416</v>
      </c>
      <c r="G736" s="14">
        <f t="shared" si="188"/>
        <v>0.14409549671197444</v>
      </c>
      <c r="H736" s="14">
        <f t="shared" si="189"/>
        <v>-0.14409284471496753</v>
      </c>
      <c r="I736" s="14">
        <f t="shared" si="190"/>
        <v>-8.7422801309766597E-4</v>
      </c>
      <c r="J736" s="14">
        <f t="shared" si="191"/>
        <v>-6.3477024103509923</v>
      </c>
      <c r="K736" s="14">
        <f t="shared" si="192"/>
        <v>-9.8485122472730247</v>
      </c>
      <c r="L736" s="15">
        <f t="shared" si="193"/>
        <v>-6.3477024103509921E-3</v>
      </c>
      <c r="M736" s="15">
        <f t="shared" si="194"/>
        <v>-9.8485122472730252E-3</v>
      </c>
      <c r="N736" s="15">
        <f t="shared" si="195"/>
        <v>8.6039070581900245E-2</v>
      </c>
      <c r="O736" s="15">
        <f t="shared" si="196"/>
        <v>5.1710402739045796E-4</v>
      </c>
      <c r="P736" s="16"/>
      <c r="Q736" s="14">
        <f t="shared" si="200"/>
        <v>64.930795191541591</v>
      </c>
      <c r="R736" s="14">
        <f t="shared" si="201"/>
        <v>4.3864354778961712</v>
      </c>
      <c r="S736" s="17">
        <f t="shared" si="202"/>
        <v>0</v>
      </c>
      <c r="T736" s="17">
        <f t="shared" si="203"/>
        <v>0</v>
      </c>
    </row>
    <row r="737" spans="1:20">
      <c r="A737" s="10">
        <f t="shared" si="197"/>
        <v>0.73500000000000054</v>
      </c>
      <c r="D737" s="14">
        <f t="shared" si="198"/>
        <v>86.035896730695072</v>
      </c>
      <c r="E737" s="14">
        <f t="shared" si="199"/>
        <v>0.51217977126682146</v>
      </c>
      <c r="F737" s="13">
        <f t="shared" si="187"/>
        <v>86.037421244322061</v>
      </c>
      <c r="G737" s="14">
        <f t="shared" si="188"/>
        <v>0.14407403896400942</v>
      </c>
      <c r="H737" s="14">
        <f t="shared" si="189"/>
        <v>-0.14407148608838252</v>
      </c>
      <c r="I737" s="14">
        <f t="shared" si="190"/>
        <v>-8.5767108375465475E-4</v>
      </c>
      <c r="J737" s="14">
        <f t="shared" si="191"/>
        <v>-6.3467615016908594</v>
      </c>
      <c r="K737" s="14">
        <f t="shared" si="192"/>
        <v>-9.8477828671257566</v>
      </c>
      <c r="L737" s="15">
        <f t="shared" si="193"/>
        <v>-6.3467615016908592E-3</v>
      </c>
      <c r="M737" s="15">
        <f t="shared" si="194"/>
        <v>-9.847782867125756E-3</v>
      </c>
      <c r="N737" s="15">
        <f t="shared" si="195"/>
        <v>8.6032723349944218E-2</v>
      </c>
      <c r="O737" s="15">
        <f t="shared" si="196"/>
        <v>5.0725587983325863E-4</v>
      </c>
      <c r="P737" s="16"/>
      <c r="Q737" s="14">
        <f t="shared" si="200"/>
        <v>65.016834262123496</v>
      </c>
      <c r="R737" s="14">
        <f t="shared" si="201"/>
        <v>4.3869525819235617</v>
      </c>
      <c r="S737" s="17">
        <f t="shared" si="202"/>
        <v>0</v>
      </c>
      <c r="T737" s="17">
        <f t="shared" si="203"/>
        <v>0</v>
      </c>
    </row>
    <row r="738" spans="1:20">
      <c r="A738" s="10">
        <f t="shared" si="197"/>
        <v>0.73600000000000054</v>
      </c>
      <c r="D738" s="14">
        <f t="shared" si="198"/>
        <v>86.029549969193383</v>
      </c>
      <c r="E738" s="14">
        <f t="shared" si="199"/>
        <v>0.50233198839969573</v>
      </c>
      <c r="F738" s="13">
        <f t="shared" si="187"/>
        <v>86.031016530833284</v>
      </c>
      <c r="G738" s="14">
        <f t="shared" si="188"/>
        <v>0.1440525897252467</v>
      </c>
      <c r="H738" s="14">
        <f t="shared" si="189"/>
        <v>-0.1440501340759851</v>
      </c>
      <c r="I738" s="14">
        <f t="shared" si="190"/>
        <v>-8.411178520118304E-4</v>
      </c>
      <c r="J738" s="14">
        <f t="shared" si="191"/>
        <v>-6.3458208844046293</v>
      </c>
      <c r="K738" s="14">
        <f t="shared" si="192"/>
        <v>-9.8470536498683625</v>
      </c>
      <c r="L738" s="15">
        <f t="shared" si="193"/>
        <v>-6.3458208844046297E-3</v>
      </c>
      <c r="M738" s="15">
        <f t="shared" si="194"/>
        <v>-9.847053649868362E-3</v>
      </c>
      <c r="N738" s="15">
        <f t="shared" si="195"/>
        <v>8.6026377058751186E-2</v>
      </c>
      <c r="O738" s="15">
        <f t="shared" si="196"/>
        <v>4.9740846157476156E-4</v>
      </c>
      <c r="P738" s="16"/>
      <c r="Q738" s="14">
        <f t="shared" si="200"/>
        <v>65.10286698547344</v>
      </c>
      <c r="R738" s="14">
        <f t="shared" si="201"/>
        <v>4.3874598378033953</v>
      </c>
      <c r="S738" s="17">
        <f t="shared" si="202"/>
        <v>0</v>
      </c>
      <c r="T738" s="17">
        <f t="shared" si="203"/>
        <v>0</v>
      </c>
    </row>
    <row r="739" spans="1:20">
      <c r="A739" s="10">
        <f t="shared" si="197"/>
        <v>0.73700000000000054</v>
      </c>
      <c r="D739" s="14">
        <f t="shared" si="198"/>
        <v>86.023204148308977</v>
      </c>
      <c r="E739" s="14">
        <f t="shared" si="199"/>
        <v>0.49248493474982735</v>
      </c>
      <c r="F739" s="13">
        <f t="shared" si="187"/>
        <v>86.024613880868998</v>
      </c>
      <c r="G739" s="14">
        <f t="shared" si="188"/>
        <v>0.14403114899317127</v>
      </c>
      <c r="H739" s="14">
        <f t="shared" si="189"/>
        <v>-0.144028788675685</v>
      </c>
      <c r="I739" s="14">
        <f t="shared" si="190"/>
        <v>-8.2456831613422028E-4</v>
      </c>
      <c r="J739" s="14">
        <f t="shared" si="191"/>
        <v>-6.3448805584002201</v>
      </c>
      <c r="K739" s="14">
        <f t="shared" si="192"/>
        <v>-9.8463245954244147</v>
      </c>
      <c r="L739" s="15">
        <f t="shared" si="193"/>
        <v>-6.34488055840022E-3</v>
      </c>
      <c r="M739" s="15">
        <f t="shared" si="194"/>
        <v>-9.8463245954244147E-3</v>
      </c>
      <c r="N739" s="15">
        <f t="shared" si="195"/>
        <v>8.6020031708029784E-2</v>
      </c>
      <c r="O739" s="15">
        <f t="shared" si="196"/>
        <v>4.8756177245211515E-4</v>
      </c>
      <c r="P739" s="16"/>
      <c r="Q739" s="14">
        <f t="shared" si="200"/>
        <v>65.188893362532198</v>
      </c>
      <c r="R739" s="14">
        <f t="shared" si="201"/>
        <v>4.3879572462649703</v>
      </c>
      <c r="S739" s="17">
        <f t="shared" si="202"/>
        <v>0</v>
      </c>
      <c r="T739" s="17">
        <f t="shared" si="203"/>
        <v>0</v>
      </c>
    </row>
    <row r="740" spans="1:20">
      <c r="A740" s="10">
        <f t="shared" si="197"/>
        <v>0.73800000000000054</v>
      </c>
      <c r="D740" s="14">
        <f t="shared" si="198"/>
        <v>86.016859267750576</v>
      </c>
      <c r="E740" s="14">
        <f t="shared" si="199"/>
        <v>0.48263861015440296</v>
      </c>
      <c r="F740" s="13">
        <f t="shared" si="187"/>
        <v>86.018213294139159</v>
      </c>
      <c r="G740" s="14">
        <f t="shared" si="188"/>
        <v>0.14400971676526911</v>
      </c>
      <c r="H740" s="14">
        <f t="shared" si="189"/>
        <v>-0.1440074498853928</v>
      </c>
      <c r="I740" s="14">
        <f t="shared" si="190"/>
        <v>-8.0802247438746088E-4</v>
      </c>
      <c r="J740" s="14">
        <f t="shared" si="191"/>
        <v>-6.3439405235855855</v>
      </c>
      <c r="K740" s="14">
        <f t="shared" si="192"/>
        <v>-9.8455957037175104</v>
      </c>
      <c r="L740" s="15">
        <f t="shared" si="193"/>
        <v>-6.3439405235855856E-3</v>
      </c>
      <c r="M740" s="15">
        <f t="shared" si="194"/>
        <v>-9.84559570371751E-3</v>
      </c>
      <c r="N740" s="15">
        <f t="shared" si="195"/>
        <v>8.6013687297488789E-2</v>
      </c>
      <c r="O740" s="15">
        <f t="shared" si="196"/>
        <v>4.7771581230254421E-4</v>
      </c>
      <c r="P740" s="16"/>
      <c r="Q740" s="14">
        <f t="shared" si="200"/>
        <v>65.27491339424023</v>
      </c>
      <c r="R740" s="14">
        <f t="shared" si="201"/>
        <v>4.3884448080374225</v>
      </c>
      <c r="S740" s="17">
        <f t="shared" si="202"/>
        <v>0</v>
      </c>
      <c r="T740" s="17">
        <f t="shared" si="203"/>
        <v>0</v>
      </c>
    </row>
    <row r="741" spans="1:20">
      <c r="A741" s="10">
        <f t="shared" si="197"/>
        <v>0.73900000000000055</v>
      </c>
      <c r="D741" s="14">
        <f t="shared" si="198"/>
        <v>86.010515327226983</v>
      </c>
      <c r="E741" s="14">
        <f t="shared" si="199"/>
        <v>0.47279301445068544</v>
      </c>
      <c r="F741" s="13">
        <f t="shared" si="187"/>
        <v>86.011814770353851</v>
      </c>
      <c r="G741" s="14">
        <f t="shared" si="188"/>
        <v>0.14398829303902738</v>
      </c>
      <c r="H741" s="14">
        <f t="shared" si="189"/>
        <v>-0.14398611770301992</v>
      </c>
      <c r="I741" s="14">
        <f t="shared" si="190"/>
        <v>-7.9148032503779638E-4</v>
      </c>
      <c r="J741" s="14">
        <f t="shared" si="191"/>
        <v>-6.343000779868718</v>
      </c>
      <c r="K741" s="14">
        <f t="shared" si="192"/>
        <v>-9.8448669746712696</v>
      </c>
      <c r="L741" s="15">
        <f t="shared" si="193"/>
        <v>-6.3430007798687179E-3</v>
      </c>
      <c r="M741" s="15">
        <f t="shared" si="194"/>
        <v>-9.8448669746712698E-3</v>
      </c>
      <c r="N741" s="15">
        <f t="shared" si="195"/>
        <v>8.6007343826837043E-2</v>
      </c>
      <c r="O741" s="15">
        <f t="shared" si="196"/>
        <v>4.6787058096334986E-4</v>
      </c>
      <c r="P741" s="16"/>
      <c r="Q741" s="14">
        <f t="shared" si="200"/>
        <v>65.360927081537724</v>
      </c>
      <c r="R741" s="14">
        <f t="shared" si="201"/>
        <v>4.3889225238497254</v>
      </c>
      <c r="S741" s="17">
        <f t="shared" si="202"/>
        <v>0</v>
      </c>
      <c r="T741" s="17">
        <f t="shared" si="203"/>
        <v>0</v>
      </c>
    </row>
    <row r="742" spans="1:20">
      <c r="A742" s="10">
        <f t="shared" si="197"/>
        <v>0.74000000000000055</v>
      </c>
      <c r="D742" s="14">
        <f t="shared" si="198"/>
        <v>86.004172326447119</v>
      </c>
      <c r="E742" s="14">
        <f t="shared" si="199"/>
        <v>0.46294814747601415</v>
      </c>
      <c r="F742" s="13">
        <f t="shared" si="187"/>
        <v>86.005418309223188</v>
      </c>
      <c r="G742" s="14">
        <f t="shared" si="188"/>
        <v>0.14396687781193415</v>
      </c>
      <c r="H742" s="14">
        <f t="shared" si="189"/>
        <v>-0.14396479212647845</v>
      </c>
      <c r="I742" s="14">
        <f t="shared" si="190"/>
        <v>-7.749418663520781E-4</v>
      </c>
      <c r="J742" s="14">
        <f t="shared" si="191"/>
        <v>-6.3420613271576407</v>
      </c>
      <c r="K742" s="14">
        <f t="shared" si="192"/>
        <v>-9.8441384082093428</v>
      </c>
      <c r="L742" s="15">
        <f t="shared" si="193"/>
        <v>-6.3420613271576408E-3</v>
      </c>
      <c r="M742" s="15">
        <f t="shared" si="194"/>
        <v>-9.8441384082093436E-3</v>
      </c>
      <c r="N742" s="15">
        <f t="shared" si="195"/>
        <v>8.6001001295783544E-2</v>
      </c>
      <c r="O742" s="15">
        <f t="shared" si="196"/>
        <v>4.5802607827190951E-4</v>
      </c>
      <c r="P742" s="16"/>
      <c r="Q742" s="14">
        <f t="shared" si="200"/>
        <v>65.44693442536456</v>
      </c>
      <c r="R742" s="14">
        <f t="shared" si="201"/>
        <v>4.3893903944306887</v>
      </c>
      <c r="S742" s="17">
        <f t="shared" si="202"/>
        <v>0</v>
      </c>
      <c r="T742" s="17">
        <f t="shared" si="203"/>
        <v>0</v>
      </c>
    </row>
    <row r="743" spans="1:20">
      <c r="A743" s="10">
        <f t="shared" si="197"/>
        <v>0.74100000000000055</v>
      </c>
      <c r="D743" s="14">
        <f t="shared" si="198"/>
        <v>85.997830265119958</v>
      </c>
      <c r="E743" s="14">
        <f t="shared" si="199"/>
        <v>0.45310400906780479</v>
      </c>
      <c r="F743" s="13">
        <f t="shared" si="187"/>
        <v>85.999023910457353</v>
      </c>
      <c r="G743" s="14">
        <f t="shared" si="188"/>
        <v>0.14394547108147845</v>
      </c>
      <c r="H743" s="14">
        <f t="shared" si="189"/>
        <v>-0.14394347315368133</v>
      </c>
      <c r="I743" s="14">
        <f t="shared" si="190"/>
        <v>-7.5840709659776397E-4</v>
      </c>
      <c r="J743" s="14">
        <f t="shared" si="191"/>
        <v>-6.3411221653604111</v>
      </c>
      <c r="K743" s="14">
        <f t="shared" si="192"/>
        <v>-9.8434100042554089</v>
      </c>
      <c r="L743" s="15">
        <f t="shared" si="193"/>
        <v>-6.3411221653604114E-3</v>
      </c>
      <c r="M743" s="15">
        <f t="shared" si="194"/>
        <v>-9.8434100042554089E-3</v>
      </c>
      <c r="N743" s="15">
        <f t="shared" si="195"/>
        <v>8.5994659704037274E-2</v>
      </c>
      <c r="O743" s="15">
        <f t="shared" si="196"/>
        <v>4.4818230406567714E-4</v>
      </c>
      <c r="P743" s="16"/>
      <c r="Q743" s="14">
        <f t="shared" si="200"/>
        <v>65.532935426660345</v>
      </c>
      <c r="R743" s="14">
        <f t="shared" si="201"/>
        <v>4.3898484205089607</v>
      </c>
      <c r="S743" s="17">
        <f t="shared" si="202"/>
        <v>0</v>
      </c>
      <c r="T743" s="17">
        <f t="shared" si="203"/>
        <v>0</v>
      </c>
    </row>
    <row r="744" spans="1:20">
      <c r="A744" s="10">
        <f t="shared" si="197"/>
        <v>0.74200000000000055</v>
      </c>
      <c r="D744" s="14">
        <f t="shared" si="198"/>
        <v>85.991489142954592</v>
      </c>
      <c r="E744" s="14">
        <f t="shared" si="199"/>
        <v>0.44326059906354937</v>
      </c>
      <c r="F744" s="13">
        <f t="shared" si="187"/>
        <v>85.992631573766602</v>
      </c>
      <c r="G744" s="14">
        <f t="shared" si="188"/>
        <v>0.14392407284515044</v>
      </c>
      <c r="H744" s="14">
        <f t="shared" si="189"/>
        <v>-0.14392216078254227</v>
      </c>
      <c r="I744" s="14">
        <f t="shared" si="190"/>
        <v>-7.4187601404291975E-4</v>
      </c>
      <c r="J744" s="14">
        <f t="shared" si="191"/>
        <v>-6.3401832943851222</v>
      </c>
      <c r="K744" s="14">
        <f t="shared" si="192"/>
        <v>-9.842681762733168</v>
      </c>
      <c r="L744" s="15">
        <f t="shared" si="193"/>
        <v>-6.3401832943851223E-3</v>
      </c>
      <c r="M744" s="15">
        <f t="shared" si="194"/>
        <v>-9.842681762733169E-3</v>
      </c>
      <c r="N744" s="15">
        <f t="shared" si="195"/>
        <v>8.5988319051307396E-2</v>
      </c>
      <c r="O744" s="15">
        <f t="shared" si="196"/>
        <v>4.3833925818218276E-4</v>
      </c>
      <c r="P744" s="16"/>
      <c r="Q744" s="14">
        <f t="shared" si="200"/>
        <v>65.618930086364387</v>
      </c>
      <c r="R744" s="14">
        <f t="shared" si="201"/>
        <v>4.3902966028130264</v>
      </c>
      <c r="S744" s="17">
        <f t="shared" si="202"/>
        <v>0</v>
      </c>
      <c r="T744" s="17">
        <f t="shared" si="203"/>
        <v>0</v>
      </c>
    </row>
    <row r="745" spans="1:20">
      <c r="A745" s="10">
        <f t="shared" si="197"/>
        <v>0.74300000000000055</v>
      </c>
      <c r="D745" s="14">
        <f t="shared" si="198"/>
        <v>85.985148959660208</v>
      </c>
      <c r="E745" s="14">
        <f t="shared" si="199"/>
        <v>0.43341791730081619</v>
      </c>
      <c r="F745" s="13">
        <f t="shared" si="187"/>
        <v>85.986241298861245</v>
      </c>
      <c r="G745" s="14">
        <f t="shared" si="188"/>
        <v>0.14390268310044113</v>
      </c>
      <c r="H745" s="14">
        <f t="shared" si="189"/>
        <v>-0.14390085501097577</v>
      </c>
      <c r="I745" s="14">
        <f t="shared" si="190"/>
        <v>-7.2534861695621703E-4</v>
      </c>
      <c r="J745" s="14">
        <f t="shared" si="191"/>
        <v>-6.3392447141399018</v>
      </c>
      <c r="K745" s="14">
        <f t="shared" si="192"/>
        <v>-9.8419536835663539</v>
      </c>
      <c r="L745" s="15">
        <f t="shared" si="193"/>
        <v>-6.3392447141399017E-3</v>
      </c>
      <c r="M745" s="15">
        <f t="shared" si="194"/>
        <v>-9.8419536835663533E-3</v>
      </c>
      <c r="N745" s="15">
        <f t="shared" si="195"/>
        <v>8.5981979337303144E-2</v>
      </c>
      <c r="O745" s="15">
        <f t="shared" si="196"/>
        <v>4.2849694045903302E-4</v>
      </c>
      <c r="P745" s="16"/>
      <c r="Q745" s="14">
        <f t="shared" si="200"/>
        <v>65.704918405415697</v>
      </c>
      <c r="R745" s="14">
        <f t="shared" si="201"/>
        <v>4.3907349420712087</v>
      </c>
      <c r="S745" s="17">
        <f t="shared" si="202"/>
        <v>0</v>
      </c>
      <c r="T745" s="17">
        <f t="shared" si="203"/>
        <v>0</v>
      </c>
    </row>
    <row r="746" spans="1:20">
      <c r="A746" s="10">
        <f t="shared" si="197"/>
        <v>0.74400000000000055</v>
      </c>
      <c r="D746" s="14">
        <f t="shared" si="198"/>
        <v>85.978809714946067</v>
      </c>
      <c r="E746" s="14">
        <f t="shared" si="199"/>
        <v>0.42357596361724986</v>
      </c>
      <c r="F746" s="13">
        <f t="shared" si="187"/>
        <v>85.979853085451708</v>
      </c>
      <c r="G746" s="14">
        <f t="shared" si="188"/>
        <v>0.1438813018448428</v>
      </c>
      <c r="H746" s="14">
        <f t="shared" si="189"/>
        <v>-0.1438795558368971</v>
      </c>
      <c r="I746" s="14">
        <f t="shared" si="190"/>
        <v>-7.0882490360693433E-4</v>
      </c>
      <c r="J746" s="14">
        <f t="shared" si="191"/>
        <v>-6.3383064245329113</v>
      </c>
      <c r="K746" s="14">
        <f t="shared" si="192"/>
        <v>-9.8412257666787202</v>
      </c>
      <c r="L746" s="15">
        <f t="shared" si="193"/>
        <v>-6.3383064245329116E-3</v>
      </c>
      <c r="M746" s="15">
        <f t="shared" si="194"/>
        <v>-9.8412257666787208E-3</v>
      </c>
      <c r="N746" s="15">
        <f t="shared" si="195"/>
        <v>8.5975640561733804E-2</v>
      </c>
      <c r="O746" s="15">
        <f t="shared" si="196"/>
        <v>4.1865535073391054E-4</v>
      </c>
      <c r="P746" s="16"/>
      <c r="Q746" s="14">
        <f t="shared" si="200"/>
        <v>65.790900384753002</v>
      </c>
      <c r="R746" s="14">
        <f t="shared" si="201"/>
        <v>4.3911634390116676</v>
      </c>
      <c r="S746" s="17">
        <f t="shared" si="202"/>
        <v>0</v>
      </c>
      <c r="T746" s="17">
        <f t="shared" si="203"/>
        <v>0</v>
      </c>
    </row>
    <row r="747" spans="1:20">
      <c r="A747" s="10">
        <f t="shared" si="197"/>
        <v>0.74500000000000055</v>
      </c>
      <c r="D747" s="14">
        <f t="shared" si="198"/>
        <v>85.972471408521528</v>
      </c>
      <c r="E747" s="14">
        <f t="shared" si="199"/>
        <v>0.41373473785057113</v>
      </c>
      <c r="F747" s="13">
        <f t="shared" si="187"/>
        <v>85.973466933248403</v>
      </c>
      <c r="G747" s="14">
        <f t="shared" si="188"/>
        <v>0.14385992907584835</v>
      </c>
      <c r="H747" s="14">
        <f t="shared" si="189"/>
        <v>-0.14385826325822218</v>
      </c>
      <c r="I747" s="14">
        <f t="shared" si="190"/>
        <v>-6.9230487226495507E-4</v>
      </c>
      <c r="J747" s="14">
        <f t="shared" si="191"/>
        <v>-6.3373684254723424</v>
      </c>
      <c r="K747" s="14">
        <f t="shared" si="192"/>
        <v>-9.8404980119940522</v>
      </c>
      <c r="L747" s="15">
        <f t="shared" si="193"/>
        <v>-6.3373684254723426E-3</v>
      </c>
      <c r="M747" s="15">
        <f t="shared" si="194"/>
        <v>-9.8404980119940529E-3</v>
      </c>
      <c r="N747" s="15">
        <f t="shared" si="195"/>
        <v>8.5969302724308791E-2</v>
      </c>
      <c r="O747" s="15">
        <f t="shared" si="196"/>
        <v>4.0881448884457411E-4</v>
      </c>
      <c r="P747" s="16"/>
      <c r="Q747" s="14">
        <f t="shared" si="200"/>
        <v>65.876876025314729</v>
      </c>
      <c r="R747" s="14">
        <f t="shared" si="201"/>
        <v>4.3915820943624011</v>
      </c>
      <c r="S747" s="17">
        <f t="shared" si="202"/>
        <v>0</v>
      </c>
      <c r="T747" s="17">
        <f t="shared" si="203"/>
        <v>0</v>
      </c>
    </row>
    <row r="748" spans="1:20">
      <c r="A748" s="10">
        <f t="shared" si="197"/>
        <v>0.74600000000000055</v>
      </c>
      <c r="D748" s="14">
        <f t="shared" si="198"/>
        <v>85.966134040096051</v>
      </c>
      <c r="E748" s="14">
        <f t="shared" si="199"/>
        <v>0.40389423983857708</v>
      </c>
      <c r="F748" s="13">
        <f t="shared" si="187"/>
        <v>85.967082841961869</v>
      </c>
      <c r="G748" s="14">
        <f t="shared" si="188"/>
        <v>0.14383856479095206</v>
      </c>
      <c r="H748" s="14">
        <f t="shared" si="189"/>
        <v>-0.14383697727286793</v>
      </c>
      <c r="I748" s="14">
        <f t="shared" si="190"/>
        <v>-6.7578852120077002E-4</v>
      </c>
      <c r="J748" s="14">
        <f t="shared" si="191"/>
        <v>-6.3364307168664284</v>
      </c>
      <c r="K748" s="14">
        <f t="shared" si="192"/>
        <v>-9.8397704194361584</v>
      </c>
      <c r="L748" s="15">
        <f t="shared" si="193"/>
        <v>-6.3364307168664287E-3</v>
      </c>
      <c r="M748" s="15">
        <f t="shared" si="194"/>
        <v>-9.8397704194361588E-3</v>
      </c>
      <c r="N748" s="15">
        <f t="shared" si="195"/>
        <v>8.5962965824737628E-2</v>
      </c>
      <c r="O748" s="15">
        <f t="shared" si="196"/>
        <v>3.9897435462885901E-4</v>
      </c>
      <c r="P748" s="16"/>
      <c r="Q748" s="14">
        <f t="shared" si="200"/>
        <v>65.962845328039037</v>
      </c>
      <c r="R748" s="14">
        <f t="shared" si="201"/>
        <v>4.3919909088512457</v>
      </c>
      <c r="S748" s="17">
        <f t="shared" si="202"/>
        <v>0</v>
      </c>
      <c r="T748" s="17">
        <f t="shared" si="203"/>
        <v>0</v>
      </c>
    </row>
    <row r="749" spans="1:20">
      <c r="A749" s="10">
        <f t="shared" si="197"/>
        <v>0.74700000000000055</v>
      </c>
      <c r="D749" s="14">
        <f t="shared" si="198"/>
        <v>85.95979760937918</v>
      </c>
      <c r="E749" s="14">
        <f t="shared" si="199"/>
        <v>0.39405446941914091</v>
      </c>
      <c r="F749" s="13">
        <f t="shared" si="187"/>
        <v>85.960700811302715</v>
      </c>
      <c r="G749" s="14">
        <f t="shared" si="188"/>
        <v>0.1438172089876491</v>
      </c>
      <c r="H749" s="14">
        <f t="shared" si="189"/>
        <v>-0.14381569787875201</v>
      </c>
      <c r="I749" s="14">
        <f t="shared" si="190"/>
        <v>-6.5927584868547462E-4</v>
      </c>
      <c r="J749" s="14">
        <f t="shared" si="191"/>
        <v>-6.3354932986234358</v>
      </c>
      <c r="K749" s="14">
        <f t="shared" si="192"/>
        <v>-9.8390429889288757</v>
      </c>
      <c r="L749" s="15">
        <f t="shared" si="193"/>
        <v>-6.3354932986234361E-3</v>
      </c>
      <c r="M749" s="15">
        <f t="shared" si="194"/>
        <v>-9.8390429889288755E-3</v>
      </c>
      <c r="N749" s="15">
        <f t="shared" si="195"/>
        <v>8.5956629862729866E-2</v>
      </c>
      <c r="O749" s="15">
        <f t="shared" si="196"/>
        <v>3.8913494792467649E-4</v>
      </c>
      <c r="P749" s="16"/>
      <c r="Q749" s="14">
        <f t="shared" si="200"/>
        <v>66.048808293863772</v>
      </c>
      <c r="R749" s="14">
        <f t="shared" si="201"/>
        <v>4.3923898832058743</v>
      </c>
      <c r="S749" s="17">
        <f t="shared" si="202"/>
        <v>0</v>
      </c>
      <c r="T749" s="17">
        <f t="shared" si="203"/>
        <v>0</v>
      </c>
    </row>
    <row r="750" spans="1:20">
      <c r="A750" s="10">
        <f t="shared" si="197"/>
        <v>0.74800000000000055</v>
      </c>
      <c r="D750" s="14">
        <f t="shared" si="198"/>
        <v>85.953462116080559</v>
      </c>
      <c r="E750" s="14">
        <f t="shared" si="199"/>
        <v>0.384215426430212</v>
      </c>
      <c r="F750" s="13">
        <f t="shared" si="187"/>
        <v>85.954320840981595</v>
      </c>
      <c r="G750" s="14">
        <f t="shared" si="188"/>
        <v>0.14379586166343555</v>
      </c>
      <c r="H750" s="14">
        <f t="shared" si="189"/>
        <v>-0.14379442507379273</v>
      </c>
      <c r="I750" s="14">
        <f t="shared" si="190"/>
        <v>-6.4276685299076962E-4</v>
      </c>
      <c r="J750" s="14">
        <f t="shared" si="191"/>
        <v>-6.3345561706516618</v>
      </c>
      <c r="K750" s="14">
        <f t="shared" si="192"/>
        <v>-9.8383157203960696</v>
      </c>
      <c r="L750" s="15">
        <f t="shared" si="193"/>
        <v>-6.3345561706516619E-3</v>
      </c>
      <c r="M750" s="15">
        <f t="shared" si="194"/>
        <v>-9.8383157203960694E-3</v>
      </c>
      <c r="N750" s="15">
        <f t="shared" si="195"/>
        <v>8.5950294837995225E-2</v>
      </c>
      <c r="O750" s="15">
        <f t="shared" si="196"/>
        <v>3.7929626857001399E-4</v>
      </c>
      <c r="P750" s="16"/>
      <c r="Q750" s="14">
        <f t="shared" si="200"/>
        <v>66.134764923726507</v>
      </c>
      <c r="R750" s="14">
        <f t="shared" si="201"/>
        <v>4.3927790181537993</v>
      </c>
      <c r="S750" s="17">
        <f t="shared" si="202"/>
        <v>0</v>
      </c>
      <c r="T750" s="17">
        <f t="shared" si="203"/>
        <v>0</v>
      </c>
    </row>
    <row r="751" spans="1:20">
      <c r="A751" s="10">
        <f t="shared" si="197"/>
        <v>0.74900000000000055</v>
      </c>
      <c r="D751" s="14">
        <f t="shared" si="198"/>
        <v>85.947127559909902</v>
      </c>
      <c r="E751" s="14">
        <f t="shared" si="199"/>
        <v>0.37437711070981594</v>
      </c>
      <c r="F751" s="13">
        <f t="shared" si="187"/>
        <v>85.947942930709218</v>
      </c>
      <c r="G751" s="14">
        <f t="shared" si="188"/>
        <v>0.1437745228158086</v>
      </c>
      <c r="H751" s="14">
        <f t="shared" si="189"/>
        <v>-0.14377315885590924</v>
      </c>
      <c r="I751" s="14">
        <f t="shared" si="190"/>
        <v>-6.2626153238896118E-4</v>
      </c>
      <c r="J751" s="14">
        <f t="shared" si="191"/>
        <v>-6.3336193328594375</v>
      </c>
      <c r="K751" s="14">
        <f t="shared" si="192"/>
        <v>-9.8375886137616284</v>
      </c>
      <c r="L751" s="15">
        <f t="shared" si="193"/>
        <v>-6.3336193328594375E-3</v>
      </c>
      <c r="M751" s="15">
        <f t="shared" si="194"/>
        <v>-9.8375886137616279E-3</v>
      </c>
      <c r="N751" s="15">
        <f t="shared" si="195"/>
        <v>8.5943960750243478E-2</v>
      </c>
      <c r="O751" s="15">
        <f t="shared" si="196"/>
        <v>3.6945831640293513E-4</v>
      </c>
      <c r="P751" s="16"/>
      <c r="Q751" s="14">
        <f t="shared" si="200"/>
        <v>66.220715218564507</v>
      </c>
      <c r="R751" s="14">
        <f t="shared" si="201"/>
        <v>4.3931583144223696</v>
      </c>
      <c r="S751" s="17">
        <f t="shared" si="202"/>
        <v>0</v>
      </c>
      <c r="T751" s="17">
        <f t="shared" si="203"/>
        <v>0</v>
      </c>
    </row>
    <row r="752" spans="1:20">
      <c r="A752" s="10">
        <f t="shared" si="197"/>
        <v>0.75000000000000056</v>
      </c>
      <c r="D752" s="14">
        <f t="shared" si="198"/>
        <v>85.940793940577038</v>
      </c>
      <c r="E752" s="14">
        <f t="shared" si="199"/>
        <v>0.36453952209605434</v>
      </c>
      <c r="F752" s="13">
        <f t="shared" si="187"/>
        <v>85.941567080196378</v>
      </c>
      <c r="G752" s="14">
        <f t="shared" si="188"/>
        <v>0.14375319244226639</v>
      </c>
      <c r="H752" s="14">
        <f t="shared" si="189"/>
        <v>-0.14375189922302151</v>
      </c>
      <c r="I752" s="14">
        <f t="shared" si="190"/>
        <v>-6.0975988515295969E-4</v>
      </c>
      <c r="J752" s="14">
        <f t="shared" si="191"/>
        <v>-6.3326827851551322</v>
      </c>
      <c r="K752" s="14">
        <f t="shared" si="192"/>
        <v>-9.8368616689494708</v>
      </c>
      <c r="L752" s="15">
        <f t="shared" si="193"/>
        <v>-6.332682785155132E-3</v>
      </c>
      <c r="M752" s="15">
        <f t="shared" si="194"/>
        <v>-9.836861668949471E-3</v>
      </c>
      <c r="N752" s="15">
        <f t="shared" si="195"/>
        <v>8.5937627599184468E-2</v>
      </c>
      <c r="O752" s="15">
        <f t="shared" si="196"/>
        <v>3.5962109126157958E-4</v>
      </c>
      <c r="P752" s="16"/>
      <c r="Q752" s="14">
        <f t="shared" si="200"/>
        <v>66.30665917931475</v>
      </c>
      <c r="R752" s="14">
        <f t="shared" si="201"/>
        <v>4.3935277727387723</v>
      </c>
      <c r="S752" s="17">
        <f t="shared" si="202"/>
        <v>0</v>
      </c>
      <c r="T752" s="17">
        <f t="shared" si="203"/>
        <v>0</v>
      </c>
    </row>
    <row r="753" spans="1:20">
      <c r="A753" s="10">
        <f t="shared" si="197"/>
        <v>0.75100000000000056</v>
      </c>
      <c r="D753" s="14">
        <f t="shared" si="198"/>
        <v>85.934461257791881</v>
      </c>
      <c r="E753" s="14">
        <f t="shared" si="199"/>
        <v>0.35470266042710485</v>
      </c>
      <c r="F753" s="13">
        <f t="shared" si="187"/>
        <v>85.935193289153943</v>
      </c>
      <c r="G753" s="14">
        <f t="shared" si="188"/>
        <v>0.14373187054030809</v>
      </c>
      <c r="H753" s="14">
        <f t="shared" si="189"/>
        <v>-0.1437306461730502</v>
      </c>
      <c r="I753" s="14">
        <f t="shared" si="190"/>
        <v>-5.932619095562801E-4</v>
      </c>
      <c r="J753" s="14">
        <f t="shared" si="191"/>
        <v>-6.3317465274471454</v>
      </c>
      <c r="K753" s="14">
        <f t="shared" si="192"/>
        <v>-9.8361348858835367</v>
      </c>
      <c r="L753" s="15">
        <f t="shared" si="193"/>
        <v>-6.3317465274471459E-3</v>
      </c>
      <c r="M753" s="15">
        <f t="shared" si="194"/>
        <v>-9.8361348858835365E-3</v>
      </c>
      <c r="N753" s="15">
        <f t="shared" si="195"/>
        <v>8.5931295384528164E-2</v>
      </c>
      <c r="O753" s="15">
        <f t="shared" si="196"/>
        <v>3.4978459298416309E-4</v>
      </c>
      <c r="P753" s="16"/>
      <c r="Q753" s="14">
        <f t="shared" si="200"/>
        <v>66.392596806913929</v>
      </c>
      <c r="R753" s="14">
        <f t="shared" si="201"/>
        <v>4.3938873938300338</v>
      </c>
      <c r="S753" s="17">
        <f t="shared" si="202"/>
        <v>0</v>
      </c>
      <c r="T753" s="17">
        <f t="shared" si="203"/>
        <v>0</v>
      </c>
    </row>
    <row r="754" spans="1:20">
      <c r="A754" s="10">
        <f t="shared" si="197"/>
        <v>0.75200000000000056</v>
      </c>
      <c r="D754" s="14">
        <f t="shared" si="198"/>
        <v>85.92812951126443</v>
      </c>
      <c r="E754" s="14">
        <f t="shared" si="199"/>
        <v>0.34486652554122132</v>
      </c>
      <c r="F754" s="13">
        <f t="shared" si="187"/>
        <v>85.928821557292821</v>
      </c>
      <c r="G754" s="14">
        <f t="shared" si="188"/>
        <v>0.14371055710743386</v>
      </c>
      <c r="H754" s="14">
        <f t="shared" si="189"/>
        <v>-0.14370939970391683</v>
      </c>
      <c r="I754" s="14">
        <f t="shared" si="190"/>
        <v>-5.7676760387304201E-4</v>
      </c>
      <c r="J754" s="14">
        <f t="shared" si="191"/>
        <v>-6.330810559643913</v>
      </c>
      <c r="K754" s="14">
        <f t="shared" si="192"/>
        <v>-9.8354082644877998</v>
      </c>
      <c r="L754" s="15">
        <f t="shared" si="193"/>
        <v>-6.3308105596439129E-3</v>
      </c>
      <c r="M754" s="15">
        <f t="shared" si="194"/>
        <v>-9.8354082644878001E-3</v>
      </c>
      <c r="N754" s="15">
        <f t="shared" si="195"/>
        <v>8.5924964105984616E-2</v>
      </c>
      <c r="O754" s="15">
        <f t="shared" si="196"/>
        <v>3.3994882140897742E-4</v>
      </c>
      <c r="P754" s="16"/>
      <c r="Q754" s="14">
        <f t="shared" si="200"/>
        <v>66.478528102298455</v>
      </c>
      <c r="R754" s="14">
        <f t="shared" si="201"/>
        <v>4.3942371784230181</v>
      </c>
      <c r="S754" s="17">
        <f t="shared" si="202"/>
        <v>0</v>
      </c>
      <c r="T754" s="17">
        <f t="shared" si="203"/>
        <v>0</v>
      </c>
    </row>
    <row r="755" spans="1:20">
      <c r="A755" s="10">
        <f t="shared" si="197"/>
        <v>0.75300000000000056</v>
      </c>
      <c r="D755" s="14">
        <f t="shared" si="198"/>
        <v>85.921798700704784</v>
      </c>
      <c r="E755" s="14">
        <f t="shared" si="199"/>
        <v>0.33503111727673351</v>
      </c>
      <c r="F755" s="13">
        <f t="shared" si="187"/>
        <v>85.922451884324033</v>
      </c>
      <c r="G755" s="14">
        <f t="shared" si="188"/>
        <v>0.14368925214114492</v>
      </c>
      <c r="H755" s="14">
        <f t="shared" si="189"/>
        <v>-0.14368815981354366</v>
      </c>
      <c r="I755" s="14">
        <f t="shared" si="190"/>
        <v>-5.6027696637796882E-4</v>
      </c>
      <c r="J755" s="14">
        <f t="shared" si="191"/>
        <v>-6.3298748816539057</v>
      </c>
      <c r="K755" s="14">
        <f t="shared" si="192"/>
        <v>-9.8346818046862552</v>
      </c>
      <c r="L755" s="15">
        <f t="shared" si="193"/>
        <v>-6.3298748816539062E-3</v>
      </c>
      <c r="M755" s="15">
        <f t="shared" si="194"/>
        <v>-9.8346818046862548E-3</v>
      </c>
      <c r="N755" s="15">
        <f t="shared" si="195"/>
        <v>8.591863376326396E-2</v>
      </c>
      <c r="O755" s="15">
        <f t="shared" si="196"/>
        <v>3.3011377637439038E-4</v>
      </c>
      <c r="P755" s="16"/>
      <c r="Q755" s="14">
        <f t="shared" si="200"/>
        <v>66.56445306640444</v>
      </c>
      <c r="R755" s="14">
        <f t="shared" si="201"/>
        <v>4.3945771272444274</v>
      </c>
      <c r="S755" s="17">
        <f t="shared" si="202"/>
        <v>0</v>
      </c>
      <c r="T755" s="17">
        <f t="shared" si="203"/>
        <v>0</v>
      </c>
    </row>
    <row r="756" spans="1:20">
      <c r="A756" s="10">
        <f t="shared" si="197"/>
        <v>0.75400000000000056</v>
      </c>
      <c r="D756" s="14">
        <f t="shared" si="198"/>
        <v>85.915468825823126</v>
      </c>
      <c r="E756" s="14">
        <f t="shared" si="199"/>
        <v>0.32519643547204724</v>
      </c>
      <c r="F756" s="13">
        <f t="shared" si="187"/>
        <v>85.916084269958603</v>
      </c>
      <c r="G756" s="14">
        <f t="shared" si="188"/>
        <v>0.14366795563894341</v>
      </c>
      <c r="H756" s="14">
        <f t="shared" si="189"/>
        <v>-0.14366692649985374</v>
      </c>
      <c r="I756" s="14">
        <f t="shared" si="190"/>
        <v>-5.4378999534638727E-4</v>
      </c>
      <c r="J756" s="14">
        <f t="shared" si="191"/>
        <v>-6.3289394933856267</v>
      </c>
      <c r="K756" s="14">
        <f t="shared" si="192"/>
        <v>-9.8339555064029245</v>
      </c>
      <c r="L756" s="15">
        <f t="shared" si="193"/>
        <v>-6.3289394933856271E-3</v>
      </c>
      <c r="M756" s="15">
        <f t="shared" si="194"/>
        <v>-9.8339555064029249E-3</v>
      </c>
      <c r="N756" s="15">
        <f t="shared" si="195"/>
        <v>8.5912304356076441E-2</v>
      </c>
      <c r="O756" s="15">
        <f t="shared" si="196"/>
        <v>3.2027945771884582E-4</v>
      </c>
      <c r="P756" s="16"/>
      <c r="Q756" s="14">
        <f t="shared" si="200"/>
        <v>66.65037170016771</v>
      </c>
      <c r="R756" s="14">
        <f t="shared" si="201"/>
        <v>4.3949072410208014</v>
      </c>
      <c r="S756" s="17">
        <f t="shared" si="202"/>
        <v>0</v>
      </c>
      <c r="T756" s="17">
        <f t="shared" si="203"/>
        <v>0</v>
      </c>
    </row>
    <row r="757" spans="1:20">
      <c r="A757" s="10">
        <f t="shared" si="197"/>
        <v>0.75500000000000056</v>
      </c>
      <c r="D757" s="14">
        <f t="shared" si="198"/>
        <v>85.90913988632974</v>
      </c>
      <c r="E757" s="14">
        <f t="shared" si="199"/>
        <v>0.31536247996564432</v>
      </c>
      <c r="F757" s="13">
        <f t="shared" si="187"/>
        <v>85.909718713907694</v>
      </c>
      <c r="G757" s="14">
        <f t="shared" si="188"/>
        <v>0.14364666759833261</v>
      </c>
      <c r="H757" s="14">
        <f t="shared" si="189"/>
        <v>-0.14364569976077091</v>
      </c>
      <c r="I757" s="14">
        <f t="shared" si="190"/>
        <v>-5.2730668905422824E-4</v>
      </c>
      <c r="J757" s="14">
        <f t="shared" si="191"/>
        <v>-6.3280043947476168</v>
      </c>
      <c r="K757" s="14">
        <f t="shared" si="192"/>
        <v>-9.8332293695618613</v>
      </c>
      <c r="L757" s="15">
        <f t="shared" si="193"/>
        <v>-6.3280043947476173E-3</v>
      </c>
      <c r="M757" s="15">
        <f t="shared" si="194"/>
        <v>-9.8332293695618609E-3</v>
      </c>
      <c r="N757" s="15">
        <f t="shared" si="195"/>
        <v>8.590597588413236E-2</v>
      </c>
      <c r="O757" s="15">
        <f t="shared" si="196"/>
        <v>3.1044586528086336E-4</v>
      </c>
      <c r="P757" s="16"/>
      <c r="Q757" s="14">
        <f t="shared" si="200"/>
        <v>66.736284004523782</v>
      </c>
      <c r="R757" s="14">
        <f t="shared" si="201"/>
        <v>4.3952275204785201</v>
      </c>
      <c r="S757" s="17">
        <f t="shared" si="202"/>
        <v>0</v>
      </c>
      <c r="T757" s="17">
        <f t="shared" si="203"/>
        <v>0</v>
      </c>
    </row>
    <row r="758" spans="1:20">
      <c r="A758" s="10">
        <f t="shared" si="197"/>
        <v>0.75600000000000056</v>
      </c>
      <c r="D758" s="14">
        <f t="shared" si="198"/>
        <v>85.902811881934994</v>
      </c>
      <c r="E758" s="14">
        <f t="shared" si="199"/>
        <v>0.30552925059608244</v>
      </c>
      <c r="F758" s="13">
        <f t="shared" si="187"/>
        <v>85.90335521588247</v>
      </c>
      <c r="G758" s="14">
        <f t="shared" si="188"/>
        <v>0.1436253880168166</v>
      </c>
      <c r="H758" s="14">
        <f t="shared" si="189"/>
        <v>-0.14362447959421967</v>
      </c>
      <c r="I758" s="14">
        <f t="shared" si="190"/>
        <v>-5.1082704577802497E-4</v>
      </c>
      <c r="J758" s="14">
        <f t="shared" si="191"/>
        <v>-6.3270695856484434</v>
      </c>
      <c r="K758" s="14">
        <f t="shared" si="192"/>
        <v>-9.8325033940871389</v>
      </c>
      <c r="L758" s="15">
        <f t="shared" si="193"/>
        <v>-6.3270695856484432E-3</v>
      </c>
      <c r="M758" s="15">
        <f t="shared" si="194"/>
        <v>-9.832503394087139E-3</v>
      </c>
      <c r="N758" s="15">
        <f t="shared" si="195"/>
        <v>8.5899648347142171E-2</v>
      </c>
      <c r="O758" s="15">
        <f t="shared" si="196"/>
        <v>3.0061299889903886E-4</v>
      </c>
      <c r="P758" s="16"/>
      <c r="Q758" s="14">
        <f t="shared" si="200"/>
        <v>66.822189980407913</v>
      </c>
      <c r="R758" s="14">
        <f t="shared" si="201"/>
        <v>4.3955379663438006</v>
      </c>
      <c r="S758" s="17">
        <f t="shared" si="202"/>
        <v>0</v>
      </c>
      <c r="T758" s="17">
        <f t="shared" si="203"/>
        <v>0</v>
      </c>
    </row>
    <row r="759" spans="1:20">
      <c r="A759" s="10">
        <f t="shared" si="197"/>
        <v>0.75700000000000056</v>
      </c>
      <c r="D759" s="14">
        <f t="shared" si="198"/>
        <v>85.896484812349343</v>
      </c>
      <c r="E759" s="14">
        <f t="shared" si="199"/>
        <v>0.29569674720199529</v>
      </c>
      <c r="F759" s="13">
        <f t="shared" si="187"/>
        <v>85.896993775594183</v>
      </c>
      <c r="G759" s="14">
        <f t="shared" si="188"/>
        <v>0.14360411689190059</v>
      </c>
      <c r="H759" s="14">
        <f t="shared" si="189"/>
        <v>-0.14360326599812545</v>
      </c>
      <c r="I759" s="14">
        <f t="shared" si="190"/>
        <v>-4.943510637949142E-4</v>
      </c>
      <c r="J759" s="14">
        <f t="shared" si="191"/>
        <v>-6.3261350659967155</v>
      </c>
      <c r="K759" s="14">
        <f t="shared" si="192"/>
        <v>-9.8317775799028606</v>
      </c>
      <c r="L759" s="15">
        <f t="shared" si="193"/>
        <v>-6.326135065996716E-3</v>
      </c>
      <c r="M759" s="15">
        <f t="shared" si="194"/>
        <v>-9.83177757990286E-3</v>
      </c>
      <c r="N759" s="15">
        <f t="shared" si="195"/>
        <v>8.5893321744816356E-2</v>
      </c>
      <c r="O759" s="15">
        <f t="shared" si="196"/>
        <v>2.907808584120439E-4</v>
      </c>
      <c r="P759" s="16"/>
      <c r="Q759" s="14">
        <f t="shared" si="200"/>
        <v>66.90808962875505</v>
      </c>
      <c r="R759" s="14">
        <f t="shared" si="201"/>
        <v>4.3958385793426995</v>
      </c>
      <c r="S759" s="17">
        <f t="shared" si="202"/>
        <v>0</v>
      </c>
      <c r="T759" s="17">
        <f t="shared" si="203"/>
        <v>0</v>
      </c>
    </row>
    <row r="760" spans="1:20">
      <c r="A760" s="10">
        <f t="shared" si="197"/>
        <v>0.75800000000000056</v>
      </c>
      <c r="D760" s="14">
        <f t="shared" si="198"/>
        <v>85.890158677283353</v>
      </c>
      <c r="E760" s="14">
        <f t="shared" si="199"/>
        <v>0.28586496962209246</v>
      </c>
      <c r="F760" s="13">
        <f t="shared" si="187"/>
        <v>85.890634392754194</v>
      </c>
      <c r="G760" s="14">
        <f t="shared" si="188"/>
        <v>0.14358285422109091</v>
      </c>
      <c r="H760" s="14">
        <f t="shared" si="189"/>
        <v>-0.14358205897041448</v>
      </c>
      <c r="I760" s="14">
        <f t="shared" si="190"/>
        <v>-4.7787874138263551E-4</v>
      </c>
      <c r="J760" s="14">
        <f t="shared" si="191"/>
        <v>-6.3252008357010778</v>
      </c>
      <c r="K760" s="14">
        <f t="shared" si="192"/>
        <v>-9.8310519269331564</v>
      </c>
      <c r="L760" s="15">
        <f t="shared" si="193"/>
        <v>-6.3252008357010782E-3</v>
      </c>
      <c r="M760" s="15">
        <f t="shared" si="194"/>
        <v>-9.8310519269331573E-3</v>
      </c>
      <c r="N760" s="15">
        <f t="shared" si="195"/>
        <v>8.5886996076865507E-2</v>
      </c>
      <c r="O760" s="15">
        <f t="shared" si="196"/>
        <v>2.8094944365862591E-4</v>
      </c>
      <c r="P760" s="16"/>
      <c r="Q760" s="14">
        <f t="shared" si="200"/>
        <v>66.99398295049987</v>
      </c>
      <c r="R760" s="14">
        <f t="shared" si="201"/>
        <v>4.3961293602011118</v>
      </c>
      <c r="S760" s="17">
        <f t="shared" si="202"/>
        <v>0</v>
      </c>
      <c r="T760" s="17">
        <f t="shared" si="203"/>
        <v>0</v>
      </c>
    </row>
    <row r="761" spans="1:20">
      <c r="A761" s="10">
        <f t="shared" si="197"/>
        <v>0.75900000000000056</v>
      </c>
      <c r="D761" s="14">
        <f t="shared" si="198"/>
        <v>85.883833476447649</v>
      </c>
      <c r="E761" s="14">
        <f t="shared" si="199"/>
        <v>0.27603391769515928</v>
      </c>
      <c r="F761" s="13">
        <f t="shared" si="187"/>
        <v>85.884277067073853</v>
      </c>
      <c r="G761" s="14">
        <f t="shared" si="188"/>
        <v>0.14356160000189458</v>
      </c>
      <c r="H761" s="14">
        <f t="shared" si="189"/>
        <v>-0.14356085850901348</v>
      </c>
      <c r="I761" s="14">
        <f t="shared" si="190"/>
        <v>-4.6141007681953E-4</v>
      </c>
      <c r="J761" s="14">
        <f t="shared" si="191"/>
        <v>-6.3242668946701972</v>
      </c>
      <c r="K761" s="14">
        <f t="shared" si="192"/>
        <v>-9.8303264351021831</v>
      </c>
      <c r="L761" s="15">
        <f t="shared" si="193"/>
        <v>-6.3242668946701976E-3</v>
      </c>
      <c r="M761" s="15">
        <f t="shared" si="194"/>
        <v>-9.8303264351021838E-3</v>
      </c>
      <c r="N761" s="15">
        <f t="shared" si="195"/>
        <v>8.5880671343000314E-2</v>
      </c>
      <c r="O761" s="15">
        <f t="shared" si="196"/>
        <v>2.711187544776082E-4</v>
      </c>
      <c r="P761" s="16"/>
      <c r="Q761" s="14">
        <f t="shared" si="200"/>
        <v>67.079869946576736</v>
      </c>
      <c r="R761" s="14">
        <f t="shared" si="201"/>
        <v>4.3964103096447706</v>
      </c>
      <c r="S761" s="17">
        <f t="shared" si="202"/>
        <v>0</v>
      </c>
      <c r="T761" s="17">
        <f t="shared" si="203"/>
        <v>0</v>
      </c>
    </row>
    <row r="762" spans="1:20">
      <c r="A762" s="10">
        <f t="shared" si="197"/>
        <v>0.76000000000000056</v>
      </c>
      <c r="D762" s="14">
        <f t="shared" si="198"/>
        <v>85.877509209552983</v>
      </c>
      <c r="E762" s="14">
        <f t="shared" si="199"/>
        <v>0.2662035912600571</v>
      </c>
      <c r="F762" s="13">
        <f t="shared" si="187"/>
        <v>85.877921798264637</v>
      </c>
      <c r="G762" s="14">
        <f t="shared" si="188"/>
        <v>0.14354035423181985</v>
      </c>
      <c r="H762" s="14">
        <f t="shared" si="189"/>
        <v>-0.14353966461185022</v>
      </c>
      <c r="I762" s="14">
        <f t="shared" si="190"/>
        <v>-4.4494506838454166E-4</v>
      </c>
      <c r="J762" s="14">
        <f t="shared" si="191"/>
        <v>-6.3233332428127849</v>
      </c>
      <c r="K762" s="14">
        <f t="shared" si="192"/>
        <v>-9.829601104334122</v>
      </c>
      <c r="L762" s="15">
        <f t="shared" si="193"/>
        <v>-6.3233332428127851E-3</v>
      </c>
      <c r="M762" s="15">
        <f t="shared" si="194"/>
        <v>-9.8296011043341215E-3</v>
      </c>
      <c r="N762" s="15">
        <f t="shared" si="195"/>
        <v>8.5874347542931578E-2</v>
      </c>
      <c r="O762" s="15">
        <f t="shared" si="196"/>
        <v>2.6128879070789004E-4</v>
      </c>
      <c r="P762" s="16"/>
      <c r="Q762" s="14">
        <f t="shared" si="200"/>
        <v>67.165750617919741</v>
      </c>
      <c r="R762" s="14">
        <f t="shared" si="201"/>
        <v>4.3966814283992486</v>
      </c>
      <c r="S762" s="17">
        <f t="shared" si="202"/>
        <v>0</v>
      </c>
      <c r="T762" s="17">
        <f t="shared" si="203"/>
        <v>0</v>
      </c>
    </row>
    <row r="763" spans="1:20">
      <c r="A763" s="10">
        <f t="shared" si="197"/>
        <v>0.76100000000000056</v>
      </c>
      <c r="D763" s="14">
        <f t="shared" si="198"/>
        <v>85.871185876310165</v>
      </c>
      <c r="E763" s="14">
        <f t="shared" si="199"/>
        <v>0.25637399015572299</v>
      </c>
      <c r="F763" s="13">
        <f t="shared" si="187"/>
        <v>85.871568586038066</v>
      </c>
      <c r="G763" s="14">
        <f t="shared" si="188"/>
        <v>0.14351911690837599</v>
      </c>
      <c r="H763" s="14">
        <f t="shared" si="189"/>
        <v>-0.14351847727685318</v>
      </c>
      <c r="I763" s="14">
        <f t="shared" si="190"/>
        <v>-4.2848371435721624E-4</v>
      </c>
      <c r="J763" s="14">
        <f t="shared" si="191"/>
        <v>-6.3223998800375849</v>
      </c>
      <c r="K763" s="14">
        <f t="shared" si="192"/>
        <v>-9.8288759345531815</v>
      </c>
      <c r="L763" s="15">
        <f t="shared" si="193"/>
        <v>-6.3223998800375847E-3</v>
      </c>
      <c r="M763" s="15">
        <f t="shared" si="194"/>
        <v>-9.8288759345531822E-3</v>
      </c>
      <c r="N763" s="15">
        <f t="shared" si="195"/>
        <v>8.5868024676370142E-2</v>
      </c>
      <c r="O763" s="15">
        <f t="shared" si="196"/>
        <v>2.5145955218844638E-4</v>
      </c>
      <c r="P763" s="16"/>
      <c r="Q763" s="14">
        <f t="shared" si="200"/>
        <v>67.251624965462668</v>
      </c>
      <c r="R763" s="14">
        <f t="shared" si="201"/>
        <v>4.3969427171899564</v>
      </c>
      <c r="S763" s="17">
        <f t="shared" si="202"/>
        <v>0</v>
      </c>
      <c r="T763" s="17">
        <f t="shared" si="203"/>
        <v>0</v>
      </c>
    </row>
    <row r="764" spans="1:20">
      <c r="A764" s="10">
        <f t="shared" si="197"/>
        <v>0.76200000000000057</v>
      </c>
      <c r="D764" s="14">
        <f t="shared" si="198"/>
        <v>85.864863476430131</v>
      </c>
      <c r="E764" s="14">
        <f t="shared" si="199"/>
        <v>0.24654511422116981</v>
      </c>
      <c r="F764" s="13">
        <f t="shared" si="187"/>
        <v>85.86521743010573</v>
      </c>
      <c r="G764" s="14">
        <f t="shared" si="188"/>
        <v>0.14349788802907315</v>
      </c>
      <c r="H764" s="14">
        <f t="shared" si="189"/>
        <v>-0.14349729650195159</v>
      </c>
      <c r="I764" s="14">
        <f t="shared" si="190"/>
        <v>-4.1202601301770108E-4</v>
      </c>
      <c r="J764" s="14">
        <f t="shared" si="191"/>
        <v>-6.3214668062533734</v>
      </c>
      <c r="K764" s="14">
        <f t="shared" si="192"/>
        <v>-9.8281509256835999</v>
      </c>
      <c r="L764" s="15">
        <f t="shared" si="193"/>
        <v>-6.3214668062533735E-3</v>
      </c>
      <c r="M764" s="15">
        <f t="shared" si="194"/>
        <v>-9.8281509256836E-3</v>
      </c>
      <c r="N764" s="15">
        <f t="shared" si="195"/>
        <v>8.5861702743027013E-2</v>
      </c>
      <c r="O764" s="15">
        <f t="shared" si="196"/>
        <v>2.41631038758328E-4</v>
      </c>
      <c r="P764" s="16"/>
      <c r="Q764" s="14">
        <f t="shared" si="200"/>
        <v>67.33749299013904</v>
      </c>
      <c r="R764" s="14">
        <f t="shared" si="201"/>
        <v>4.3971941767421452</v>
      </c>
      <c r="S764" s="17">
        <f t="shared" si="202"/>
        <v>0</v>
      </c>
      <c r="T764" s="17">
        <f t="shared" si="203"/>
        <v>0</v>
      </c>
    </row>
    <row r="765" spans="1:20">
      <c r="A765" s="10">
        <f t="shared" si="197"/>
        <v>0.76300000000000057</v>
      </c>
      <c r="D765" s="14">
        <f t="shared" si="198"/>
        <v>85.858542009623875</v>
      </c>
      <c r="E765" s="14">
        <f t="shared" si="199"/>
        <v>0.23671696329548622</v>
      </c>
      <c r="F765" s="13">
        <f t="shared" si="187"/>
        <v>85.858868330179263</v>
      </c>
      <c r="G765" s="14">
        <f t="shared" si="188"/>
        <v>0.1434766675914225</v>
      </c>
      <c r="H765" s="14">
        <f t="shared" si="189"/>
        <v>-0.14347612228507542</v>
      </c>
      <c r="I765" s="14">
        <f t="shared" si="190"/>
        <v>-3.9557196264674465E-4</v>
      </c>
      <c r="J765" s="14">
        <f t="shared" si="191"/>
        <v>-6.3205340213689611</v>
      </c>
      <c r="K765" s="14">
        <f t="shared" si="192"/>
        <v>-9.8274260776496369</v>
      </c>
      <c r="L765" s="15">
        <f t="shared" si="193"/>
        <v>-6.3205340213689613E-3</v>
      </c>
      <c r="M765" s="15">
        <f t="shared" si="194"/>
        <v>-9.8274260776496369E-3</v>
      </c>
      <c r="N765" s="15">
        <f t="shared" si="195"/>
        <v>8.5855381742613188E-2</v>
      </c>
      <c r="O765" s="15">
        <f t="shared" si="196"/>
        <v>2.3180325025666141E-4</v>
      </c>
      <c r="P765" s="16"/>
      <c r="Q765" s="14">
        <f t="shared" si="200"/>
        <v>67.423354692882072</v>
      </c>
      <c r="R765" s="14">
        <f t="shared" si="201"/>
        <v>4.3974358077809033</v>
      </c>
      <c r="S765" s="17">
        <f t="shared" si="202"/>
        <v>0</v>
      </c>
      <c r="T765" s="17">
        <f t="shared" si="203"/>
        <v>0</v>
      </c>
    </row>
    <row r="766" spans="1:20">
      <c r="A766" s="10">
        <f t="shared" si="197"/>
        <v>0.76400000000000057</v>
      </c>
      <c r="D766" s="14">
        <f t="shared" si="198"/>
        <v>85.852221475602505</v>
      </c>
      <c r="E766" s="14">
        <f t="shared" si="199"/>
        <v>0.22688953721783658</v>
      </c>
      <c r="F766" s="13">
        <f t="shared" si="187"/>
        <v>85.852521285970411</v>
      </c>
      <c r="G766" s="14">
        <f t="shared" si="188"/>
        <v>0.14345545559293627</v>
      </c>
      <c r="H766" s="14">
        <f t="shared" si="189"/>
        <v>-0.14345495462415545</v>
      </c>
      <c r="I766" s="14">
        <f t="shared" si="190"/>
        <v>-3.7912156152569671E-4</v>
      </c>
      <c r="J766" s="14">
        <f t="shared" si="191"/>
        <v>-6.3196015252931907</v>
      </c>
      <c r="K766" s="14">
        <f t="shared" si="192"/>
        <v>-9.8267013903755824</v>
      </c>
      <c r="L766" s="15">
        <f t="shared" si="193"/>
        <v>-6.3196015252931911E-3</v>
      </c>
      <c r="M766" s="15">
        <f t="shared" si="194"/>
        <v>-9.8267013903755827E-3</v>
      </c>
      <c r="N766" s="15">
        <f t="shared" si="195"/>
        <v>8.5849061674839855E-2</v>
      </c>
      <c r="O766" s="15">
        <f t="shared" si="196"/>
        <v>2.2197618652264881E-4</v>
      </c>
      <c r="P766" s="16"/>
      <c r="Q766" s="14">
        <f t="shared" si="200"/>
        <v>67.50921007462469</v>
      </c>
      <c r="R766" s="14">
        <f t="shared" si="201"/>
        <v>4.3976676110311601</v>
      </c>
      <c r="S766" s="17">
        <f t="shared" si="202"/>
        <v>0</v>
      </c>
      <c r="T766" s="17">
        <f t="shared" si="203"/>
        <v>0</v>
      </c>
    </row>
    <row r="767" spans="1:20">
      <c r="A767" s="10">
        <f t="shared" si="197"/>
        <v>0.76500000000000057</v>
      </c>
      <c r="D767" s="14">
        <f t="shared" si="198"/>
        <v>85.845901874077214</v>
      </c>
      <c r="E767" s="14">
        <f t="shared" si="199"/>
        <v>0.217062835827461</v>
      </c>
      <c r="F767" s="13">
        <f t="shared" si="187"/>
        <v>85.846176297190965</v>
      </c>
      <c r="G767" s="14">
        <f t="shared" si="188"/>
        <v>0.1434342520311277</v>
      </c>
      <c r="H767" s="14">
        <f t="shared" si="189"/>
        <v>-0.14343379351712324</v>
      </c>
      <c r="I767" s="14">
        <f t="shared" si="190"/>
        <v>-3.6267480793650796E-4</v>
      </c>
      <c r="J767" s="14">
        <f t="shared" si="191"/>
        <v>-6.318669317934944</v>
      </c>
      <c r="K767" s="14">
        <f t="shared" si="192"/>
        <v>-9.8259768637857494</v>
      </c>
      <c r="L767" s="15">
        <f t="shared" si="193"/>
        <v>-6.3186693179349438E-3</v>
      </c>
      <c r="M767" s="15">
        <f t="shared" si="194"/>
        <v>-9.8259768637857497E-3</v>
      </c>
      <c r="N767" s="15">
        <f t="shared" si="195"/>
        <v>8.5842742539418246E-2</v>
      </c>
      <c r="O767" s="15">
        <f t="shared" si="196"/>
        <v>2.1214984739556815E-4</v>
      </c>
      <c r="P767" s="16"/>
      <c r="Q767" s="14">
        <f t="shared" si="200"/>
        <v>67.595059136299525</v>
      </c>
      <c r="R767" s="14">
        <f t="shared" si="201"/>
        <v>4.3978895872176826</v>
      </c>
      <c r="S767" s="17">
        <f t="shared" si="202"/>
        <v>0</v>
      </c>
      <c r="T767" s="17">
        <f t="shared" si="203"/>
        <v>0</v>
      </c>
    </row>
    <row r="768" spans="1:20">
      <c r="A768" s="10">
        <f t="shared" si="197"/>
        <v>0.76600000000000057</v>
      </c>
      <c r="D768" s="14">
        <f t="shared" si="198"/>
        <v>85.839583204759279</v>
      </c>
      <c r="E768" s="14">
        <f t="shared" si="199"/>
        <v>0.20723685896367525</v>
      </c>
      <c r="F768" s="13">
        <f t="shared" si="187"/>
        <v>85.839833363552756</v>
      </c>
      <c r="G768" s="14">
        <f t="shared" si="188"/>
        <v>0.14341305690351092</v>
      </c>
      <c r="H768" s="14">
        <f t="shared" si="189"/>
        <v>-0.14341263896191112</v>
      </c>
      <c r="I768" s="14">
        <f t="shared" si="190"/>
        <v>-3.4623170016172955E-4</v>
      </c>
      <c r="J768" s="14">
        <f t="shared" si="191"/>
        <v>-6.317737399203132</v>
      </c>
      <c r="K768" s="14">
        <f t="shared" si="192"/>
        <v>-9.8252524978044828</v>
      </c>
      <c r="L768" s="15">
        <f t="shared" si="193"/>
        <v>-6.3177373992031318E-3</v>
      </c>
      <c r="M768" s="15">
        <f t="shared" si="194"/>
        <v>-9.825252497804483E-3</v>
      </c>
      <c r="N768" s="15">
        <f t="shared" si="195"/>
        <v>8.5836424336059675E-2</v>
      </c>
      <c r="O768" s="15">
        <f t="shared" si="196"/>
        <v>2.0232423271477303E-4</v>
      </c>
      <c r="P768" s="16"/>
      <c r="Q768" s="14">
        <f t="shared" si="200"/>
        <v>67.680901878838938</v>
      </c>
      <c r="R768" s="14">
        <f t="shared" si="201"/>
        <v>4.3981017370650779</v>
      </c>
      <c r="S768" s="17">
        <f t="shared" si="202"/>
        <v>0</v>
      </c>
      <c r="T768" s="17">
        <f t="shared" si="203"/>
        <v>0</v>
      </c>
    </row>
    <row r="769" spans="1:20">
      <c r="A769" s="10">
        <f t="shared" si="197"/>
        <v>0.76700000000000057</v>
      </c>
      <c r="D769" s="14">
        <f t="shared" si="198"/>
        <v>85.833265467360079</v>
      </c>
      <c r="E769" s="14">
        <f t="shared" si="199"/>
        <v>0.19741160646587078</v>
      </c>
      <c r="F769" s="13">
        <f t="shared" si="187"/>
        <v>85.833492484767717</v>
      </c>
      <c r="G769" s="14">
        <f t="shared" si="188"/>
        <v>0.14339187020760116</v>
      </c>
      <c r="H769" s="14">
        <f t="shared" si="189"/>
        <v>-0.14339149095645212</v>
      </c>
      <c r="I769" s="14">
        <f t="shared" si="190"/>
        <v>-3.2979223648451299E-4</v>
      </c>
      <c r="J769" s="14">
        <f t="shared" si="191"/>
        <v>-6.3168057690067014</v>
      </c>
      <c r="K769" s="14">
        <f t="shared" si="192"/>
        <v>-9.8245282923561472</v>
      </c>
      <c r="L769" s="15">
        <f t="shared" si="193"/>
        <v>-6.3168057690067012E-3</v>
      </c>
      <c r="M769" s="15">
        <f t="shared" si="194"/>
        <v>-9.824528292356147E-3</v>
      </c>
      <c r="N769" s="15">
        <f t="shared" si="195"/>
        <v>8.5830107064475566E-2</v>
      </c>
      <c r="O769" s="15">
        <f t="shared" si="196"/>
        <v>1.9249934231969272E-4</v>
      </c>
      <c r="P769" s="16"/>
      <c r="Q769" s="14">
        <f t="shared" si="200"/>
        <v>67.766738303175003</v>
      </c>
      <c r="R769" s="14">
        <f t="shared" si="201"/>
        <v>4.3983040612977931</v>
      </c>
      <c r="S769" s="17">
        <f t="shared" si="202"/>
        <v>0</v>
      </c>
      <c r="T769" s="17">
        <f t="shared" si="203"/>
        <v>0</v>
      </c>
    </row>
    <row r="770" spans="1:20">
      <c r="A770" s="10">
        <f t="shared" si="197"/>
        <v>0.76800000000000057</v>
      </c>
      <c r="D770" s="14">
        <f t="shared" si="198"/>
        <v>85.826948661591075</v>
      </c>
      <c r="E770" s="14">
        <f t="shared" si="199"/>
        <v>0.18758707817351464</v>
      </c>
      <c r="F770" s="13">
        <f t="shared" ref="F770:F833" si="204">(D770^2+E770^2)^0.5</f>
        <v>85.827153660547822</v>
      </c>
      <c r="G770" s="14">
        <f t="shared" ref="G770:G833" si="205">0.5*k*F770^2</f>
        <v>0.14337069194091459</v>
      </c>
      <c r="H770" s="14">
        <f t="shared" ref="H770:H833" si="206">-D770/F770*G770</f>
        <v>-0.14337034949868013</v>
      </c>
      <c r="I770" s="14">
        <f t="shared" ref="I770:I833" si="207">-E770/F770*G770</f>
        <v>-3.1335641518860972E-4</v>
      </c>
      <c r="J770" s="14">
        <f t="shared" ref="J770:J833" si="208">H770/m</f>
        <v>-6.3158744272546308</v>
      </c>
      <c r="K770" s="14">
        <f t="shared" ref="K770:K833" si="209">I770/m-g</f>
        <v>-9.8238042473651372</v>
      </c>
      <c r="L770" s="15">
        <f t="shared" ref="L770:L833" si="210">J770*dt</f>
        <v>-6.3158744272546309E-3</v>
      </c>
      <c r="M770" s="15">
        <f t="shared" ref="M770:M833" si="211">K770*dt</f>
        <v>-9.8238042473651373E-3</v>
      </c>
      <c r="N770" s="15">
        <f t="shared" ref="N770:N833" si="212">(D770+L770/2)*dt</f>
        <v>8.5823790724377444E-2</v>
      </c>
      <c r="O770" s="15">
        <f t="shared" ref="O770:O833" si="213">(E770+M770/2)*dt</f>
        <v>1.8267517604983208E-4</v>
      </c>
      <c r="P770" s="16"/>
      <c r="Q770" s="14">
        <f t="shared" si="200"/>
        <v>67.852568410239485</v>
      </c>
      <c r="R770" s="14">
        <f t="shared" si="201"/>
        <v>4.3984965606401127</v>
      </c>
      <c r="S770" s="17">
        <f t="shared" si="202"/>
        <v>0</v>
      </c>
      <c r="T770" s="17">
        <f t="shared" si="203"/>
        <v>0</v>
      </c>
    </row>
    <row r="771" spans="1:20">
      <c r="A771" s="10">
        <f t="shared" ref="A771:A834" si="214">A770+dt</f>
        <v>0.76900000000000057</v>
      </c>
      <c r="D771" s="14">
        <f t="shared" ref="D771:D834" si="215">D770+L770</f>
        <v>85.820632787163817</v>
      </c>
      <c r="E771" s="14">
        <f t="shared" ref="E771:E834" si="216">E770+M770</f>
        <v>0.17776327392614949</v>
      </c>
      <c r="F771" s="13">
        <f t="shared" si="204"/>
        <v>85.82081689060513</v>
      </c>
      <c r="G771" s="14">
        <f t="shared" si="205"/>
        <v>0.14334952210096841</v>
      </c>
      <c r="H771" s="14">
        <f t="shared" si="206"/>
        <v>-0.14334921458652977</v>
      </c>
      <c r="I771" s="14">
        <f t="shared" si="207"/>
        <v>-2.9692423455837121E-4</v>
      </c>
      <c r="J771" s="14">
        <f t="shared" si="208"/>
        <v>-6.3149433738559368</v>
      </c>
      <c r="K771" s="14">
        <f t="shared" si="209"/>
        <v>-9.823080362755876</v>
      </c>
      <c r="L771" s="15">
        <f t="shared" si="210"/>
        <v>-6.3149433738559366E-3</v>
      </c>
      <c r="M771" s="15">
        <f t="shared" si="211"/>
        <v>-9.8230803627558771E-3</v>
      </c>
      <c r="N771" s="15">
        <f t="shared" si="212"/>
        <v>8.5817475315476885E-2</v>
      </c>
      <c r="O771" s="15">
        <f t="shared" si="213"/>
        <v>1.7285173374477155E-4</v>
      </c>
      <c r="P771" s="16"/>
      <c r="Q771" s="14">
        <f t="shared" ref="Q771:Q834" si="217">Q770+N770</f>
        <v>67.938392200963861</v>
      </c>
      <c r="R771" s="14">
        <f t="shared" ref="R771:R834" si="218">R770+O770</f>
        <v>4.3986792358161626</v>
      </c>
      <c r="S771" s="17">
        <f t="shared" ref="S771:S834" si="219">IF(AND(R771&gt;0,R772&lt;0),ABS((Q771+(Q772-Q771)/(R771-R772)*R771)),0)</f>
        <v>0</v>
      </c>
      <c r="T771" s="17">
        <f t="shared" ref="T771:T834" si="220">IF(AND(R771&gt;0,R772&lt;0),ABS((A771+(A772-A771)/(R771-R772)*R771)),0)</f>
        <v>0</v>
      </c>
    </row>
    <row r="772" spans="1:20">
      <c r="A772" s="10">
        <f t="shared" si="214"/>
        <v>0.77000000000000057</v>
      </c>
      <c r="D772" s="14">
        <f t="shared" si="215"/>
        <v>85.814317843789965</v>
      </c>
      <c r="E772" s="14">
        <f t="shared" si="216"/>
        <v>0.16794019356339362</v>
      </c>
      <c r="F772" s="13">
        <f t="shared" si="204"/>
        <v>85.814482174651758</v>
      </c>
      <c r="G772" s="14">
        <f t="shared" si="205"/>
        <v>0.14332836068528082</v>
      </c>
      <c r="H772" s="14">
        <f t="shared" si="206"/>
        <v>-0.14332808621793644</v>
      </c>
      <c r="I772" s="14">
        <f t="shared" si="207"/>
        <v>-2.8049569287874853E-4</v>
      </c>
      <c r="J772" s="14">
        <f t="shared" si="208"/>
        <v>-6.3140126087196666</v>
      </c>
      <c r="K772" s="14">
        <f t="shared" si="209"/>
        <v>-9.822356638452808</v>
      </c>
      <c r="L772" s="15">
        <f t="shared" si="210"/>
        <v>-6.3140126087196666E-3</v>
      </c>
      <c r="M772" s="15">
        <f t="shared" si="211"/>
        <v>-9.8223566384528088E-3</v>
      </c>
      <c r="N772" s="15">
        <f t="shared" si="212"/>
        <v>8.5811160837485606E-2</v>
      </c>
      <c r="O772" s="15">
        <f t="shared" si="213"/>
        <v>1.6302901524416723E-4</v>
      </c>
      <c r="P772" s="16"/>
      <c r="Q772" s="14">
        <f t="shared" si="217"/>
        <v>68.024209676279341</v>
      </c>
      <c r="R772" s="14">
        <f t="shared" si="218"/>
        <v>4.3988520875499075</v>
      </c>
      <c r="S772" s="17">
        <f t="shared" si="219"/>
        <v>0</v>
      </c>
      <c r="T772" s="17">
        <f t="shared" si="220"/>
        <v>0</v>
      </c>
    </row>
    <row r="773" spans="1:20">
      <c r="A773" s="10">
        <f t="shared" si="214"/>
        <v>0.77100000000000057</v>
      </c>
      <c r="D773" s="14">
        <f t="shared" si="215"/>
        <v>85.808003831181239</v>
      </c>
      <c r="E773" s="14">
        <f t="shared" si="216"/>
        <v>0.1581178369249408</v>
      </c>
      <c r="F773" s="13">
        <f t="shared" si="204"/>
        <v>85.808149512399851</v>
      </c>
      <c r="G773" s="14">
        <f t="shared" si="205"/>
        <v>0.1433072076913709</v>
      </c>
      <c r="H773" s="14">
        <f t="shared" si="206"/>
        <v>-0.14330696439083626</v>
      </c>
      <c r="I773" s="14">
        <f t="shared" si="207"/>
        <v>-2.6407078843529154E-4</v>
      </c>
      <c r="J773" s="14">
        <f t="shared" si="208"/>
        <v>-6.3130821317549008</v>
      </c>
      <c r="K773" s="14">
        <f t="shared" si="209"/>
        <v>-9.8216330743804097</v>
      </c>
      <c r="L773" s="15">
        <f t="shared" si="210"/>
        <v>-6.3130821317549006E-3</v>
      </c>
      <c r="M773" s="15">
        <f t="shared" si="211"/>
        <v>-9.8216330743804096E-3</v>
      </c>
      <c r="N773" s="15">
        <f t="shared" si="212"/>
        <v>8.5804847290115366E-2</v>
      </c>
      <c r="O773" s="15">
        <f t="shared" si="213"/>
        <v>1.5320702038775061E-4</v>
      </c>
      <c r="P773" s="16"/>
      <c r="Q773" s="14">
        <f t="shared" si="217"/>
        <v>68.110020837116821</v>
      </c>
      <c r="R773" s="14">
        <f t="shared" si="218"/>
        <v>4.3990151165651517</v>
      </c>
      <c r="S773" s="17">
        <f t="shared" si="219"/>
        <v>0</v>
      </c>
      <c r="T773" s="17">
        <f t="shared" si="220"/>
        <v>0</v>
      </c>
    </row>
    <row r="774" spans="1:20">
      <c r="A774" s="10">
        <f t="shared" si="214"/>
        <v>0.77200000000000057</v>
      </c>
      <c r="D774" s="14">
        <f t="shared" si="215"/>
        <v>85.801690749049484</v>
      </c>
      <c r="E774" s="14">
        <f t="shared" si="216"/>
        <v>0.14829620385056039</v>
      </c>
      <c r="F774" s="13">
        <f t="shared" si="204"/>
        <v>85.80181890356171</v>
      </c>
      <c r="G774" s="14">
        <f t="shared" si="205"/>
        <v>0.14328606311675898</v>
      </c>
      <c r="H774" s="14">
        <f t="shared" si="206"/>
        <v>-0.14328584910316625</v>
      </c>
      <c r="I774" s="14">
        <f t="shared" si="207"/>
        <v>-2.4764951951414976E-4</v>
      </c>
      <c r="J774" s="14">
        <f t="shared" si="208"/>
        <v>-6.3121519428707593</v>
      </c>
      <c r="K774" s="14">
        <f t="shared" si="209"/>
        <v>-9.8209096704631786</v>
      </c>
      <c r="L774" s="15">
        <f t="shared" si="210"/>
        <v>-6.3121519428707591E-3</v>
      </c>
      <c r="M774" s="15">
        <f t="shared" si="211"/>
        <v>-9.820909670463179E-3</v>
      </c>
      <c r="N774" s="15">
        <f t="shared" si="212"/>
        <v>8.5798534673078047E-2</v>
      </c>
      <c r="O774" s="15">
        <f t="shared" si="213"/>
        <v>1.4338574901532882E-4</v>
      </c>
      <c r="P774" s="16"/>
      <c r="Q774" s="14">
        <f t="shared" si="217"/>
        <v>68.195825684406941</v>
      </c>
      <c r="R774" s="14">
        <f t="shared" si="218"/>
        <v>4.3991683235855392</v>
      </c>
      <c r="S774" s="17">
        <f t="shared" si="219"/>
        <v>0</v>
      </c>
      <c r="T774" s="17">
        <f t="shared" si="220"/>
        <v>0</v>
      </c>
    </row>
    <row r="775" spans="1:20">
      <c r="A775" s="10">
        <f t="shared" si="214"/>
        <v>0.77300000000000058</v>
      </c>
      <c r="D775" s="14">
        <f t="shared" si="215"/>
        <v>85.79537859710662</v>
      </c>
      <c r="E775" s="14">
        <f t="shared" si="216"/>
        <v>0.13847529418009721</v>
      </c>
      <c r="F775" s="13">
        <f t="shared" si="204"/>
        <v>85.795490347849622</v>
      </c>
      <c r="G775" s="14">
        <f t="shared" si="205"/>
        <v>0.14326492695896614</v>
      </c>
      <c r="H775" s="14">
        <f t="shared" si="206"/>
        <v>-0.14326474035286402</v>
      </c>
      <c r="I775" s="14">
        <f t="shared" si="207"/>
        <v>-2.3123188440207117E-4</v>
      </c>
      <c r="J775" s="14">
        <f t="shared" si="208"/>
        <v>-6.3112220419763885</v>
      </c>
      <c r="K775" s="14">
        <f t="shared" si="209"/>
        <v>-9.8201864266256429</v>
      </c>
      <c r="L775" s="15">
        <f t="shared" si="210"/>
        <v>-6.3112220419763885E-3</v>
      </c>
      <c r="M775" s="15">
        <f t="shared" si="211"/>
        <v>-9.8201864266256426E-3</v>
      </c>
      <c r="N775" s="15">
        <f t="shared" si="212"/>
        <v>8.5792222986085631E-2</v>
      </c>
      <c r="O775" s="15">
        <f t="shared" si="213"/>
        <v>1.3356520096678441E-4</v>
      </c>
      <c r="P775" s="16"/>
      <c r="Q775" s="14">
        <f t="shared" si="217"/>
        <v>68.281624219080015</v>
      </c>
      <c r="R775" s="14">
        <f t="shared" si="218"/>
        <v>4.3993117093345546</v>
      </c>
      <c r="S775" s="17">
        <f t="shared" si="219"/>
        <v>0</v>
      </c>
      <c r="T775" s="17">
        <f t="shared" si="220"/>
        <v>0</v>
      </c>
    </row>
    <row r="776" spans="1:20">
      <c r="A776" s="10">
        <f t="shared" si="214"/>
        <v>0.77400000000000058</v>
      </c>
      <c r="D776" s="14">
        <f t="shared" si="215"/>
        <v>85.789067375064647</v>
      </c>
      <c r="E776" s="14">
        <f t="shared" si="216"/>
        <v>0.12865510775347158</v>
      </c>
      <c r="F776" s="13">
        <f t="shared" si="204"/>
        <v>85.789163844975974</v>
      </c>
      <c r="G776" s="14">
        <f t="shared" si="205"/>
        <v>0.14324379921551458</v>
      </c>
      <c r="H776" s="14">
        <f t="shared" si="206"/>
        <v>-0.14324363813786808</v>
      </c>
      <c r="I776" s="14">
        <f t="shared" si="207"/>
        <v>-2.1481788138640224E-4</v>
      </c>
      <c r="J776" s="14">
        <f t="shared" si="208"/>
        <v>-6.3102924289809721</v>
      </c>
      <c r="K776" s="14">
        <f t="shared" si="209"/>
        <v>-9.8194633427923534</v>
      </c>
      <c r="L776" s="15">
        <f t="shared" si="210"/>
        <v>-6.3102924289809726E-3</v>
      </c>
      <c r="M776" s="15">
        <f t="shared" si="211"/>
        <v>-9.819463342792354E-3</v>
      </c>
      <c r="N776" s="15">
        <f t="shared" si="212"/>
        <v>8.5785912228850153E-2</v>
      </c>
      <c r="O776" s="15">
        <f t="shared" si="213"/>
        <v>1.237453760820754E-4</v>
      </c>
      <c r="P776" s="16"/>
      <c r="Q776" s="14">
        <f t="shared" si="217"/>
        <v>68.367416442066101</v>
      </c>
      <c r="R776" s="14">
        <f t="shared" si="218"/>
        <v>4.3994452745355215</v>
      </c>
      <c r="S776" s="17">
        <f t="shared" si="219"/>
        <v>0</v>
      </c>
      <c r="T776" s="17">
        <f t="shared" si="220"/>
        <v>0</v>
      </c>
    </row>
    <row r="777" spans="1:20">
      <c r="A777" s="10">
        <f t="shared" si="214"/>
        <v>0.77500000000000058</v>
      </c>
      <c r="D777" s="14">
        <f t="shared" si="215"/>
        <v>85.782757082635669</v>
      </c>
      <c r="E777" s="14">
        <f t="shared" si="216"/>
        <v>0.11883564441067923</v>
      </c>
      <c r="F777" s="13">
        <f t="shared" si="204"/>
        <v>85.78283939465318</v>
      </c>
      <c r="G777" s="14">
        <f t="shared" si="205"/>
        <v>0.14322267988392742</v>
      </c>
      <c r="H777" s="14">
        <f t="shared" si="206"/>
        <v>-0.14322254245611765</v>
      </c>
      <c r="I777" s="14">
        <f t="shared" si="207"/>
        <v>-1.9840750875508778E-4</v>
      </c>
      <c r="J777" s="14">
        <f t="shared" si="208"/>
        <v>-6.3093631037937286</v>
      </c>
      <c r="K777" s="14">
        <f t="shared" si="209"/>
        <v>-9.8187404188878897</v>
      </c>
      <c r="L777" s="15">
        <f t="shared" si="210"/>
        <v>-6.3093631037937289E-3</v>
      </c>
      <c r="M777" s="15">
        <f t="shared" si="211"/>
        <v>-9.8187404188878908E-3</v>
      </c>
      <c r="N777" s="15">
        <f t="shared" si="212"/>
        <v>8.5779602401083774E-2</v>
      </c>
      <c r="O777" s="15">
        <f t="shared" si="213"/>
        <v>1.1392627420123529E-4</v>
      </c>
      <c r="P777" s="16"/>
      <c r="Q777" s="14">
        <f t="shared" si="217"/>
        <v>68.453202354294945</v>
      </c>
      <c r="R777" s="14">
        <f t="shared" si="218"/>
        <v>4.3995690199116035</v>
      </c>
      <c r="S777" s="17">
        <f t="shared" si="219"/>
        <v>0</v>
      </c>
      <c r="T777" s="17">
        <f t="shared" si="220"/>
        <v>0</v>
      </c>
    </row>
    <row r="778" spans="1:20">
      <c r="A778" s="10">
        <f t="shared" si="214"/>
        <v>0.77600000000000058</v>
      </c>
      <c r="D778" s="14">
        <f t="shared" si="215"/>
        <v>85.776447719531873</v>
      </c>
      <c r="E778" s="14">
        <f t="shared" si="216"/>
        <v>0.10901690399179134</v>
      </c>
      <c r="F778" s="13">
        <f t="shared" si="204"/>
        <v>85.77651699659377</v>
      </c>
      <c r="G778" s="14">
        <f t="shared" si="205"/>
        <v>0.14320156896172881</v>
      </c>
      <c r="H778" s="14">
        <f t="shared" si="206"/>
        <v>-0.14320145330555267</v>
      </c>
      <c r="I778" s="14">
        <f t="shared" si="207"/>
        <v>-1.8200076479667055E-4</v>
      </c>
      <c r="J778" s="14">
        <f t="shared" si="208"/>
        <v>-6.3084340663239056</v>
      </c>
      <c r="K778" s="14">
        <f t="shared" si="209"/>
        <v>-9.8180176548368578</v>
      </c>
      <c r="L778" s="15">
        <f t="shared" si="210"/>
        <v>-6.3084340663239055E-3</v>
      </c>
      <c r="M778" s="15">
        <f t="shared" si="211"/>
        <v>-9.8180176548368584E-3</v>
      </c>
      <c r="N778" s="15">
        <f t="shared" si="212"/>
        <v>8.5773293502498724E-2</v>
      </c>
      <c r="O778" s="15">
        <f t="shared" si="213"/>
        <v>1.0410789516437291E-4</v>
      </c>
      <c r="P778" s="16"/>
      <c r="Q778" s="14">
        <f t="shared" si="217"/>
        <v>68.538981956696034</v>
      </c>
      <c r="R778" s="14">
        <f t="shared" si="218"/>
        <v>4.3996829461858047</v>
      </c>
      <c r="S778" s="17">
        <f t="shared" si="219"/>
        <v>0</v>
      </c>
      <c r="T778" s="17">
        <f t="shared" si="220"/>
        <v>0</v>
      </c>
    </row>
    <row r="779" spans="1:20">
      <c r="A779" s="10">
        <f t="shared" si="214"/>
        <v>0.77700000000000058</v>
      </c>
      <c r="D779" s="14">
        <f t="shared" si="215"/>
        <v>85.770139285465547</v>
      </c>
      <c r="E779" s="14">
        <f t="shared" si="216"/>
        <v>9.9198886336954478E-2</v>
      </c>
      <c r="F779" s="13">
        <f t="shared" si="204"/>
        <v>85.770196650510314</v>
      </c>
      <c r="G779" s="14">
        <f t="shared" si="205"/>
        <v>0.14318046644644389</v>
      </c>
      <c r="H779" s="14">
        <f t="shared" si="206"/>
        <v>-0.14318037068411399</v>
      </c>
      <c r="I779" s="14">
        <f t="shared" si="207"/>
        <v>-1.6559764780029105E-4</v>
      </c>
      <c r="J779" s="14">
        <f t="shared" si="208"/>
        <v>-6.3075053164807917</v>
      </c>
      <c r="K779" s="14">
        <f t="shared" si="209"/>
        <v>-9.8172950505638905</v>
      </c>
      <c r="L779" s="15">
        <f t="shared" si="210"/>
        <v>-6.3075053164807918E-3</v>
      </c>
      <c r="M779" s="15">
        <f t="shared" si="211"/>
        <v>-9.8172950505638901E-3</v>
      </c>
      <c r="N779" s="15">
        <f t="shared" si="212"/>
        <v>8.5766985532807316E-2</v>
      </c>
      <c r="O779" s="15">
        <f t="shared" si="213"/>
        <v>9.4290238811672538E-5</v>
      </c>
      <c r="P779" s="16"/>
      <c r="Q779" s="14">
        <f t="shared" si="217"/>
        <v>68.624755250198533</v>
      </c>
      <c r="R779" s="14">
        <f t="shared" si="218"/>
        <v>4.3997870540809689</v>
      </c>
      <c r="S779" s="17">
        <f t="shared" si="219"/>
        <v>0</v>
      </c>
      <c r="T779" s="17">
        <f t="shared" si="220"/>
        <v>0</v>
      </c>
    </row>
    <row r="780" spans="1:20">
      <c r="A780" s="10">
        <f t="shared" si="214"/>
        <v>0.77800000000000058</v>
      </c>
      <c r="D780" s="14">
        <f t="shared" si="215"/>
        <v>85.763831780149062</v>
      </c>
      <c r="E780" s="14">
        <f t="shared" si="216"/>
        <v>8.9381591286390588E-2</v>
      </c>
      <c r="F780" s="13">
        <f t="shared" si="204"/>
        <v>85.763878356115441</v>
      </c>
      <c r="G780" s="14">
        <f t="shared" si="205"/>
        <v>0.14315937233559878</v>
      </c>
      <c r="H780" s="14">
        <f t="shared" si="206"/>
        <v>-0.14315929458974305</v>
      </c>
      <c r="I780" s="14">
        <f t="shared" si="207"/>
        <v>-1.4919815605568741E-4</v>
      </c>
      <c r="J780" s="14">
        <f t="shared" si="208"/>
        <v>-6.3065768541737022</v>
      </c>
      <c r="K780" s="14">
        <f t="shared" si="209"/>
        <v>-9.8165726059936436</v>
      </c>
      <c r="L780" s="15">
        <f t="shared" si="210"/>
        <v>-6.3065768541737026E-3</v>
      </c>
      <c r="M780" s="15">
        <f t="shared" si="211"/>
        <v>-9.8165726059936433E-3</v>
      </c>
      <c r="N780" s="15">
        <f t="shared" si="212"/>
        <v>8.5760678491721976E-2</v>
      </c>
      <c r="O780" s="15">
        <f t="shared" si="213"/>
        <v>8.4473304983393767E-5</v>
      </c>
      <c r="P780" s="16"/>
      <c r="Q780" s="14">
        <f t="shared" si="217"/>
        <v>68.710522235731347</v>
      </c>
      <c r="R780" s="14">
        <f t="shared" si="218"/>
        <v>4.3998813443197804</v>
      </c>
      <c r="S780" s="17">
        <f t="shared" si="219"/>
        <v>0</v>
      </c>
      <c r="T780" s="17">
        <f t="shared" si="220"/>
        <v>0</v>
      </c>
    </row>
    <row r="781" spans="1:20">
      <c r="A781" s="10">
        <f t="shared" si="214"/>
        <v>0.77900000000000058</v>
      </c>
      <c r="D781" s="14">
        <f t="shared" si="215"/>
        <v>85.75752520329489</v>
      </c>
      <c r="E781" s="14">
        <f t="shared" si="216"/>
        <v>7.9565018680396948E-2</v>
      </c>
      <c r="F781" s="13">
        <f t="shared" si="204"/>
        <v>85.757562113121878</v>
      </c>
      <c r="G781" s="14">
        <f t="shared" si="205"/>
        <v>0.14313828662672068</v>
      </c>
      <c r="H781" s="14">
        <f t="shared" si="206"/>
        <v>-0.14313822502038223</v>
      </c>
      <c r="I781" s="14">
        <f t="shared" si="207"/>
        <v>-1.3280228785319479E-4</v>
      </c>
      <c r="J781" s="14">
        <f t="shared" si="208"/>
        <v>-6.3056486793119921</v>
      </c>
      <c r="K781" s="14">
        <f t="shared" si="209"/>
        <v>-9.8158503210508012</v>
      </c>
      <c r="L781" s="15">
        <f t="shared" si="210"/>
        <v>-6.3056486793119926E-3</v>
      </c>
      <c r="M781" s="15">
        <f t="shared" si="211"/>
        <v>-9.8158503210508015E-3</v>
      </c>
      <c r="N781" s="15">
        <f t="shared" si="212"/>
        <v>8.5754372378955238E-2</v>
      </c>
      <c r="O781" s="15">
        <f t="shared" si="213"/>
        <v>7.4657093519871548E-5</v>
      </c>
      <c r="P781" s="16"/>
      <c r="Q781" s="14">
        <f t="shared" si="217"/>
        <v>68.79628291422307</v>
      </c>
      <c r="R781" s="14">
        <f t="shared" si="218"/>
        <v>4.3999658176247634</v>
      </c>
      <c r="S781" s="17">
        <f t="shared" si="219"/>
        <v>0</v>
      </c>
      <c r="T781" s="17">
        <f t="shared" si="220"/>
        <v>0</v>
      </c>
    </row>
    <row r="782" spans="1:20">
      <c r="A782" s="10">
        <f t="shared" si="214"/>
        <v>0.78000000000000058</v>
      </c>
      <c r="D782" s="14">
        <f t="shared" si="215"/>
        <v>85.751219554615574</v>
      </c>
      <c r="E782" s="14">
        <f t="shared" si="216"/>
        <v>6.974916835934615E-2</v>
      </c>
      <c r="F782" s="13">
        <f t="shared" si="204"/>
        <v>85.751247921242353</v>
      </c>
      <c r="G782" s="14">
        <f t="shared" si="205"/>
        <v>0.1431172093173376</v>
      </c>
      <c r="H782" s="14">
        <f t="shared" si="206"/>
        <v>-0.14311716197397456</v>
      </c>
      <c r="I782" s="14">
        <f t="shared" si="207"/>
        <v>-1.1641004148374545E-4</v>
      </c>
      <c r="J782" s="14">
        <f t="shared" si="208"/>
        <v>-6.3047207918050461</v>
      </c>
      <c r="K782" s="14">
        <f t="shared" si="209"/>
        <v>-9.815128195660078</v>
      </c>
      <c r="L782" s="15">
        <f t="shared" si="210"/>
        <v>-6.3047207918050458E-3</v>
      </c>
      <c r="M782" s="15">
        <f t="shared" si="211"/>
        <v>-9.8151281956600778E-3</v>
      </c>
      <c r="N782" s="15">
        <f t="shared" si="212"/>
        <v>8.5748067194219679E-2</v>
      </c>
      <c r="O782" s="15">
        <f t="shared" si="213"/>
        <v>6.4841604261516107E-5</v>
      </c>
      <c r="P782" s="16"/>
      <c r="Q782" s="14">
        <f t="shared" si="217"/>
        <v>68.882037286602028</v>
      </c>
      <c r="R782" s="14">
        <f t="shared" si="218"/>
        <v>4.4000404747182831</v>
      </c>
      <c r="S782" s="17">
        <f t="shared" si="219"/>
        <v>0</v>
      </c>
      <c r="T782" s="17">
        <f t="shared" si="220"/>
        <v>0</v>
      </c>
    </row>
    <row r="783" spans="1:20">
      <c r="A783" s="10">
        <f t="shared" si="214"/>
        <v>0.78100000000000058</v>
      </c>
      <c r="D783" s="14">
        <f t="shared" si="215"/>
        <v>85.744914833823771</v>
      </c>
      <c r="E783" s="14">
        <f t="shared" si="216"/>
        <v>5.9934040163686073E-2</v>
      </c>
      <c r="F783" s="13">
        <f t="shared" si="204"/>
        <v>85.744935780189735</v>
      </c>
      <c r="G783" s="14">
        <f t="shared" si="205"/>
        <v>0.14309614040497876</v>
      </c>
      <c r="H783" s="14">
        <f t="shared" si="206"/>
        <v>-0.14309610544846385</v>
      </c>
      <c r="I783" s="14">
        <f t="shared" si="207"/>
        <v>-1.0002141523886835E-4</v>
      </c>
      <c r="J783" s="14">
        <f t="shared" si="208"/>
        <v>-6.303793191562284</v>
      </c>
      <c r="K783" s="14">
        <f t="shared" si="209"/>
        <v>-9.814406229746206</v>
      </c>
      <c r="L783" s="15">
        <f t="shared" si="210"/>
        <v>-6.3037931915622845E-3</v>
      </c>
      <c r="M783" s="15">
        <f t="shared" si="211"/>
        <v>-9.8144062297462059E-3</v>
      </c>
      <c r="N783" s="15">
        <f t="shared" si="212"/>
        <v>8.5741762937227989E-2</v>
      </c>
      <c r="O783" s="15">
        <f t="shared" si="213"/>
        <v>5.5026837048812972E-5</v>
      </c>
      <c r="P783" s="16"/>
      <c r="Q783" s="14">
        <f t="shared" si="217"/>
        <v>68.967785353796245</v>
      </c>
      <c r="R783" s="14">
        <f t="shared" si="218"/>
        <v>4.400105316322545</v>
      </c>
      <c r="S783" s="17">
        <f t="shared" si="219"/>
        <v>0</v>
      </c>
      <c r="T783" s="17">
        <f t="shared" si="220"/>
        <v>0</v>
      </c>
    </row>
    <row r="784" spans="1:20">
      <c r="A784" s="10">
        <f t="shared" si="214"/>
        <v>0.78200000000000058</v>
      </c>
      <c r="D784" s="14">
        <f t="shared" si="215"/>
        <v>85.738611040632208</v>
      </c>
      <c r="E784" s="14">
        <f t="shared" si="216"/>
        <v>5.0119633933939867E-2</v>
      </c>
      <c r="F784" s="13">
        <f t="shared" si="204"/>
        <v>85.738625689676908</v>
      </c>
      <c r="G784" s="14">
        <f t="shared" si="205"/>
        <v>0.14307507988717416</v>
      </c>
      <c r="H784" s="14">
        <f t="shared" si="206"/>
        <v>-0.14307505544179469</v>
      </c>
      <c r="I784" s="14">
        <f t="shared" si="207"/>
        <v>-8.3636407410688854E-5</v>
      </c>
      <c r="J784" s="14">
        <f t="shared" si="208"/>
        <v>-6.3028658784931579</v>
      </c>
      <c r="K784" s="14">
        <f t="shared" si="209"/>
        <v>-9.8136844232339513</v>
      </c>
      <c r="L784" s="15">
        <f t="shared" si="210"/>
        <v>-6.3028658784931579E-3</v>
      </c>
      <c r="M784" s="15">
        <f t="shared" si="211"/>
        <v>-9.813684423233951E-3</v>
      </c>
      <c r="N784" s="15">
        <f t="shared" si="212"/>
        <v>8.5735459607692965E-2</v>
      </c>
      <c r="O784" s="15">
        <f t="shared" si="213"/>
        <v>4.5212791722322894E-5</v>
      </c>
      <c r="P784" s="16"/>
      <c r="Q784" s="14">
        <f t="shared" si="217"/>
        <v>69.053527116733477</v>
      </c>
      <c r="R784" s="14">
        <f t="shared" si="218"/>
        <v>4.4001603431595937</v>
      </c>
      <c r="S784" s="17">
        <f t="shared" si="219"/>
        <v>0</v>
      </c>
      <c r="T784" s="17">
        <f t="shared" si="220"/>
        <v>0</v>
      </c>
    </row>
    <row r="785" spans="1:20">
      <c r="A785" s="10">
        <f t="shared" si="214"/>
        <v>0.78300000000000058</v>
      </c>
      <c r="D785" s="14">
        <f t="shared" si="215"/>
        <v>85.732308174753712</v>
      </c>
      <c r="E785" s="14">
        <f t="shared" si="216"/>
        <v>4.0305949510705916E-2</v>
      </c>
      <c r="F785" s="13">
        <f t="shared" si="204"/>
        <v>85.732317649416828</v>
      </c>
      <c r="G785" s="14">
        <f t="shared" si="205"/>
        <v>0.14305402776145493</v>
      </c>
      <c r="H785" s="14">
        <f t="shared" si="206"/>
        <v>-0.14305401195191242</v>
      </c>
      <c r="I785" s="14">
        <f t="shared" si="207"/>
        <v>-6.7255016291928573E-5</v>
      </c>
      <c r="J785" s="14">
        <f t="shared" si="208"/>
        <v>-6.3019388525071545</v>
      </c>
      <c r="K785" s="14">
        <f t="shared" si="209"/>
        <v>-9.8129627760481029</v>
      </c>
      <c r="L785" s="15">
        <f t="shared" si="210"/>
        <v>-6.3019388525071543E-3</v>
      </c>
      <c r="M785" s="15">
        <f t="shared" si="211"/>
        <v>-9.8129627760481022E-3</v>
      </c>
      <c r="N785" s="15">
        <f t="shared" si="212"/>
        <v>8.572915720532745E-2</v>
      </c>
      <c r="O785" s="15">
        <f t="shared" si="213"/>
        <v>3.5399468122681872E-5</v>
      </c>
      <c r="P785" s="16"/>
      <c r="Q785" s="14">
        <f t="shared" si="217"/>
        <v>69.139262576341167</v>
      </c>
      <c r="R785" s="14">
        <f t="shared" si="218"/>
        <v>4.4002055559513158</v>
      </c>
      <c r="S785" s="17">
        <f t="shared" si="219"/>
        <v>0</v>
      </c>
      <c r="T785" s="17">
        <f t="shared" si="220"/>
        <v>0</v>
      </c>
    </row>
    <row r="786" spans="1:20">
      <c r="A786" s="10">
        <f t="shared" si="214"/>
        <v>0.78400000000000059</v>
      </c>
      <c r="D786" s="14">
        <f t="shared" si="215"/>
        <v>85.72600623590121</v>
      </c>
      <c r="E786" s="14">
        <f t="shared" si="216"/>
        <v>3.0492986734657813E-2</v>
      </c>
      <c r="F786" s="13">
        <f t="shared" si="204"/>
        <v>85.726011659122534</v>
      </c>
      <c r="G786" s="14">
        <f t="shared" si="205"/>
        <v>0.14303298402535314</v>
      </c>
      <c r="H786" s="14">
        <f t="shared" si="206"/>
        <v>-0.14303297497676318</v>
      </c>
      <c r="I786" s="14">
        <f t="shared" si="207"/>
        <v>-5.0877240175905085E-5</v>
      </c>
      <c r="J786" s="14">
        <f t="shared" si="208"/>
        <v>-6.3010121135137958</v>
      </c>
      <c r="K786" s="14">
        <f t="shared" si="209"/>
        <v>-9.8122412881134764</v>
      </c>
      <c r="L786" s="15">
        <f t="shared" si="210"/>
        <v>-6.3010121135137955E-3</v>
      </c>
      <c r="M786" s="15">
        <f t="shared" si="211"/>
        <v>-9.8122412881134768E-3</v>
      </c>
      <c r="N786" s="15">
        <f t="shared" si="212"/>
        <v>8.5722855729844449E-2</v>
      </c>
      <c r="O786" s="15">
        <f t="shared" si="213"/>
        <v>2.5586866090601074E-5</v>
      </c>
      <c r="P786" s="16"/>
      <c r="Q786" s="14">
        <f t="shared" si="217"/>
        <v>69.224991733546489</v>
      </c>
      <c r="R786" s="14">
        <f t="shared" si="218"/>
        <v>4.4002409554194388</v>
      </c>
      <c r="S786" s="17">
        <f t="shared" si="219"/>
        <v>0</v>
      </c>
      <c r="T786" s="17">
        <f t="shared" si="220"/>
        <v>0</v>
      </c>
    </row>
    <row r="787" spans="1:20">
      <c r="A787" s="10">
        <f t="shared" si="214"/>
        <v>0.78500000000000059</v>
      </c>
      <c r="D787" s="14">
        <f t="shared" si="215"/>
        <v>85.719705223787699</v>
      </c>
      <c r="E787" s="14">
        <f t="shared" si="216"/>
        <v>2.0680745446544337E-2</v>
      </c>
      <c r="F787" s="13">
        <f t="shared" si="204"/>
        <v>85.719707718507109</v>
      </c>
      <c r="G787" s="14">
        <f t="shared" si="205"/>
        <v>0.14301194867640185</v>
      </c>
      <c r="H787" s="14">
        <f t="shared" si="206"/>
        <v>-0.1430119445142938</v>
      </c>
      <c r="I787" s="14">
        <f t="shared" si="207"/>
        <v>-3.4503077356531599E-5</v>
      </c>
      <c r="J787" s="14">
        <f t="shared" si="208"/>
        <v>-6.3000856614226342</v>
      </c>
      <c r="K787" s="14">
        <f t="shared" si="209"/>
        <v>-9.8115199593549143</v>
      </c>
      <c r="L787" s="15">
        <f t="shared" si="210"/>
        <v>-6.3000856614226341E-3</v>
      </c>
      <c r="M787" s="15">
        <f t="shared" si="211"/>
        <v>-9.8115199593549144E-3</v>
      </c>
      <c r="N787" s="15">
        <f t="shared" si="212"/>
        <v>8.5716555180956985E-2</v>
      </c>
      <c r="O787" s="15">
        <f t="shared" si="213"/>
        <v>1.5774985466866881E-5</v>
      </c>
      <c r="P787" s="16"/>
      <c r="Q787" s="14">
        <f t="shared" si="217"/>
        <v>69.31071458927633</v>
      </c>
      <c r="R787" s="14">
        <f t="shared" si="218"/>
        <v>4.4002665422855296</v>
      </c>
      <c r="S787" s="17">
        <f t="shared" si="219"/>
        <v>0</v>
      </c>
      <c r="T787" s="17">
        <f t="shared" si="220"/>
        <v>0</v>
      </c>
    </row>
    <row r="788" spans="1:20">
      <c r="A788" s="10">
        <f t="shared" si="214"/>
        <v>0.78600000000000059</v>
      </c>
      <c r="D788" s="14">
        <f t="shared" si="215"/>
        <v>85.713405138126276</v>
      </c>
      <c r="E788" s="14">
        <f t="shared" si="216"/>
        <v>1.0869225487189422E-2</v>
      </c>
      <c r="F788" s="13">
        <f t="shared" si="204"/>
        <v>85.713405827283722</v>
      </c>
      <c r="G788" s="14">
        <f t="shared" si="205"/>
        <v>0.14299092171213512</v>
      </c>
      <c r="H788" s="14">
        <f t="shared" si="206"/>
        <v>-0.14299092056245197</v>
      </c>
      <c r="I788" s="14">
        <f t="shared" si="207"/>
        <v>-1.8132526128316836E-5</v>
      </c>
      <c r="J788" s="14">
        <f t="shared" si="208"/>
        <v>-6.2991594961432584</v>
      </c>
      <c r="K788" s="14">
        <f t="shared" si="209"/>
        <v>-9.8107987896972837</v>
      </c>
      <c r="L788" s="15">
        <f t="shared" si="210"/>
        <v>-6.2991594961432588E-3</v>
      </c>
      <c r="M788" s="15">
        <f t="shared" si="211"/>
        <v>-9.810798789697284E-3</v>
      </c>
      <c r="N788" s="15">
        <f t="shared" si="212"/>
        <v>8.5710255558378204E-2</v>
      </c>
      <c r="O788" s="15">
        <f t="shared" si="213"/>
        <v>5.9638260923407806E-6</v>
      </c>
      <c r="P788" s="16"/>
      <c r="Q788" s="14">
        <f t="shared" si="217"/>
        <v>69.396431144457281</v>
      </c>
      <c r="R788" s="14">
        <f t="shared" si="218"/>
        <v>4.4002823172709968</v>
      </c>
      <c r="S788" s="17">
        <f t="shared" si="219"/>
        <v>0</v>
      </c>
      <c r="T788" s="17">
        <f t="shared" si="220"/>
        <v>0</v>
      </c>
    </row>
    <row r="789" spans="1:20">
      <c r="A789" s="10">
        <f t="shared" si="214"/>
        <v>0.78700000000000059</v>
      </c>
      <c r="D789" s="14">
        <f t="shared" si="215"/>
        <v>85.707105978630139</v>
      </c>
      <c r="E789" s="14">
        <f t="shared" si="216"/>
        <v>1.0584266974921382E-3</v>
      </c>
      <c r="F789" s="13">
        <f t="shared" si="204"/>
        <v>85.707105985165583</v>
      </c>
      <c r="G789" s="14">
        <f t="shared" si="205"/>
        <v>0.14296990313008801</v>
      </c>
      <c r="H789" s="14">
        <f t="shared" si="206"/>
        <v>-0.14296990311918609</v>
      </c>
      <c r="I789" s="14">
        <f t="shared" si="207"/>
        <v>-1.7655847863646379E-6</v>
      </c>
      <c r="J789" s="14">
        <f t="shared" si="208"/>
        <v>-6.2982336175852902</v>
      </c>
      <c r="K789" s="14">
        <f t="shared" si="209"/>
        <v>-9.8100777790654785</v>
      </c>
      <c r="L789" s="15">
        <f t="shared" si="210"/>
        <v>-6.2982336175852905E-3</v>
      </c>
      <c r="M789" s="15">
        <f t="shared" si="211"/>
        <v>-9.8100777790654792E-3</v>
      </c>
      <c r="N789" s="15">
        <f t="shared" si="212"/>
        <v>8.5703956861821334E-2</v>
      </c>
      <c r="O789" s="15">
        <f t="shared" si="213"/>
        <v>-3.8466121920406016E-6</v>
      </c>
      <c r="P789" s="16"/>
      <c r="Q789" s="14">
        <f t="shared" si="217"/>
        <v>69.482141400015664</v>
      </c>
      <c r="R789" s="14">
        <f t="shared" si="218"/>
        <v>4.4002882810970894</v>
      </c>
      <c r="S789" s="17">
        <f t="shared" si="219"/>
        <v>0</v>
      </c>
      <c r="T789" s="17">
        <f t="shared" si="220"/>
        <v>0</v>
      </c>
    </row>
    <row r="790" spans="1:20">
      <c r="A790" s="10">
        <f t="shared" si="214"/>
        <v>0.78800000000000059</v>
      </c>
      <c r="D790" s="14">
        <f t="shared" si="215"/>
        <v>85.700807745012554</v>
      </c>
      <c r="E790" s="14">
        <f t="shared" si="216"/>
        <v>-8.751651081573341E-3</v>
      </c>
      <c r="F790" s="13">
        <f t="shared" si="204"/>
        <v>85.70080819186596</v>
      </c>
      <c r="G790" s="14">
        <f t="shared" si="205"/>
        <v>0.14294889292779642</v>
      </c>
      <c r="H790" s="14">
        <f t="shared" si="206"/>
        <v>-0.14294889218244522</v>
      </c>
      <c r="I790" s="14">
        <f t="shared" si="207"/>
        <v>1.4597748373626188E-5</v>
      </c>
      <c r="J790" s="14">
        <f t="shared" si="208"/>
        <v>-6.2973080256583795</v>
      </c>
      <c r="K790" s="14">
        <f t="shared" si="209"/>
        <v>-9.8093569273844228</v>
      </c>
      <c r="L790" s="15">
        <f t="shared" si="210"/>
        <v>-6.2973080256583797E-3</v>
      </c>
      <c r="M790" s="15">
        <f t="shared" si="211"/>
        <v>-9.8093569273844227E-3</v>
      </c>
      <c r="N790" s="15">
        <f t="shared" si="212"/>
        <v>8.5697659090999717E-2</v>
      </c>
      <c r="O790" s="15">
        <f t="shared" si="213"/>
        <v>-1.3656329545265553E-5</v>
      </c>
      <c r="P790" s="16"/>
      <c r="Q790" s="14">
        <f t="shared" si="217"/>
        <v>69.567845356877484</v>
      </c>
      <c r="R790" s="14">
        <f t="shared" si="218"/>
        <v>4.400284434484897</v>
      </c>
      <c r="S790" s="17">
        <f t="shared" si="219"/>
        <v>0</v>
      </c>
      <c r="T790" s="17">
        <f t="shared" si="220"/>
        <v>0</v>
      </c>
    </row>
    <row r="791" spans="1:20">
      <c r="A791" s="10">
        <f t="shared" si="214"/>
        <v>0.78900000000000059</v>
      </c>
      <c r="D791" s="14">
        <f t="shared" si="215"/>
        <v>85.694510436986889</v>
      </c>
      <c r="E791" s="14">
        <f t="shared" si="216"/>
        <v>-1.8561008008957762E-2</v>
      </c>
      <c r="F791" s="13">
        <f t="shared" si="204"/>
        <v>85.694512447098234</v>
      </c>
      <c r="G791" s="14">
        <f t="shared" si="205"/>
        <v>0.14292789110279749</v>
      </c>
      <c r="H791" s="14">
        <f t="shared" si="206"/>
        <v>-0.14292788775017937</v>
      </c>
      <c r="I791" s="14">
        <f t="shared" si="207"/>
        <v>3.0957475055362176E-5</v>
      </c>
      <c r="J791" s="14">
        <f t="shared" si="208"/>
        <v>-6.2963827202722182</v>
      </c>
      <c r="K791" s="14">
        <f t="shared" si="209"/>
        <v>-9.8086362345790601</v>
      </c>
      <c r="L791" s="15">
        <f t="shared" si="210"/>
        <v>-6.2963827202722183E-3</v>
      </c>
      <c r="M791" s="15">
        <f t="shared" si="211"/>
        <v>-9.8086362345790601E-3</v>
      </c>
      <c r="N791" s="15">
        <f t="shared" si="212"/>
        <v>8.5691362245626748E-2</v>
      </c>
      <c r="O791" s="15">
        <f t="shared" si="213"/>
        <v>-2.3465326126247291E-5</v>
      </c>
      <c r="P791" s="16"/>
      <c r="Q791" s="14">
        <f t="shared" si="217"/>
        <v>69.653543015968481</v>
      </c>
      <c r="R791" s="14">
        <f t="shared" si="218"/>
        <v>4.4002707781553516</v>
      </c>
      <c r="S791" s="17">
        <f t="shared" si="219"/>
        <v>0</v>
      </c>
      <c r="T791" s="17">
        <f t="shared" si="220"/>
        <v>0</v>
      </c>
    </row>
    <row r="792" spans="1:20">
      <c r="A792" s="10">
        <f t="shared" si="214"/>
        <v>0.79000000000000059</v>
      </c>
      <c r="D792" s="14">
        <f t="shared" si="215"/>
        <v>85.688214054266609</v>
      </c>
      <c r="E792" s="14">
        <f t="shared" si="216"/>
        <v>-2.8369644243536822E-2</v>
      </c>
      <c r="F792" s="13">
        <f t="shared" si="204"/>
        <v>85.688218750575786</v>
      </c>
      <c r="G792" s="14">
        <f t="shared" si="205"/>
        <v>0.14290689765262912</v>
      </c>
      <c r="H792" s="14">
        <f t="shared" si="206"/>
        <v>-0.14290688982033917</v>
      </c>
      <c r="I792" s="14">
        <f t="shared" si="207"/>
        <v>4.731359696195544E-5</v>
      </c>
      <c r="J792" s="14">
        <f t="shared" si="208"/>
        <v>-6.2954577013365265</v>
      </c>
      <c r="K792" s="14">
        <f t="shared" si="209"/>
        <v>-9.8079157005743642</v>
      </c>
      <c r="L792" s="15">
        <f t="shared" si="210"/>
        <v>-6.295457701336527E-3</v>
      </c>
      <c r="M792" s="15">
        <f t="shared" si="211"/>
        <v>-9.8079157005743645E-3</v>
      </c>
      <c r="N792" s="15">
        <f t="shared" si="212"/>
        <v>8.5685066325415948E-2</v>
      </c>
      <c r="O792" s="15">
        <f t="shared" si="213"/>
        <v>-3.3273602093824001E-5</v>
      </c>
      <c r="P792" s="16"/>
      <c r="Q792" s="14">
        <f t="shared" si="217"/>
        <v>69.739234378214107</v>
      </c>
      <c r="R792" s="14">
        <f t="shared" si="218"/>
        <v>4.400247312829225</v>
      </c>
      <c r="S792" s="17">
        <f t="shared" si="219"/>
        <v>0</v>
      </c>
      <c r="T792" s="17">
        <f t="shared" si="220"/>
        <v>0</v>
      </c>
    </row>
    <row r="793" spans="1:20">
      <c r="A793" s="10">
        <f t="shared" si="214"/>
        <v>0.79100000000000059</v>
      </c>
      <c r="D793" s="14">
        <f t="shared" si="215"/>
        <v>85.681918596565268</v>
      </c>
      <c r="E793" s="14">
        <f t="shared" si="216"/>
        <v>-3.8177559944111185E-2</v>
      </c>
      <c r="F793" s="13">
        <f t="shared" si="204"/>
        <v>85.681927102012125</v>
      </c>
      <c r="G793" s="14">
        <f t="shared" si="205"/>
        <v>0.14288591257483041</v>
      </c>
      <c r="H793" s="14">
        <f t="shared" si="206"/>
        <v>-0.14288589839087612</v>
      </c>
      <c r="I793" s="14">
        <f t="shared" si="207"/>
        <v>6.3666115795923953E-5</v>
      </c>
      <c r="J793" s="14">
        <f t="shared" si="208"/>
        <v>-6.2945329687610618</v>
      </c>
      <c r="K793" s="14">
        <f t="shared" si="209"/>
        <v>-9.8071953252953339</v>
      </c>
      <c r="L793" s="15">
        <f t="shared" si="210"/>
        <v>-6.2945329687610621E-3</v>
      </c>
      <c r="M793" s="15">
        <f t="shared" si="211"/>
        <v>-9.8071953252953335E-3</v>
      </c>
      <c r="N793" s="15">
        <f t="shared" si="212"/>
        <v>8.5678771330080894E-2</v>
      </c>
      <c r="O793" s="15">
        <f t="shared" si="213"/>
        <v>-4.3081157606758858E-5</v>
      </c>
      <c r="P793" s="16"/>
      <c r="Q793" s="14">
        <f t="shared" si="217"/>
        <v>69.824919444539518</v>
      </c>
      <c r="R793" s="14">
        <f t="shared" si="218"/>
        <v>4.4002140392271309</v>
      </c>
      <c r="S793" s="17">
        <f t="shared" si="219"/>
        <v>0</v>
      </c>
      <c r="T793" s="17">
        <f t="shared" si="220"/>
        <v>0</v>
      </c>
    </row>
    <row r="794" spans="1:20">
      <c r="A794" s="10">
        <f t="shared" si="214"/>
        <v>0.79200000000000059</v>
      </c>
      <c r="D794" s="14">
        <f t="shared" si="215"/>
        <v>85.675624063596501</v>
      </c>
      <c r="E794" s="14">
        <f t="shared" si="216"/>
        <v>-4.7984755269406515E-2</v>
      </c>
      <c r="F794" s="13">
        <f t="shared" si="204"/>
        <v>85.675637501120789</v>
      </c>
      <c r="G794" s="14">
        <f t="shared" si="205"/>
        <v>0.14286493586694124</v>
      </c>
      <c r="H794" s="14">
        <f t="shared" si="206"/>
        <v>-0.14286491345974239</v>
      </c>
      <c r="I794" s="14">
        <f t="shared" si="207"/>
        <v>8.0015033259191718E-5</v>
      </c>
      <c r="J794" s="14">
        <f t="shared" si="208"/>
        <v>-6.293608522455612</v>
      </c>
      <c r="K794" s="14">
        <f t="shared" si="209"/>
        <v>-9.8064751086669961</v>
      </c>
      <c r="L794" s="15">
        <f t="shared" si="210"/>
        <v>-6.2936085224556118E-3</v>
      </c>
      <c r="M794" s="15">
        <f t="shared" si="211"/>
        <v>-9.8064751086669958E-3</v>
      </c>
      <c r="N794" s="15">
        <f t="shared" si="212"/>
        <v>8.5672477259335272E-2</v>
      </c>
      <c r="O794" s="15">
        <f t="shared" si="213"/>
        <v>-5.288799282374002E-5</v>
      </c>
      <c r="P794" s="16"/>
      <c r="Q794" s="14">
        <f t="shared" si="217"/>
        <v>69.910598215869598</v>
      </c>
      <c r="R794" s="14">
        <f t="shared" si="218"/>
        <v>4.4001709580695243</v>
      </c>
      <c r="S794" s="17">
        <f t="shared" si="219"/>
        <v>0</v>
      </c>
      <c r="T794" s="17">
        <f t="shared" si="220"/>
        <v>0</v>
      </c>
    </row>
    <row r="795" spans="1:20">
      <c r="A795" s="10">
        <f t="shared" si="214"/>
        <v>0.79300000000000059</v>
      </c>
      <c r="D795" s="14">
        <f t="shared" si="215"/>
        <v>85.669330455074046</v>
      </c>
      <c r="E795" s="14">
        <f t="shared" si="216"/>
        <v>-5.7791230378073509E-2</v>
      </c>
      <c r="F795" s="13">
        <f t="shared" si="204"/>
        <v>85.669349947615373</v>
      </c>
      <c r="G795" s="14">
        <f t="shared" si="205"/>
        <v>0.14284396752650258</v>
      </c>
      <c r="H795" s="14">
        <f t="shared" si="206"/>
        <v>-0.14284393502489096</v>
      </c>
      <c r="I795" s="14">
        <f t="shared" si="207"/>
        <v>9.6360351053089151E-5</v>
      </c>
      <c r="J795" s="14">
        <f t="shared" si="208"/>
        <v>-6.2926843623299975</v>
      </c>
      <c r="K795" s="14">
        <f t="shared" si="209"/>
        <v>-9.8057550506144011</v>
      </c>
      <c r="L795" s="15">
        <f t="shared" si="210"/>
        <v>-6.2926843623299974E-3</v>
      </c>
      <c r="M795" s="15">
        <f t="shared" si="211"/>
        <v>-9.8057550506144009E-3</v>
      </c>
      <c r="N795" s="15">
        <f t="shared" si="212"/>
        <v>8.5666184112892882E-2</v>
      </c>
      <c r="O795" s="15">
        <f t="shared" si="213"/>
        <v>-6.2694107903380709E-5</v>
      </c>
      <c r="P795" s="16"/>
      <c r="Q795" s="14">
        <f t="shared" si="217"/>
        <v>69.996270693128935</v>
      </c>
      <c r="R795" s="14">
        <f t="shared" si="218"/>
        <v>4.4001180700767009</v>
      </c>
      <c r="S795" s="17">
        <f t="shared" si="219"/>
        <v>0</v>
      </c>
      <c r="T795" s="17">
        <f t="shared" si="220"/>
        <v>0</v>
      </c>
    </row>
    <row r="796" spans="1:20">
      <c r="A796" s="10">
        <f t="shared" si="214"/>
        <v>0.79400000000000059</v>
      </c>
      <c r="D796" s="14">
        <f t="shared" si="215"/>
        <v>85.663037770711711</v>
      </c>
      <c r="E796" s="14">
        <f t="shared" si="216"/>
        <v>-6.7596985428687917E-2</v>
      </c>
      <c r="F796" s="13">
        <f t="shared" si="204"/>
        <v>85.663064441209542</v>
      </c>
      <c r="G796" s="14">
        <f t="shared" si="205"/>
        <v>0.14282300755105634</v>
      </c>
      <c r="H796" s="14">
        <f t="shared" si="206"/>
        <v>-0.1428229630842755</v>
      </c>
      <c r="I796" s="14">
        <f t="shared" si="207"/>
        <v>1.1270207087835324E-4</v>
      </c>
      <c r="J796" s="14">
        <f t="shared" si="208"/>
        <v>-6.2917604882940745</v>
      </c>
      <c r="K796" s="14">
        <f t="shared" si="209"/>
        <v>-9.8050351510626275</v>
      </c>
      <c r="L796" s="15">
        <f t="shared" si="210"/>
        <v>-6.2917604882940749E-3</v>
      </c>
      <c r="M796" s="15">
        <f t="shared" si="211"/>
        <v>-9.8050351510626278E-3</v>
      </c>
      <c r="N796" s="15">
        <f t="shared" si="212"/>
        <v>8.5659891890467563E-2</v>
      </c>
      <c r="O796" s="15">
        <f t="shared" si="213"/>
        <v>-7.2499503004219235E-5</v>
      </c>
      <c r="P796" s="16"/>
      <c r="Q796" s="14">
        <f t="shared" si="217"/>
        <v>70.08193687724183</v>
      </c>
      <c r="R796" s="14">
        <f t="shared" si="218"/>
        <v>4.4000553759687975</v>
      </c>
      <c r="S796" s="17">
        <f t="shared" si="219"/>
        <v>0</v>
      </c>
      <c r="T796" s="17">
        <f t="shared" si="220"/>
        <v>0</v>
      </c>
    </row>
    <row r="797" spans="1:20">
      <c r="A797" s="10">
        <f t="shared" si="214"/>
        <v>0.7950000000000006</v>
      </c>
      <c r="D797" s="14">
        <f t="shared" si="215"/>
        <v>85.656746010223415</v>
      </c>
      <c r="E797" s="14">
        <f t="shared" si="216"/>
        <v>-7.7402020579750541E-2</v>
      </c>
      <c r="F797" s="13">
        <f t="shared" si="204"/>
        <v>85.656780981617061</v>
      </c>
      <c r="G797" s="14">
        <f t="shared" si="205"/>
        <v>0.14280205593814552</v>
      </c>
      <c r="H797" s="14">
        <f t="shared" si="206"/>
        <v>-0.14280199763585052</v>
      </c>
      <c r="I797" s="14">
        <f t="shared" si="207"/>
        <v>1.2904019443512785E-4</v>
      </c>
      <c r="J797" s="14">
        <f t="shared" si="208"/>
        <v>-6.290836900257732</v>
      </c>
      <c r="K797" s="14">
        <f t="shared" si="209"/>
        <v>-9.8043154099367786</v>
      </c>
      <c r="L797" s="15">
        <f t="shared" si="210"/>
        <v>-6.2908369002577322E-3</v>
      </c>
      <c r="M797" s="15">
        <f t="shared" si="211"/>
        <v>-9.8043154099367782E-3</v>
      </c>
      <c r="N797" s="15">
        <f t="shared" si="212"/>
        <v>8.565360059177328E-2</v>
      </c>
      <c r="O797" s="15">
        <f t="shared" si="213"/>
        <v>-8.2304178284718941E-5</v>
      </c>
      <c r="P797" s="16"/>
      <c r="Q797" s="14">
        <f t="shared" si="217"/>
        <v>70.167596769132302</v>
      </c>
      <c r="R797" s="14">
        <f t="shared" si="218"/>
        <v>4.3999828764657929</v>
      </c>
      <c r="S797" s="17">
        <f t="shared" si="219"/>
        <v>0</v>
      </c>
      <c r="T797" s="17">
        <f t="shared" si="220"/>
        <v>0</v>
      </c>
    </row>
    <row r="798" spans="1:20">
      <c r="A798" s="10">
        <f t="shared" si="214"/>
        <v>0.7960000000000006</v>
      </c>
      <c r="D798" s="14">
        <f t="shared" si="215"/>
        <v>85.650455173323152</v>
      </c>
      <c r="E798" s="14">
        <f t="shared" si="216"/>
        <v>-8.7206335989687314E-2</v>
      </c>
      <c r="F798" s="13">
        <f t="shared" si="204"/>
        <v>85.650499568551709</v>
      </c>
      <c r="G798" s="14">
        <f t="shared" si="205"/>
        <v>0.14278111268531399</v>
      </c>
      <c r="H798" s="14">
        <f t="shared" si="206"/>
        <v>-0.1427810386775713</v>
      </c>
      <c r="I798" s="14">
        <f t="shared" si="207"/>
        <v>1.4537472342296396E-4</v>
      </c>
      <c r="J798" s="14">
        <f t="shared" si="208"/>
        <v>-6.2899135981308945</v>
      </c>
      <c r="K798" s="14">
        <f t="shared" si="209"/>
        <v>-9.8035958271619847</v>
      </c>
      <c r="L798" s="15">
        <f t="shared" si="210"/>
        <v>-6.2899135981308949E-3</v>
      </c>
      <c r="M798" s="15">
        <f t="shared" si="211"/>
        <v>-9.8035958271619848E-3</v>
      </c>
      <c r="N798" s="15">
        <f t="shared" si="212"/>
        <v>8.5647310216524095E-2</v>
      </c>
      <c r="O798" s="15">
        <f t="shared" si="213"/>
        <v>-9.2108133903268308E-5</v>
      </c>
      <c r="P798" s="16"/>
      <c r="Q798" s="14">
        <f t="shared" si="217"/>
        <v>70.253250369724071</v>
      </c>
      <c r="R798" s="14">
        <f t="shared" si="218"/>
        <v>4.3999005722875077</v>
      </c>
      <c r="S798" s="17">
        <f t="shared" si="219"/>
        <v>0</v>
      </c>
      <c r="T798" s="17">
        <f t="shared" si="220"/>
        <v>0</v>
      </c>
    </row>
    <row r="799" spans="1:20">
      <c r="A799" s="10">
        <f t="shared" si="214"/>
        <v>0.7970000000000006</v>
      </c>
      <c r="D799" s="14">
        <f t="shared" si="215"/>
        <v>85.644165259725028</v>
      </c>
      <c r="E799" s="14">
        <f t="shared" si="216"/>
        <v>-9.7009931816849304E-2</v>
      </c>
      <c r="F799" s="13">
        <f t="shared" si="204"/>
        <v>85.64422020172735</v>
      </c>
      <c r="G799" s="14">
        <f t="shared" si="205"/>
        <v>0.14276017779010655</v>
      </c>
      <c r="H799" s="14">
        <f t="shared" si="206"/>
        <v>-0.14276008620739378</v>
      </c>
      <c r="I799" s="14">
        <f t="shared" si="207"/>
        <v>1.6170565954081977E-4</v>
      </c>
      <c r="J799" s="14">
        <f t="shared" si="208"/>
        <v>-6.2889905818235139</v>
      </c>
      <c r="K799" s="14">
        <f t="shared" si="209"/>
        <v>-9.8028764026634008</v>
      </c>
      <c r="L799" s="15">
        <f t="shared" si="210"/>
        <v>-6.2889905818235142E-3</v>
      </c>
      <c r="M799" s="15">
        <f t="shared" si="211"/>
        <v>-9.8028764026634012E-3</v>
      </c>
      <c r="N799" s="15">
        <f t="shared" si="212"/>
        <v>8.5641020764434125E-2</v>
      </c>
      <c r="O799" s="15">
        <f t="shared" si="213"/>
        <v>-1.0191137001818101E-4</v>
      </c>
      <c r="P799" s="16"/>
      <c r="Q799" s="14">
        <f t="shared" si="217"/>
        <v>70.338897679940601</v>
      </c>
      <c r="R799" s="14">
        <f t="shared" si="218"/>
        <v>4.3998084641536046</v>
      </c>
      <c r="S799" s="17">
        <f t="shared" si="219"/>
        <v>0</v>
      </c>
      <c r="T799" s="17">
        <f t="shared" si="220"/>
        <v>0</v>
      </c>
    </row>
    <row r="800" spans="1:20">
      <c r="A800" s="10">
        <f t="shared" si="214"/>
        <v>0.7980000000000006</v>
      </c>
      <c r="D800" s="14">
        <f t="shared" si="215"/>
        <v>85.637876269143206</v>
      </c>
      <c r="E800" s="14">
        <f t="shared" si="216"/>
        <v>-0.10681280821951271</v>
      </c>
      <c r="F800" s="13">
        <f t="shared" si="204"/>
        <v>85.637942880857906</v>
      </c>
      <c r="G800" s="14">
        <f t="shared" si="205"/>
        <v>0.14273925125006914</v>
      </c>
      <c r="H800" s="14">
        <f t="shared" si="206"/>
        <v>-0.14273914022327469</v>
      </c>
      <c r="I800" s="14">
        <f t="shared" si="207"/>
        <v>1.780330044870613E-4</v>
      </c>
      <c r="J800" s="14">
        <f t="shared" si="208"/>
        <v>-6.2880678512455805</v>
      </c>
      <c r="K800" s="14">
        <f t="shared" si="209"/>
        <v>-9.8021571363662101</v>
      </c>
      <c r="L800" s="15">
        <f t="shared" si="210"/>
        <v>-6.2880678512455806E-3</v>
      </c>
      <c r="M800" s="15">
        <f t="shared" si="211"/>
        <v>-9.8021571363662106E-3</v>
      </c>
      <c r="N800" s="15">
        <f t="shared" si="212"/>
        <v>8.5634732235217587E-2</v>
      </c>
      <c r="O800" s="15">
        <f t="shared" si="213"/>
        <v>-1.1171388678769581E-4</v>
      </c>
      <c r="P800" s="16"/>
      <c r="Q800" s="14">
        <f t="shared" si="217"/>
        <v>70.424538700705028</v>
      </c>
      <c r="R800" s="14">
        <f t="shared" si="218"/>
        <v>4.3997065527835861</v>
      </c>
      <c r="S800" s="17">
        <f t="shared" si="219"/>
        <v>0</v>
      </c>
      <c r="T800" s="17">
        <f t="shared" si="220"/>
        <v>0</v>
      </c>
    </row>
    <row r="801" spans="1:20">
      <c r="A801" s="10">
        <f t="shared" si="214"/>
        <v>0.7990000000000006</v>
      </c>
      <c r="D801" s="14">
        <f t="shared" si="215"/>
        <v>85.631588201291962</v>
      </c>
      <c r="E801" s="14">
        <f t="shared" si="216"/>
        <v>-0.11661496535587892</v>
      </c>
      <c r="F801" s="13">
        <f t="shared" si="204"/>
        <v>85.63166760565737</v>
      </c>
      <c r="G801" s="14">
        <f t="shared" si="205"/>
        <v>0.14271833306274859</v>
      </c>
      <c r="H801" s="14">
        <f t="shared" si="206"/>
        <v>-0.1427182007231716</v>
      </c>
      <c r="I801" s="14">
        <f t="shared" si="207"/>
        <v>1.9435675995946232E-4</v>
      </c>
      <c r="J801" s="14">
        <f t="shared" si="208"/>
        <v>-6.2871454063071184</v>
      </c>
      <c r="K801" s="14">
        <f t="shared" si="209"/>
        <v>-9.8014380281956193</v>
      </c>
      <c r="L801" s="15">
        <f t="shared" si="210"/>
        <v>-6.2871454063071182E-3</v>
      </c>
      <c r="M801" s="15">
        <f t="shared" si="211"/>
        <v>-9.8014380281956203E-3</v>
      </c>
      <c r="N801" s="15">
        <f t="shared" si="212"/>
        <v>8.5628444628588818E-2</v>
      </c>
      <c r="O801" s="15">
        <f t="shared" si="213"/>
        <v>-1.2151568436997674E-4</v>
      </c>
      <c r="P801" s="16"/>
      <c r="Q801" s="14">
        <f t="shared" si="217"/>
        <v>70.510173432940249</v>
      </c>
      <c r="R801" s="14">
        <f t="shared" si="218"/>
        <v>4.3995948388967987</v>
      </c>
      <c r="S801" s="17">
        <f t="shared" si="219"/>
        <v>0</v>
      </c>
      <c r="T801" s="17">
        <f t="shared" si="220"/>
        <v>0</v>
      </c>
    </row>
    <row r="802" spans="1:20">
      <c r="A802" s="10">
        <f t="shared" si="214"/>
        <v>0.8000000000000006</v>
      </c>
      <c r="D802" s="14">
        <f t="shared" si="215"/>
        <v>85.625301055885657</v>
      </c>
      <c r="E802" s="14">
        <f t="shared" si="216"/>
        <v>-0.12641640338407453</v>
      </c>
      <c r="F802" s="13">
        <f t="shared" si="204"/>
        <v>85.625394375839804</v>
      </c>
      <c r="G802" s="14">
        <f t="shared" si="205"/>
        <v>0.14269742322569273</v>
      </c>
      <c r="H802" s="14">
        <f t="shared" si="206"/>
        <v>-0.14269726770504271</v>
      </c>
      <c r="I802" s="14">
        <f t="shared" si="207"/>
        <v>2.1067692765520474E-4</v>
      </c>
      <c r="J802" s="14">
        <f t="shared" si="208"/>
        <v>-6.2862232469181807</v>
      </c>
      <c r="K802" s="14">
        <f t="shared" si="209"/>
        <v>-9.8007190780768632</v>
      </c>
      <c r="L802" s="15">
        <f t="shared" si="210"/>
        <v>-6.2862232469181809E-3</v>
      </c>
      <c r="M802" s="15">
        <f t="shared" si="211"/>
        <v>-9.8007190780768638E-3</v>
      </c>
      <c r="N802" s="15">
        <f t="shared" si="212"/>
        <v>8.5622157944262201E-2</v>
      </c>
      <c r="O802" s="15">
        <f t="shared" si="213"/>
        <v>-1.3131676292311295E-4</v>
      </c>
      <c r="P802" s="16"/>
      <c r="Q802" s="14">
        <f t="shared" si="217"/>
        <v>70.595801877568832</v>
      </c>
      <c r="R802" s="14">
        <f t="shared" si="218"/>
        <v>4.3994733232124288</v>
      </c>
      <c r="S802" s="17">
        <f t="shared" si="219"/>
        <v>0</v>
      </c>
      <c r="T802" s="17">
        <f t="shared" si="220"/>
        <v>0</v>
      </c>
    </row>
    <row r="803" spans="1:20">
      <c r="A803" s="10">
        <f t="shared" si="214"/>
        <v>0.8010000000000006</v>
      </c>
      <c r="D803" s="14">
        <f t="shared" si="215"/>
        <v>85.61901483263874</v>
      </c>
      <c r="E803" s="14">
        <f t="shared" si="216"/>
        <v>-0.1362171224621514</v>
      </c>
      <c r="F803" s="13">
        <f t="shared" si="204"/>
        <v>85.6191231911193</v>
      </c>
      <c r="G803" s="14">
        <f t="shared" si="205"/>
        <v>0.14267652173645029</v>
      </c>
      <c r="H803" s="14">
        <f t="shared" si="206"/>
        <v>-0.14267634116684702</v>
      </c>
      <c r="I803" s="14">
        <f t="shared" si="207"/>
        <v>2.2699350927087882E-4</v>
      </c>
      <c r="J803" s="14">
        <f t="shared" si="208"/>
        <v>-6.2853013729888554</v>
      </c>
      <c r="K803" s="14">
        <f t="shared" si="209"/>
        <v>-9.8000002859352033</v>
      </c>
      <c r="L803" s="15">
        <f t="shared" si="210"/>
        <v>-6.2853013729888552E-3</v>
      </c>
      <c r="M803" s="15">
        <f t="shared" si="211"/>
        <v>-9.800000285935204E-3</v>
      </c>
      <c r="N803" s="15">
        <f t="shared" si="212"/>
        <v>8.5615872181952241E-2</v>
      </c>
      <c r="O803" s="15">
        <f t="shared" si="213"/>
        <v>-1.4111712260511899E-4</v>
      </c>
      <c r="P803" s="16"/>
      <c r="Q803" s="14">
        <f t="shared" si="217"/>
        <v>70.681424035513089</v>
      </c>
      <c r="R803" s="14">
        <f t="shared" si="218"/>
        <v>4.3993420064495057</v>
      </c>
      <c r="S803" s="17">
        <f t="shared" si="219"/>
        <v>0</v>
      </c>
      <c r="T803" s="17">
        <f t="shared" si="220"/>
        <v>0</v>
      </c>
    </row>
    <row r="804" spans="1:20">
      <c r="A804" s="10">
        <f t="shared" si="214"/>
        <v>0.8020000000000006</v>
      </c>
      <c r="D804" s="14">
        <f t="shared" si="215"/>
        <v>85.612729531265757</v>
      </c>
      <c r="E804" s="14">
        <f t="shared" si="216"/>
        <v>-0.14601712274808659</v>
      </c>
      <c r="F804" s="13">
        <f t="shared" si="204"/>
        <v>85.612854051210093</v>
      </c>
      <c r="G804" s="14">
        <f t="shared" si="205"/>
        <v>0.14265562859257122</v>
      </c>
      <c r="H804" s="14">
        <f t="shared" si="206"/>
        <v>-0.14265542110654439</v>
      </c>
      <c r="I804" s="14">
        <f t="shared" si="207"/>
        <v>2.4330650650248355E-4</v>
      </c>
      <c r="J804" s="14">
        <f t="shared" si="208"/>
        <v>-6.2843797844292677</v>
      </c>
      <c r="K804" s="14">
        <f t="shared" si="209"/>
        <v>-9.7992816516959262</v>
      </c>
      <c r="L804" s="15">
        <f t="shared" si="210"/>
        <v>-6.2843797844292677E-3</v>
      </c>
      <c r="M804" s="15">
        <f t="shared" si="211"/>
        <v>-9.7992816516959264E-3</v>
      </c>
      <c r="N804" s="15">
        <f t="shared" si="212"/>
        <v>8.5609587341373541E-2</v>
      </c>
      <c r="O804" s="15">
        <f t="shared" si="213"/>
        <v>-1.5091676357393454E-4</v>
      </c>
      <c r="P804" s="16"/>
      <c r="Q804" s="14">
        <f t="shared" si="217"/>
        <v>70.767039907695036</v>
      </c>
      <c r="R804" s="14">
        <f t="shared" si="218"/>
        <v>4.3992008893269006</v>
      </c>
      <c r="S804" s="17">
        <f t="shared" si="219"/>
        <v>0</v>
      </c>
      <c r="T804" s="17">
        <f t="shared" si="220"/>
        <v>0</v>
      </c>
    </row>
    <row r="805" spans="1:20">
      <c r="A805" s="10">
        <f t="shared" si="214"/>
        <v>0.8030000000000006</v>
      </c>
      <c r="D805" s="14">
        <f t="shared" si="215"/>
        <v>85.606445151481324</v>
      </c>
      <c r="E805" s="14">
        <f t="shared" si="216"/>
        <v>-0.1558164043997825</v>
      </c>
      <c r="F805" s="13">
        <f t="shared" si="204"/>
        <v>85.606586955826359</v>
      </c>
      <c r="G805" s="14">
        <f t="shared" si="205"/>
        <v>0.14263474379160609</v>
      </c>
      <c r="H805" s="14">
        <f t="shared" si="206"/>
        <v>-0.14263450752209528</v>
      </c>
      <c r="I805" s="14">
        <f t="shared" si="207"/>
        <v>2.596159210454266E-4</v>
      </c>
      <c r="J805" s="14">
        <f t="shared" si="208"/>
        <v>-6.2834584811495713</v>
      </c>
      <c r="K805" s="14">
        <f t="shared" si="209"/>
        <v>-9.7985631752843432</v>
      </c>
      <c r="L805" s="15">
        <f t="shared" si="210"/>
        <v>-6.2834584811495712E-3</v>
      </c>
      <c r="M805" s="15">
        <f t="shared" si="211"/>
        <v>-9.798563175284344E-3</v>
      </c>
      <c r="N805" s="15">
        <f t="shared" si="212"/>
        <v>8.5603303422240762E-2</v>
      </c>
      <c r="O805" s="15">
        <f t="shared" si="213"/>
        <v>-1.6071568598742468E-4</v>
      </c>
      <c r="P805" s="16"/>
      <c r="Q805" s="14">
        <f t="shared" si="217"/>
        <v>70.852649495036403</v>
      </c>
      <c r="R805" s="14">
        <f t="shared" si="218"/>
        <v>4.3990499725633265</v>
      </c>
      <c r="S805" s="17">
        <f t="shared" si="219"/>
        <v>0</v>
      </c>
      <c r="T805" s="17">
        <f t="shared" si="220"/>
        <v>0</v>
      </c>
    </row>
    <row r="806" spans="1:20">
      <c r="A806" s="10">
        <f t="shared" si="214"/>
        <v>0.8040000000000006</v>
      </c>
      <c r="D806" s="14">
        <f t="shared" si="215"/>
        <v>85.600161693000175</v>
      </c>
      <c r="E806" s="14">
        <f t="shared" si="216"/>
        <v>-0.16561496757506686</v>
      </c>
      <c r="F806" s="13">
        <f t="shared" si="204"/>
        <v>85.60032190468246</v>
      </c>
      <c r="G806" s="14">
        <f t="shared" si="205"/>
        <v>0.14261386733110679</v>
      </c>
      <c r="H806" s="14">
        <f t="shared" si="206"/>
        <v>-0.14261360041146098</v>
      </c>
      <c r="I806" s="14">
        <f t="shared" si="207"/>
        <v>2.7592175459452498E-4</v>
      </c>
      <c r="J806" s="14">
        <f t="shared" si="208"/>
        <v>-6.2825374630599544</v>
      </c>
      <c r="K806" s="14">
        <f t="shared" si="209"/>
        <v>-9.7978448566257921</v>
      </c>
      <c r="L806" s="15">
        <f t="shared" si="210"/>
        <v>-6.2825374630599545E-3</v>
      </c>
      <c r="M806" s="15">
        <f t="shared" si="211"/>
        <v>-9.7978448566257929E-3</v>
      </c>
      <c r="N806" s="15">
        <f t="shared" si="212"/>
        <v>8.5597020424268658E-2</v>
      </c>
      <c r="O806" s="15">
        <f t="shared" si="213"/>
        <v>-1.7051389000337974E-4</v>
      </c>
      <c r="P806" s="16"/>
      <c r="Q806" s="14">
        <f t="shared" si="217"/>
        <v>70.938252798458649</v>
      </c>
      <c r="R806" s="14">
        <f t="shared" si="218"/>
        <v>4.3988892568773394</v>
      </c>
      <c r="S806" s="17">
        <f t="shared" si="219"/>
        <v>0</v>
      </c>
      <c r="T806" s="17">
        <f t="shared" si="220"/>
        <v>0</v>
      </c>
    </row>
    <row r="807" spans="1:20">
      <c r="A807" s="10">
        <f t="shared" si="214"/>
        <v>0.8050000000000006</v>
      </c>
      <c r="D807" s="14">
        <f t="shared" si="215"/>
        <v>85.59387915553711</v>
      </c>
      <c r="E807" s="14">
        <f t="shared" si="216"/>
        <v>-0.17541281243169266</v>
      </c>
      <c r="F807" s="13">
        <f t="shared" si="204"/>
        <v>85.594058897492729</v>
      </c>
      <c r="G807" s="14">
        <f t="shared" si="205"/>
        <v>0.14259299920862592</v>
      </c>
      <c r="H807" s="14">
        <f t="shared" si="206"/>
        <v>-0.14259269977260353</v>
      </c>
      <c r="I807" s="14">
        <f t="shared" si="207"/>
        <v>2.9222400884400495E-4</v>
      </c>
      <c r="J807" s="14">
        <f t="shared" si="208"/>
        <v>-6.2816167300706391</v>
      </c>
      <c r="K807" s="14">
        <f t="shared" si="209"/>
        <v>-9.7971266956456393</v>
      </c>
      <c r="L807" s="15">
        <f t="shared" si="210"/>
        <v>-6.2816167300706396E-3</v>
      </c>
      <c r="M807" s="15">
        <f t="shared" si="211"/>
        <v>-9.7971266956456398E-3</v>
      </c>
      <c r="N807" s="15">
        <f t="shared" si="212"/>
        <v>8.5590738347172082E-2</v>
      </c>
      <c r="O807" s="15">
        <f t="shared" si="213"/>
        <v>-1.8031137577951547E-4</v>
      </c>
      <c r="P807" s="16"/>
      <c r="Q807" s="14">
        <f t="shared" si="217"/>
        <v>71.023849818882923</v>
      </c>
      <c r="R807" s="14">
        <f t="shared" si="218"/>
        <v>4.3987187429873362</v>
      </c>
      <c r="S807" s="17">
        <f t="shared" si="219"/>
        <v>0</v>
      </c>
      <c r="T807" s="17">
        <f t="shared" si="220"/>
        <v>0</v>
      </c>
    </row>
    <row r="808" spans="1:20">
      <c r="A808" s="10">
        <f t="shared" si="214"/>
        <v>0.8060000000000006</v>
      </c>
      <c r="D808" s="14">
        <f t="shared" si="215"/>
        <v>85.587597538807046</v>
      </c>
      <c r="E808" s="14">
        <f t="shared" si="216"/>
        <v>-0.1852099391273383</v>
      </c>
      <c r="F808" s="13">
        <f t="shared" si="204"/>
        <v>85.587797933971643</v>
      </c>
      <c r="G808" s="14">
        <f t="shared" si="205"/>
        <v>0.14257213942171731</v>
      </c>
      <c r="H808" s="14">
        <f t="shared" si="206"/>
        <v>-0.14257180560348579</v>
      </c>
      <c r="I808" s="14">
        <f t="shared" si="207"/>
        <v>3.0852268548750252E-4</v>
      </c>
      <c r="J808" s="14">
        <f t="shared" si="208"/>
        <v>-6.2806962820918848</v>
      </c>
      <c r="K808" s="14">
        <f t="shared" si="209"/>
        <v>-9.7964086922692744</v>
      </c>
      <c r="L808" s="15">
        <f t="shared" si="210"/>
        <v>-6.2806962820918851E-3</v>
      </c>
      <c r="M808" s="15">
        <f t="shared" si="211"/>
        <v>-9.7964086922692744E-3</v>
      </c>
      <c r="N808" s="15">
        <f t="shared" si="212"/>
        <v>8.5584457190666E-2</v>
      </c>
      <c r="O808" s="15">
        <f t="shared" si="213"/>
        <v>-1.9010814347347293E-4</v>
      </c>
      <c r="P808" s="16"/>
      <c r="Q808" s="14">
        <f t="shared" si="217"/>
        <v>71.109440557230101</v>
      </c>
      <c r="R808" s="14">
        <f t="shared" si="218"/>
        <v>4.3985384316115566</v>
      </c>
      <c r="S808" s="17">
        <f t="shared" si="219"/>
        <v>0</v>
      </c>
      <c r="T808" s="17">
        <f t="shared" si="220"/>
        <v>0</v>
      </c>
    </row>
    <row r="809" spans="1:20">
      <c r="A809" s="10">
        <f t="shared" si="214"/>
        <v>0.80700000000000061</v>
      </c>
      <c r="D809" s="14">
        <f t="shared" si="215"/>
        <v>85.581316842524956</v>
      </c>
      <c r="E809" s="14">
        <f t="shared" si="216"/>
        <v>-0.19500634781960757</v>
      </c>
      <c r="F809" s="13">
        <f t="shared" si="204"/>
        <v>85.581539013833677</v>
      </c>
      <c r="G809" s="14">
        <f t="shared" si="205"/>
        <v>0.14255128796793559</v>
      </c>
      <c r="H809" s="14">
        <f t="shared" si="206"/>
        <v>-0.14255091790207125</v>
      </c>
      <c r="I809" s="14">
        <f t="shared" si="207"/>
        <v>3.248177862180635E-4</v>
      </c>
      <c r="J809" s="14">
        <f t="shared" si="208"/>
        <v>-6.2797761190339756</v>
      </c>
      <c r="K809" s="14">
        <f t="shared" si="209"/>
        <v>-9.7956908464221115</v>
      </c>
      <c r="L809" s="15">
        <f t="shared" si="210"/>
        <v>-6.2797761190339753E-3</v>
      </c>
      <c r="M809" s="15">
        <f t="shared" si="211"/>
        <v>-9.7956908464221122E-3</v>
      </c>
      <c r="N809" s="15">
        <f t="shared" si="212"/>
        <v>8.5578176954465429E-2</v>
      </c>
      <c r="O809" s="15">
        <f t="shared" si="213"/>
        <v>-1.9990419324281863E-4</v>
      </c>
      <c r="P809" s="16"/>
      <c r="Q809" s="14">
        <f t="shared" si="217"/>
        <v>71.195025014420764</v>
      </c>
      <c r="R809" s="14">
        <f t="shared" si="218"/>
        <v>4.3983483234680829</v>
      </c>
      <c r="S809" s="17">
        <f t="shared" si="219"/>
        <v>0</v>
      </c>
      <c r="T809" s="17">
        <f t="shared" si="220"/>
        <v>0</v>
      </c>
    </row>
    <row r="810" spans="1:20">
      <c r="A810" s="10">
        <f t="shared" si="214"/>
        <v>0.80800000000000061</v>
      </c>
      <c r="D810" s="14">
        <f t="shared" si="215"/>
        <v>85.575037066405926</v>
      </c>
      <c r="E810" s="14">
        <f t="shared" si="216"/>
        <v>-0.2048020386660297</v>
      </c>
      <c r="F810" s="13">
        <f t="shared" si="204"/>
        <v>85.57528213679339</v>
      </c>
      <c r="G810" s="14">
        <f t="shared" si="205"/>
        <v>0.14253044484483635</v>
      </c>
      <c r="H810" s="14">
        <f t="shared" si="206"/>
        <v>-0.14253003666632416</v>
      </c>
      <c r="I810" s="14">
        <f t="shared" si="207"/>
        <v>3.411093127281437E-4</v>
      </c>
      <c r="J810" s="14">
        <f t="shared" si="208"/>
        <v>-6.2788562408072313</v>
      </c>
      <c r="K810" s="14">
        <f t="shared" si="209"/>
        <v>-9.7949731580295971</v>
      </c>
      <c r="L810" s="15">
        <f t="shared" si="210"/>
        <v>-6.2788562408072311E-3</v>
      </c>
      <c r="M810" s="15">
        <f t="shared" si="211"/>
        <v>-9.7949731580295966E-3</v>
      </c>
      <c r="N810" s="15">
        <f t="shared" si="212"/>
        <v>8.5571897638285516E-2</v>
      </c>
      <c r="O810" s="15">
        <f t="shared" si="213"/>
        <v>-2.0969952524504449E-4</v>
      </c>
      <c r="P810" s="16"/>
      <c r="Q810" s="14">
        <f t="shared" si="217"/>
        <v>71.280603191375235</v>
      </c>
      <c r="R810" s="14">
        <f t="shared" si="218"/>
        <v>4.3981484192748397</v>
      </c>
      <c r="S810" s="17">
        <f t="shared" si="219"/>
        <v>0</v>
      </c>
      <c r="T810" s="17">
        <f t="shared" si="220"/>
        <v>0</v>
      </c>
    </row>
    <row r="811" spans="1:20">
      <c r="A811" s="10">
        <f t="shared" si="214"/>
        <v>0.80900000000000061</v>
      </c>
      <c r="D811" s="14">
        <f t="shared" si="215"/>
        <v>85.568758210165115</v>
      </c>
      <c r="E811" s="14">
        <f t="shared" si="216"/>
        <v>-0.2145970118240593</v>
      </c>
      <c r="F811" s="13">
        <f t="shared" si="204"/>
        <v>85.569027302565402</v>
      </c>
      <c r="G811" s="14">
        <f t="shared" si="205"/>
        <v>0.14250961004997625</v>
      </c>
      <c r="H811" s="14">
        <f t="shared" si="206"/>
        <v>-0.14250916189420959</v>
      </c>
      <c r="I811" s="14">
        <f t="shared" si="207"/>
        <v>3.573972667096096E-4</v>
      </c>
      <c r="J811" s="14">
        <f t="shared" si="208"/>
        <v>-6.277936647322008</v>
      </c>
      <c r="K811" s="14">
        <f t="shared" si="209"/>
        <v>-9.7942556270171988</v>
      </c>
      <c r="L811" s="15">
        <f t="shared" si="210"/>
        <v>-6.2779366473220081E-3</v>
      </c>
      <c r="M811" s="15">
        <f t="shared" si="211"/>
        <v>-9.7942556270171986E-3</v>
      </c>
      <c r="N811" s="15">
        <f t="shared" si="212"/>
        <v>8.5565619241841459E-2</v>
      </c>
      <c r="O811" s="15">
        <f t="shared" si="213"/>
        <v>-2.194941396375679E-4</v>
      </c>
      <c r="P811" s="16"/>
      <c r="Q811" s="14">
        <f t="shared" si="217"/>
        <v>71.366175089013524</v>
      </c>
      <c r="R811" s="14">
        <f t="shared" si="218"/>
        <v>4.3979387197495949</v>
      </c>
      <c r="S811" s="17">
        <f t="shared" si="219"/>
        <v>0</v>
      </c>
      <c r="T811" s="17">
        <f t="shared" si="220"/>
        <v>0</v>
      </c>
    </row>
    <row r="812" spans="1:20">
      <c r="A812" s="10">
        <f t="shared" si="214"/>
        <v>0.81000000000000061</v>
      </c>
      <c r="D812" s="14">
        <f t="shared" si="215"/>
        <v>85.562480273517792</v>
      </c>
      <c r="E812" s="14">
        <f t="shared" si="216"/>
        <v>-0.22439126745107649</v>
      </c>
      <c r="F812" s="13">
        <f t="shared" si="204"/>
        <v>85.562774510864415</v>
      </c>
      <c r="G812" s="14">
        <f t="shared" si="205"/>
        <v>0.14248878358091288</v>
      </c>
      <c r="H812" s="14">
        <f t="shared" si="206"/>
        <v>-0.14248829358369336</v>
      </c>
      <c r="I812" s="14">
        <f t="shared" si="207"/>
        <v>3.7368164985373804E-4</v>
      </c>
      <c r="J812" s="14">
        <f t="shared" si="208"/>
        <v>-6.2770173384886938</v>
      </c>
      <c r="K812" s="14">
        <f t="shared" si="209"/>
        <v>-9.7935382533104089</v>
      </c>
      <c r="L812" s="15">
        <f t="shared" si="210"/>
        <v>-6.2770173384886939E-3</v>
      </c>
      <c r="M812" s="15">
        <f t="shared" si="211"/>
        <v>-9.7935382533104083E-3</v>
      </c>
      <c r="N812" s="15">
        <f t="shared" si="212"/>
        <v>8.5559341764848557E-2</v>
      </c>
      <c r="O812" s="15">
        <f t="shared" si="213"/>
        <v>-2.2928803657773169E-4</v>
      </c>
      <c r="P812" s="16"/>
      <c r="Q812" s="14">
        <f t="shared" si="217"/>
        <v>71.451740708255372</v>
      </c>
      <c r="R812" s="14">
        <f t="shared" si="218"/>
        <v>4.3977192256099578</v>
      </c>
      <c r="S812" s="17">
        <f t="shared" si="219"/>
        <v>0</v>
      </c>
      <c r="T812" s="17">
        <f t="shared" si="220"/>
        <v>0</v>
      </c>
    </row>
    <row r="813" spans="1:20">
      <c r="A813" s="10">
        <f t="shared" si="214"/>
        <v>0.81100000000000061</v>
      </c>
      <c r="D813" s="14">
        <f t="shared" si="215"/>
        <v>85.556203256179302</v>
      </c>
      <c r="E813" s="14">
        <f t="shared" si="216"/>
        <v>-0.23418480570438691</v>
      </c>
      <c r="F813" s="13">
        <f t="shared" si="204"/>
        <v>85.556523761405174</v>
      </c>
      <c r="G813" s="14">
        <f t="shared" si="205"/>
        <v>0.14246796543520487</v>
      </c>
      <c r="H813" s="14">
        <f t="shared" si="206"/>
        <v>-0.14246743173274207</v>
      </c>
      <c r="I813" s="14">
        <f t="shared" si="207"/>
        <v>3.8996246385121714E-4</v>
      </c>
      <c r="J813" s="14">
        <f t="shared" si="208"/>
        <v>-6.2760983142177116</v>
      </c>
      <c r="K813" s="14">
        <f t="shared" si="209"/>
        <v>-9.7928210368347486</v>
      </c>
      <c r="L813" s="15">
        <f t="shared" si="210"/>
        <v>-6.2760983142177117E-3</v>
      </c>
      <c r="M813" s="15">
        <f t="shared" si="211"/>
        <v>-9.792821036834749E-3</v>
      </c>
      <c r="N813" s="15">
        <f t="shared" si="212"/>
        <v>8.5553065207022189E-2</v>
      </c>
      <c r="O813" s="15">
        <f t="shared" si="213"/>
        <v>-2.3908121622280429E-4</v>
      </c>
      <c r="P813" s="16"/>
      <c r="Q813" s="14">
        <f t="shared" si="217"/>
        <v>71.537300050020221</v>
      </c>
      <c r="R813" s="14">
        <f t="shared" si="218"/>
        <v>4.39748993757338</v>
      </c>
      <c r="S813" s="17">
        <f t="shared" si="219"/>
        <v>0</v>
      </c>
      <c r="T813" s="17">
        <f t="shared" si="220"/>
        <v>0</v>
      </c>
    </row>
    <row r="814" spans="1:20">
      <c r="A814" s="10">
        <f t="shared" si="214"/>
        <v>0.81200000000000061</v>
      </c>
      <c r="D814" s="14">
        <f t="shared" si="215"/>
        <v>85.549927157865085</v>
      </c>
      <c r="E814" s="14">
        <f t="shared" si="216"/>
        <v>-0.24397762674122164</v>
      </c>
      <c r="F814" s="13">
        <f t="shared" si="204"/>
        <v>85.550275053902496</v>
      </c>
      <c r="G814" s="14">
        <f t="shared" si="205"/>
        <v>0.14244715561041174</v>
      </c>
      <c r="H814" s="14">
        <f t="shared" si="206"/>
        <v>-0.14244657633932295</v>
      </c>
      <c r="I814" s="14">
        <f t="shared" si="207"/>
        <v>4.0623971039214563E-4</v>
      </c>
      <c r="J814" s="14">
        <f t="shared" si="208"/>
        <v>-6.2751795744195125</v>
      </c>
      <c r="K814" s="14">
        <f t="shared" si="209"/>
        <v>-9.7921039775157652</v>
      </c>
      <c r="L814" s="15">
        <f t="shared" si="210"/>
        <v>-6.2751795744195125E-3</v>
      </c>
      <c r="M814" s="15">
        <f t="shared" si="211"/>
        <v>-9.7921039775157662E-3</v>
      </c>
      <c r="N814" s="15">
        <f t="shared" si="212"/>
        <v>8.5546789568077874E-2</v>
      </c>
      <c r="O814" s="15">
        <f t="shared" si="213"/>
        <v>-2.4887367872997954E-4</v>
      </c>
      <c r="P814" s="16"/>
      <c r="Q814" s="14">
        <f t="shared" si="217"/>
        <v>71.622853115227244</v>
      </c>
      <c r="R814" s="14">
        <f t="shared" si="218"/>
        <v>4.3972508563571573</v>
      </c>
      <c r="S814" s="17">
        <f t="shared" si="219"/>
        <v>0</v>
      </c>
      <c r="T814" s="17">
        <f t="shared" si="220"/>
        <v>0</v>
      </c>
    </row>
    <row r="815" spans="1:20">
      <c r="A815" s="10">
        <f t="shared" si="214"/>
        <v>0.81300000000000061</v>
      </c>
      <c r="D815" s="14">
        <f t="shared" si="215"/>
        <v>85.543651978290669</v>
      </c>
      <c r="E815" s="14">
        <f t="shared" si="216"/>
        <v>-0.25376973071873743</v>
      </c>
      <c r="F815" s="13">
        <f t="shared" si="204"/>
        <v>85.544028388071268</v>
      </c>
      <c r="G815" s="14">
        <f t="shared" si="205"/>
        <v>0.14242635410409407</v>
      </c>
      <c r="H815" s="14">
        <f t="shared" si="206"/>
        <v>-0.14242572740140413</v>
      </c>
      <c r="I815" s="14">
        <f t="shared" si="207"/>
        <v>4.2251339116603425E-4</v>
      </c>
      <c r="J815" s="14">
        <f t="shared" si="208"/>
        <v>-6.2742611190045867</v>
      </c>
      <c r="K815" s="14">
        <f t="shared" si="209"/>
        <v>-9.7913870752790295</v>
      </c>
      <c r="L815" s="15">
        <f t="shared" si="210"/>
        <v>-6.2742611190045872E-3</v>
      </c>
      <c r="M815" s="15">
        <f t="shared" si="211"/>
        <v>-9.7913870752790299E-3</v>
      </c>
      <c r="N815" s="15">
        <f t="shared" si="212"/>
        <v>8.5540514847731161E-2</v>
      </c>
      <c r="O815" s="15">
        <f t="shared" si="213"/>
        <v>-2.5866542425637698E-4</v>
      </c>
      <c r="P815" s="16"/>
      <c r="Q815" s="14">
        <f t="shared" si="217"/>
        <v>71.708399904795328</v>
      </c>
      <c r="R815" s="14">
        <f t="shared" si="218"/>
        <v>4.397001982678427</v>
      </c>
      <c r="S815" s="17">
        <f t="shared" si="219"/>
        <v>0</v>
      </c>
      <c r="T815" s="17">
        <f t="shared" si="220"/>
        <v>0</v>
      </c>
    </row>
    <row r="816" spans="1:20">
      <c r="A816" s="10">
        <f t="shared" si="214"/>
        <v>0.81400000000000061</v>
      </c>
      <c r="D816" s="14">
        <f t="shared" si="215"/>
        <v>85.537377717171665</v>
      </c>
      <c r="E816" s="14">
        <f t="shared" si="216"/>
        <v>-0.26356111779401648</v>
      </c>
      <c r="F816" s="13">
        <f t="shared" si="204"/>
        <v>85.537783763626408</v>
      </c>
      <c r="G816" s="14">
        <f t="shared" si="205"/>
        <v>0.14240556091381326</v>
      </c>
      <c r="H816" s="14">
        <f t="shared" si="206"/>
        <v>-0.14240488491695433</v>
      </c>
      <c r="I816" s="14">
        <f t="shared" si="207"/>
        <v>4.3878350786180479E-4</v>
      </c>
      <c r="J816" s="14">
        <f t="shared" si="208"/>
        <v>-6.2733429478834504</v>
      </c>
      <c r="K816" s="14">
        <f t="shared" si="209"/>
        <v>-9.7906703300501405</v>
      </c>
      <c r="L816" s="15">
        <f t="shared" si="210"/>
        <v>-6.2733429478834509E-3</v>
      </c>
      <c r="M816" s="15">
        <f t="shared" si="211"/>
        <v>-9.7906703300501413E-3</v>
      </c>
      <c r="N816" s="15">
        <f t="shared" si="212"/>
        <v>8.5534241045697734E-2</v>
      </c>
      <c r="O816" s="15">
        <f t="shared" si="213"/>
        <v>-2.6845645295904151E-4</v>
      </c>
      <c r="P816" s="16"/>
      <c r="Q816" s="14">
        <f t="shared" si="217"/>
        <v>71.793940419643064</v>
      </c>
      <c r="R816" s="14">
        <f t="shared" si="218"/>
        <v>4.3967433172541703</v>
      </c>
      <c r="S816" s="17">
        <f t="shared" si="219"/>
        <v>0</v>
      </c>
      <c r="T816" s="17">
        <f t="shared" si="220"/>
        <v>0</v>
      </c>
    </row>
    <row r="817" spans="1:20">
      <c r="A817" s="10">
        <f t="shared" si="214"/>
        <v>0.81500000000000061</v>
      </c>
      <c r="D817" s="14">
        <f t="shared" si="215"/>
        <v>85.531104374223787</v>
      </c>
      <c r="E817" s="14">
        <f t="shared" si="216"/>
        <v>-0.27335178812406663</v>
      </c>
      <c r="F817" s="13">
        <f t="shared" si="204"/>
        <v>85.531541180282929</v>
      </c>
      <c r="G817" s="14">
        <f t="shared" si="205"/>
        <v>0.14238477603713184</v>
      </c>
      <c r="H817" s="14">
        <f t="shared" si="206"/>
        <v>-0.14238404888394315</v>
      </c>
      <c r="I817" s="14">
        <f t="shared" si="207"/>
        <v>4.5505006216779123E-4</v>
      </c>
      <c r="J817" s="14">
        <f t="shared" si="208"/>
        <v>-6.2724250609666585</v>
      </c>
      <c r="K817" s="14">
        <f t="shared" si="209"/>
        <v>-9.789953741754724</v>
      </c>
      <c r="L817" s="15">
        <f t="shared" si="210"/>
        <v>-6.2724250609666587E-3</v>
      </c>
      <c r="M817" s="15">
        <f t="shared" si="211"/>
        <v>-9.7899537417547242E-3</v>
      </c>
      <c r="N817" s="15">
        <f t="shared" si="212"/>
        <v>8.5527968161693307E-2</v>
      </c>
      <c r="O817" s="15">
        <f t="shared" si="213"/>
        <v>-2.7824676499494402E-4</v>
      </c>
      <c r="P817" s="16"/>
      <c r="Q817" s="14">
        <f t="shared" si="217"/>
        <v>71.879474660688757</v>
      </c>
      <c r="R817" s="14">
        <f t="shared" si="218"/>
        <v>4.3964748608012112</v>
      </c>
      <c r="S817" s="17">
        <f t="shared" si="219"/>
        <v>0</v>
      </c>
      <c r="T817" s="17">
        <f t="shared" si="220"/>
        <v>0</v>
      </c>
    </row>
    <row r="818" spans="1:20">
      <c r="A818" s="10">
        <f t="shared" si="214"/>
        <v>0.81600000000000061</v>
      </c>
      <c r="D818" s="14">
        <f t="shared" si="215"/>
        <v>85.524831949162817</v>
      </c>
      <c r="E818" s="14">
        <f t="shared" si="216"/>
        <v>-0.28314174186582136</v>
      </c>
      <c r="F818" s="13">
        <f t="shared" si="204"/>
        <v>85.52530063775589</v>
      </c>
      <c r="G818" s="14">
        <f t="shared" si="205"/>
        <v>0.14236399947161324</v>
      </c>
      <c r="H818" s="14">
        <f t="shared" si="206"/>
        <v>-0.14236321930034088</v>
      </c>
      <c r="I818" s="14">
        <f t="shared" si="207"/>
        <v>4.7131305577173966E-4</v>
      </c>
      <c r="J818" s="14">
        <f t="shared" si="208"/>
        <v>-6.2715074581647956</v>
      </c>
      <c r="K818" s="14">
        <f t="shared" si="209"/>
        <v>-9.7892373103184269</v>
      </c>
      <c r="L818" s="15">
        <f t="shared" si="210"/>
        <v>-6.271507458164796E-3</v>
      </c>
      <c r="M818" s="15">
        <f t="shared" si="211"/>
        <v>-9.7892373103184264E-3</v>
      </c>
      <c r="N818" s="15">
        <f t="shared" si="212"/>
        <v>8.5521696195433733E-2</v>
      </c>
      <c r="O818" s="15">
        <f t="shared" si="213"/>
        <v>-2.8803636052098061E-4</v>
      </c>
      <c r="P818" s="16"/>
      <c r="Q818" s="14">
        <f t="shared" si="217"/>
        <v>71.965002628850456</v>
      </c>
      <c r="R818" s="14">
        <f t="shared" si="218"/>
        <v>4.3961966140362163</v>
      </c>
      <c r="S818" s="17">
        <f t="shared" si="219"/>
        <v>0</v>
      </c>
      <c r="T818" s="17">
        <f t="shared" si="220"/>
        <v>0</v>
      </c>
    </row>
    <row r="819" spans="1:20">
      <c r="A819" s="10">
        <f t="shared" si="214"/>
        <v>0.81700000000000061</v>
      </c>
      <c r="D819" s="14">
        <f t="shared" si="215"/>
        <v>85.518560441704651</v>
      </c>
      <c r="E819" s="14">
        <f t="shared" si="216"/>
        <v>-0.29293097917613981</v>
      </c>
      <c r="F819" s="13">
        <f t="shared" si="204"/>
        <v>85.519062135760421</v>
      </c>
      <c r="G819" s="14">
        <f t="shared" si="205"/>
        <v>0.14234323121482187</v>
      </c>
      <c r="H819" s="14">
        <f t="shared" si="206"/>
        <v>-0.14234239616411859</v>
      </c>
      <c r="I819" s="14">
        <f t="shared" si="207"/>
        <v>4.8757249036080857E-4</v>
      </c>
      <c r="J819" s="14">
        <f t="shared" si="208"/>
        <v>-6.2705901393884833</v>
      </c>
      <c r="K819" s="14">
        <f t="shared" si="209"/>
        <v>-9.7885210356669248</v>
      </c>
      <c r="L819" s="15">
        <f t="shared" si="210"/>
        <v>-6.2705901393884838E-3</v>
      </c>
      <c r="M819" s="15">
        <f t="shared" si="211"/>
        <v>-9.7885210356669257E-3</v>
      </c>
      <c r="N819" s="15">
        <f t="shared" si="212"/>
        <v>8.551542514663496E-2</v>
      </c>
      <c r="O819" s="15">
        <f t="shared" si="213"/>
        <v>-2.9782523969397332E-4</v>
      </c>
      <c r="P819" s="16"/>
      <c r="Q819" s="14">
        <f t="shared" si="217"/>
        <v>72.050524325045885</v>
      </c>
      <c r="R819" s="14">
        <f t="shared" si="218"/>
        <v>4.3959085776756952</v>
      </c>
      <c r="S819" s="17">
        <f t="shared" si="219"/>
        <v>0</v>
      </c>
      <c r="T819" s="17">
        <f t="shared" si="220"/>
        <v>0</v>
      </c>
    </row>
    <row r="820" spans="1:20">
      <c r="A820" s="10">
        <f t="shared" si="214"/>
        <v>0.81800000000000062</v>
      </c>
      <c r="D820" s="14">
        <f t="shared" si="215"/>
        <v>85.512289851565257</v>
      </c>
      <c r="E820" s="14">
        <f t="shared" si="216"/>
        <v>-0.30271950021180671</v>
      </c>
      <c r="F820" s="13">
        <f t="shared" si="204"/>
        <v>85.512825674011722</v>
      </c>
      <c r="G820" s="14">
        <f t="shared" si="205"/>
        <v>0.14232247126432312</v>
      </c>
      <c r="H820" s="14">
        <f t="shared" si="206"/>
        <v>-0.14232157947324806</v>
      </c>
      <c r="I820" s="14">
        <f t="shared" si="207"/>
        <v>5.0382836762156893E-4</v>
      </c>
      <c r="J820" s="14">
        <f t="shared" si="208"/>
        <v>-6.2696731045483718</v>
      </c>
      <c r="K820" s="14">
        <f t="shared" si="209"/>
        <v>-9.7878049177259232</v>
      </c>
      <c r="L820" s="15">
        <f t="shared" si="210"/>
        <v>-6.2696731045483716E-3</v>
      </c>
      <c r="M820" s="15">
        <f t="shared" si="211"/>
        <v>-9.7878049177259237E-3</v>
      </c>
      <c r="N820" s="15">
        <f t="shared" si="212"/>
        <v>8.550915501501298E-2</v>
      </c>
      <c r="O820" s="15">
        <f t="shared" si="213"/>
        <v>-3.0761340267066969E-4</v>
      </c>
      <c r="P820" s="16"/>
      <c r="Q820" s="14">
        <f t="shared" si="217"/>
        <v>72.136039750192523</v>
      </c>
      <c r="R820" s="14">
        <f t="shared" si="218"/>
        <v>4.3956107524360011</v>
      </c>
      <c r="S820" s="17">
        <f t="shared" si="219"/>
        <v>0</v>
      </c>
      <c r="T820" s="17">
        <f t="shared" si="220"/>
        <v>0</v>
      </c>
    </row>
    <row r="821" spans="1:20">
      <c r="A821" s="10">
        <f t="shared" si="214"/>
        <v>0.81900000000000062</v>
      </c>
      <c r="D821" s="14">
        <f t="shared" si="215"/>
        <v>85.506020178460702</v>
      </c>
      <c r="E821" s="14">
        <f t="shared" si="216"/>
        <v>-0.31250730512953262</v>
      </c>
      <c r="F821" s="13">
        <f t="shared" si="204"/>
        <v>85.506591252225036</v>
      </c>
      <c r="G821" s="14">
        <f t="shared" si="205"/>
        <v>0.1423017196176834</v>
      </c>
      <c r="H821" s="14">
        <f t="shared" si="206"/>
        <v>-0.14230076922570187</v>
      </c>
      <c r="I821" s="14">
        <f t="shared" si="207"/>
        <v>5.2008068924000504E-4</v>
      </c>
      <c r="J821" s="14">
        <f t="shared" si="208"/>
        <v>-6.2687563535551476</v>
      </c>
      <c r="K821" s="14">
        <f t="shared" si="209"/>
        <v>-9.7870889564211456</v>
      </c>
      <c r="L821" s="15">
        <f t="shared" si="210"/>
        <v>-6.2687563535551482E-3</v>
      </c>
      <c r="M821" s="15">
        <f t="shared" si="211"/>
        <v>-9.7870889564211465E-3</v>
      </c>
      <c r="N821" s="15">
        <f t="shared" si="212"/>
        <v>8.5502885800283923E-2</v>
      </c>
      <c r="O821" s="15">
        <f t="shared" si="213"/>
        <v>-3.1740084960774317E-4</v>
      </c>
      <c r="P821" s="16"/>
      <c r="Q821" s="14">
        <f t="shared" si="217"/>
        <v>72.221548905207541</v>
      </c>
      <c r="R821" s="14">
        <f t="shared" si="218"/>
        <v>4.3953031390333308</v>
      </c>
      <c r="S821" s="17">
        <f t="shared" si="219"/>
        <v>0</v>
      </c>
      <c r="T821" s="17">
        <f t="shared" si="220"/>
        <v>0</v>
      </c>
    </row>
    <row r="822" spans="1:20">
      <c r="A822" s="10">
        <f t="shared" si="214"/>
        <v>0.82000000000000062</v>
      </c>
      <c r="D822" s="14">
        <f t="shared" si="215"/>
        <v>85.499751422107153</v>
      </c>
      <c r="E822" s="14">
        <f t="shared" si="216"/>
        <v>-0.32229439408595378</v>
      </c>
      <c r="F822" s="13">
        <f t="shared" si="204"/>
        <v>85.500358870115704</v>
      </c>
      <c r="G822" s="14">
        <f t="shared" si="205"/>
        <v>0.14228097627247002</v>
      </c>
      <c r="H822" s="14">
        <f t="shared" si="206"/>
        <v>-0.14227996541945334</v>
      </c>
      <c r="I822" s="14">
        <f t="shared" si="207"/>
        <v>5.363294569015139E-4</v>
      </c>
      <c r="J822" s="14">
        <f t="shared" si="208"/>
        <v>-6.2678398863195302</v>
      </c>
      <c r="K822" s="14">
        <f t="shared" si="209"/>
        <v>-9.7863731516783474</v>
      </c>
      <c r="L822" s="15">
        <f t="shared" si="210"/>
        <v>-6.2678398863195307E-3</v>
      </c>
      <c r="M822" s="15">
        <f t="shared" si="211"/>
        <v>-9.786373151678348E-3</v>
      </c>
      <c r="N822" s="15">
        <f t="shared" si="212"/>
        <v>8.5496617502164002E-2</v>
      </c>
      <c r="O822" s="15">
        <f t="shared" si="213"/>
        <v>-3.2718758066179295E-4</v>
      </c>
      <c r="P822" s="16"/>
      <c r="Q822" s="14">
        <f t="shared" si="217"/>
        <v>72.307051791007822</v>
      </c>
      <c r="R822" s="14">
        <f t="shared" si="218"/>
        <v>4.3949857381837232</v>
      </c>
      <c r="S822" s="17">
        <f t="shared" si="219"/>
        <v>0</v>
      </c>
      <c r="T822" s="17">
        <f t="shared" si="220"/>
        <v>0</v>
      </c>
    </row>
    <row r="823" spans="1:20">
      <c r="A823" s="10">
        <f t="shared" si="214"/>
        <v>0.82100000000000062</v>
      </c>
      <c r="D823" s="14">
        <f t="shared" si="215"/>
        <v>85.493483582220833</v>
      </c>
      <c r="E823" s="14">
        <f t="shared" si="216"/>
        <v>-0.33208076723763214</v>
      </c>
      <c r="F823" s="13">
        <f t="shared" si="204"/>
        <v>85.49412852739907</v>
      </c>
      <c r="G823" s="14">
        <f t="shared" si="205"/>
        <v>0.14226024122625125</v>
      </c>
      <c r="H823" s="14">
        <f t="shared" si="206"/>
        <v>-0.14225916805247646</v>
      </c>
      <c r="I823" s="14">
        <f t="shared" si="207"/>
        <v>5.5257467229090601E-4</v>
      </c>
      <c r="J823" s="14">
        <f t="shared" si="208"/>
        <v>-6.2669237027522664</v>
      </c>
      <c r="K823" s="14">
        <f t="shared" si="209"/>
        <v>-9.7856575034233089</v>
      </c>
      <c r="L823" s="15">
        <f t="shared" si="210"/>
        <v>-6.2669237027522667E-3</v>
      </c>
      <c r="M823" s="15">
        <f t="shared" si="211"/>
        <v>-9.7856575034233097E-3</v>
      </c>
      <c r="N823" s="15">
        <f t="shared" si="212"/>
        <v>8.5490350120369457E-2</v>
      </c>
      <c r="O823" s="15">
        <f t="shared" si="213"/>
        <v>-3.3697359598934377E-4</v>
      </c>
      <c r="P823" s="16"/>
      <c r="Q823" s="14">
        <f t="shared" si="217"/>
        <v>72.392548408509981</v>
      </c>
      <c r="R823" s="14">
        <f t="shared" si="218"/>
        <v>4.3946585506030615</v>
      </c>
      <c r="S823" s="17">
        <f t="shared" si="219"/>
        <v>0</v>
      </c>
      <c r="T823" s="17">
        <f t="shared" si="220"/>
        <v>0</v>
      </c>
    </row>
    <row r="824" spans="1:20">
      <c r="A824" s="10">
        <f t="shared" si="214"/>
        <v>0.82200000000000062</v>
      </c>
      <c r="D824" s="14">
        <f t="shared" si="215"/>
        <v>85.487216658518079</v>
      </c>
      <c r="E824" s="14">
        <f t="shared" si="216"/>
        <v>-0.34186642474105544</v>
      </c>
      <c r="F824" s="13">
        <f t="shared" si="204"/>
        <v>85.487900223790604</v>
      </c>
      <c r="G824" s="14">
        <f t="shared" si="205"/>
        <v>0.14223951447659641</v>
      </c>
      <c r="H824" s="14">
        <f t="shared" si="206"/>
        <v>-0.14223837712274609</v>
      </c>
      <c r="I824" s="14">
        <f t="shared" si="207"/>
        <v>5.6881633709240562E-4</v>
      </c>
      <c r="J824" s="14">
        <f t="shared" si="208"/>
        <v>-6.2660078027641442</v>
      </c>
      <c r="K824" s="14">
        <f t="shared" si="209"/>
        <v>-9.7849420115818333</v>
      </c>
      <c r="L824" s="15">
        <f t="shared" si="210"/>
        <v>-6.2660078027641439E-3</v>
      </c>
      <c r="M824" s="15">
        <f t="shared" si="211"/>
        <v>-9.784942011581834E-3</v>
      </c>
      <c r="N824" s="15">
        <f t="shared" si="212"/>
        <v>8.5484083654616697E-2</v>
      </c>
      <c r="O824" s="15">
        <f t="shared" si="213"/>
        <v>-3.467588957468464E-4</v>
      </c>
      <c r="P824" s="16"/>
      <c r="Q824" s="14">
        <f t="shared" si="217"/>
        <v>72.478038758630348</v>
      </c>
      <c r="R824" s="14">
        <f t="shared" si="218"/>
        <v>4.394321577007072</v>
      </c>
      <c r="S824" s="17">
        <f t="shared" si="219"/>
        <v>0</v>
      </c>
      <c r="T824" s="17">
        <f t="shared" si="220"/>
        <v>0</v>
      </c>
    </row>
    <row r="825" spans="1:20">
      <c r="A825" s="10">
        <f t="shared" si="214"/>
        <v>0.82300000000000062</v>
      </c>
      <c r="D825" s="14">
        <f t="shared" si="215"/>
        <v>85.480950650715315</v>
      </c>
      <c r="E825" s="14">
        <f t="shared" si="216"/>
        <v>-0.35165136675263725</v>
      </c>
      <c r="F825" s="13">
        <f t="shared" si="204"/>
        <v>85.481673959005775</v>
      </c>
      <c r="G825" s="14">
        <f t="shared" si="205"/>
        <v>0.14221879602107568</v>
      </c>
      <c r="H825" s="14">
        <f t="shared" si="206"/>
        <v>-0.14221759262823769</v>
      </c>
      <c r="I825" s="14">
        <f t="shared" si="207"/>
        <v>5.8505445298965067E-4</v>
      </c>
      <c r="J825" s="14">
        <f t="shared" si="208"/>
        <v>-6.265092186265977</v>
      </c>
      <c r="K825" s="14">
        <f t="shared" si="209"/>
        <v>-9.7842266760797507</v>
      </c>
      <c r="L825" s="15">
        <f t="shared" si="210"/>
        <v>-6.2650921862659774E-3</v>
      </c>
      <c r="M825" s="15">
        <f t="shared" si="211"/>
        <v>-9.7842266760797512E-3</v>
      </c>
      <c r="N825" s="15">
        <f t="shared" si="212"/>
        <v>8.5477818104622183E-2</v>
      </c>
      <c r="O825" s="15">
        <f t="shared" si="213"/>
        <v>-3.5654348009067708E-4</v>
      </c>
      <c r="P825" s="16"/>
      <c r="Q825" s="14">
        <f t="shared" si="217"/>
        <v>72.563522842284968</v>
      </c>
      <c r="R825" s="14">
        <f t="shared" si="218"/>
        <v>4.3939748181113254</v>
      </c>
      <c r="S825" s="17">
        <f t="shared" si="219"/>
        <v>0</v>
      </c>
      <c r="T825" s="17">
        <f t="shared" si="220"/>
        <v>0</v>
      </c>
    </row>
    <row r="826" spans="1:20">
      <c r="A826" s="10">
        <f t="shared" si="214"/>
        <v>0.82400000000000062</v>
      </c>
      <c r="D826" s="14">
        <f t="shared" si="215"/>
        <v>85.474685558529046</v>
      </c>
      <c r="E826" s="14">
        <f t="shared" si="216"/>
        <v>-0.36143559342871701</v>
      </c>
      <c r="F826" s="13">
        <f t="shared" si="204"/>
        <v>85.475449732760168</v>
      </c>
      <c r="G826" s="14">
        <f t="shared" si="205"/>
        <v>0.14219808585726024</v>
      </c>
      <c r="H826" s="14">
        <f t="shared" si="206"/>
        <v>-0.14219681456692754</v>
      </c>
      <c r="I826" s="14">
        <f t="shared" si="207"/>
        <v>6.012890216656933E-4</v>
      </c>
      <c r="J826" s="14">
        <f t="shared" si="208"/>
        <v>-6.2641768531686139</v>
      </c>
      <c r="K826" s="14">
        <f t="shared" si="209"/>
        <v>-9.7835114968429213</v>
      </c>
      <c r="L826" s="15">
        <f t="shared" si="210"/>
        <v>-6.2641768531686137E-3</v>
      </c>
      <c r="M826" s="15">
        <f t="shared" si="211"/>
        <v>-9.7835114968429209E-3</v>
      </c>
      <c r="N826" s="15">
        <f t="shared" si="212"/>
        <v>8.5471553470102463E-2</v>
      </c>
      <c r="O826" s="15">
        <f t="shared" si="213"/>
        <v>-3.6632734917713843E-4</v>
      </c>
      <c r="P826" s="16"/>
      <c r="Q826" s="14">
        <f t="shared" si="217"/>
        <v>72.649000660389589</v>
      </c>
      <c r="R826" s="14">
        <f t="shared" si="218"/>
        <v>4.3936182746312351</v>
      </c>
      <c r="S826" s="17">
        <f t="shared" si="219"/>
        <v>0</v>
      </c>
      <c r="T826" s="17">
        <f t="shared" si="220"/>
        <v>0</v>
      </c>
    </row>
    <row r="827" spans="1:20">
      <c r="A827" s="10">
        <f t="shared" si="214"/>
        <v>0.82500000000000062</v>
      </c>
      <c r="D827" s="14">
        <f t="shared" si="215"/>
        <v>85.468421381675881</v>
      </c>
      <c r="E827" s="14">
        <f t="shared" si="216"/>
        <v>-0.37121910492555993</v>
      </c>
      <c r="F827" s="13">
        <f t="shared" si="204"/>
        <v>85.469227544769424</v>
      </c>
      <c r="G827" s="14">
        <f t="shared" si="205"/>
        <v>0.14217738398272239</v>
      </c>
      <c r="H827" s="14">
        <f t="shared" si="206"/>
        <v>-0.14217604293679281</v>
      </c>
      <c r="I827" s="14">
        <f t="shared" si="207"/>
        <v>6.1752004480300038E-4</v>
      </c>
      <c r="J827" s="14">
        <f t="shared" si="208"/>
        <v>-6.2632618033829432</v>
      </c>
      <c r="K827" s="14">
        <f t="shared" si="209"/>
        <v>-9.7827964737972248</v>
      </c>
      <c r="L827" s="15">
        <f t="shared" si="210"/>
        <v>-6.2632618033829435E-3</v>
      </c>
      <c r="M827" s="15">
        <f t="shared" si="211"/>
        <v>-9.7827964737972253E-3</v>
      </c>
      <c r="N827" s="15">
        <f t="shared" si="212"/>
        <v>8.5465289750774193E-2</v>
      </c>
      <c r="O827" s="15">
        <f t="shared" si="213"/>
        <v>-3.7611050316245856E-4</v>
      </c>
      <c r="P827" s="16"/>
      <c r="Q827" s="14">
        <f t="shared" si="217"/>
        <v>72.734472213859689</v>
      </c>
      <c r="R827" s="14">
        <f t="shared" si="218"/>
        <v>4.3932519472820584</v>
      </c>
      <c r="S827" s="17">
        <f t="shared" si="219"/>
        <v>0</v>
      </c>
      <c r="T827" s="17">
        <f t="shared" si="220"/>
        <v>0</v>
      </c>
    </row>
    <row r="828" spans="1:20">
      <c r="A828" s="10">
        <f t="shared" si="214"/>
        <v>0.82600000000000062</v>
      </c>
      <c r="D828" s="14">
        <f t="shared" si="215"/>
        <v>85.462158119872498</v>
      </c>
      <c r="E828" s="14">
        <f t="shared" si="216"/>
        <v>-0.38100190139935713</v>
      </c>
      <c r="F828" s="13">
        <f t="shared" si="204"/>
        <v>85.463007394749212</v>
      </c>
      <c r="G828" s="14">
        <f t="shared" si="205"/>
        <v>0.1421566903950352</v>
      </c>
      <c r="H828" s="14">
        <f t="shared" si="206"/>
        <v>-0.14215527773581116</v>
      </c>
      <c r="I828" s="14">
        <f t="shared" si="207"/>
        <v>6.33747524083453E-4</v>
      </c>
      <c r="J828" s="14">
        <f t="shared" si="208"/>
        <v>-6.2623470368198744</v>
      </c>
      <c r="K828" s="14">
        <f t="shared" si="209"/>
        <v>-9.7820816068685712</v>
      </c>
      <c r="L828" s="15">
        <f t="shared" si="210"/>
        <v>-6.2623470368198741E-3</v>
      </c>
      <c r="M828" s="15">
        <f t="shared" si="211"/>
        <v>-9.7820816068685708E-3</v>
      </c>
      <c r="N828" s="15">
        <f t="shared" si="212"/>
        <v>8.5459026946354086E-2</v>
      </c>
      <c r="O828" s="15">
        <f t="shared" si="213"/>
        <v>-3.8589294220279141E-4</v>
      </c>
      <c r="P828" s="16"/>
      <c r="Q828" s="14">
        <f t="shared" si="217"/>
        <v>72.819937503610461</v>
      </c>
      <c r="R828" s="14">
        <f t="shared" si="218"/>
        <v>4.392875836778896</v>
      </c>
      <c r="S828" s="17">
        <f t="shared" si="219"/>
        <v>0</v>
      </c>
      <c r="T828" s="17">
        <f t="shared" si="220"/>
        <v>0</v>
      </c>
    </row>
    <row r="829" spans="1:20">
      <c r="A829" s="10">
        <f t="shared" si="214"/>
        <v>0.82700000000000062</v>
      </c>
      <c r="D829" s="14">
        <f t="shared" si="215"/>
        <v>85.455895772835675</v>
      </c>
      <c r="E829" s="14">
        <f t="shared" si="216"/>
        <v>-0.39078398300622569</v>
      </c>
      <c r="F829" s="13">
        <f t="shared" si="204"/>
        <v>85.456789282415286</v>
      </c>
      <c r="G829" s="14">
        <f t="shared" si="205"/>
        <v>0.14213600509177274</v>
      </c>
      <c r="H829" s="14">
        <f t="shared" si="206"/>
        <v>-0.14213451896196114</v>
      </c>
      <c r="I829" s="14">
        <f t="shared" si="207"/>
        <v>6.499714611883469E-4</v>
      </c>
      <c r="J829" s="14">
        <f t="shared" si="208"/>
        <v>-6.2614325533903576</v>
      </c>
      <c r="K829" s="14">
        <f t="shared" si="209"/>
        <v>-9.7813668959828934</v>
      </c>
      <c r="L829" s="15">
        <f t="shared" si="210"/>
        <v>-6.2614325533903578E-3</v>
      </c>
      <c r="M829" s="15">
        <f t="shared" si="211"/>
        <v>-9.7813668959828935E-3</v>
      </c>
      <c r="N829" s="15">
        <f t="shared" si="212"/>
        <v>8.545276505655898E-2</v>
      </c>
      <c r="O829" s="15">
        <f t="shared" si="213"/>
        <v>-3.9567466645421711E-4</v>
      </c>
      <c r="P829" s="16"/>
      <c r="Q829" s="14">
        <f t="shared" si="217"/>
        <v>72.905396530556814</v>
      </c>
      <c r="R829" s="14">
        <f t="shared" si="218"/>
        <v>4.3924899438366936</v>
      </c>
      <c r="S829" s="17">
        <f t="shared" si="219"/>
        <v>0</v>
      </c>
      <c r="T829" s="17">
        <f t="shared" si="220"/>
        <v>0</v>
      </c>
    </row>
    <row r="830" spans="1:20">
      <c r="A830" s="10">
        <f t="shared" si="214"/>
        <v>0.82800000000000062</v>
      </c>
      <c r="D830" s="14">
        <f t="shared" si="215"/>
        <v>85.449634340282287</v>
      </c>
      <c r="E830" s="14">
        <f t="shared" si="216"/>
        <v>-0.4005653499022086</v>
      </c>
      <c r="F830" s="13">
        <f t="shared" si="204"/>
        <v>85.450573207483473</v>
      </c>
      <c r="G830" s="14">
        <f t="shared" si="205"/>
        <v>0.14211532807051017</v>
      </c>
      <c r="H830" s="14">
        <f t="shared" si="206"/>
        <v>-0.14211376661322203</v>
      </c>
      <c r="I830" s="14">
        <f t="shared" si="207"/>
        <v>6.6619185779839385E-4</v>
      </c>
      <c r="J830" s="14">
        <f t="shared" si="208"/>
        <v>-6.2605183530053754</v>
      </c>
      <c r="K830" s="14">
        <f t="shared" si="209"/>
        <v>-9.7806523410661512</v>
      </c>
      <c r="L830" s="15">
        <f t="shared" si="210"/>
        <v>-6.2605183530053754E-3</v>
      </c>
      <c r="M830" s="15">
        <f t="shared" si="211"/>
        <v>-9.7806523410661518E-3</v>
      </c>
      <c r="N830" s="15">
        <f t="shared" si="212"/>
        <v>8.5446504081105781E-2</v>
      </c>
      <c r="O830" s="15">
        <f t="shared" si="213"/>
        <v>-4.0545567607274172E-4</v>
      </c>
      <c r="P830" s="16"/>
      <c r="Q830" s="14">
        <f t="shared" si="217"/>
        <v>72.990849295613373</v>
      </c>
      <c r="R830" s="14">
        <f t="shared" si="218"/>
        <v>4.3920942691702392</v>
      </c>
      <c r="S830" s="17">
        <f t="shared" si="219"/>
        <v>0</v>
      </c>
      <c r="T830" s="17">
        <f t="shared" si="220"/>
        <v>0</v>
      </c>
    </row>
    <row r="831" spans="1:20">
      <c r="A831" s="10">
        <f t="shared" si="214"/>
        <v>0.82900000000000063</v>
      </c>
      <c r="D831" s="14">
        <f t="shared" si="215"/>
        <v>85.443373821929285</v>
      </c>
      <c r="E831" s="14">
        <f t="shared" si="216"/>
        <v>-0.41034600224327478</v>
      </c>
      <c r="F831" s="13">
        <f t="shared" si="204"/>
        <v>85.444359169669639</v>
      </c>
      <c r="G831" s="14">
        <f t="shared" si="205"/>
        <v>0.14209465932882348</v>
      </c>
      <c r="H831" s="14">
        <f t="shared" si="206"/>
        <v>-0.14209302068757382</v>
      </c>
      <c r="I831" s="14">
        <f t="shared" si="207"/>
        <v>6.8240871559372015E-4</v>
      </c>
      <c r="J831" s="14">
        <f t="shared" si="208"/>
        <v>-6.2596044355759384</v>
      </c>
      <c r="K831" s="14">
        <f t="shared" si="209"/>
        <v>-9.7799379420443309</v>
      </c>
      <c r="L831" s="15">
        <f t="shared" si="210"/>
        <v>-6.2596044355759384E-3</v>
      </c>
      <c r="M831" s="15">
        <f t="shared" si="211"/>
        <v>-9.7799379420443304E-3</v>
      </c>
      <c r="N831" s="15">
        <f t="shared" si="212"/>
        <v>8.5440244019711495E-2</v>
      </c>
      <c r="O831" s="15">
        <f t="shared" si="213"/>
        <v>-4.1523597121429694E-4</v>
      </c>
      <c r="P831" s="16"/>
      <c r="Q831" s="14">
        <f t="shared" si="217"/>
        <v>73.076295799694478</v>
      </c>
      <c r="R831" s="14">
        <f t="shared" si="218"/>
        <v>4.3916888134941665</v>
      </c>
      <c r="S831" s="17">
        <f t="shared" si="219"/>
        <v>0</v>
      </c>
      <c r="T831" s="17">
        <f t="shared" si="220"/>
        <v>0</v>
      </c>
    </row>
    <row r="832" spans="1:20">
      <c r="A832" s="10">
        <f t="shared" si="214"/>
        <v>0.83000000000000063</v>
      </c>
      <c r="D832" s="14">
        <f t="shared" si="215"/>
        <v>85.437114217493715</v>
      </c>
      <c r="E832" s="14">
        <f t="shared" si="216"/>
        <v>-0.42012594018531912</v>
      </c>
      <c r="F832" s="13">
        <f t="shared" si="204"/>
        <v>85.438147168689724</v>
      </c>
      <c r="G832" s="14">
        <f t="shared" si="205"/>
        <v>0.1420739988642897</v>
      </c>
      <c r="H832" s="14">
        <f t="shared" si="206"/>
        <v>-0.14207228118299731</v>
      </c>
      <c r="I832" s="14">
        <f t="shared" si="207"/>
        <v>6.9862203625386805E-4</v>
      </c>
      <c r="J832" s="14">
        <f t="shared" si="208"/>
        <v>-6.2586908010130964</v>
      </c>
      <c r="K832" s="14">
        <f t="shared" si="209"/>
        <v>-9.7792236988434418</v>
      </c>
      <c r="L832" s="15">
        <f t="shared" si="210"/>
        <v>-6.2586908010130969E-3</v>
      </c>
      <c r="M832" s="15">
        <f t="shared" si="211"/>
        <v>-9.7792236988434415E-3</v>
      </c>
      <c r="N832" s="15">
        <f t="shared" si="212"/>
        <v>8.5433984872093208E-2</v>
      </c>
      <c r="O832" s="15">
        <f t="shared" si="213"/>
        <v>-4.2501555203474083E-4</v>
      </c>
      <c r="P832" s="16"/>
      <c r="Q832" s="14">
        <f t="shared" si="217"/>
        <v>73.161736043714185</v>
      </c>
      <c r="R832" s="14">
        <f t="shared" si="218"/>
        <v>4.3912735775229521</v>
      </c>
      <c r="S832" s="17">
        <f t="shared" si="219"/>
        <v>0</v>
      </c>
      <c r="T832" s="17">
        <f t="shared" si="220"/>
        <v>0</v>
      </c>
    </row>
    <row r="833" spans="1:20">
      <c r="A833" s="10">
        <f t="shared" si="214"/>
        <v>0.83100000000000063</v>
      </c>
      <c r="D833" s="14">
        <f t="shared" si="215"/>
        <v>85.430855526692696</v>
      </c>
      <c r="E833" s="14">
        <f t="shared" si="216"/>
        <v>-0.42990516388416256</v>
      </c>
      <c r="F833" s="13">
        <f t="shared" si="204"/>
        <v>85.431937204259711</v>
      </c>
      <c r="G833" s="14">
        <f t="shared" si="205"/>
        <v>0.14205334667448674</v>
      </c>
      <c r="H833" s="14">
        <f t="shared" si="206"/>
        <v>-0.14205154809747392</v>
      </c>
      <c r="I833" s="14">
        <f t="shared" si="207"/>
        <v>7.1483182145779564E-4</v>
      </c>
      <c r="J833" s="14">
        <f t="shared" si="208"/>
        <v>-6.2577774492279259</v>
      </c>
      <c r="K833" s="14">
        <f t="shared" si="209"/>
        <v>-9.7785096113895253</v>
      </c>
      <c r="L833" s="15">
        <f t="shared" si="210"/>
        <v>-6.2577774492279256E-3</v>
      </c>
      <c r="M833" s="15">
        <f t="shared" si="211"/>
        <v>-9.7785096113895253E-3</v>
      </c>
      <c r="N833" s="15">
        <f t="shared" si="212"/>
        <v>8.5427726637968077E-2</v>
      </c>
      <c r="O833" s="15">
        <f t="shared" si="213"/>
        <v>-4.3479441868985732E-4</v>
      </c>
      <c r="P833" s="16"/>
      <c r="Q833" s="14">
        <f t="shared" si="217"/>
        <v>73.247170028586282</v>
      </c>
      <c r="R833" s="14">
        <f t="shared" si="218"/>
        <v>4.390848561970917</v>
      </c>
      <c r="S833" s="17">
        <f t="shared" si="219"/>
        <v>0</v>
      </c>
      <c r="T833" s="17">
        <f t="shared" si="220"/>
        <v>0</v>
      </c>
    </row>
    <row r="834" spans="1:20">
      <c r="A834" s="10">
        <f t="shared" si="214"/>
        <v>0.83200000000000063</v>
      </c>
      <c r="D834" s="14">
        <f t="shared" si="215"/>
        <v>85.424597749243475</v>
      </c>
      <c r="E834" s="14">
        <f t="shared" si="216"/>
        <v>-0.4396836734955521</v>
      </c>
      <c r="F834" s="13">
        <f t="shared" ref="F834:F897" si="221">(D834^2+E834^2)^0.5</f>
        <v>85.425729276095694</v>
      </c>
      <c r="G834" s="14">
        <f t="shared" ref="G834:G897" si="222">0.5*k*F834^2</f>
        <v>0.14203270275699362</v>
      </c>
      <c r="H834" s="14">
        <f t="shared" ref="H834:H897" si="223">-D834/F834*G834</f>
        <v>-0.14203082142898596</v>
      </c>
      <c r="I834" s="14">
        <f t="shared" ref="I834:I897" si="224">-E834/F834*G834</f>
        <v>7.3103807288387693E-4</v>
      </c>
      <c r="J834" s="14">
        <f t="shared" ref="J834:J897" si="225">H834/m</f>
        <v>-6.2568643801315398</v>
      </c>
      <c r="K834" s="14">
        <f t="shared" ref="K834:K897" si="226">I834/m-g</f>
        <v>-9.7777956796086407</v>
      </c>
      <c r="L834" s="15">
        <f t="shared" ref="L834:L897" si="227">J834*dt</f>
        <v>-6.25686438013154E-3</v>
      </c>
      <c r="M834" s="15">
        <f t="shared" ref="M834:M897" si="228">K834*dt</f>
        <v>-9.7777956796086408E-3</v>
      </c>
      <c r="N834" s="15">
        <f t="shared" ref="N834:N897" si="229">(D834+L834/2)*dt</f>
        <v>8.5421469317053411E-2</v>
      </c>
      <c r="O834" s="15">
        <f t="shared" ref="O834:O897" si="230">(E834+M834/2)*dt</f>
        <v>-4.4457257133535642E-4</v>
      </c>
      <c r="P834" s="16"/>
      <c r="Q834" s="14">
        <f t="shared" si="217"/>
        <v>73.332597755224256</v>
      </c>
      <c r="R834" s="14">
        <f t="shared" si="218"/>
        <v>4.3904137675522268</v>
      </c>
      <c r="S834" s="17">
        <f t="shared" si="219"/>
        <v>0</v>
      </c>
      <c r="T834" s="17">
        <f t="shared" si="220"/>
        <v>0</v>
      </c>
    </row>
    <row r="835" spans="1:20">
      <c r="A835" s="10">
        <f t="shared" ref="A835:A898" si="231">A834+dt</f>
        <v>0.83300000000000063</v>
      </c>
      <c r="D835" s="14">
        <f t="shared" ref="D835:D898" si="232">D834+L834</f>
        <v>85.418340884863341</v>
      </c>
      <c r="E835" s="14">
        <f t="shared" ref="E835:E898" si="233">E834+M834</f>
        <v>-0.44946146917516072</v>
      </c>
      <c r="F835" s="13">
        <f t="shared" si="221"/>
        <v>85.419523383913756</v>
      </c>
      <c r="G835" s="14">
        <f t="shared" si="222"/>
        <v>0.14201206710939016</v>
      </c>
      <c r="H835" s="14">
        <f t="shared" si="223"/>
        <v>-0.14201010117551635</v>
      </c>
      <c r="I835" s="14">
        <f t="shared" si="224"/>
        <v>7.4724079220990264E-4</v>
      </c>
      <c r="J835" s="14">
        <f t="shared" si="225"/>
        <v>-6.2559515936350811</v>
      </c>
      <c r="K835" s="14">
        <f t="shared" si="226"/>
        <v>-9.7770819034268772</v>
      </c>
      <c r="L835" s="15">
        <f t="shared" si="227"/>
        <v>-6.2559515936350812E-3</v>
      </c>
      <c r="M835" s="15">
        <f t="shared" si="228"/>
        <v>-9.7770819034268767E-3</v>
      </c>
      <c r="N835" s="15">
        <f t="shared" si="229"/>
        <v>8.5415212909066521E-2</v>
      </c>
      <c r="O835" s="15">
        <f t="shared" si="230"/>
        <v>-4.5435001012687418E-4</v>
      </c>
      <c r="P835" s="16"/>
      <c r="Q835" s="14">
        <f t="shared" ref="Q835:Q898" si="234">Q834+N834</f>
        <v>73.418019224541311</v>
      </c>
      <c r="R835" s="14">
        <f t="shared" ref="R835:R898" si="235">R834+O834</f>
        <v>4.3899691949808917</v>
      </c>
      <c r="S835" s="17">
        <f t="shared" ref="S835:S898" si="236">IF(AND(R835&gt;0,R836&lt;0),ABS((Q835+(Q836-Q835)/(R835-R836)*R835)),0)</f>
        <v>0</v>
      </c>
      <c r="T835" s="17">
        <f t="shared" ref="T835:T898" si="237">IF(AND(R835&gt;0,R836&lt;0),ABS((A835+(A836-A835)/(R835-R836)*R835)),0)</f>
        <v>0</v>
      </c>
    </row>
    <row r="836" spans="1:20">
      <c r="A836" s="10">
        <f t="shared" si="231"/>
        <v>0.83400000000000063</v>
      </c>
      <c r="D836" s="14">
        <f t="shared" si="232"/>
        <v>85.412084933269711</v>
      </c>
      <c r="E836" s="14">
        <f t="shared" si="233"/>
        <v>-0.45923855107858758</v>
      </c>
      <c r="F836" s="13">
        <f t="shared" si="221"/>
        <v>85.413319527430119</v>
      </c>
      <c r="G836" s="14">
        <f t="shared" si="222"/>
        <v>0.14199143972925732</v>
      </c>
      <c r="H836" s="14">
        <f t="shared" si="223"/>
        <v>-0.14198938733504893</v>
      </c>
      <c r="I836" s="14">
        <f t="shared" si="224"/>
        <v>7.6343998111308019E-4</v>
      </c>
      <c r="J836" s="14">
        <f t="shared" si="225"/>
        <v>-6.2550390896497321</v>
      </c>
      <c r="K836" s="14">
        <f t="shared" si="226"/>
        <v>-9.7763682827703491</v>
      </c>
      <c r="L836" s="15">
        <f t="shared" si="227"/>
        <v>-6.2550390896497325E-3</v>
      </c>
      <c r="M836" s="15">
        <f t="shared" si="228"/>
        <v>-9.7763682827703494E-3</v>
      </c>
      <c r="N836" s="15">
        <f t="shared" si="229"/>
        <v>8.5408957413724895E-2</v>
      </c>
      <c r="O836" s="15">
        <f t="shared" si="230"/>
        <v>-4.6412673521997277E-4</v>
      </c>
      <c r="P836" s="16"/>
      <c r="Q836" s="14">
        <f t="shared" si="234"/>
        <v>73.50343443745038</v>
      </c>
      <c r="R836" s="14">
        <f t="shared" si="235"/>
        <v>4.3895148449707646</v>
      </c>
      <c r="S836" s="17">
        <f t="shared" si="236"/>
        <v>0</v>
      </c>
      <c r="T836" s="17">
        <f t="shared" si="237"/>
        <v>0</v>
      </c>
    </row>
    <row r="837" spans="1:20">
      <c r="A837" s="10">
        <f t="shared" si="231"/>
        <v>0.83500000000000063</v>
      </c>
      <c r="D837" s="14">
        <f t="shared" si="232"/>
        <v>85.405829894180059</v>
      </c>
      <c r="E837" s="14">
        <f t="shared" si="233"/>
        <v>-0.46901491936135792</v>
      </c>
      <c r="F837" s="13">
        <f t="shared" si="221"/>
        <v>85.407117706361007</v>
      </c>
      <c r="G837" s="14">
        <f t="shared" si="222"/>
        <v>0.14197082061417687</v>
      </c>
      <c r="H837" s="14">
        <f t="shared" si="223"/>
        <v>-0.14196867990556808</v>
      </c>
      <c r="I837" s="14">
        <f t="shared" si="224"/>
        <v>7.7963564127003326E-4</v>
      </c>
      <c r="J837" s="14">
        <f t="shared" si="225"/>
        <v>-6.2541268680866988</v>
      </c>
      <c r="K837" s="14">
        <f t="shared" si="226"/>
        <v>-9.7756548175651972</v>
      </c>
      <c r="L837" s="15">
        <f t="shared" si="227"/>
        <v>-6.2541268680866994E-3</v>
      </c>
      <c r="M837" s="15">
        <f t="shared" si="228"/>
        <v>-9.7756548175651978E-3</v>
      </c>
      <c r="N837" s="15">
        <f t="shared" si="229"/>
        <v>8.5402702830746011E-2</v>
      </c>
      <c r="O837" s="15">
        <f t="shared" si="230"/>
        <v>-4.7390274677014052E-4</v>
      </c>
      <c r="P837" s="16"/>
      <c r="Q837" s="14">
        <f t="shared" si="234"/>
        <v>73.588843394864099</v>
      </c>
      <c r="R837" s="14">
        <f t="shared" si="235"/>
        <v>4.3890507182355449</v>
      </c>
      <c r="S837" s="17">
        <f t="shared" si="236"/>
        <v>0</v>
      </c>
      <c r="T837" s="17">
        <f t="shared" si="237"/>
        <v>0</v>
      </c>
    </row>
    <row r="838" spans="1:20">
      <c r="A838" s="10">
        <f t="shared" si="231"/>
        <v>0.83600000000000063</v>
      </c>
      <c r="D838" s="14">
        <f t="shared" si="232"/>
        <v>85.399575767311973</v>
      </c>
      <c r="E838" s="14">
        <f t="shared" si="233"/>
        <v>-0.47879057417892312</v>
      </c>
      <c r="F838" s="13">
        <f t="shared" si="221"/>
        <v>85.400917920422742</v>
      </c>
      <c r="G838" s="14">
        <f t="shared" si="222"/>
        <v>0.14195020976173162</v>
      </c>
      <c r="H838" s="14">
        <f t="shared" si="223"/>
        <v>-0.14194797888505903</v>
      </c>
      <c r="I838" s="14">
        <f t="shared" si="224"/>
        <v>7.9582777435680311E-4</v>
      </c>
      <c r="J838" s="14">
        <f t="shared" si="225"/>
        <v>-6.2532149288572256</v>
      </c>
      <c r="K838" s="14">
        <f t="shared" si="226"/>
        <v>-9.7749415077375854</v>
      </c>
      <c r="L838" s="15">
        <f t="shared" si="227"/>
        <v>-6.2532149288572255E-3</v>
      </c>
      <c r="M838" s="15">
        <f t="shared" si="228"/>
        <v>-9.7749415077375851E-3</v>
      </c>
      <c r="N838" s="15">
        <f t="shared" si="229"/>
        <v>8.5396449159847551E-2</v>
      </c>
      <c r="O838" s="15">
        <f t="shared" si="230"/>
        <v>-4.8367804493279194E-4</v>
      </c>
      <c r="P838" s="16"/>
      <c r="Q838" s="14">
        <f t="shared" si="234"/>
        <v>73.674246097694848</v>
      </c>
      <c r="R838" s="14">
        <f t="shared" si="235"/>
        <v>4.3885768154887748</v>
      </c>
      <c r="S838" s="17">
        <f t="shared" si="236"/>
        <v>0</v>
      </c>
      <c r="T838" s="17">
        <f t="shared" si="237"/>
        <v>0</v>
      </c>
    </row>
    <row r="839" spans="1:20">
      <c r="A839" s="10">
        <f t="shared" si="231"/>
        <v>0.83700000000000063</v>
      </c>
      <c r="D839" s="14">
        <f t="shared" si="232"/>
        <v>85.393322552383111</v>
      </c>
      <c r="E839" s="14">
        <f t="shared" si="233"/>
        <v>-0.48856551568666073</v>
      </c>
      <c r="F839" s="13">
        <f t="shared" si="221"/>
        <v>85.394720169331663</v>
      </c>
      <c r="G839" s="14">
        <f t="shared" si="222"/>
        <v>0.14192960716950523</v>
      </c>
      <c r="H839" s="14">
        <f t="shared" si="223"/>
        <v>-0.14192728427150769</v>
      </c>
      <c r="I839" s="14">
        <f t="shared" si="224"/>
        <v>8.1201638204884822E-4</v>
      </c>
      <c r="J839" s="14">
        <f t="shared" si="225"/>
        <v>-6.2523032718725853</v>
      </c>
      <c r="K839" s="14">
        <f t="shared" si="226"/>
        <v>-9.774228353213708</v>
      </c>
      <c r="L839" s="15">
        <f t="shared" si="227"/>
        <v>-6.2523032718725851E-3</v>
      </c>
      <c r="M839" s="15">
        <f t="shared" si="228"/>
        <v>-9.7742283532137077E-3</v>
      </c>
      <c r="N839" s="15">
        <f t="shared" si="229"/>
        <v>8.5390196400747173E-2</v>
      </c>
      <c r="O839" s="15">
        <f t="shared" si="230"/>
        <v>-4.9345262986326757E-4</v>
      </c>
      <c r="P839" s="16"/>
      <c r="Q839" s="14">
        <f t="shared" si="234"/>
        <v>73.759642546854693</v>
      </c>
      <c r="R839" s="14">
        <f t="shared" si="235"/>
        <v>4.3880931374438417</v>
      </c>
      <c r="S839" s="17">
        <f t="shared" si="236"/>
        <v>0</v>
      </c>
      <c r="T839" s="17">
        <f t="shared" si="237"/>
        <v>0</v>
      </c>
    </row>
    <row r="840" spans="1:20">
      <c r="A840" s="10">
        <f t="shared" si="231"/>
        <v>0.83800000000000063</v>
      </c>
      <c r="D840" s="14">
        <f t="shared" si="232"/>
        <v>85.387070249111233</v>
      </c>
      <c r="E840" s="14">
        <f t="shared" si="233"/>
        <v>-0.49833974403987447</v>
      </c>
      <c r="F840" s="13">
        <f t="shared" si="221"/>
        <v>85.388524452804234</v>
      </c>
      <c r="G840" s="14">
        <f t="shared" si="222"/>
        <v>0.14190901283508253</v>
      </c>
      <c r="H840" s="14">
        <f t="shared" si="223"/>
        <v>-0.14190659606290082</v>
      </c>
      <c r="I840" s="14">
        <f t="shared" si="224"/>
        <v>8.2820146602104476E-4</v>
      </c>
      <c r="J840" s="14">
        <f t="shared" si="225"/>
        <v>-6.2513918970440887</v>
      </c>
      <c r="K840" s="14">
        <f t="shared" si="226"/>
        <v>-9.7735153539197785</v>
      </c>
      <c r="L840" s="15">
        <f t="shared" si="227"/>
        <v>-6.2513918970440886E-3</v>
      </c>
      <c r="M840" s="15">
        <f t="shared" si="228"/>
        <v>-9.7735153539197789E-3</v>
      </c>
      <c r="N840" s="15">
        <f t="shared" si="229"/>
        <v>8.5383944553162713E-2</v>
      </c>
      <c r="O840" s="15">
        <f t="shared" si="230"/>
        <v>-5.0322650171683437E-4</v>
      </c>
      <c r="P840" s="16"/>
      <c r="Q840" s="14">
        <f t="shared" si="234"/>
        <v>73.845032743255445</v>
      </c>
      <c r="R840" s="14">
        <f t="shared" si="235"/>
        <v>4.3875996848139787</v>
      </c>
      <c r="S840" s="17">
        <f t="shared" si="236"/>
        <v>0</v>
      </c>
      <c r="T840" s="17">
        <f t="shared" si="237"/>
        <v>0</v>
      </c>
    </row>
    <row r="841" spans="1:20">
      <c r="A841" s="10">
        <f t="shared" si="231"/>
        <v>0.83900000000000063</v>
      </c>
      <c r="D841" s="14">
        <f t="shared" si="232"/>
        <v>85.380818857214194</v>
      </c>
      <c r="E841" s="14">
        <f t="shared" si="233"/>
        <v>-0.50811325939379426</v>
      </c>
      <c r="F841" s="13">
        <f t="shared" si="221"/>
        <v>85.382330770556948</v>
      </c>
      <c r="G841" s="14">
        <f t="shared" si="222"/>
        <v>0.14188842675604921</v>
      </c>
      <c r="H841" s="14">
        <f t="shared" si="223"/>
        <v>-0.14188591425722585</v>
      </c>
      <c r="I841" s="14">
        <f t="shared" si="224"/>
        <v>8.4438302794768657E-4</v>
      </c>
      <c r="J841" s="14">
        <f t="shared" si="225"/>
        <v>-6.2504808042830771</v>
      </c>
      <c r="K841" s="14">
        <f t="shared" si="226"/>
        <v>-9.772802509782041</v>
      </c>
      <c r="L841" s="15">
        <f t="shared" si="227"/>
        <v>-6.2504808042830769E-3</v>
      </c>
      <c r="M841" s="15">
        <f t="shared" si="228"/>
        <v>-9.7728025097820418E-3</v>
      </c>
      <c r="N841" s="15">
        <f t="shared" si="229"/>
        <v>8.537769361681205E-2</v>
      </c>
      <c r="O841" s="15">
        <f t="shared" si="230"/>
        <v>-5.1299966064868527E-4</v>
      </c>
      <c r="P841" s="16"/>
      <c r="Q841" s="14">
        <f t="shared" si="234"/>
        <v>73.930416687808602</v>
      </c>
      <c r="R841" s="14">
        <f t="shared" si="235"/>
        <v>4.3870964583122616</v>
      </c>
      <c r="S841" s="17">
        <f t="shared" si="236"/>
        <v>0</v>
      </c>
      <c r="T841" s="17">
        <f t="shared" si="237"/>
        <v>0</v>
      </c>
    </row>
    <row r="842" spans="1:20">
      <c r="A842" s="10">
        <f t="shared" si="231"/>
        <v>0.84000000000000064</v>
      </c>
      <c r="D842" s="14">
        <f t="shared" si="232"/>
        <v>85.374568376409911</v>
      </c>
      <c r="E842" s="14">
        <f t="shared" si="233"/>
        <v>-0.51788606190357633</v>
      </c>
      <c r="F842" s="13">
        <f t="shared" si="221"/>
        <v>85.376139122306327</v>
      </c>
      <c r="G842" s="14">
        <f t="shared" si="222"/>
        <v>0.14186784892999177</v>
      </c>
      <c r="H842" s="14">
        <f t="shared" si="223"/>
        <v>-0.1418652388524709</v>
      </c>
      <c r="I842" s="14">
        <f t="shared" si="224"/>
        <v>8.6056106950248561E-4</v>
      </c>
      <c r="J842" s="14">
        <f t="shared" si="225"/>
        <v>-6.2495699935009208</v>
      </c>
      <c r="K842" s="14">
        <f t="shared" si="226"/>
        <v>-9.7720898207267641</v>
      </c>
      <c r="L842" s="15">
        <f t="shared" si="227"/>
        <v>-6.2495699935009212E-3</v>
      </c>
      <c r="M842" s="15">
        <f t="shared" si="228"/>
        <v>-9.7720898207267638E-3</v>
      </c>
      <c r="N842" s="15">
        <f t="shared" si="229"/>
        <v>8.537144359141316E-2</v>
      </c>
      <c r="O842" s="15">
        <f t="shared" si="230"/>
        <v>-5.2277210681393976E-4</v>
      </c>
      <c r="P842" s="16"/>
      <c r="Q842" s="14">
        <f t="shared" si="234"/>
        <v>74.015794381425408</v>
      </c>
      <c r="R842" s="14">
        <f t="shared" si="235"/>
        <v>4.3865834586516126</v>
      </c>
      <c r="S842" s="17">
        <f t="shared" si="236"/>
        <v>0</v>
      </c>
      <c r="T842" s="17">
        <f t="shared" si="237"/>
        <v>0</v>
      </c>
    </row>
    <row r="843" spans="1:20">
      <c r="A843" s="10">
        <f t="shared" si="231"/>
        <v>0.84100000000000064</v>
      </c>
      <c r="D843" s="14">
        <f t="shared" si="232"/>
        <v>85.368318806416411</v>
      </c>
      <c r="E843" s="14">
        <f t="shared" si="233"/>
        <v>-0.52765815172430308</v>
      </c>
      <c r="F843" s="13">
        <f t="shared" si="221"/>
        <v>85.369949507769022</v>
      </c>
      <c r="G843" s="14">
        <f t="shared" si="222"/>
        <v>0.14184727935449795</v>
      </c>
      <c r="H843" s="14">
        <f t="shared" si="223"/>
        <v>-0.14184456984662497</v>
      </c>
      <c r="I843" s="14">
        <f t="shared" si="224"/>
        <v>8.7673559235857236E-4</v>
      </c>
      <c r="J843" s="14">
        <f t="shared" si="225"/>
        <v>-6.2486594646090294</v>
      </c>
      <c r="K843" s="14">
        <f t="shared" si="226"/>
        <v>-9.7713772866802397</v>
      </c>
      <c r="L843" s="15">
        <f t="shared" si="227"/>
        <v>-6.2486594646090294E-3</v>
      </c>
      <c r="M843" s="15">
        <f t="shared" si="228"/>
        <v>-9.7713772866802398E-3</v>
      </c>
      <c r="N843" s="15">
        <f t="shared" si="229"/>
        <v>8.5365194476684114E-2</v>
      </c>
      <c r="O843" s="15">
        <f t="shared" si="230"/>
        <v>-5.3254384036764322E-4</v>
      </c>
      <c r="P843" s="16"/>
      <c r="Q843" s="14">
        <f t="shared" si="234"/>
        <v>74.101165825016821</v>
      </c>
      <c r="R843" s="14">
        <f t="shared" si="235"/>
        <v>4.3860606865447984</v>
      </c>
      <c r="S843" s="17">
        <f t="shared" si="236"/>
        <v>0</v>
      </c>
      <c r="T843" s="17">
        <f t="shared" si="237"/>
        <v>0</v>
      </c>
    </row>
    <row r="844" spans="1:20">
      <c r="A844" s="10">
        <f t="shared" si="231"/>
        <v>0.84200000000000064</v>
      </c>
      <c r="D844" s="14">
        <f t="shared" si="232"/>
        <v>85.362070146951808</v>
      </c>
      <c r="E844" s="14">
        <f t="shared" si="233"/>
        <v>-0.53742952901098329</v>
      </c>
      <c r="F844" s="13">
        <f t="shared" si="221"/>
        <v>85.363761926661681</v>
      </c>
      <c r="G844" s="14">
        <f t="shared" si="222"/>
        <v>0.14182671802715621</v>
      </c>
      <c r="H844" s="14">
        <f t="shared" si="223"/>
        <v>-0.14182390723767763</v>
      </c>
      <c r="I844" s="14">
        <f t="shared" si="224"/>
        <v>8.9290659818849554E-4</v>
      </c>
      <c r="J844" s="14">
        <f t="shared" si="225"/>
        <v>-6.2477492175188374</v>
      </c>
      <c r="K844" s="14">
        <f t="shared" si="226"/>
        <v>-9.7706649075687899</v>
      </c>
      <c r="L844" s="15">
        <f t="shared" si="227"/>
        <v>-6.2477492175188375E-3</v>
      </c>
      <c r="M844" s="15">
        <f t="shared" si="228"/>
        <v>-9.7706649075687893E-3</v>
      </c>
      <c r="N844" s="15">
        <f t="shared" si="229"/>
        <v>8.5358946272343056E-2</v>
      </c>
      <c r="O844" s="15">
        <f t="shared" si="230"/>
        <v>-5.423148614647677E-4</v>
      </c>
      <c r="P844" s="16"/>
      <c r="Q844" s="14">
        <f t="shared" si="234"/>
        <v>74.186531019493501</v>
      </c>
      <c r="R844" s="14">
        <f t="shared" si="235"/>
        <v>4.3855281427044304</v>
      </c>
      <c r="S844" s="17">
        <f t="shared" si="236"/>
        <v>0</v>
      </c>
      <c r="T844" s="17">
        <f t="shared" si="237"/>
        <v>0</v>
      </c>
    </row>
    <row r="845" spans="1:20">
      <c r="A845" s="10">
        <f t="shared" si="231"/>
        <v>0.84300000000000064</v>
      </c>
      <c r="D845" s="14">
        <f t="shared" si="232"/>
        <v>85.355822397734286</v>
      </c>
      <c r="E845" s="14">
        <f t="shared" si="233"/>
        <v>-0.54720019391855212</v>
      </c>
      <c r="F845" s="13">
        <f t="shared" si="221"/>
        <v>85.35757637870104</v>
      </c>
      <c r="G845" s="14">
        <f t="shared" si="222"/>
        <v>0.14180616494555603</v>
      </c>
      <c r="H845" s="14">
        <f t="shared" si="223"/>
        <v>-0.14180325102361921</v>
      </c>
      <c r="I845" s="14">
        <f t="shared" si="224"/>
        <v>9.0907408866422294E-4</v>
      </c>
      <c r="J845" s="14">
        <f t="shared" si="225"/>
        <v>-6.2468392521418146</v>
      </c>
      <c r="K845" s="14">
        <f t="shared" si="226"/>
        <v>-9.769952683318758</v>
      </c>
      <c r="L845" s="15">
        <f t="shared" si="227"/>
        <v>-6.2468392521418149E-3</v>
      </c>
      <c r="M845" s="15">
        <f t="shared" si="228"/>
        <v>-9.7699526833187576E-3</v>
      </c>
      <c r="N845" s="15">
        <f t="shared" si="229"/>
        <v>8.5352698978108224E-2</v>
      </c>
      <c r="O845" s="15">
        <f t="shared" si="230"/>
        <v>-5.5208517026021154E-4</v>
      </c>
      <c r="P845" s="16"/>
      <c r="Q845" s="14">
        <f t="shared" si="234"/>
        <v>74.271889965765837</v>
      </c>
      <c r="R845" s="14">
        <f t="shared" si="235"/>
        <v>4.3849858278429652</v>
      </c>
      <c r="S845" s="17">
        <f t="shared" si="236"/>
        <v>0</v>
      </c>
      <c r="T845" s="17">
        <f t="shared" si="237"/>
        <v>0</v>
      </c>
    </row>
    <row r="846" spans="1:20">
      <c r="A846" s="10">
        <f t="shared" si="231"/>
        <v>0.84400000000000064</v>
      </c>
      <c r="D846" s="14">
        <f t="shared" si="232"/>
        <v>85.349575558482144</v>
      </c>
      <c r="E846" s="14">
        <f t="shared" si="233"/>
        <v>-0.55697014660187083</v>
      </c>
      <c r="F846" s="13">
        <f t="shared" si="221"/>
        <v>85.35139286360392</v>
      </c>
      <c r="G846" s="14">
        <f t="shared" si="222"/>
        <v>0.14178562010728804</v>
      </c>
      <c r="H846" s="14">
        <f t="shared" si="223"/>
        <v>-0.14178260120244102</v>
      </c>
      <c r="I846" s="14">
        <f t="shared" si="224"/>
        <v>9.2523806545714176E-4</v>
      </c>
      <c r="J846" s="14">
        <f t="shared" si="225"/>
        <v>-6.2459295683894718</v>
      </c>
      <c r="K846" s="14">
        <f t="shared" si="226"/>
        <v>-9.769240613856514</v>
      </c>
      <c r="L846" s="15">
        <f t="shared" si="227"/>
        <v>-6.2459295683894717E-3</v>
      </c>
      <c r="M846" s="15">
        <f t="shared" si="228"/>
        <v>-9.7692406138565144E-3</v>
      </c>
      <c r="N846" s="15">
        <f t="shared" si="229"/>
        <v>8.5346452593697955E-2</v>
      </c>
      <c r="O846" s="15">
        <f t="shared" si="230"/>
        <v>-5.6185476690879914E-4</v>
      </c>
      <c r="P846" s="16"/>
      <c r="Q846" s="14">
        <f t="shared" si="234"/>
        <v>74.35724266474395</v>
      </c>
      <c r="R846" s="14">
        <f t="shared" si="235"/>
        <v>4.3844337426727051</v>
      </c>
      <c r="S846" s="17">
        <f t="shared" si="236"/>
        <v>0</v>
      </c>
      <c r="T846" s="17">
        <f t="shared" si="237"/>
        <v>0</v>
      </c>
    </row>
    <row r="847" spans="1:20">
      <c r="A847" s="10">
        <f t="shared" si="231"/>
        <v>0.84500000000000064</v>
      </c>
      <c r="D847" s="14">
        <f t="shared" si="232"/>
        <v>85.34332962891375</v>
      </c>
      <c r="E847" s="14">
        <f t="shared" si="233"/>
        <v>-0.56673938721572736</v>
      </c>
      <c r="F847" s="13">
        <f t="shared" si="221"/>
        <v>85.345211381087168</v>
      </c>
      <c r="G847" s="14">
        <f t="shared" si="222"/>
        <v>0.14176508350994352</v>
      </c>
      <c r="H847" s="14">
        <f t="shared" si="223"/>
        <v>-0.14176195777213477</v>
      </c>
      <c r="I847" s="14">
        <f t="shared" si="224"/>
        <v>9.4139853023805754E-4</v>
      </c>
      <c r="J847" s="14">
        <f t="shared" si="225"/>
        <v>-6.2450201661733376</v>
      </c>
      <c r="K847" s="14">
        <f t="shared" si="226"/>
        <v>-9.7685286991084563</v>
      </c>
      <c r="L847" s="15">
        <f t="shared" si="227"/>
        <v>-6.2450201661733377E-3</v>
      </c>
      <c r="M847" s="15">
        <f t="shared" si="228"/>
        <v>-9.7685286991084572E-3</v>
      </c>
      <c r="N847" s="15">
        <f t="shared" si="229"/>
        <v>8.5340207118830669E-2</v>
      </c>
      <c r="O847" s="15">
        <f t="shared" si="230"/>
        <v>-5.716236515652816E-4</v>
      </c>
      <c r="P847" s="16"/>
      <c r="Q847" s="14">
        <f t="shared" si="234"/>
        <v>74.442589117337647</v>
      </c>
      <c r="R847" s="14">
        <f t="shared" si="235"/>
        <v>4.3838718879057961</v>
      </c>
      <c r="S847" s="17">
        <f t="shared" si="236"/>
        <v>0</v>
      </c>
      <c r="T847" s="17">
        <f t="shared" si="237"/>
        <v>0</v>
      </c>
    </row>
    <row r="848" spans="1:20">
      <c r="A848" s="10">
        <f t="shared" si="231"/>
        <v>0.84600000000000064</v>
      </c>
      <c r="D848" s="14">
        <f t="shared" si="232"/>
        <v>85.337084608747574</v>
      </c>
      <c r="E848" s="14">
        <f t="shared" si="233"/>
        <v>-0.57650791591483586</v>
      </c>
      <c r="F848" s="13">
        <f t="shared" si="221"/>
        <v>85.339031930867691</v>
      </c>
      <c r="G848" s="14">
        <f t="shared" si="222"/>
        <v>0.14174455515111486</v>
      </c>
      <c r="H848" s="14">
        <f t="shared" si="223"/>
        <v>-0.14174132073069309</v>
      </c>
      <c r="I848" s="14">
        <f t="shared" si="224"/>
        <v>9.5755548467719618E-4</v>
      </c>
      <c r="J848" s="14">
        <f t="shared" si="225"/>
        <v>-6.2441110454049813</v>
      </c>
      <c r="K848" s="14">
        <f t="shared" si="226"/>
        <v>-9.7678169390010048</v>
      </c>
      <c r="L848" s="15">
        <f t="shared" si="227"/>
        <v>-6.2441110454049811E-3</v>
      </c>
      <c r="M848" s="15">
        <f t="shared" si="228"/>
        <v>-9.7678169390010058E-3</v>
      </c>
      <c r="N848" s="15">
        <f t="shared" si="229"/>
        <v>8.5333962553224868E-2</v>
      </c>
      <c r="O848" s="15">
        <f t="shared" si="230"/>
        <v>-5.8139182438433641E-4</v>
      </c>
      <c r="P848" s="16"/>
      <c r="Q848" s="14">
        <f t="shared" si="234"/>
        <v>74.52792932445648</v>
      </c>
      <c r="R848" s="14">
        <f t="shared" si="235"/>
        <v>4.3833002642542311</v>
      </c>
      <c r="S848" s="17">
        <f t="shared" si="236"/>
        <v>0</v>
      </c>
      <c r="T848" s="17">
        <f t="shared" si="237"/>
        <v>0</v>
      </c>
    </row>
    <row r="849" spans="1:20">
      <c r="A849" s="10">
        <f t="shared" si="231"/>
        <v>0.84700000000000064</v>
      </c>
      <c r="D849" s="14">
        <f t="shared" si="232"/>
        <v>85.33084049770217</v>
      </c>
      <c r="E849" s="14">
        <f t="shared" si="233"/>
        <v>-0.58627573285383683</v>
      </c>
      <c r="F849" s="13">
        <f t="shared" si="221"/>
        <v>85.332854512662479</v>
      </c>
      <c r="G849" s="14">
        <f t="shared" si="222"/>
        <v>0.14172403502839545</v>
      </c>
      <c r="H849" s="14">
        <f t="shared" si="223"/>
        <v>-0.14172069007610935</v>
      </c>
      <c r="I849" s="14">
        <f t="shared" si="224"/>
        <v>9.7370893044420323E-4</v>
      </c>
      <c r="J849" s="14">
        <f t="shared" si="225"/>
        <v>-6.2432022059960062</v>
      </c>
      <c r="K849" s="14">
        <f t="shared" si="226"/>
        <v>-9.7671053334606075</v>
      </c>
      <c r="L849" s="15">
        <f t="shared" si="227"/>
        <v>-6.2432022059960065E-3</v>
      </c>
      <c r="M849" s="15">
        <f t="shared" si="228"/>
        <v>-9.767105333460608E-3</v>
      </c>
      <c r="N849" s="15">
        <f t="shared" si="229"/>
        <v>8.5327718896599167E-2</v>
      </c>
      <c r="O849" s="15">
        <f t="shared" si="230"/>
        <v>-5.9115928552056721E-4</v>
      </c>
      <c r="P849" s="16"/>
      <c r="Q849" s="14">
        <f t="shared" si="234"/>
        <v>74.613263287009701</v>
      </c>
      <c r="R849" s="14">
        <f t="shared" si="235"/>
        <v>4.3827188724298471</v>
      </c>
      <c r="S849" s="17">
        <f t="shared" si="236"/>
        <v>0</v>
      </c>
      <c r="T849" s="17">
        <f t="shared" si="237"/>
        <v>0</v>
      </c>
    </row>
    <row r="850" spans="1:20">
      <c r="A850" s="10">
        <f t="shared" si="231"/>
        <v>0.84800000000000064</v>
      </c>
      <c r="D850" s="14">
        <f t="shared" si="232"/>
        <v>85.324597295496176</v>
      </c>
      <c r="E850" s="14">
        <f t="shared" si="233"/>
        <v>-0.59604283818729742</v>
      </c>
      <c r="F850" s="13">
        <f t="shared" si="221"/>
        <v>85.326679126188594</v>
      </c>
      <c r="G850" s="14">
        <f t="shared" si="222"/>
        <v>0.14170352313937967</v>
      </c>
      <c r="H850" s="14">
        <f t="shared" si="223"/>
        <v>-0.14170006580637767</v>
      </c>
      <c r="I850" s="14">
        <f t="shared" si="224"/>
        <v>9.8985886920814462E-4</v>
      </c>
      <c r="J850" s="14">
        <f t="shared" si="225"/>
        <v>-6.2422936478580473</v>
      </c>
      <c r="K850" s="14">
        <f t="shared" si="226"/>
        <v>-9.7663938824137393</v>
      </c>
      <c r="L850" s="15">
        <f t="shared" si="227"/>
        <v>-6.242293647858047E-3</v>
      </c>
      <c r="M850" s="15">
        <f t="shared" si="228"/>
        <v>-9.7663938824137392E-3</v>
      </c>
      <c r="N850" s="15">
        <f t="shared" si="229"/>
        <v>8.5321476148672248E-2</v>
      </c>
      <c r="O850" s="15">
        <f t="shared" si="230"/>
        <v>-6.0092603512850427E-4</v>
      </c>
      <c r="P850" s="16"/>
      <c r="Q850" s="14">
        <f t="shared" si="234"/>
        <v>74.698591005906295</v>
      </c>
      <c r="R850" s="14">
        <f t="shared" si="235"/>
        <v>4.3821277131443264</v>
      </c>
      <c r="S850" s="17">
        <f t="shared" si="236"/>
        <v>0</v>
      </c>
      <c r="T850" s="17">
        <f t="shared" si="237"/>
        <v>0</v>
      </c>
    </row>
    <row r="851" spans="1:20">
      <c r="A851" s="10">
        <f t="shared" si="231"/>
        <v>0.84900000000000064</v>
      </c>
      <c r="D851" s="14">
        <f t="shared" si="232"/>
        <v>85.318355001848317</v>
      </c>
      <c r="E851" s="14">
        <f t="shared" si="233"/>
        <v>-0.60580923206971116</v>
      </c>
      <c r="F851" s="13">
        <f t="shared" si="221"/>
        <v>85.320505771163099</v>
      </c>
      <c r="G851" s="14">
        <f t="shared" si="222"/>
        <v>0.14168301948166262</v>
      </c>
      <c r="H851" s="14">
        <f t="shared" si="223"/>
        <v>-0.14167944791949275</v>
      </c>
      <c r="I851" s="14">
        <f t="shared" si="224"/>
        <v>1.0060053026375053E-3</v>
      </c>
      <c r="J851" s="14">
        <f t="shared" si="225"/>
        <v>-6.2413853709027638</v>
      </c>
      <c r="K851" s="14">
        <f t="shared" si="226"/>
        <v>-9.7656825857868945</v>
      </c>
      <c r="L851" s="15">
        <f t="shared" si="227"/>
        <v>-6.2413853709027637E-3</v>
      </c>
      <c r="M851" s="15">
        <f t="shared" si="228"/>
        <v>-9.7656825857868942E-3</v>
      </c>
      <c r="N851" s="15">
        <f t="shared" si="229"/>
        <v>8.5315234309162866E-2</v>
      </c>
      <c r="O851" s="15">
        <f t="shared" si="230"/>
        <v>-6.1069207336260454E-4</v>
      </c>
      <c r="P851" s="16"/>
      <c r="Q851" s="14">
        <f t="shared" si="234"/>
        <v>74.783912482054973</v>
      </c>
      <c r="R851" s="14">
        <f t="shared" si="235"/>
        <v>4.3815267871091983</v>
      </c>
      <c r="S851" s="17">
        <f t="shared" si="236"/>
        <v>0</v>
      </c>
      <c r="T851" s="17">
        <f t="shared" si="237"/>
        <v>0</v>
      </c>
    </row>
    <row r="852" spans="1:20">
      <c r="A852" s="10">
        <f t="shared" si="231"/>
        <v>0.85000000000000064</v>
      </c>
      <c r="D852" s="14">
        <f t="shared" si="232"/>
        <v>85.312113616477419</v>
      </c>
      <c r="E852" s="14">
        <f t="shared" si="233"/>
        <v>-0.61557491465549807</v>
      </c>
      <c r="F852" s="13">
        <f t="shared" si="221"/>
        <v>85.314334447303196</v>
      </c>
      <c r="G852" s="14">
        <f t="shared" si="222"/>
        <v>0.14166252405284063</v>
      </c>
      <c r="H852" s="14">
        <f t="shared" si="223"/>
        <v>-0.14165883641345023</v>
      </c>
      <c r="I852" s="14">
        <f t="shared" si="224"/>
        <v>1.0221482324001925E-3</v>
      </c>
      <c r="J852" s="14">
        <f t="shared" si="225"/>
        <v>-6.2404773750418601</v>
      </c>
      <c r="K852" s="14">
        <f t="shared" si="226"/>
        <v>-9.7649714435065995</v>
      </c>
      <c r="L852" s="15">
        <f t="shared" si="227"/>
        <v>-6.2404773750418599E-3</v>
      </c>
      <c r="M852" s="15">
        <f t="shared" si="228"/>
        <v>-9.7649714435066003E-3</v>
      </c>
      <c r="N852" s="15">
        <f t="shared" si="229"/>
        <v>8.530899337778991E-2</v>
      </c>
      <c r="O852" s="15">
        <f t="shared" si="230"/>
        <v>-6.2045740037725136E-4</v>
      </c>
      <c r="P852" s="16"/>
      <c r="Q852" s="14">
        <f t="shared" si="234"/>
        <v>74.869227716364136</v>
      </c>
      <c r="R852" s="14">
        <f t="shared" si="235"/>
        <v>4.3809160950358361</v>
      </c>
      <c r="S852" s="17">
        <f t="shared" si="236"/>
        <v>0</v>
      </c>
      <c r="T852" s="17">
        <f t="shared" si="237"/>
        <v>0</v>
      </c>
    </row>
    <row r="853" spans="1:20">
      <c r="A853" s="10">
        <f t="shared" si="231"/>
        <v>0.85100000000000064</v>
      </c>
      <c r="D853" s="14">
        <f t="shared" si="232"/>
        <v>85.305873139102374</v>
      </c>
      <c r="E853" s="14">
        <f t="shared" si="233"/>
        <v>-0.6253398860990047</v>
      </c>
      <c r="F853" s="13">
        <f t="shared" si="221"/>
        <v>85.308165154326076</v>
      </c>
      <c r="G853" s="14">
        <f t="shared" si="222"/>
        <v>0.14164203685051077</v>
      </c>
      <c r="H853" s="14">
        <f t="shared" si="223"/>
        <v>-0.14163823128624634</v>
      </c>
      <c r="I853" s="14">
        <f t="shared" si="224"/>
        <v>1.0382876601635327E-3</v>
      </c>
      <c r="J853" s="14">
        <f t="shared" si="225"/>
        <v>-6.2395696601870627</v>
      </c>
      <c r="K853" s="14">
        <f t="shared" si="226"/>
        <v>-9.7642604554994037</v>
      </c>
      <c r="L853" s="15">
        <f t="shared" si="227"/>
        <v>-6.2395696601870625E-3</v>
      </c>
      <c r="M853" s="15">
        <f t="shared" si="228"/>
        <v>-9.7642604554994041E-3</v>
      </c>
      <c r="N853" s="15">
        <f t="shared" si="229"/>
        <v>8.5302753354272287E-2</v>
      </c>
      <c r="O853" s="15">
        <f t="shared" si="230"/>
        <v>-6.3022201632675445E-4</v>
      </c>
      <c r="P853" s="16"/>
      <c r="Q853" s="14">
        <f t="shared" si="234"/>
        <v>74.95453670974193</v>
      </c>
      <c r="R853" s="14">
        <f t="shared" si="235"/>
        <v>4.3802956376354585</v>
      </c>
      <c r="S853" s="17">
        <f t="shared" si="236"/>
        <v>0</v>
      </c>
      <c r="T853" s="17">
        <f t="shared" si="237"/>
        <v>0</v>
      </c>
    </row>
    <row r="854" spans="1:20">
      <c r="A854" s="10">
        <f t="shared" si="231"/>
        <v>0.85200000000000065</v>
      </c>
      <c r="D854" s="14">
        <f t="shared" si="232"/>
        <v>85.299633569442193</v>
      </c>
      <c r="E854" s="14">
        <f t="shared" si="233"/>
        <v>-0.63510414655450409</v>
      </c>
      <c r="F854" s="13">
        <f t="shared" si="221"/>
        <v>85.301997891949043</v>
      </c>
      <c r="G854" s="14">
        <f t="shared" si="222"/>
        <v>0.14162155787227121</v>
      </c>
      <c r="H854" s="14">
        <f t="shared" si="223"/>
        <v>-0.14161763253587806</v>
      </c>
      <c r="I854" s="14">
        <f t="shared" si="224"/>
        <v>1.0544235875942741E-3</v>
      </c>
      <c r="J854" s="14">
        <f t="shared" si="225"/>
        <v>-6.2386622262501339</v>
      </c>
      <c r="K854" s="14">
        <f t="shared" si="226"/>
        <v>-9.7635496216918831</v>
      </c>
      <c r="L854" s="15">
        <f t="shared" si="227"/>
        <v>-6.2386622262501339E-3</v>
      </c>
      <c r="M854" s="15">
        <f t="shared" si="228"/>
        <v>-9.7635496216918836E-3</v>
      </c>
      <c r="N854" s="15">
        <f t="shared" si="229"/>
        <v>8.5296514238329069E-2</v>
      </c>
      <c r="O854" s="15">
        <f t="shared" si="230"/>
        <v>-6.3998592136535004E-4</v>
      </c>
      <c r="P854" s="16"/>
      <c r="Q854" s="14">
        <f t="shared" si="234"/>
        <v>75.0398394630962</v>
      </c>
      <c r="R854" s="14">
        <f t="shared" si="235"/>
        <v>4.3796654156191321</v>
      </c>
      <c r="S854" s="17">
        <f t="shared" si="236"/>
        <v>0</v>
      </c>
      <c r="T854" s="17">
        <f t="shared" si="237"/>
        <v>0</v>
      </c>
    </row>
    <row r="855" spans="1:20">
      <c r="A855" s="10">
        <f t="shared" si="231"/>
        <v>0.85300000000000065</v>
      </c>
      <c r="D855" s="14">
        <f t="shared" si="232"/>
        <v>85.293394907215941</v>
      </c>
      <c r="E855" s="14">
        <f t="shared" si="233"/>
        <v>-0.64486769617619599</v>
      </c>
      <c r="F855" s="13">
        <f t="shared" si="221"/>
        <v>85.295832659889442</v>
      </c>
      <c r="G855" s="14">
        <f t="shared" si="222"/>
        <v>0.14160108711572109</v>
      </c>
      <c r="H855" s="14">
        <f t="shared" si="223"/>
        <v>-0.14159704016034327</v>
      </c>
      <c r="I855" s="14">
        <f t="shared" si="224"/>
        <v>1.0705560163585869E-3</v>
      </c>
      <c r="J855" s="14">
        <f t="shared" si="225"/>
        <v>-6.2377550731428748</v>
      </c>
      <c r="K855" s="14">
        <f t="shared" si="226"/>
        <v>-9.7628389420106352</v>
      </c>
      <c r="L855" s="15">
        <f t="shared" si="227"/>
        <v>-6.2377550731428748E-3</v>
      </c>
      <c r="M855" s="15">
        <f t="shared" si="228"/>
        <v>-9.7628389420106355E-3</v>
      </c>
      <c r="N855" s="15">
        <f t="shared" si="229"/>
        <v>8.5290276029679382E-2</v>
      </c>
      <c r="O855" s="15">
        <f t="shared" si="230"/>
        <v>-6.4974911564720126E-4</v>
      </c>
      <c r="P855" s="16"/>
      <c r="Q855" s="14">
        <f t="shared" si="234"/>
        <v>75.125135977334523</v>
      </c>
      <c r="R855" s="14">
        <f t="shared" si="235"/>
        <v>4.3790254296977666</v>
      </c>
      <c r="S855" s="17">
        <f t="shared" si="236"/>
        <v>0</v>
      </c>
      <c r="T855" s="17">
        <f t="shared" si="237"/>
        <v>0</v>
      </c>
    </row>
    <row r="856" spans="1:20">
      <c r="A856" s="10">
        <f t="shared" si="231"/>
        <v>0.85400000000000065</v>
      </c>
      <c r="D856" s="14">
        <f t="shared" si="232"/>
        <v>85.287157152142797</v>
      </c>
      <c r="E856" s="14">
        <f t="shared" si="233"/>
        <v>-0.65463053511820668</v>
      </c>
      <c r="F856" s="13">
        <f t="shared" si="221"/>
        <v>85.289669457864662</v>
      </c>
      <c r="G856" s="14">
        <f t="shared" si="222"/>
        <v>0.14158062457846032</v>
      </c>
      <c r="H856" s="14">
        <f t="shared" si="223"/>
        <v>-0.14157645415764036</v>
      </c>
      <c r="I856" s="14">
        <f t="shared" si="224"/>
        <v>1.0866849481220612E-3</v>
      </c>
      <c r="J856" s="14">
        <f t="shared" si="225"/>
        <v>-6.236848200777108</v>
      </c>
      <c r="K856" s="14">
        <f t="shared" si="226"/>
        <v>-9.7621284163822892</v>
      </c>
      <c r="L856" s="15">
        <f t="shared" si="227"/>
        <v>-6.2368482007771082E-3</v>
      </c>
      <c r="M856" s="15">
        <f t="shared" si="228"/>
        <v>-9.7621284163822899E-3</v>
      </c>
      <c r="N856" s="15">
        <f t="shared" si="229"/>
        <v>8.5284038728042411E-2</v>
      </c>
      <c r="O856" s="15">
        <f t="shared" si="230"/>
        <v>-6.5951159932639786E-4</v>
      </c>
      <c r="P856" s="16"/>
      <c r="Q856" s="14">
        <f t="shared" si="234"/>
        <v>75.210426253364204</v>
      </c>
      <c r="R856" s="14">
        <f t="shared" si="235"/>
        <v>4.3783756805821197</v>
      </c>
      <c r="S856" s="17">
        <f t="shared" si="236"/>
        <v>0</v>
      </c>
      <c r="T856" s="17">
        <f t="shared" si="237"/>
        <v>0</v>
      </c>
    </row>
    <row r="857" spans="1:20">
      <c r="A857" s="10">
        <f t="shared" si="231"/>
        <v>0.85500000000000065</v>
      </c>
      <c r="D857" s="14">
        <f t="shared" si="232"/>
        <v>85.280920303942025</v>
      </c>
      <c r="E857" s="14">
        <f t="shared" si="233"/>
        <v>-0.66439266353458892</v>
      </c>
      <c r="F857" s="13">
        <f t="shared" si="221"/>
        <v>85.283508285592177</v>
      </c>
      <c r="G857" s="14">
        <f t="shared" si="222"/>
        <v>0.14156017025808992</v>
      </c>
      <c r="H857" s="14">
        <f t="shared" si="223"/>
        <v>-0.14155587452576857</v>
      </c>
      <c r="I857" s="14">
        <f t="shared" si="224"/>
        <v>1.1028103845497096E-3</v>
      </c>
      <c r="J857" s="14">
        <f t="shared" si="225"/>
        <v>-6.2359416090646942</v>
      </c>
      <c r="K857" s="14">
        <f t="shared" si="226"/>
        <v>-9.7614180447334942</v>
      </c>
      <c r="L857" s="15">
        <f t="shared" si="227"/>
        <v>-6.2359416090646946E-3</v>
      </c>
      <c r="M857" s="15">
        <f t="shared" si="228"/>
        <v>-9.7614180447334938E-3</v>
      </c>
      <c r="N857" s="15">
        <f t="shared" si="229"/>
        <v>8.527780233313749E-2</v>
      </c>
      <c r="O857" s="15">
        <f t="shared" si="230"/>
        <v>-6.6927337255695562E-4</v>
      </c>
      <c r="P857" s="16"/>
      <c r="Q857" s="14">
        <f t="shared" si="234"/>
        <v>75.295710292092252</v>
      </c>
      <c r="R857" s="14">
        <f t="shared" si="235"/>
        <v>4.3777161689827935</v>
      </c>
      <c r="S857" s="17">
        <f t="shared" si="236"/>
        <v>0</v>
      </c>
      <c r="T857" s="17">
        <f t="shared" si="237"/>
        <v>0</v>
      </c>
    </row>
    <row r="858" spans="1:20">
      <c r="A858" s="10">
        <f t="shared" si="231"/>
        <v>0.85600000000000065</v>
      </c>
      <c r="D858" s="14">
        <f t="shared" si="232"/>
        <v>85.274684362332962</v>
      </c>
      <c r="E858" s="14">
        <f t="shared" si="233"/>
        <v>-0.67415408157932244</v>
      </c>
      <c r="F858" s="13">
        <f t="shared" si="221"/>
        <v>85.277349142789518</v>
      </c>
      <c r="G858" s="14">
        <f t="shared" si="222"/>
        <v>0.14153972415221186</v>
      </c>
      <c r="H858" s="14">
        <f t="shared" si="223"/>
        <v>-0.14153530126272787</v>
      </c>
      <c r="I858" s="14">
        <f t="shared" si="224"/>
        <v>1.1189323273059675E-3</v>
      </c>
      <c r="J858" s="14">
        <f t="shared" si="225"/>
        <v>-6.235035297917527</v>
      </c>
      <c r="K858" s="14">
        <f t="shared" si="226"/>
        <v>-9.7607078269909273</v>
      </c>
      <c r="L858" s="15">
        <f t="shared" si="227"/>
        <v>-6.2350352979175273E-3</v>
      </c>
      <c r="M858" s="15">
        <f t="shared" si="228"/>
        <v>-9.7607078269909275E-3</v>
      </c>
      <c r="N858" s="15">
        <f t="shared" si="229"/>
        <v>8.527156684468401E-2</v>
      </c>
      <c r="O858" s="15">
        <f t="shared" si="230"/>
        <v>-6.7903443549281793E-4</v>
      </c>
      <c r="P858" s="16"/>
      <c r="Q858" s="14">
        <f t="shared" si="234"/>
        <v>75.38098809442539</v>
      </c>
      <c r="R858" s="14">
        <f t="shared" si="235"/>
        <v>4.3770468956102366</v>
      </c>
      <c r="S858" s="17">
        <f t="shared" si="236"/>
        <v>0</v>
      </c>
      <c r="T858" s="17">
        <f t="shared" si="237"/>
        <v>0</v>
      </c>
    </row>
    <row r="859" spans="1:20">
      <c r="A859" s="10">
        <f t="shared" si="231"/>
        <v>0.85700000000000065</v>
      </c>
      <c r="D859" s="14">
        <f t="shared" si="232"/>
        <v>85.268449327035043</v>
      </c>
      <c r="E859" s="14">
        <f t="shared" si="233"/>
        <v>-0.68391478940631334</v>
      </c>
      <c r="F859" s="13">
        <f t="shared" si="221"/>
        <v>85.271192029174259</v>
      </c>
      <c r="G859" s="14">
        <f t="shared" si="222"/>
        <v>0.14151928625842897</v>
      </c>
      <c r="H859" s="14">
        <f t="shared" si="223"/>
        <v>-0.14151473436651887</v>
      </c>
      <c r="I859" s="14">
        <f t="shared" si="224"/>
        <v>1.1350507780546911E-3</v>
      </c>
      <c r="J859" s="14">
        <f t="shared" si="225"/>
        <v>-6.2341292672475275</v>
      </c>
      <c r="K859" s="14">
        <f t="shared" si="226"/>
        <v>-9.7599977630812909</v>
      </c>
      <c r="L859" s="15">
        <f t="shared" si="227"/>
        <v>-6.2341292672475276E-3</v>
      </c>
      <c r="M859" s="15">
        <f t="shared" si="228"/>
        <v>-9.7599977630812903E-3</v>
      </c>
      <c r="N859" s="15">
        <f t="shared" si="229"/>
        <v>8.5265332262401419E-2</v>
      </c>
      <c r="O859" s="15">
        <f t="shared" si="230"/>
        <v>-6.88794788287854E-4</v>
      </c>
      <c r="P859" s="16"/>
      <c r="Q859" s="14">
        <f t="shared" si="234"/>
        <v>75.466259661270072</v>
      </c>
      <c r="R859" s="14">
        <f t="shared" si="235"/>
        <v>4.3763678611747441</v>
      </c>
      <c r="S859" s="17">
        <f t="shared" si="236"/>
        <v>0</v>
      </c>
      <c r="T859" s="17">
        <f t="shared" si="237"/>
        <v>0</v>
      </c>
    </row>
    <row r="860" spans="1:20">
      <c r="A860" s="10">
        <f t="shared" si="231"/>
        <v>0.85800000000000065</v>
      </c>
      <c r="D860" s="14">
        <f t="shared" si="232"/>
        <v>85.262215197767802</v>
      </c>
      <c r="E860" s="14">
        <f t="shared" si="233"/>
        <v>-0.69367478716939468</v>
      </c>
      <c r="F860" s="13">
        <f t="shared" si="221"/>
        <v>85.265036944464057</v>
      </c>
      <c r="G860" s="14">
        <f t="shared" si="222"/>
        <v>0.14149885657434513</v>
      </c>
      <c r="H860" s="14">
        <f t="shared" si="223"/>
        <v>-0.14149417383514309</v>
      </c>
      <c r="I860" s="14">
        <f t="shared" si="224"/>
        <v>1.1511657384591604E-3</v>
      </c>
      <c r="J860" s="14">
        <f t="shared" si="225"/>
        <v>-6.2332235169666559</v>
      </c>
      <c r="K860" s="14">
        <f t="shared" si="226"/>
        <v>-9.7592878529313154</v>
      </c>
      <c r="L860" s="15">
        <f t="shared" si="227"/>
        <v>-6.2332235169666557E-3</v>
      </c>
      <c r="M860" s="15">
        <f t="shared" si="228"/>
        <v>-9.759287852931316E-3</v>
      </c>
      <c r="N860" s="15">
        <f t="shared" si="229"/>
        <v>8.5259098586009316E-2</v>
      </c>
      <c r="O860" s="15">
        <f t="shared" si="230"/>
        <v>-6.9855443109586039E-4</v>
      </c>
      <c r="P860" s="16"/>
      <c r="Q860" s="14">
        <f t="shared" si="234"/>
        <v>75.551524993532468</v>
      </c>
      <c r="R860" s="14">
        <f t="shared" si="235"/>
        <v>4.3756790663864562</v>
      </c>
      <c r="S860" s="17">
        <f t="shared" si="236"/>
        <v>0</v>
      </c>
      <c r="T860" s="17">
        <f t="shared" si="237"/>
        <v>0</v>
      </c>
    </row>
    <row r="861" spans="1:20">
      <c r="A861" s="10">
        <f t="shared" si="231"/>
        <v>0.85900000000000065</v>
      </c>
      <c r="D861" s="14">
        <f t="shared" si="232"/>
        <v>85.25598197425083</v>
      </c>
      <c r="E861" s="14">
        <f t="shared" si="233"/>
        <v>-0.70343407502232602</v>
      </c>
      <c r="F861" s="13">
        <f t="shared" si="221"/>
        <v>85.258883888376616</v>
      </c>
      <c r="G861" s="14">
        <f t="shared" si="222"/>
        <v>0.14147843509756511</v>
      </c>
      <c r="H861" s="14">
        <f t="shared" si="223"/>
        <v>-0.1414736196666026</v>
      </c>
      <c r="I861" s="14">
        <f t="shared" si="224"/>
        <v>1.167277210182077E-3</v>
      </c>
      <c r="J861" s="14">
        <f t="shared" si="225"/>
        <v>-6.2323180469868982</v>
      </c>
      <c r="K861" s="14">
        <f t="shared" si="226"/>
        <v>-9.7585780964677511</v>
      </c>
      <c r="L861" s="15">
        <f t="shared" si="227"/>
        <v>-6.2323180469868985E-3</v>
      </c>
      <c r="M861" s="15">
        <f t="shared" si="228"/>
        <v>-9.7585780964677508E-3</v>
      </c>
      <c r="N861" s="15">
        <f t="shared" si="229"/>
        <v>8.5252865815227341E-2</v>
      </c>
      <c r="O861" s="15">
        <f t="shared" si="230"/>
        <v>-7.0831336407055996E-4</v>
      </c>
      <c r="P861" s="16"/>
      <c r="Q861" s="14">
        <f t="shared" si="234"/>
        <v>75.636784092118475</v>
      </c>
      <c r="R861" s="14">
        <f t="shared" si="235"/>
        <v>4.3749805119553606</v>
      </c>
      <c r="S861" s="17">
        <f t="shared" si="236"/>
        <v>0</v>
      </c>
      <c r="T861" s="17">
        <f t="shared" si="237"/>
        <v>0</v>
      </c>
    </row>
    <row r="862" spans="1:20">
      <c r="A862" s="10">
        <f t="shared" si="231"/>
        <v>0.86000000000000065</v>
      </c>
      <c r="D862" s="14">
        <f t="shared" si="232"/>
        <v>85.249749656203846</v>
      </c>
      <c r="E862" s="14">
        <f t="shared" si="233"/>
        <v>-0.71319265311879376</v>
      </c>
      <c r="F862" s="13">
        <f t="shared" si="221"/>
        <v>85.252732860629692</v>
      </c>
      <c r="G862" s="14">
        <f t="shared" si="222"/>
        <v>0.14145802182569464</v>
      </c>
      <c r="H862" s="14">
        <f t="shared" si="223"/>
        <v>-0.14145307185890035</v>
      </c>
      <c r="I862" s="14">
        <f t="shared" si="224"/>
        <v>1.1833851948855664E-3</v>
      </c>
      <c r="J862" s="14">
        <f t="shared" si="225"/>
        <v>-6.2314128572202794</v>
      </c>
      <c r="K862" s="14">
        <f t="shared" si="226"/>
        <v>-9.7578684936173765</v>
      </c>
      <c r="L862" s="15">
        <f t="shared" si="227"/>
        <v>-6.2314128572202795E-3</v>
      </c>
      <c r="M862" s="15">
        <f t="shared" si="228"/>
        <v>-9.7578684936173773E-3</v>
      </c>
      <c r="N862" s="15">
        <f t="shared" si="229"/>
        <v>8.5246633949775233E-2</v>
      </c>
      <c r="O862" s="15">
        <f t="shared" si="230"/>
        <v>-7.1807158736560248E-4</v>
      </c>
      <c r="P862" s="16"/>
      <c r="Q862" s="14">
        <f t="shared" si="234"/>
        <v>75.722036957933696</v>
      </c>
      <c r="R862" s="14">
        <f t="shared" si="235"/>
        <v>4.3742721985912905</v>
      </c>
      <c r="S862" s="17">
        <f t="shared" si="236"/>
        <v>0</v>
      </c>
      <c r="T862" s="17">
        <f t="shared" si="237"/>
        <v>0</v>
      </c>
    </row>
    <row r="863" spans="1:20">
      <c r="A863" s="10">
        <f t="shared" si="231"/>
        <v>0.86100000000000065</v>
      </c>
      <c r="D863" s="14">
        <f t="shared" si="232"/>
        <v>85.243518243346628</v>
      </c>
      <c r="E863" s="14">
        <f t="shared" si="233"/>
        <v>-0.72295052161241113</v>
      </c>
      <c r="F863" s="13">
        <f t="shared" si="221"/>
        <v>85.246583860941129</v>
      </c>
      <c r="G863" s="14">
        <f t="shared" si="222"/>
        <v>0.14143761675634042</v>
      </c>
      <c r="H863" s="14">
        <f t="shared" si="223"/>
        <v>-0.14143253041003992</v>
      </c>
      <c r="I863" s="14">
        <f t="shared" si="224"/>
        <v>1.1994896942311764E-3</v>
      </c>
      <c r="J863" s="14">
        <f t="shared" si="225"/>
        <v>-6.2305079475788503</v>
      </c>
      <c r="K863" s="14">
        <f t="shared" si="226"/>
        <v>-9.7571590443069969</v>
      </c>
      <c r="L863" s="15">
        <f t="shared" si="227"/>
        <v>-6.2305079475788502E-3</v>
      </c>
      <c r="M863" s="15">
        <f t="shared" si="228"/>
        <v>-9.7571590443069969E-3</v>
      </c>
      <c r="N863" s="15">
        <f t="shared" si="229"/>
        <v>8.524040298937284E-2</v>
      </c>
      <c r="O863" s="15">
        <f t="shared" si="230"/>
        <v>-7.2782910113456474E-4</v>
      </c>
      <c r="P863" s="16"/>
      <c r="Q863" s="14">
        <f t="shared" si="234"/>
        <v>75.807283591883476</v>
      </c>
      <c r="R863" s="14">
        <f t="shared" si="235"/>
        <v>4.3735541270039251</v>
      </c>
      <c r="S863" s="17">
        <f t="shared" si="236"/>
        <v>0</v>
      </c>
      <c r="T863" s="17">
        <f t="shared" si="237"/>
        <v>0</v>
      </c>
    </row>
    <row r="864" spans="1:20">
      <c r="A864" s="10">
        <f t="shared" si="231"/>
        <v>0.86200000000000065</v>
      </c>
      <c r="D864" s="14">
        <f t="shared" si="232"/>
        <v>85.23728773539905</v>
      </c>
      <c r="E864" s="14">
        <f t="shared" si="233"/>
        <v>-0.7327076806567181</v>
      </c>
      <c r="F864" s="13">
        <f t="shared" si="221"/>
        <v>85.2404368890288</v>
      </c>
      <c r="G864" s="14">
        <f t="shared" si="222"/>
        <v>0.14141721988711009</v>
      </c>
      <c r="H864" s="14">
        <f t="shared" si="223"/>
        <v>-0.14141199531802562</v>
      </c>
      <c r="I864" s="14">
        <f t="shared" si="224"/>
        <v>1.2155907098798792E-3</v>
      </c>
      <c r="J864" s="14">
        <f t="shared" si="225"/>
        <v>-6.2296033179746964</v>
      </c>
      <c r="K864" s="14">
        <f t="shared" si="226"/>
        <v>-9.7564497484634423</v>
      </c>
      <c r="L864" s="15">
        <f t="shared" si="227"/>
        <v>-6.2296033179746963E-3</v>
      </c>
      <c r="M864" s="15">
        <f t="shared" si="228"/>
        <v>-9.7564497484634426E-3</v>
      </c>
      <c r="N864" s="15">
        <f t="shared" si="229"/>
        <v>8.5234172933740068E-2</v>
      </c>
      <c r="O864" s="15">
        <f t="shared" si="230"/>
        <v>-7.3758590553094983E-4</v>
      </c>
      <c r="P864" s="16"/>
      <c r="Q864" s="14">
        <f t="shared" si="234"/>
        <v>75.892523994872846</v>
      </c>
      <c r="R864" s="14">
        <f t="shared" si="235"/>
        <v>4.3728262979027903</v>
      </c>
      <c r="S864" s="17">
        <f t="shared" si="236"/>
        <v>0</v>
      </c>
      <c r="T864" s="17">
        <f t="shared" si="237"/>
        <v>0</v>
      </c>
    </row>
    <row r="865" spans="1:20">
      <c r="A865" s="10">
        <f t="shared" si="231"/>
        <v>0.86300000000000066</v>
      </c>
      <c r="D865" s="14">
        <f t="shared" si="232"/>
        <v>85.231058132081074</v>
      </c>
      <c r="E865" s="14">
        <f t="shared" si="233"/>
        <v>-0.74246413040518155</v>
      </c>
      <c r="F865" s="13">
        <f t="shared" si="221"/>
        <v>85.234291944610661</v>
      </c>
      <c r="G865" s="14">
        <f t="shared" si="222"/>
        <v>0.14139683121561225</v>
      </c>
      <c r="H865" s="14">
        <f t="shared" si="223"/>
        <v>-0.14139146658086257</v>
      </c>
      <c r="I865" s="14">
        <f t="shared" si="224"/>
        <v>1.2316882434920699E-3</v>
      </c>
      <c r="J865" s="14">
        <f t="shared" si="225"/>
        <v>-6.2286989683199367</v>
      </c>
      <c r="K865" s="14">
        <f t="shared" si="226"/>
        <v>-9.7557406060135659</v>
      </c>
      <c r="L865" s="15">
        <f t="shared" si="227"/>
        <v>-6.2286989683199368E-3</v>
      </c>
      <c r="M865" s="15">
        <f t="shared" si="228"/>
        <v>-9.7557406060135663E-3</v>
      </c>
      <c r="N865" s="15">
        <f t="shared" si="229"/>
        <v>8.5227943782596918E-2</v>
      </c>
      <c r="O865" s="15">
        <f t="shared" si="230"/>
        <v>-7.4734200070818841E-4</v>
      </c>
      <c r="P865" s="16"/>
      <c r="Q865" s="14">
        <f t="shared" si="234"/>
        <v>75.977758167806584</v>
      </c>
      <c r="R865" s="14">
        <f t="shared" si="235"/>
        <v>4.3720887119972591</v>
      </c>
      <c r="S865" s="17">
        <f t="shared" si="236"/>
        <v>0</v>
      </c>
      <c r="T865" s="17">
        <f t="shared" si="237"/>
        <v>0</v>
      </c>
    </row>
    <row r="866" spans="1:20">
      <c r="A866" s="10">
        <f t="shared" si="231"/>
        <v>0.86400000000000066</v>
      </c>
      <c r="D866" s="14">
        <f t="shared" si="232"/>
        <v>85.22482943311276</v>
      </c>
      <c r="E866" s="14">
        <f t="shared" si="233"/>
        <v>-0.75221987101119514</v>
      </c>
      <c r="F866" s="13">
        <f t="shared" si="221"/>
        <v>85.228149027404712</v>
      </c>
      <c r="G866" s="14">
        <f t="shared" si="222"/>
        <v>0.1413764507394564</v>
      </c>
      <c r="H866" s="14">
        <f t="shared" si="223"/>
        <v>-0.14137094419655657</v>
      </c>
      <c r="I866" s="14">
        <f t="shared" si="224"/>
        <v>1.2477822967275679E-3</v>
      </c>
      <c r="J866" s="14">
        <f t="shared" si="225"/>
        <v>-6.2277948985267209</v>
      </c>
      <c r="K866" s="14">
        <f t="shared" si="226"/>
        <v>-9.7550316168842492</v>
      </c>
      <c r="L866" s="15">
        <f t="shared" si="227"/>
        <v>-6.2277948985267209E-3</v>
      </c>
      <c r="M866" s="15">
        <f t="shared" si="228"/>
        <v>-9.7550316168842494E-3</v>
      </c>
      <c r="N866" s="15">
        <f t="shared" si="229"/>
        <v>8.5221715535663489E-2</v>
      </c>
      <c r="O866" s="15">
        <f t="shared" si="230"/>
        <v>-7.5709738681963728E-4</v>
      </c>
      <c r="P866" s="16"/>
      <c r="Q866" s="14">
        <f t="shared" si="234"/>
        <v>76.062986111589183</v>
      </c>
      <c r="R866" s="14">
        <f t="shared" si="235"/>
        <v>4.3713413699965509</v>
      </c>
      <c r="S866" s="17">
        <f t="shared" si="236"/>
        <v>0</v>
      </c>
      <c r="T866" s="17">
        <f t="shared" si="237"/>
        <v>0</v>
      </c>
    </row>
    <row r="867" spans="1:20">
      <c r="A867" s="10">
        <f t="shared" si="231"/>
        <v>0.86500000000000066</v>
      </c>
      <c r="D867" s="14">
        <f t="shared" si="232"/>
        <v>85.218601638214238</v>
      </c>
      <c r="E867" s="14">
        <f t="shared" si="233"/>
        <v>-0.76197490262807943</v>
      </c>
      <c r="F867" s="13">
        <f t="shared" si="221"/>
        <v>85.222008137129023</v>
      </c>
      <c r="G867" s="14">
        <f t="shared" si="222"/>
        <v>0.14135607845625306</v>
      </c>
      <c r="H867" s="14">
        <f t="shared" si="223"/>
        <v>-0.14135042816311416</v>
      </c>
      <c r="I867" s="14">
        <f t="shared" si="224"/>
        <v>1.2638728712456168E-3</v>
      </c>
      <c r="J867" s="14">
        <f t="shared" si="225"/>
        <v>-6.2268911085072318</v>
      </c>
      <c r="K867" s="14">
        <f t="shared" si="226"/>
        <v>-9.7543227810023954</v>
      </c>
      <c r="L867" s="15">
        <f t="shared" si="227"/>
        <v>-6.2268911085072319E-3</v>
      </c>
      <c r="M867" s="15">
        <f t="shared" si="228"/>
        <v>-9.7543227810023957E-3</v>
      </c>
      <c r="N867" s="15">
        <f t="shared" si="229"/>
        <v>8.5215488192659991E-2</v>
      </c>
      <c r="O867" s="15">
        <f t="shared" si="230"/>
        <v>-7.6685206401858063E-4</v>
      </c>
      <c r="P867" s="16"/>
      <c r="Q867" s="14">
        <f t="shared" si="234"/>
        <v>76.14820782712485</v>
      </c>
      <c r="R867" s="14">
        <f t="shared" si="235"/>
        <v>4.3705842726097313</v>
      </c>
      <c r="S867" s="17">
        <f t="shared" si="236"/>
        <v>0</v>
      </c>
      <c r="T867" s="17">
        <f t="shared" si="237"/>
        <v>0</v>
      </c>
    </row>
    <row r="868" spans="1:20">
      <c r="A868" s="10">
        <f t="shared" si="231"/>
        <v>0.86600000000000066</v>
      </c>
      <c r="D868" s="14">
        <f t="shared" si="232"/>
        <v>85.212374747105727</v>
      </c>
      <c r="E868" s="14">
        <f t="shared" si="233"/>
        <v>-0.77172922540908184</v>
      </c>
      <c r="F868" s="13">
        <f t="shared" si="221"/>
        <v>85.21586927350171</v>
      </c>
      <c r="G868" s="14">
        <f t="shared" si="222"/>
        <v>0.14133571436361361</v>
      </c>
      <c r="H868" s="14">
        <f t="shared" si="223"/>
        <v>-0.14132991847854257</v>
      </c>
      <c r="I868" s="14">
        <f t="shared" si="224"/>
        <v>1.2799599687048845E-3</v>
      </c>
      <c r="J868" s="14">
        <f t="shared" si="225"/>
        <v>-6.2259875981736812</v>
      </c>
      <c r="K868" s="14">
        <f t="shared" si="226"/>
        <v>-9.7536140982949391</v>
      </c>
      <c r="L868" s="15">
        <f t="shared" si="227"/>
        <v>-6.2259875981736813E-3</v>
      </c>
      <c r="M868" s="15">
        <f t="shared" si="228"/>
        <v>-9.7536140982949389E-3</v>
      </c>
      <c r="N868" s="15">
        <f t="shared" si="229"/>
        <v>8.5209261753306634E-2</v>
      </c>
      <c r="O868" s="15">
        <f t="shared" si="230"/>
        <v>-7.7660603245822935E-4</v>
      </c>
      <c r="P868" s="16"/>
      <c r="Q868" s="14">
        <f t="shared" si="234"/>
        <v>76.233423315317509</v>
      </c>
      <c r="R868" s="14">
        <f t="shared" si="235"/>
        <v>4.3698174205457123</v>
      </c>
      <c r="S868" s="17">
        <f t="shared" si="236"/>
        <v>0</v>
      </c>
      <c r="T868" s="17">
        <f t="shared" si="237"/>
        <v>0</v>
      </c>
    </row>
    <row r="869" spans="1:20">
      <c r="A869" s="10">
        <f t="shared" si="231"/>
        <v>0.86700000000000066</v>
      </c>
      <c r="D869" s="14">
        <f t="shared" si="232"/>
        <v>85.206148759507556</v>
      </c>
      <c r="E869" s="14">
        <f t="shared" si="233"/>
        <v>-0.78148283950737674</v>
      </c>
      <c r="F869" s="13">
        <f t="shared" si="221"/>
        <v>85.209732436240969</v>
      </c>
      <c r="G869" s="14">
        <f t="shared" si="222"/>
        <v>0.14131535845915047</v>
      </c>
      <c r="H869" s="14">
        <f t="shared" si="223"/>
        <v>-0.1413094151408498</v>
      </c>
      <c r="I869" s="14">
        <f t="shared" si="224"/>
        <v>1.2960435907634633E-3</v>
      </c>
      <c r="J869" s="14">
        <f t="shared" si="225"/>
        <v>-6.2250843674383169</v>
      </c>
      <c r="K869" s="14">
        <f t="shared" si="226"/>
        <v>-9.7529055686888348</v>
      </c>
      <c r="L869" s="15">
        <f t="shared" si="227"/>
        <v>-6.2250843674383173E-3</v>
      </c>
      <c r="M869" s="15">
        <f t="shared" si="228"/>
        <v>-9.7529055686888348E-3</v>
      </c>
      <c r="N869" s="15">
        <f t="shared" si="229"/>
        <v>8.5203036217323849E-2</v>
      </c>
      <c r="O869" s="15">
        <f t="shared" si="230"/>
        <v>-7.8635929229172125E-4</v>
      </c>
      <c r="P869" s="16"/>
      <c r="Q869" s="14">
        <f t="shared" si="234"/>
        <v>76.318632577070815</v>
      </c>
      <c r="R869" s="14">
        <f t="shared" si="235"/>
        <v>4.3690408145132542</v>
      </c>
      <c r="S869" s="17">
        <f t="shared" si="236"/>
        <v>0</v>
      </c>
      <c r="T869" s="17">
        <f t="shared" si="237"/>
        <v>0</v>
      </c>
    </row>
    <row r="870" spans="1:20">
      <c r="A870" s="10">
        <f t="shared" si="231"/>
        <v>0.86800000000000066</v>
      </c>
      <c r="D870" s="14">
        <f t="shared" si="232"/>
        <v>85.199923675140113</v>
      </c>
      <c r="E870" s="14">
        <f t="shared" si="233"/>
        <v>-0.79123574507606553</v>
      </c>
      <c r="F870" s="13">
        <f t="shared" si="221"/>
        <v>85.203597625065029</v>
      </c>
      <c r="G870" s="14">
        <f t="shared" si="222"/>
        <v>0.14129501074047693</v>
      </c>
      <c r="H870" s="14">
        <f t="shared" si="223"/>
        <v>-0.14128891814804456</v>
      </c>
      <c r="I870" s="14">
        <f t="shared" si="224"/>
        <v>1.3121237390788711E-3</v>
      </c>
      <c r="J870" s="14">
        <f t="shared" si="225"/>
        <v>-6.2241814162134164</v>
      </c>
      <c r="K870" s="14">
        <f t="shared" si="226"/>
        <v>-9.7521971921110637</v>
      </c>
      <c r="L870" s="15">
        <f t="shared" si="227"/>
        <v>-6.2241814162134167E-3</v>
      </c>
      <c r="M870" s="15">
        <f t="shared" si="228"/>
        <v>-9.7521971921110638E-3</v>
      </c>
      <c r="N870" s="15">
        <f t="shared" si="229"/>
        <v>8.5196811584432014E-2</v>
      </c>
      <c r="O870" s="15">
        <f t="shared" si="230"/>
        <v>-7.9611184367212105E-4</v>
      </c>
      <c r="P870" s="16"/>
      <c r="Q870" s="14">
        <f t="shared" si="234"/>
        <v>76.403835613288138</v>
      </c>
      <c r="R870" s="14">
        <f t="shared" si="235"/>
        <v>4.3682544552209626</v>
      </c>
      <c r="S870" s="17">
        <f t="shared" si="236"/>
        <v>0</v>
      </c>
      <c r="T870" s="17">
        <f t="shared" si="237"/>
        <v>0</v>
      </c>
    </row>
    <row r="871" spans="1:20">
      <c r="A871" s="10">
        <f t="shared" si="231"/>
        <v>0.86900000000000066</v>
      </c>
      <c r="D871" s="14">
        <f t="shared" si="232"/>
        <v>85.193699493723898</v>
      </c>
      <c r="E871" s="14">
        <f t="shared" si="233"/>
        <v>-0.8009879422681766</v>
      </c>
      <c r="F871" s="13">
        <f t="shared" si="221"/>
        <v>85.197464839692216</v>
      </c>
      <c r="G871" s="14">
        <f t="shared" si="222"/>
        <v>0.14127467120520729</v>
      </c>
      <c r="H871" s="14">
        <f t="shared" si="223"/>
        <v>-0.14126842749813634</v>
      </c>
      <c r="I871" s="14">
        <f t="shared" si="224"/>
        <v>1.3282004153080502E-3</v>
      </c>
      <c r="J871" s="14">
        <f t="shared" si="225"/>
        <v>-6.2232787444112923</v>
      </c>
      <c r="K871" s="14">
        <f t="shared" si="226"/>
        <v>-9.7514889684886334</v>
      </c>
      <c r="L871" s="15">
        <f t="shared" si="227"/>
        <v>-6.2232787444112926E-3</v>
      </c>
      <c r="M871" s="15">
        <f t="shared" si="228"/>
        <v>-9.7514889684886339E-3</v>
      </c>
      <c r="N871" s="15">
        <f t="shared" si="229"/>
        <v>8.5190587854351699E-2</v>
      </c>
      <c r="O871" s="15">
        <f t="shared" si="230"/>
        <v>-8.0586368675242097E-4</v>
      </c>
      <c r="P871" s="16"/>
      <c r="Q871" s="14">
        <f t="shared" si="234"/>
        <v>76.489032424872576</v>
      </c>
      <c r="R871" s="14">
        <f t="shared" si="235"/>
        <v>4.3674583433772902</v>
      </c>
      <c r="S871" s="17">
        <f t="shared" si="236"/>
        <v>0</v>
      </c>
      <c r="T871" s="17">
        <f t="shared" si="237"/>
        <v>0</v>
      </c>
    </row>
    <row r="872" spans="1:20">
      <c r="A872" s="10">
        <f t="shared" si="231"/>
        <v>0.87000000000000066</v>
      </c>
      <c r="D872" s="14">
        <f t="shared" si="232"/>
        <v>85.187476214979483</v>
      </c>
      <c r="E872" s="14">
        <f t="shared" si="233"/>
        <v>-0.81073943123666525</v>
      </c>
      <c r="F872" s="13">
        <f t="shared" si="221"/>
        <v>85.191334079840871</v>
      </c>
      <c r="G872" s="14">
        <f t="shared" si="222"/>
        <v>0.14125433985095673</v>
      </c>
      <c r="H872" s="14">
        <f t="shared" si="223"/>
        <v>-0.14124794318913525</v>
      </c>
      <c r="I872" s="14">
        <f t="shared" si="224"/>
        <v>1.3442736211073687E-3</v>
      </c>
      <c r="J872" s="14">
        <f t="shared" si="225"/>
        <v>-6.2223763519442841</v>
      </c>
      <c r="K872" s="14">
        <f t="shared" si="226"/>
        <v>-9.7507808977485748</v>
      </c>
      <c r="L872" s="15">
        <f t="shared" si="227"/>
        <v>-6.2223763519442844E-3</v>
      </c>
      <c r="M872" s="15">
        <f t="shared" si="228"/>
        <v>-9.7507808977485757E-3</v>
      </c>
      <c r="N872" s="15">
        <f t="shared" si="229"/>
        <v>8.5184365026803502E-2</v>
      </c>
      <c r="O872" s="15">
        <f t="shared" si="230"/>
        <v>-8.1561482168553958E-4</v>
      </c>
      <c r="P872" s="16"/>
      <c r="Q872" s="14">
        <f t="shared" si="234"/>
        <v>76.574223012726932</v>
      </c>
      <c r="R872" s="14">
        <f t="shared" si="235"/>
        <v>4.3666524796905382</v>
      </c>
      <c r="S872" s="17">
        <f t="shared" si="236"/>
        <v>0</v>
      </c>
      <c r="T872" s="17">
        <f t="shared" si="237"/>
        <v>0</v>
      </c>
    </row>
    <row r="873" spans="1:20">
      <c r="A873" s="10">
        <f t="shared" si="231"/>
        <v>0.87100000000000066</v>
      </c>
      <c r="D873" s="14">
        <f t="shared" si="232"/>
        <v>85.181253838627541</v>
      </c>
      <c r="E873" s="14">
        <f t="shared" si="233"/>
        <v>-0.82049021213441387</v>
      </c>
      <c r="F873" s="13">
        <f t="shared" si="221"/>
        <v>85.185205345229448</v>
      </c>
      <c r="G873" s="14">
        <f t="shared" si="222"/>
        <v>0.14123401667534147</v>
      </c>
      <c r="H873" s="14">
        <f t="shared" si="223"/>
        <v>-0.14122746521905227</v>
      </c>
      <c r="I873" s="14">
        <f t="shared" si="224"/>
        <v>1.3603433581326203E-3</v>
      </c>
      <c r="J873" s="14">
        <f t="shared" si="225"/>
        <v>-6.2214742387247695</v>
      </c>
      <c r="K873" s="14">
        <f t="shared" si="226"/>
        <v>-9.7500729798179471</v>
      </c>
      <c r="L873" s="15">
        <f t="shared" si="227"/>
        <v>-6.2214742387247694E-3</v>
      </c>
      <c r="M873" s="15">
        <f t="shared" si="228"/>
        <v>-9.7500729798179475E-3</v>
      </c>
      <c r="N873" s="15">
        <f t="shared" si="229"/>
        <v>8.5178143101508189E-2</v>
      </c>
      <c r="O873" s="15">
        <f t="shared" si="230"/>
        <v>-8.2536524862432284E-4</v>
      </c>
      <c r="P873" s="16"/>
      <c r="Q873" s="14">
        <f t="shared" si="234"/>
        <v>76.659407377753737</v>
      </c>
      <c r="R873" s="14">
        <f t="shared" si="235"/>
        <v>4.3658368648688528</v>
      </c>
      <c r="S873" s="17">
        <f t="shared" si="236"/>
        <v>0</v>
      </c>
      <c r="T873" s="17">
        <f t="shared" si="237"/>
        <v>0</v>
      </c>
    </row>
    <row r="874" spans="1:20">
      <c r="A874" s="10">
        <f t="shared" si="231"/>
        <v>0.87200000000000066</v>
      </c>
      <c r="D874" s="14">
        <f t="shared" si="232"/>
        <v>85.175032364388812</v>
      </c>
      <c r="E874" s="14">
        <f t="shared" si="233"/>
        <v>-0.83024028511423187</v>
      </c>
      <c r="F874" s="13">
        <f t="shared" si="221"/>
        <v>85.179078635576403</v>
      </c>
      <c r="G874" s="14">
        <f t="shared" si="222"/>
        <v>0.14121370167597858</v>
      </c>
      <c r="H874" s="14">
        <f t="shared" si="223"/>
        <v>-0.14120699358589897</v>
      </c>
      <c r="I874" s="14">
        <f t="shared" si="224"/>
        <v>1.3764096280390245E-3</v>
      </c>
      <c r="J874" s="14">
        <f t="shared" si="225"/>
        <v>-6.2205724046651527</v>
      </c>
      <c r="K874" s="14">
        <f t="shared" si="226"/>
        <v>-9.7493652146238325</v>
      </c>
      <c r="L874" s="15">
        <f t="shared" si="227"/>
        <v>-6.2205724046651527E-3</v>
      </c>
      <c r="M874" s="15">
        <f t="shared" si="228"/>
        <v>-9.749365214623832E-3</v>
      </c>
      <c r="N874" s="15">
        <f t="shared" si="229"/>
        <v>8.5171922078186482E-2</v>
      </c>
      <c r="O874" s="15">
        <f t="shared" si="230"/>
        <v>-8.3511496772154382E-4</v>
      </c>
      <c r="P874" s="16"/>
      <c r="Q874" s="14">
        <f t="shared" si="234"/>
        <v>76.744585520855239</v>
      </c>
      <c r="R874" s="14">
        <f t="shared" si="235"/>
        <v>4.3650114996202287</v>
      </c>
      <c r="S874" s="17">
        <f t="shared" si="236"/>
        <v>0</v>
      </c>
      <c r="T874" s="17">
        <f t="shared" si="237"/>
        <v>0</v>
      </c>
    </row>
    <row r="875" spans="1:20">
      <c r="A875" s="10">
        <f t="shared" si="231"/>
        <v>0.87300000000000066</v>
      </c>
      <c r="D875" s="14">
        <f t="shared" si="232"/>
        <v>85.16881179198414</v>
      </c>
      <c r="E875" s="14">
        <f t="shared" si="233"/>
        <v>-0.83998965032885575</v>
      </c>
      <c r="F875" s="13">
        <f t="shared" si="221"/>
        <v>85.172953950600288</v>
      </c>
      <c r="G875" s="14">
        <f t="shared" si="222"/>
        <v>0.1411933948504861</v>
      </c>
      <c r="H875" s="14">
        <f t="shared" si="223"/>
        <v>-0.14118652828768774</v>
      </c>
      <c r="I875" s="14">
        <f t="shared" si="224"/>
        <v>1.3924724324812265E-3</v>
      </c>
      <c r="J875" s="14">
        <f t="shared" si="225"/>
        <v>-6.2196708496778736</v>
      </c>
      <c r="K875" s="14">
        <f t="shared" si="226"/>
        <v>-9.7486576020933384</v>
      </c>
      <c r="L875" s="15">
        <f t="shared" si="227"/>
        <v>-6.2196708496778741E-3</v>
      </c>
      <c r="M875" s="15">
        <f t="shared" si="228"/>
        <v>-9.7486576020933378E-3</v>
      </c>
      <c r="N875" s="15">
        <f t="shared" si="229"/>
        <v>8.51657019565593E-2</v>
      </c>
      <c r="O875" s="15">
        <f t="shared" si="230"/>
        <v>-8.4486397912990243E-4</v>
      </c>
      <c r="P875" s="16"/>
      <c r="Q875" s="14">
        <f t="shared" si="234"/>
        <v>76.829757442933428</v>
      </c>
      <c r="R875" s="14">
        <f t="shared" si="235"/>
        <v>4.3641763846525068</v>
      </c>
      <c r="S875" s="17">
        <f t="shared" si="236"/>
        <v>0</v>
      </c>
      <c r="T875" s="17">
        <f t="shared" si="237"/>
        <v>0</v>
      </c>
    </row>
    <row r="876" spans="1:20">
      <c r="A876" s="10">
        <f t="shared" si="231"/>
        <v>0.87400000000000067</v>
      </c>
      <c r="D876" s="14">
        <f t="shared" si="232"/>
        <v>85.162592121134466</v>
      </c>
      <c r="E876" s="14">
        <f t="shared" si="233"/>
        <v>-0.84973830793094907</v>
      </c>
      <c r="F876" s="13">
        <f t="shared" si="221"/>
        <v>85.166831290019701</v>
      </c>
      <c r="G876" s="14">
        <f t="shared" si="222"/>
        <v>0.14117309619648302</v>
      </c>
      <c r="H876" s="14">
        <f t="shared" si="223"/>
        <v>-0.14116606932243167</v>
      </c>
      <c r="I876" s="14">
        <f t="shared" si="224"/>
        <v>1.4085317731132982E-3</v>
      </c>
      <c r="J876" s="14">
        <f t="shared" si="225"/>
        <v>-6.2187695736754032</v>
      </c>
      <c r="K876" s="14">
        <f t="shared" si="226"/>
        <v>-9.7479501421536003</v>
      </c>
      <c r="L876" s="15">
        <f t="shared" si="227"/>
        <v>-6.218769573675403E-3</v>
      </c>
      <c r="M876" s="15">
        <f t="shared" si="228"/>
        <v>-9.7479501421536014E-3</v>
      </c>
      <c r="N876" s="15">
        <f t="shared" si="229"/>
        <v>8.515948273634763E-2</v>
      </c>
      <c r="O876" s="15">
        <f t="shared" si="230"/>
        <v>-8.5461228300202582E-4</v>
      </c>
      <c r="P876" s="16"/>
      <c r="Q876" s="14">
        <f t="shared" si="234"/>
        <v>76.914923144889983</v>
      </c>
      <c r="R876" s="14">
        <f t="shared" si="235"/>
        <v>4.3633315206733769</v>
      </c>
      <c r="S876" s="17">
        <f t="shared" si="236"/>
        <v>0</v>
      </c>
      <c r="T876" s="17">
        <f t="shared" si="237"/>
        <v>0</v>
      </c>
    </row>
    <row r="877" spans="1:20">
      <c r="A877" s="10">
        <f t="shared" si="231"/>
        <v>0.87500000000000067</v>
      </c>
      <c r="D877" s="14">
        <f t="shared" si="232"/>
        <v>85.156373351560788</v>
      </c>
      <c r="E877" s="14">
        <f t="shared" si="233"/>
        <v>-0.85948625807310264</v>
      </c>
      <c r="F877" s="13">
        <f t="shared" si="221"/>
        <v>85.160710653553323</v>
      </c>
      <c r="G877" s="14">
        <f t="shared" si="222"/>
        <v>0.14115280571158936</v>
      </c>
      <c r="H877" s="14">
        <f t="shared" si="223"/>
        <v>-0.14114561668814454</v>
      </c>
      <c r="I877" s="14">
        <f t="shared" si="224"/>
        <v>1.4245876515887389E-3</v>
      </c>
      <c r="J877" s="14">
        <f t="shared" si="225"/>
        <v>-6.2178685765702442</v>
      </c>
      <c r="K877" s="14">
        <f t="shared" si="226"/>
        <v>-9.7472428347317734</v>
      </c>
      <c r="L877" s="15">
        <f t="shared" si="227"/>
        <v>-6.2178685765702443E-3</v>
      </c>
      <c r="M877" s="15">
        <f t="shared" si="228"/>
        <v>-9.747242834731773E-3</v>
      </c>
      <c r="N877" s="15">
        <f t="shared" si="229"/>
        <v>8.5153264417272501E-2</v>
      </c>
      <c r="O877" s="15">
        <f t="shared" si="230"/>
        <v>-8.6435987949046861E-4</v>
      </c>
      <c r="P877" s="16"/>
      <c r="Q877" s="14">
        <f t="shared" si="234"/>
        <v>77.000082627626327</v>
      </c>
      <c r="R877" s="14">
        <f t="shared" si="235"/>
        <v>4.3624769083903745</v>
      </c>
      <c r="S877" s="17">
        <f t="shared" si="236"/>
        <v>0</v>
      </c>
      <c r="T877" s="17">
        <f t="shared" si="237"/>
        <v>0</v>
      </c>
    </row>
    <row r="878" spans="1:20">
      <c r="A878" s="10">
        <f t="shared" si="231"/>
        <v>0.87600000000000067</v>
      </c>
      <c r="D878" s="14">
        <f t="shared" si="232"/>
        <v>85.150155482984218</v>
      </c>
      <c r="E878" s="14">
        <f t="shared" si="233"/>
        <v>-0.86923350090783447</v>
      </c>
      <c r="F878" s="13">
        <f t="shared" si="221"/>
        <v>85.154592040919837</v>
      </c>
      <c r="G878" s="14">
        <f t="shared" si="222"/>
        <v>0.14113252339342588</v>
      </c>
      <c r="H878" s="14">
        <f t="shared" si="223"/>
        <v>-0.14112517038284092</v>
      </c>
      <c r="I878" s="14">
        <f t="shared" si="224"/>
        <v>1.4406400695604726E-3</v>
      </c>
      <c r="J878" s="14">
        <f t="shared" si="225"/>
        <v>-6.2169678582749297</v>
      </c>
      <c r="K878" s="14">
        <f t="shared" si="226"/>
        <v>-9.7465356797550449</v>
      </c>
      <c r="L878" s="15">
        <f t="shared" si="227"/>
        <v>-6.2169678582749298E-3</v>
      </c>
      <c r="M878" s="15">
        <f t="shared" si="228"/>
        <v>-9.7465356797550445E-3</v>
      </c>
      <c r="N878" s="15">
        <f t="shared" si="229"/>
        <v>8.5147046999055079E-2</v>
      </c>
      <c r="O878" s="15">
        <f t="shared" si="230"/>
        <v>-8.7410676874771201E-4</v>
      </c>
      <c r="P878" s="16"/>
      <c r="Q878" s="14">
        <f t="shared" si="234"/>
        <v>77.085235892043599</v>
      </c>
      <c r="R878" s="14">
        <f t="shared" si="235"/>
        <v>4.3616125485108839</v>
      </c>
      <c r="S878" s="17">
        <f t="shared" si="236"/>
        <v>0</v>
      </c>
      <c r="T878" s="17">
        <f t="shared" si="237"/>
        <v>0</v>
      </c>
    </row>
    <row r="879" spans="1:20">
      <c r="A879" s="10">
        <f t="shared" si="231"/>
        <v>0.87700000000000067</v>
      </c>
      <c r="D879" s="14">
        <f t="shared" si="232"/>
        <v>85.143938515125939</v>
      </c>
      <c r="E879" s="14">
        <f t="shared" si="233"/>
        <v>-0.8789800365875895</v>
      </c>
      <c r="F879" s="13">
        <f t="shared" si="221"/>
        <v>85.148475451838053</v>
      </c>
      <c r="G879" s="14">
        <f t="shared" si="222"/>
        <v>0.14111224923961446</v>
      </c>
      <c r="H879" s="14">
        <f t="shared" si="223"/>
        <v>-0.141104730404536</v>
      </c>
      <c r="I879" s="14">
        <f t="shared" si="224"/>
        <v>1.4566890286808523E-3</v>
      </c>
      <c r="J879" s="14">
        <f t="shared" si="225"/>
        <v>-6.2160674187020257</v>
      </c>
      <c r="K879" s="14">
        <f t="shared" si="226"/>
        <v>-9.7458286771506231</v>
      </c>
      <c r="L879" s="15">
        <f t="shared" si="227"/>
        <v>-6.2160674187020258E-3</v>
      </c>
      <c r="M879" s="15">
        <f t="shared" si="228"/>
        <v>-9.7458286771506236E-3</v>
      </c>
      <c r="N879" s="15">
        <f t="shared" si="229"/>
        <v>8.5140830481416588E-2</v>
      </c>
      <c r="O879" s="15">
        <f t="shared" si="230"/>
        <v>-8.8385295092616482E-4</v>
      </c>
      <c r="P879" s="16"/>
      <c r="Q879" s="14">
        <f t="shared" si="234"/>
        <v>77.170382939042653</v>
      </c>
      <c r="R879" s="14">
        <f t="shared" si="235"/>
        <v>4.3607384417421358</v>
      </c>
      <c r="S879" s="17">
        <f t="shared" si="236"/>
        <v>0</v>
      </c>
      <c r="T879" s="17">
        <f t="shared" si="237"/>
        <v>0</v>
      </c>
    </row>
    <row r="880" spans="1:20">
      <c r="A880" s="10">
        <f t="shared" si="231"/>
        <v>0.87800000000000067</v>
      </c>
      <c r="D880" s="14">
        <f t="shared" si="232"/>
        <v>85.137722447707233</v>
      </c>
      <c r="E880" s="14">
        <f t="shared" si="233"/>
        <v>-0.88872586526474007</v>
      </c>
      <c r="F880" s="13">
        <f t="shared" si="221"/>
        <v>85.142360886026779</v>
      </c>
      <c r="G880" s="14">
        <f t="shared" si="222"/>
        <v>0.14109198324777783</v>
      </c>
      <c r="H880" s="14">
        <f t="shared" si="223"/>
        <v>-0.14108429675124584</v>
      </c>
      <c r="I880" s="14">
        <f t="shared" si="224"/>
        <v>1.4727345306016573E-3</v>
      </c>
      <c r="J880" s="14">
        <f t="shared" si="225"/>
        <v>-6.2151672577641337</v>
      </c>
      <c r="K880" s="14">
        <f t="shared" si="226"/>
        <v>-9.7451218268457431</v>
      </c>
      <c r="L880" s="15">
        <f t="shared" si="227"/>
        <v>-6.2151672577641336E-3</v>
      </c>
      <c r="M880" s="15">
        <f t="shared" si="228"/>
        <v>-9.7451218268457436E-3</v>
      </c>
      <c r="N880" s="15">
        <f t="shared" si="229"/>
        <v>8.5134614864078362E-2</v>
      </c>
      <c r="O880" s="15">
        <f t="shared" si="230"/>
        <v>-8.9359842617816297E-4</v>
      </c>
      <c r="P880" s="16"/>
      <c r="Q880" s="14">
        <f t="shared" si="234"/>
        <v>77.255523769524075</v>
      </c>
      <c r="R880" s="14">
        <f t="shared" si="235"/>
        <v>4.3598545887912099</v>
      </c>
      <c r="S880" s="17">
        <f t="shared" si="236"/>
        <v>0</v>
      </c>
      <c r="T880" s="17">
        <f t="shared" si="237"/>
        <v>0</v>
      </c>
    </row>
    <row r="881" spans="1:20">
      <c r="A881" s="10">
        <f t="shared" si="231"/>
        <v>0.87900000000000067</v>
      </c>
      <c r="D881" s="14">
        <f t="shared" si="232"/>
        <v>85.131507280449469</v>
      </c>
      <c r="E881" s="14">
        <f t="shared" si="233"/>
        <v>-0.89847098709158579</v>
      </c>
      <c r="F881" s="13">
        <f t="shared" si="221"/>
        <v>85.13624834320494</v>
      </c>
      <c r="G881" s="14">
        <f t="shared" si="222"/>
        <v>0.14107172541553972</v>
      </c>
      <c r="H881" s="14">
        <f t="shared" si="223"/>
        <v>-0.14106386942098706</v>
      </c>
      <c r="I881" s="14">
        <f t="shared" si="224"/>
        <v>1.4887765769740951E-3</v>
      </c>
      <c r="J881" s="14">
        <f t="shared" si="225"/>
        <v>-6.2142673753738791</v>
      </c>
      <c r="K881" s="14">
        <f t="shared" si="226"/>
        <v>-9.7444151287676615</v>
      </c>
      <c r="L881" s="15">
        <f t="shared" si="227"/>
        <v>-6.2142673753738794E-3</v>
      </c>
      <c r="M881" s="15">
        <f t="shared" si="228"/>
        <v>-9.7444151287676625E-3</v>
      </c>
      <c r="N881" s="15">
        <f t="shared" si="229"/>
        <v>8.5128400146761776E-2</v>
      </c>
      <c r="O881" s="15">
        <f t="shared" si="230"/>
        <v>-9.0334319465596954E-4</v>
      </c>
      <c r="P881" s="16"/>
      <c r="Q881" s="14">
        <f t="shared" si="234"/>
        <v>77.340658384388149</v>
      </c>
      <c r="R881" s="14">
        <f t="shared" si="235"/>
        <v>4.3589609903650315</v>
      </c>
      <c r="S881" s="17">
        <f t="shared" si="236"/>
        <v>0</v>
      </c>
      <c r="T881" s="17">
        <f t="shared" si="237"/>
        <v>0</v>
      </c>
    </row>
    <row r="882" spans="1:20">
      <c r="A882" s="10">
        <f t="shared" si="231"/>
        <v>0.88000000000000067</v>
      </c>
      <c r="D882" s="14">
        <f t="shared" si="232"/>
        <v>85.125293013074099</v>
      </c>
      <c r="E882" s="14">
        <f t="shared" si="233"/>
        <v>-0.90821540222035346</v>
      </c>
      <c r="F882" s="13">
        <f t="shared" si="221"/>
        <v>85.130137823091502</v>
      </c>
      <c r="G882" s="14">
        <f t="shared" si="222"/>
        <v>0.14105147574052485</v>
      </c>
      <c r="H882" s="14">
        <f t="shared" si="223"/>
        <v>-0.14104344841177721</v>
      </c>
      <c r="I882" s="14">
        <f t="shared" si="224"/>
        <v>1.5048151694488008E-3</v>
      </c>
      <c r="J882" s="14">
        <f t="shared" si="225"/>
        <v>-6.2133677714439299</v>
      </c>
      <c r="K882" s="14">
        <f t="shared" si="226"/>
        <v>-9.7437085828436665</v>
      </c>
      <c r="L882" s="15">
        <f t="shared" si="227"/>
        <v>-6.2133677714439305E-3</v>
      </c>
      <c r="M882" s="15">
        <f t="shared" si="228"/>
        <v>-9.7437085828436659E-3</v>
      </c>
      <c r="N882" s="15">
        <f t="shared" si="229"/>
        <v>8.5122186329188387E-2</v>
      </c>
      <c r="O882" s="15">
        <f t="shared" si="230"/>
        <v>-9.1308725651177529E-4</v>
      </c>
      <c r="P882" s="16"/>
      <c r="Q882" s="14">
        <f t="shared" si="234"/>
        <v>77.425786784534907</v>
      </c>
      <c r="R882" s="14">
        <f t="shared" si="235"/>
        <v>4.3580576471703756</v>
      </c>
      <c r="S882" s="17">
        <f t="shared" si="236"/>
        <v>0</v>
      </c>
      <c r="T882" s="17">
        <f t="shared" si="237"/>
        <v>0</v>
      </c>
    </row>
    <row r="883" spans="1:20">
      <c r="A883" s="10">
        <f t="shared" si="231"/>
        <v>0.88100000000000067</v>
      </c>
      <c r="D883" s="14">
        <f t="shared" si="232"/>
        <v>85.119079645302662</v>
      </c>
      <c r="E883" s="14">
        <f t="shared" si="233"/>
        <v>-0.91795911080319714</v>
      </c>
      <c r="F883" s="13">
        <f t="shared" si="221"/>
        <v>85.124029325405445</v>
      </c>
      <c r="G883" s="14">
        <f t="shared" si="222"/>
        <v>0.14103123422035871</v>
      </c>
      <c r="H883" s="14">
        <f t="shared" si="223"/>
        <v>-0.14102303372163441</v>
      </c>
      <c r="I883" s="14">
        <f t="shared" si="224"/>
        <v>1.5208503096758371E-3</v>
      </c>
      <c r="J883" s="14">
        <f t="shared" si="225"/>
        <v>-6.2124684458869783</v>
      </c>
      <c r="K883" s="14">
        <f t="shared" si="226"/>
        <v>-9.7430021890010643</v>
      </c>
      <c r="L883" s="15">
        <f t="shared" si="227"/>
        <v>-6.2124684458869789E-3</v>
      </c>
      <c r="M883" s="15">
        <f t="shared" si="228"/>
        <v>-9.7430021890010637E-3</v>
      </c>
      <c r="N883" s="15">
        <f t="shared" si="229"/>
        <v>8.5115973411079723E-2</v>
      </c>
      <c r="O883" s="15">
        <f t="shared" si="230"/>
        <v>-9.2283061189769768E-4</v>
      </c>
      <c r="P883" s="16"/>
      <c r="Q883" s="14">
        <f t="shared" si="234"/>
        <v>77.510908970864094</v>
      </c>
      <c r="R883" s="14">
        <f t="shared" si="235"/>
        <v>4.3571445599138636</v>
      </c>
      <c r="S883" s="17">
        <f t="shared" si="236"/>
        <v>0</v>
      </c>
      <c r="T883" s="17">
        <f t="shared" si="237"/>
        <v>0</v>
      </c>
    </row>
    <row r="884" spans="1:20">
      <c r="A884" s="10">
        <f t="shared" si="231"/>
        <v>0.88200000000000067</v>
      </c>
      <c r="D884" s="14">
        <f t="shared" si="232"/>
        <v>85.112867176856781</v>
      </c>
      <c r="E884" s="14">
        <f t="shared" si="233"/>
        <v>-0.92770211299219818</v>
      </c>
      <c r="F884" s="13">
        <f t="shared" si="221"/>
        <v>85.117922849865849</v>
      </c>
      <c r="G884" s="14">
        <f t="shared" si="222"/>
        <v>0.14101100085266779</v>
      </c>
      <c r="H884" s="14">
        <f t="shared" si="223"/>
        <v>-0.14100262534857744</v>
      </c>
      <c r="I884" s="14">
        <f t="shared" si="224"/>
        <v>1.5368819993046945E-3</v>
      </c>
      <c r="J884" s="14">
        <f t="shared" si="225"/>
        <v>-6.2115693986157456</v>
      </c>
      <c r="K884" s="14">
        <f t="shared" si="226"/>
        <v>-9.7422959471671948</v>
      </c>
      <c r="L884" s="15">
        <f t="shared" si="227"/>
        <v>-6.2115693986157456E-3</v>
      </c>
      <c r="M884" s="15">
        <f t="shared" si="228"/>
        <v>-9.7422959471671951E-3</v>
      </c>
      <c r="N884" s="15">
        <f t="shared" si="229"/>
        <v>8.5109761392157479E-2</v>
      </c>
      <c r="O884" s="15">
        <f t="shared" si="230"/>
        <v>-9.3257326096578177E-4</v>
      </c>
      <c r="P884" s="16"/>
      <c r="Q884" s="14">
        <f t="shared" si="234"/>
        <v>77.596024944275172</v>
      </c>
      <c r="R884" s="14">
        <f t="shared" si="235"/>
        <v>4.3562217293019661</v>
      </c>
      <c r="S884" s="17">
        <f t="shared" si="236"/>
        <v>0</v>
      </c>
      <c r="T884" s="17">
        <f t="shared" si="237"/>
        <v>0</v>
      </c>
    </row>
    <row r="885" spans="1:20">
      <c r="A885" s="10">
        <f t="shared" si="231"/>
        <v>0.88300000000000067</v>
      </c>
      <c r="D885" s="14">
        <f t="shared" si="232"/>
        <v>85.106655607458165</v>
      </c>
      <c r="E885" s="14">
        <f t="shared" si="233"/>
        <v>-0.93744440893936543</v>
      </c>
      <c r="F885" s="13">
        <f t="shared" si="221"/>
        <v>85.11181839619185</v>
      </c>
      <c r="G885" s="14">
        <f t="shared" si="222"/>
        <v>0.14099077563507958</v>
      </c>
      <c r="H885" s="14">
        <f t="shared" si="223"/>
        <v>-0.14098222329062593</v>
      </c>
      <c r="I885" s="14">
        <f t="shared" si="224"/>
        <v>1.5529102399842933E-3</v>
      </c>
      <c r="J885" s="14">
        <f t="shared" si="225"/>
        <v>-6.2106706295429923</v>
      </c>
      <c r="K885" s="14">
        <f t="shared" si="226"/>
        <v>-9.7415898572694157</v>
      </c>
      <c r="L885" s="15">
        <f t="shared" si="227"/>
        <v>-6.2106706295429921E-3</v>
      </c>
      <c r="M885" s="15">
        <f t="shared" si="228"/>
        <v>-9.7415898572694153E-3</v>
      </c>
      <c r="N885" s="15">
        <f t="shared" si="229"/>
        <v>8.5103550272143391E-2</v>
      </c>
      <c r="O885" s="15">
        <f t="shared" si="230"/>
        <v>-9.4231520386800017E-4</v>
      </c>
      <c r="P885" s="16"/>
      <c r="Q885" s="14">
        <f t="shared" si="234"/>
        <v>77.681134705667333</v>
      </c>
      <c r="R885" s="14">
        <f t="shared" si="235"/>
        <v>4.3552891560410005</v>
      </c>
      <c r="S885" s="17">
        <f t="shared" si="236"/>
        <v>0</v>
      </c>
      <c r="T885" s="17">
        <f t="shared" si="237"/>
        <v>0</v>
      </c>
    </row>
    <row r="886" spans="1:20">
      <c r="A886" s="10">
        <f t="shared" si="231"/>
        <v>0.88400000000000067</v>
      </c>
      <c r="D886" s="14">
        <f t="shared" si="232"/>
        <v>85.100444936828623</v>
      </c>
      <c r="E886" s="14">
        <f t="shared" si="233"/>
        <v>-0.94718599879663479</v>
      </c>
      <c r="F886" s="13">
        <f t="shared" si="221"/>
        <v>85.105715964102657</v>
      </c>
      <c r="G886" s="14">
        <f t="shared" si="222"/>
        <v>0.14097055856522259</v>
      </c>
      <c r="H886" s="14">
        <f t="shared" si="223"/>
        <v>-0.14096182754580028</v>
      </c>
      <c r="I886" s="14">
        <f t="shared" si="224"/>
        <v>1.5689350333629819E-3</v>
      </c>
      <c r="J886" s="14">
        <f t="shared" si="225"/>
        <v>-6.2097721385815099</v>
      </c>
      <c r="K886" s="14">
        <f t="shared" si="226"/>
        <v>-9.7408839192351113</v>
      </c>
      <c r="L886" s="15">
        <f t="shared" si="227"/>
        <v>-6.2097721385815097E-3</v>
      </c>
      <c r="M886" s="15">
        <f t="shared" si="228"/>
        <v>-9.7408839192351122E-3</v>
      </c>
      <c r="N886" s="15">
        <f t="shared" si="229"/>
        <v>8.5097340050759335E-2</v>
      </c>
      <c r="O886" s="15">
        <f t="shared" si="230"/>
        <v>-9.5205644075625241E-4</v>
      </c>
      <c r="P886" s="16"/>
      <c r="Q886" s="14">
        <f t="shared" si="234"/>
        <v>77.76623825593947</v>
      </c>
      <c r="R886" s="14">
        <f t="shared" si="235"/>
        <v>4.3543468408371329</v>
      </c>
      <c r="S886" s="17">
        <f t="shared" si="236"/>
        <v>0</v>
      </c>
      <c r="T886" s="17">
        <f t="shared" si="237"/>
        <v>0</v>
      </c>
    </row>
    <row r="887" spans="1:20">
      <c r="A887" s="10">
        <f t="shared" si="231"/>
        <v>0.88500000000000068</v>
      </c>
      <c r="D887" s="14">
        <f t="shared" si="232"/>
        <v>85.094235164690048</v>
      </c>
      <c r="E887" s="14">
        <f t="shared" si="233"/>
        <v>-0.9569268827158699</v>
      </c>
      <c r="F887" s="13">
        <f t="shared" si="221"/>
        <v>85.099615553317491</v>
      </c>
      <c r="G887" s="14">
        <f t="shared" si="222"/>
        <v>0.14095034964072603</v>
      </c>
      <c r="H887" s="14">
        <f t="shared" si="223"/>
        <v>-0.14094143811212145</v>
      </c>
      <c r="I887" s="14">
        <f t="shared" si="224"/>
        <v>1.5849563810885372E-3</v>
      </c>
      <c r="J887" s="14">
        <f t="shared" si="225"/>
        <v>-6.2088739256441166</v>
      </c>
      <c r="K887" s="14">
        <f t="shared" si="226"/>
        <v>-9.7401781329916943</v>
      </c>
      <c r="L887" s="15">
        <f t="shared" si="227"/>
        <v>-6.2088739256441171E-3</v>
      </c>
      <c r="M887" s="15">
        <f t="shared" si="228"/>
        <v>-9.7401781329916944E-3</v>
      </c>
      <c r="N887" s="15">
        <f t="shared" si="229"/>
        <v>8.5091130727727227E-2</v>
      </c>
      <c r="O887" s="15">
        <f t="shared" si="230"/>
        <v>-9.6179697178236585E-4</v>
      </c>
      <c r="P887" s="16"/>
      <c r="Q887" s="14">
        <f t="shared" si="234"/>
        <v>77.851335595990236</v>
      </c>
      <c r="R887" s="14">
        <f t="shared" si="235"/>
        <v>4.3533947843963769</v>
      </c>
      <c r="S887" s="17">
        <f t="shared" si="236"/>
        <v>0</v>
      </c>
      <c r="T887" s="17">
        <f t="shared" si="237"/>
        <v>0</v>
      </c>
    </row>
    <row r="888" spans="1:20">
      <c r="A888" s="10">
        <f t="shared" si="231"/>
        <v>0.88600000000000068</v>
      </c>
      <c r="D888" s="14">
        <f t="shared" si="232"/>
        <v>85.088026290764404</v>
      </c>
      <c r="E888" s="14">
        <f t="shared" si="233"/>
        <v>-0.96666706084886156</v>
      </c>
      <c r="F888" s="13">
        <f t="shared" si="221"/>
        <v>85.093517163555674</v>
      </c>
      <c r="G888" s="14">
        <f t="shared" si="222"/>
        <v>0.14093014885922026</v>
      </c>
      <c r="H888" s="14">
        <f t="shared" si="223"/>
        <v>-0.14092105498761129</v>
      </c>
      <c r="I888" s="14">
        <f t="shared" si="224"/>
        <v>1.6009742848081667E-3</v>
      </c>
      <c r="J888" s="14">
        <f t="shared" si="225"/>
        <v>-6.2079759906436687</v>
      </c>
      <c r="K888" s="14">
        <f t="shared" si="226"/>
        <v>-9.7394724984666006</v>
      </c>
      <c r="L888" s="15">
        <f t="shared" si="227"/>
        <v>-6.2079759906436688E-3</v>
      </c>
      <c r="M888" s="15">
        <f t="shared" si="228"/>
        <v>-9.7394724984666003E-3</v>
      </c>
      <c r="N888" s="15">
        <f t="shared" si="229"/>
        <v>8.5084922302769095E-2</v>
      </c>
      <c r="O888" s="15">
        <f t="shared" si="230"/>
        <v>-9.7153679709809483E-4</v>
      </c>
      <c r="P888" s="16"/>
      <c r="Q888" s="14">
        <f t="shared" si="234"/>
        <v>77.936426726717968</v>
      </c>
      <c r="R888" s="14">
        <f t="shared" si="235"/>
        <v>4.3524329874245948</v>
      </c>
      <c r="S888" s="17">
        <f t="shared" si="236"/>
        <v>0</v>
      </c>
      <c r="T888" s="17">
        <f t="shared" si="237"/>
        <v>0</v>
      </c>
    </row>
    <row r="889" spans="1:20">
      <c r="A889" s="10">
        <f t="shared" si="231"/>
        <v>0.88700000000000068</v>
      </c>
      <c r="D889" s="14">
        <f t="shared" si="232"/>
        <v>85.081818314773756</v>
      </c>
      <c r="E889" s="14">
        <f t="shared" si="233"/>
        <v>-0.97640653334732819</v>
      </c>
      <c r="F889" s="13">
        <f t="shared" si="221"/>
        <v>85.08742079453657</v>
      </c>
      <c r="G889" s="14">
        <f t="shared" si="222"/>
        <v>0.14090995621833641</v>
      </c>
      <c r="H889" s="14">
        <f t="shared" si="223"/>
        <v>-0.14090067817029217</v>
      </c>
      <c r="I889" s="14">
        <f t="shared" si="224"/>
        <v>1.6169887461685048E-3</v>
      </c>
      <c r="J889" s="14">
        <f t="shared" si="225"/>
        <v>-6.2070783334930466</v>
      </c>
      <c r="K889" s="14">
        <f t="shared" si="226"/>
        <v>-9.7387670155872907</v>
      </c>
      <c r="L889" s="15">
        <f t="shared" si="227"/>
        <v>-6.207078333493047E-3</v>
      </c>
      <c r="M889" s="15">
        <f t="shared" si="228"/>
        <v>-9.7387670155872907E-3</v>
      </c>
      <c r="N889" s="15">
        <f t="shared" si="229"/>
        <v>8.5078714775607009E-2</v>
      </c>
      <c r="O889" s="15">
        <f t="shared" si="230"/>
        <v>-9.8127591685512176E-4</v>
      </c>
      <c r="P889" s="16"/>
      <c r="Q889" s="14">
        <f t="shared" si="234"/>
        <v>78.021511649020738</v>
      </c>
      <c r="R889" s="14">
        <f t="shared" si="235"/>
        <v>4.3514614506274967</v>
      </c>
      <c r="S889" s="17">
        <f t="shared" si="236"/>
        <v>0</v>
      </c>
      <c r="T889" s="17">
        <f t="shared" si="237"/>
        <v>0</v>
      </c>
    </row>
    <row r="890" spans="1:20">
      <c r="A890" s="10">
        <f t="shared" si="231"/>
        <v>0.88800000000000068</v>
      </c>
      <c r="D890" s="14">
        <f t="shared" si="232"/>
        <v>85.075611236440267</v>
      </c>
      <c r="E890" s="14">
        <f t="shared" si="233"/>
        <v>-0.98614530036291548</v>
      </c>
      <c r="F890" s="13">
        <f t="shared" si="221"/>
        <v>85.081326445979613</v>
      </c>
      <c r="G890" s="14">
        <f t="shared" si="222"/>
        <v>0.14088977171570674</v>
      </c>
      <c r="H890" s="14">
        <f t="shared" si="223"/>
        <v>-0.1408803076581874</v>
      </c>
      <c r="I890" s="14">
        <f t="shared" si="224"/>
        <v>1.6329997668156184E-3</v>
      </c>
      <c r="J890" s="14">
        <f t="shared" si="225"/>
        <v>-6.2061809541051716</v>
      </c>
      <c r="K890" s="14">
        <f t="shared" si="226"/>
        <v>-9.7380616842812504</v>
      </c>
      <c r="L890" s="15">
        <f t="shared" si="227"/>
        <v>-6.206180954105172E-3</v>
      </c>
      <c r="M890" s="15">
        <f t="shared" si="228"/>
        <v>-9.7380616842812507E-3</v>
      </c>
      <c r="N890" s="15">
        <f t="shared" si="229"/>
        <v>8.5072508145963219E-2</v>
      </c>
      <c r="O890" s="15">
        <f t="shared" si="230"/>
        <v>-9.9101433120505613E-4</v>
      </c>
      <c r="P890" s="16"/>
      <c r="Q890" s="14">
        <f t="shared" si="234"/>
        <v>78.106590363796343</v>
      </c>
      <c r="R890" s="14">
        <f t="shared" si="235"/>
        <v>4.3504801747106416</v>
      </c>
      <c r="S890" s="17">
        <f t="shared" si="236"/>
        <v>0</v>
      </c>
      <c r="T890" s="17">
        <f t="shared" si="237"/>
        <v>0</v>
      </c>
    </row>
    <row r="891" spans="1:20">
      <c r="A891" s="10">
        <f t="shared" si="231"/>
        <v>0.88900000000000068</v>
      </c>
      <c r="D891" s="14">
        <f t="shared" si="232"/>
        <v>85.069405055486158</v>
      </c>
      <c r="E891" s="14">
        <f t="shared" si="233"/>
        <v>-0.99588336204719674</v>
      </c>
      <c r="F891" s="13">
        <f t="shared" si="221"/>
        <v>85.075234117604268</v>
      </c>
      <c r="G891" s="14">
        <f t="shared" si="222"/>
        <v>0.1408695953489642</v>
      </c>
      <c r="H891" s="14">
        <f t="shared" si="223"/>
        <v>-0.14085994344932079</v>
      </c>
      <c r="I891" s="14">
        <f t="shared" si="224"/>
        <v>1.6490073483950022E-3</v>
      </c>
      <c r="J891" s="14">
        <f t="shared" si="225"/>
        <v>-6.2052838523929861</v>
      </c>
      <c r="K891" s="14">
        <f t="shared" si="226"/>
        <v>-9.7373565044759918</v>
      </c>
      <c r="L891" s="15">
        <f t="shared" si="227"/>
        <v>-6.2052838523929859E-3</v>
      </c>
      <c r="M891" s="15">
        <f t="shared" si="228"/>
        <v>-9.7373565044759913E-3</v>
      </c>
      <c r="N891" s="15">
        <f t="shared" si="229"/>
        <v>8.5066302413559974E-2</v>
      </c>
      <c r="O891" s="15">
        <f t="shared" si="230"/>
        <v>-1.0007520402994347E-3</v>
      </c>
      <c r="P891" s="16"/>
      <c r="Q891" s="14">
        <f t="shared" si="234"/>
        <v>78.191662871942313</v>
      </c>
      <c r="R891" s="14">
        <f t="shared" si="235"/>
        <v>4.349489160379437</v>
      </c>
      <c r="S891" s="17">
        <f t="shared" si="236"/>
        <v>0</v>
      </c>
      <c r="T891" s="17">
        <f t="shared" si="237"/>
        <v>0</v>
      </c>
    </row>
    <row r="892" spans="1:20">
      <c r="A892" s="10">
        <f t="shared" si="231"/>
        <v>0.89000000000000068</v>
      </c>
      <c r="D892" s="14">
        <f t="shared" si="232"/>
        <v>85.063199771633762</v>
      </c>
      <c r="E892" s="14">
        <f t="shared" si="233"/>
        <v>-1.0056207185516728</v>
      </c>
      <c r="F892" s="13">
        <f t="shared" si="221"/>
        <v>85.069143809130082</v>
      </c>
      <c r="G892" s="14">
        <f t="shared" si="222"/>
        <v>0.14084942711574294</v>
      </c>
      <c r="H892" s="14">
        <f t="shared" si="223"/>
        <v>-0.14083958554171713</v>
      </c>
      <c r="I892" s="14">
        <f t="shared" si="224"/>
        <v>1.6650114925515823E-3</v>
      </c>
      <c r="J892" s="14">
        <f t="shared" si="225"/>
        <v>-6.2043870282694771</v>
      </c>
      <c r="K892" s="14">
        <f t="shared" si="226"/>
        <v>-9.7366514760990501</v>
      </c>
      <c r="L892" s="15">
        <f t="shared" si="227"/>
        <v>-6.2043870282694775E-3</v>
      </c>
      <c r="M892" s="15">
        <f t="shared" si="228"/>
        <v>-9.7366514760990498E-3</v>
      </c>
      <c r="N892" s="15">
        <f t="shared" si="229"/>
        <v>8.5060097578119623E-2</v>
      </c>
      <c r="O892" s="15">
        <f t="shared" si="230"/>
        <v>-1.0104890442897223E-3</v>
      </c>
      <c r="P892" s="16"/>
      <c r="Q892" s="14">
        <f t="shared" si="234"/>
        <v>78.276729174355879</v>
      </c>
      <c r="R892" s="14">
        <f t="shared" si="235"/>
        <v>4.3484884083391373</v>
      </c>
      <c r="S892" s="17">
        <f t="shared" si="236"/>
        <v>0</v>
      </c>
      <c r="T892" s="17">
        <f t="shared" si="237"/>
        <v>0</v>
      </c>
    </row>
    <row r="893" spans="1:20">
      <c r="A893" s="10">
        <f t="shared" si="231"/>
        <v>0.89100000000000068</v>
      </c>
      <c r="D893" s="14">
        <f t="shared" si="232"/>
        <v>85.056995384605486</v>
      </c>
      <c r="E893" s="14">
        <f t="shared" si="233"/>
        <v>-1.0153573700277718</v>
      </c>
      <c r="F893" s="13">
        <f t="shared" si="221"/>
        <v>85.063055520276649</v>
      </c>
      <c r="G893" s="14">
        <f t="shared" si="222"/>
        <v>0.14082926701367784</v>
      </c>
      <c r="H893" s="14">
        <f t="shared" si="223"/>
        <v>-0.14081923393340165</v>
      </c>
      <c r="I893" s="14">
        <f t="shared" si="224"/>
        <v>1.6810122009297147E-3</v>
      </c>
      <c r="J893" s="14">
        <f t="shared" si="225"/>
        <v>-6.2034904816476493</v>
      </c>
      <c r="K893" s="14">
        <f t="shared" si="226"/>
        <v>-9.7359465990779874</v>
      </c>
      <c r="L893" s="15">
        <f t="shared" si="227"/>
        <v>-6.2034904816476496E-3</v>
      </c>
      <c r="M893" s="15">
        <f t="shared" si="228"/>
        <v>-9.7359465990779874E-3</v>
      </c>
      <c r="N893" s="15">
        <f t="shared" si="229"/>
        <v>8.5053893639364664E-2</v>
      </c>
      <c r="O893" s="15">
        <f t="shared" si="230"/>
        <v>-1.0202253433273108E-3</v>
      </c>
      <c r="P893" s="16"/>
      <c r="Q893" s="14">
        <f t="shared" si="234"/>
        <v>78.361789271934001</v>
      </c>
      <c r="R893" s="14">
        <f t="shared" si="235"/>
        <v>4.3474779192948478</v>
      </c>
      <c r="S893" s="17">
        <f t="shared" si="236"/>
        <v>0</v>
      </c>
      <c r="T893" s="17">
        <f t="shared" si="237"/>
        <v>0</v>
      </c>
    </row>
    <row r="894" spans="1:20">
      <c r="A894" s="10">
        <f t="shared" si="231"/>
        <v>0.89200000000000068</v>
      </c>
      <c r="D894" s="14">
        <f t="shared" si="232"/>
        <v>85.050791894123833</v>
      </c>
      <c r="E894" s="14">
        <f t="shared" si="233"/>
        <v>-1.0250933166268499</v>
      </c>
      <c r="F894" s="13">
        <f t="shared" si="221"/>
        <v>85.056969250763657</v>
      </c>
      <c r="G894" s="14">
        <f t="shared" si="222"/>
        <v>0.14080911504040489</v>
      </c>
      <c r="H894" s="14">
        <f t="shared" si="223"/>
        <v>-0.1407988886224005</v>
      </c>
      <c r="I894" s="14">
        <f t="shared" si="224"/>
        <v>1.6970094751731864E-3</v>
      </c>
      <c r="J894" s="14">
        <f t="shared" si="225"/>
        <v>-6.20259421244055</v>
      </c>
      <c r="K894" s="14">
        <f t="shared" si="226"/>
        <v>-9.7352418733403887</v>
      </c>
      <c r="L894" s="15">
        <f t="shared" si="227"/>
        <v>-6.20259421244055E-3</v>
      </c>
      <c r="M894" s="15">
        <f t="shared" si="228"/>
        <v>-9.7352418733403882E-3</v>
      </c>
      <c r="N894" s="15">
        <f t="shared" si="229"/>
        <v>8.5047690597017611E-2</v>
      </c>
      <c r="O894" s="15">
        <f t="shared" si="230"/>
        <v>-1.0299609375635202E-3</v>
      </c>
      <c r="P894" s="16"/>
      <c r="Q894" s="14">
        <f t="shared" si="234"/>
        <v>78.44684316557337</v>
      </c>
      <c r="R894" s="14">
        <f t="shared" si="235"/>
        <v>4.3464576939515203</v>
      </c>
      <c r="S894" s="17">
        <f t="shared" si="236"/>
        <v>0</v>
      </c>
      <c r="T894" s="17">
        <f t="shared" si="237"/>
        <v>0</v>
      </c>
    </row>
    <row r="895" spans="1:20">
      <c r="A895" s="10">
        <f t="shared" si="231"/>
        <v>0.89300000000000068</v>
      </c>
      <c r="D895" s="14">
        <f t="shared" si="232"/>
        <v>85.044589299911394</v>
      </c>
      <c r="E895" s="14">
        <f t="shared" si="233"/>
        <v>-1.0348285585001902</v>
      </c>
      <c r="F895" s="13">
        <f t="shared" si="221"/>
        <v>85.050885000310799</v>
      </c>
      <c r="G895" s="14">
        <f t="shared" si="222"/>
        <v>0.14078897119356085</v>
      </c>
      <c r="H895" s="14">
        <f t="shared" si="223"/>
        <v>-0.14077854960674052</v>
      </c>
      <c r="I895" s="14">
        <f t="shared" si="224"/>
        <v>1.7130033169252144E-3</v>
      </c>
      <c r="J895" s="14">
        <f t="shared" si="225"/>
        <v>-6.2016982205612559</v>
      </c>
      <c r="K895" s="14">
        <f t="shared" si="226"/>
        <v>-9.7345372988138674</v>
      </c>
      <c r="L895" s="15">
        <f t="shared" si="227"/>
        <v>-6.2016982205612562E-3</v>
      </c>
      <c r="M895" s="15">
        <f t="shared" si="228"/>
        <v>-9.7345372988138675E-3</v>
      </c>
      <c r="N895" s="15">
        <f t="shared" si="229"/>
        <v>8.5041488450801117E-2</v>
      </c>
      <c r="O895" s="15">
        <f t="shared" si="230"/>
        <v>-1.0396958271495971E-3</v>
      </c>
      <c r="P895" s="16"/>
      <c r="Q895" s="14">
        <f t="shared" si="234"/>
        <v>78.531890856170392</v>
      </c>
      <c r="R895" s="14">
        <f t="shared" si="235"/>
        <v>4.345427733013957</v>
      </c>
      <c r="S895" s="17">
        <f t="shared" si="236"/>
        <v>0</v>
      </c>
      <c r="T895" s="17">
        <f t="shared" si="237"/>
        <v>0</v>
      </c>
    </row>
    <row r="896" spans="1:20">
      <c r="A896" s="10">
        <f t="shared" si="231"/>
        <v>0.89400000000000068</v>
      </c>
      <c r="D896" s="14">
        <f t="shared" si="232"/>
        <v>85.038387601690829</v>
      </c>
      <c r="E896" s="14">
        <f t="shared" si="233"/>
        <v>-1.044563095799004</v>
      </c>
      <c r="F896" s="13">
        <f t="shared" si="221"/>
        <v>85.044802768637837</v>
      </c>
      <c r="G896" s="14">
        <f t="shared" si="222"/>
        <v>0.14076883547078342</v>
      </c>
      <c r="H896" s="14">
        <f t="shared" si="223"/>
        <v>-0.14075821688444914</v>
      </c>
      <c r="I896" s="14">
        <f t="shared" si="224"/>
        <v>1.7289937278284471E-3</v>
      </c>
      <c r="J896" s="14">
        <f t="shared" si="225"/>
        <v>-6.2008025059228693</v>
      </c>
      <c r="K896" s="14">
        <f t="shared" si="226"/>
        <v>-9.7338328754260601</v>
      </c>
      <c r="L896" s="15">
        <f t="shared" si="227"/>
        <v>-6.2008025059228696E-3</v>
      </c>
      <c r="M896" s="15">
        <f t="shared" si="228"/>
        <v>-9.7338328754260611E-3</v>
      </c>
      <c r="N896" s="15">
        <f t="shared" si="229"/>
        <v>8.5035287200437862E-2</v>
      </c>
      <c r="O896" s="15">
        <f t="shared" si="230"/>
        <v>-1.0494300122367171E-3</v>
      </c>
      <c r="P896" s="16"/>
      <c r="Q896" s="14">
        <f t="shared" si="234"/>
        <v>78.616932344621191</v>
      </c>
      <c r="R896" s="14">
        <f t="shared" si="235"/>
        <v>4.3443880371868078</v>
      </c>
      <c r="S896" s="17">
        <f t="shared" si="236"/>
        <v>0</v>
      </c>
      <c r="T896" s="17">
        <f t="shared" si="237"/>
        <v>0</v>
      </c>
    </row>
    <row r="897" spans="1:20">
      <c r="A897" s="10">
        <f t="shared" si="231"/>
        <v>0.89500000000000068</v>
      </c>
      <c r="D897" s="14">
        <f t="shared" si="232"/>
        <v>85.032186799184899</v>
      </c>
      <c r="E897" s="14">
        <f t="shared" si="233"/>
        <v>-1.0542969286744299</v>
      </c>
      <c r="F897" s="13">
        <f t="shared" si="221"/>
        <v>85.038722555464616</v>
      </c>
      <c r="G897" s="14">
        <f t="shared" si="222"/>
        <v>0.14074870786971139</v>
      </c>
      <c r="H897" s="14">
        <f t="shared" si="223"/>
        <v>-0.14073789045355461</v>
      </c>
      <c r="I897" s="14">
        <f t="shared" si="224"/>
        <v>1.744980709524965E-3</v>
      </c>
      <c r="J897" s="14">
        <f t="shared" si="225"/>
        <v>-6.1999070684385291</v>
      </c>
      <c r="K897" s="14">
        <f t="shared" si="226"/>
        <v>-9.7331286031046282</v>
      </c>
      <c r="L897" s="15">
        <f t="shared" si="227"/>
        <v>-6.1999070684385293E-3</v>
      </c>
      <c r="M897" s="15">
        <f t="shared" si="228"/>
        <v>-9.7331286031046276E-3</v>
      </c>
      <c r="N897" s="15">
        <f t="shared" si="229"/>
        <v>8.5029086845650678E-2</v>
      </c>
      <c r="O897" s="15">
        <f t="shared" si="230"/>
        <v>-1.0591634929759824E-3</v>
      </c>
      <c r="P897" s="16"/>
      <c r="Q897" s="14">
        <f t="shared" si="234"/>
        <v>78.701967631821631</v>
      </c>
      <c r="R897" s="14">
        <f t="shared" si="235"/>
        <v>4.3433386071745712</v>
      </c>
      <c r="S897" s="17">
        <f t="shared" si="236"/>
        <v>0</v>
      </c>
      <c r="T897" s="17">
        <f t="shared" si="237"/>
        <v>0</v>
      </c>
    </row>
    <row r="898" spans="1:20">
      <c r="A898" s="10">
        <f t="shared" si="231"/>
        <v>0.89600000000000068</v>
      </c>
      <c r="D898" s="14">
        <f t="shared" si="232"/>
        <v>85.025986892116464</v>
      </c>
      <c r="E898" s="14">
        <f t="shared" si="233"/>
        <v>-1.0640300572775345</v>
      </c>
      <c r="F898" s="13">
        <f t="shared" ref="F898:F961" si="238">(D898^2+E898^2)^0.5</f>
        <v>85.032644360511043</v>
      </c>
      <c r="G898" s="14">
        <f t="shared" ref="G898:G961" si="239">0.5*k*F898^2</f>
        <v>0.14072858838798441</v>
      </c>
      <c r="H898" s="14">
        <f t="shared" ref="H898:H961" si="240">-D898/F898*G898</f>
        <v>-0.14071757031208601</v>
      </c>
      <c r="I898" s="14">
        <f t="shared" ref="I898:I961" si="241">-E898/F898*G898</f>
        <v>1.7609642636562798E-3</v>
      </c>
      <c r="J898" s="14">
        <f t="shared" ref="J898:J961" si="242">H898/m</f>
        <v>-6.1990119080214097</v>
      </c>
      <c r="K898" s="14">
        <f t="shared" ref="K898:K961" si="243">I898/m-g</f>
        <v>-9.7324244817772563</v>
      </c>
      <c r="L898" s="15">
        <f t="shared" ref="L898:L961" si="244">J898*dt</f>
        <v>-6.1990119080214097E-3</v>
      </c>
      <c r="M898" s="15">
        <f t="shared" ref="M898:M961" si="245">K898*dt</f>
        <v>-9.7324244817772569E-3</v>
      </c>
      <c r="N898" s="15">
        <f t="shared" ref="N898:N961" si="246">(D898+L898/2)*dt</f>
        <v>8.5022887386162455E-2</v>
      </c>
      <c r="O898" s="15">
        <f t="shared" ref="O898:O961" si="247">(E898+M898/2)*dt</f>
        <v>-1.0688962695184232E-3</v>
      </c>
      <c r="P898" s="16"/>
      <c r="Q898" s="14">
        <f t="shared" si="234"/>
        <v>78.786996718667282</v>
      </c>
      <c r="R898" s="14">
        <f t="shared" si="235"/>
        <v>4.342279443681595</v>
      </c>
      <c r="S898" s="17">
        <f t="shared" si="236"/>
        <v>0</v>
      </c>
      <c r="T898" s="17">
        <f t="shared" si="237"/>
        <v>0</v>
      </c>
    </row>
    <row r="899" spans="1:20">
      <c r="A899" s="10">
        <f t="shared" ref="A899:A962" si="248">A898+dt</f>
        <v>0.89700000000000069</v>
      </c>
      <c r="D899" s="14">
        <f t="shared" ref="D899:D962" si="249">D898+L898</f>
        <v>85.01978788020844</v>
      </c>
      <c r="E899" s="14">
        <f t="shared" ref="E899:E962" si="250">E898+M898</f>
        <v>-1.0737624817593119</v>
      </c>
      <c r="F899" s="13">
        <f t="shared" si="238"/>
        <v>85.026568183497048</v>
      </c>
      <c r="G899" s="14">
        <f t="shared" si="239"/>
        <v>0.14070847702324302</v>
      </c>
      <c r="H899" s="14">
        <f t="shared" si="240"/>
        <v>-0.14069725645807288</v>
      </c>
      <c r="I899" s="14">
        <f t="shared" si="241"/>
        <v>1.7769443918633349E-3</v>
      </c>
      <c r="J899" s="14">
        <f t="shared" si="242"/>
        <v>-6.1981170245847075</v>
      </c>
      <c r="K899" s="14">
        <f t="shared" si="243"/>
        <v>-9.7317205113716589</v>
      </c>
      <c r="L899" s="15">
        <f t="shared" si="244"/>
        <v>-6.1981170245847079E-3</v>
      </c>
      <c r="M899" s="15">
        <f t="shared" si="245"/>
        <v>-9.7317205113716596E-3</v>
      </c>
      <c r="N899" s="15">
        <f t="shared" si="246"/>
        <v>8.5016688821696149E-2</v>
      </c>
      <c r="O899" s="15">
        <f t="shared" si="247"/>
        <v>-1.0786283420149978E-3</v>
      </c>
      <c r="P899" s="16"/>
      <c r="Q899" s="14">
        <f t="shared" ref="Q899:Q962" si="251">Q898+N898</f>
        <v>78.872019606053442</v>
      </c>
      <c r="R899" s="14">
        <f t="shared" ref="R899:R962" si="252">R898+O898</f>
        <v>4.3412105474120768</v>
      </c>
      <c r="S899" s="17">
        <f t="shared" ref="S899:S962" si="253">IF(AND(R899&gt;0,R900&lt;0),ABS((Q899+(Q900-Q899)/(R899-R900)*R899)),0)</f>
        <v>0</v>
      </c>
      <c r="T899" s="17">
        <f t="shared" ref="T899:T962" si="254">IF(AND(R899&gt;0,R900&lt;0),ABS((A899+(A900-A899)/(R899-R900)*R899)),0)</f>
        <v>0</v>
      </c>
    </row>
    <row r="900" spans="1:20">
      <c r="A900" s="10">
        <f t="shared" si="248"/>
        <v>0.89800000000000069</v>
      </c>
      <c r="D900" s="14">
        <f t="shared" si="249"/>
        <v>85.013589763183859</v>
      </c>
      <c r="E900" s="14">
        <f t="shared" si="250"/>
        <v>-1.0834942022706835</v>
      </c>
      <c r="F900" s="13">
        <f t="shared" si="238"/>
        <v>85.020494024142636</v>
      </c>
      <c r="G900" s="14">
        <f t="shared" si="239"/>
        <v>0.14068837377312865</v>
      </c>
      <c r="H900" s="14">
        <f t="shared" si="240"/>
        <v>-0.14067694888954566</v>
      </c>
      <c r="I900" s="14">
        <f t="shared" si="241"/>
        <v>1.7929210957865044E-3</v>
      </c>
      <c r="J900" s="14">
        <f t="shared" si="242"/>
        <v>-6.1972224180416582</v>
      </c>
      <c r="K900" s="14">
        <f t="shared" si="243"/>
        <v>-9.7310166918155723</v>
      </c>
      <c r="L900" s="15">
        <f t="shared" si="244"/>
        <v>-6.1972224180416582E-3</v>
      </c>
      <c r="M900" s="15">
        <f t="shared" si="245"/>
        <v>-9.7310166918155722E-3</v>
      </c>
      <c r="N900" s="15">
        <f t="shared" si="246"/>
        <v>8.5010491151974829E-2</v>
      </c>
      <c r="O900" s="15">
        <f t="shared" si="247"/>
        <v>-1.0883597106165913E-3</v>
      </c>
      <c r="P900" s="16"/>
      <c r="Q900" s="14">
        <f t="shared" si="251"/>
        <v>78.957036294875138</v>
      </c>
      <c r="R900" s="14">
        <f t="shared" si="252"/>
        <v>4.3401319190700622</v>
      </c>
      <c r="S900" s="17">
        <f t="shared" si="253"/>
        <v>0</v>
      </c>
      <c r="T900" s="17">
        <f t="shared" si="254"/>
        <v>0</v>
      </c>
    </row>
    <row r="901" spans="1:20">
      <c r="A901" s="10">
        <f t="shared" si="248"/>
        <v>0.89900000000000069</v>
      </c>
      <c r="D901" s="14">
        <f t="shared" si="249"/>
        <v>85.007392540765821</v>
      </c>
      <c r="E901" s="14">
        <f t="shared" si="250"/>
        <v>-1.0932252189624991</v>
      </c>
      <c r="F901" s="13">
        <f t="shared" si="238"/>
        <v>85.014421882167881</v>
      </c>
      <c r="G901" s="14">
        <f t="shared" si="239"/>
        <v>0.14066827863528381</v>
      </c>
      <c r="H901" s="14">
        <f t="shared" si="240"/>
        <v>-0.14065664760453542</v>
      </c>
      <c r="I901" s="14">
        <f t="shared" si="241"/>
        <v>1.8088943770655976E-3</v>
      </c>
      <c r="J901" s="14">
        <f t="shared" si="242"/>
        <v>-6.196328088305525</v>
      </c>
      <c r="K901" s="14">
        <f t="shared" si="243"/>
        <v>-9.7303130230367589</v>
      </c>
      <c r="L901" s="15">
        <f t="shared" si="244"/>
        <v>-6.1963280883055253E-3</v>
      </c>
      <c r="M901" s="15">
        <f t="shared" si="245"/>
        <v>-9.7303130230367591E-3</v>
      </c>
      <c r="N901" s="15">
        <f t="shared" si="246"/>
        <v>8.5004294376721676E-2</v>
      </c>
      <c r="O901" s="15">
        <f t="shared" si="247"/>
        <v>-1.0980903754740175E-3</v>
      </c>
      <c r="P901" s="16"/>
      <c r="Q901" s="14">
        <f t="shared" si="251"/>
        <v>79.042046786027115</v>
      </c>
      <c r="R901" s="14">
        <f t="shared" si="252"/>
        <v>4.3390435593594461</v>
      </c>
      <c r="S901" s="17">
        <f t="shared" si="253"/>
        <v>0</v>
      </c>
      <c r="T901" s="17">
        <f t="shared" si="254"/>
        <v>0</v>
      </c>
    </row>
    <row r="902" spans="1:20">
      <c r="A902" s="10">
        <f t="shared" si="248"/>
        <v>0.90000000000000069</v>
      </c>
      <c r="D902" s="14">
        <f t="shared" si="249"/>
        <v>85.001196212677513</v>
      </c>
      <c r="E902" s="14">
        <f t="shared" si="250"/>
        <v>-1.102955531985536</v>
      </c>
      <c r="F902" s="13">
        <f t="shared" si="238"/>
        <v>85.008351757292886</v>
      </c>
      <c r="G902" s="14">
        <f t="shared" si="239"/>
        <v>0.14064819160735176</v>
      </c>
      <c r="H902" s="14">
        <f t="shared" si="240"/>
        <v>-0.14063635260107399</v>
      </c>
      <c r="I902" s="14">
        <f t="shared" si="241"/>
        <v>1.8248642373398531E-3</v>
      </c>
      <c r="J902" s="14">
        <f t="shared" si="242"/>
        <v>-6.1954340352896029</v>
      </c>
      <c r="K902" s="14">
        <f t="shared" si="243"/>
        <v>-9.7296095049630029</v>
      </c>
      <c r="L902" s="15">
        <f t="shared" si="244"/>
        <v>-6.1954340352896034E-3</v>
      </c>
      <c r="M902" s="15">
        <f t="shared" si="245"/>
        <v>-9.7296095049630039E-3</v>
      </c>
      <c r="N902" s="15">
        <f t="shared" si="246"/>
        <v>8.4998098495659882E-2</v>
      </c>
      <c r="O902" s="15">
        <f t="shared" si="247"/>
        <v>-1.1078203367380175E-3</v>
      </c>
      <c r="P902" s="16"/>
      <c r="Q902" s="14">
        <f t="shared" si="251"/>
        <v>79.127051080403831</v>
      </c>
      <c r="R902" s="14">
        <f t="shared" si="252"/>
        <v>4.337945468983972</v>
      </c>
      <c r="S902" s="17">
        <f t="shared" si="253"/>
        <v>0</v>
      </c>
      <c r="T902" s="17">
        <f t="shared" si="254"/>
        <v>0</v>
      </c>
    </row>
    <row r="903" spans="1:20">
      <c r="A903" s="10">
        <f t="shared" si="248"/>
        <v>0.90100000000000069</v>
      </c>
      <c r="D903" s="14">
        <f t="shared" si="249"/>
        <v>84.995000778642222</v>
      </c>
      <c r="E903" s="14">
        <f t="shared" si="250"/>
        <v>-1.112685141490499</v>
      </c>
      <c r="F903" s="13">
        <f t="shared" si="238"/>
        <v>85.002283649237839</v>
      </c>
      <c r="G903" s="14">
        <f t="shared" si="239"/>
        <v>0.14062811268697684</v>
      </c>
      <c r="H903" s="14">
        <f t="shared" si="240"/>
        <v>-0.14061606387719389</v>
      </c>
      <c r="I903" s="14">
        <f t="shared" si="241"/>
        <v>1.8408306782479447E-3</v>
      </c>
      <c r="J903" s="14">
        <f t="shared" si="242"/>
        <v>-6.1945402589072192</v>
      </c>
      <c r="K903" s="14">
        <f t="shared" si="243"/>
        <v>-9.7289061375221166</v>
      </c>
      <c r="L903" s="15">
        <f t="shared" si="244"/>
        <v>-6.1945402589072196E-3</v>
      </c>
      <c r="M903" s="15">
        <f t="shared" si="245"/>
        <v>-9.7289061375221177E-3</v>
      </c>
      <c r="N903" s="15">
        <f t="shared" si="246"/>
        <v>8.4991903508512767E-2</v>
      </c>
      <c r="O903" s="15">
        <f t="shared" si="247"/>
        <v>-1.1175495945592601E-3</v>
      </c>
      <c r="P903" s="16"/>
      <c r="Q903" s="14">
        <f t="shared" si="251"/>
        <v>79.212049178899491</v>
      </c>
      <c r="R903" s="14">
        <f t="shared" si="252"/>
        <v>4.3368376486472338</v>
      </c>
      <c r="S903" s="17">
        <f t="shared" si="253"/>
        <v>0</v>
      </c>
      <c r="T903" s="17">
        <f t="shared" si="254"/>
        <v>0</v>
      </c>
    </row>
    <row r="904" spans="1:20">
      <c r="A904" s="10">
        <f t="shared" si="248"/>
        <v>0.90200000000000069</v>
      </c>
      <c r="D904" s="14">
        <f t="shared" si="249"/>
        <v>84.988806238383319</v>
      </c>
      <c r="E904" s="14">
        <f t="shared" si="250"/>
        <v>-1.1224140476280211</v>
      </c>
      <c r="F904" s="13">
        <f t="shared" si="238"/>
        <v>84.996217557722986</v>
      </c>
      <c r="G904" s="14">
        <f t="shared" si="239"/>
        <v>0.14060804187180431</v>
      </c>
      <c r="H904" s="14">
        <f t="shared" si="240"/>
        <v>-0.14059578143092846</v>
      </c>
      <c r="I904" s="14">
        <f t="shared" si="241"/>
        <v>1.8567937014279778E-3</v>
      </c>
      <c r="J904" s="14">
        <f t="shared" si="242"/>
        <v>-6.1936467590717381</v>
      </c>
      <c r="K904" s="14">
        <f t="shared" si="243"/>
        <v>-9.7282029206419391</v>
      </c>
      <c r="L904" s="15">
        <f t="shared" si="244"/>
        <v>-6.1936467590717383E-3</v>
      </c>
      <c r="M904" s="15">
        <f t="shared" si="245"/>
        <v>-9.7282029206419394E-3</v>
      </c>
      <c r="N904" s="15">
        <f t="shared" si="246"/>
        <v>8.4985709415003788E-2</v>
      </c>
      <c r="O904" s="15">
        <f t="shared" si="247"/>
        <v>-1.1272781490883422E-3</v>
      </c>
      <c r="P904" s="16"/>
      <c r="Q904" s="14">
        <f t="shared" si="251"/>
        <v>79.297041082408001</v>
      </c>
      <c r="R904" s="14">
        <f t="shared" si="252"/>
        <v>4.3357200990526747</v>
      </c>
      <c r="S904" s="17">
        <f t="shared" si="253"/>
        <v>0</v>
      </c>
      <c r="T904" s="17">
        <f t="shared" si="254"/>
        <v>0</v>
      </c>
    </row>
    <row r="905" spans="1:20">
      <c r="A905" s="10">
        <f t="shared" si="248"/>
        <v>0.90300000000000069</v>
      </c>
      <c r="D905" s="14">
        <f t="shared" si="249"/>
        <v>84.982612591624246</v>
      </c>
      <c r="E905" s="14">
        <f t="shared" si="250"/>
        <v>-1.1321422505486631</v>
      </c>
      <c r="F905" s="13">
        <f t="shared" si="238"/>
        <v>84.9901534824686</v>
      </c>
      <c r="G905" s="14">
        <f t="shared" si="239"/>
        <v>0.14058797915948024</v>
      </c>
      <c r="H905" s="14">
        <f t="shared" si="240"/>
        <v>-0.14057550526031157</v>
      </c>
      <c r="I905" s="14">
        <f t="shared" si="241"/>
        <v>1.8727533085174917E-3</v>
      </c>
      <c r="J905" s="14">
        <f t="shared" si="242"/>
        <v>-6.1927535356965446</v>
      </c>
      <c r="K905" s="14">
        <f t="shared" si="243"/>
        <v>-9.7274998542503308</v>
      </c>
      <c r="L905" s="15">
        <f t="shared" si="244"/>
        <v>-6.1927535356965449E-3</v>
      </c>
      <c r="M905" s="15">
        <f t="shared" si="245"/>
        <v>-9.7274998542503308E-3</v>
      </c>
      <c r="N905" s="15">
        <f t="shared" si="246"/>
        <v>8.4979516214856402E-2</v>
      </c>
      <c r="O905" s="15">
        <f t="shared" si="247"/>
        <v>-1.1370060004757883E-3</v>
      </c>
      <c r="P905" s="16"/>
      <c r="Q905" s="14">
        <f t="shared" si="251"/>
        <v>79.382026791823009</v>
      </c>
      <c r="R905" s="14">
        <f t="shared" si="252"/>
        <v>4.3345928209035867</v>
      </c>
      <c r="S905" s="17">
        <f t="shared" si="253"/>
        <v>0</v>
      </c>
      <c r="T905" s="17">
        <f t="shared" si="254"/>
        <v>0</v>
      </c>
    </row>
    <row r="906" spans="1:20">
      <c r="A906" s="10">
        <f t="shared" si="248"/>
        <v>0.90400000000000069</v>
      </c>
      <c r="D906" s="14">
        <f t="shared" si="249"/>
        <v>84.976419838088546</v>
      </c>
      <c r="E906" s="14">
        <f t="shared" si="250"/>
        <v>-1.1418697504029134</v>
      </c>
      <c r="F906" s="13">
        <f t="shared" si="238"/>
        <v>84.984091423195039</v>
      </c>
      <c r="G906" s="14">
        <f t="shared" si="239"/>
        <v>0.14056792454765168</v>
      </c>
      <c r="H906" s="14">
        <f t="shared" si="240"/>
        <v>-0.14055523536337788</v>
      </c>
      <c r="I906" s="14">
        <f t="shared" si="241"/>
        <v>1.8887095011534583E-3</v>
      </c>
      <c r="J906" s="14">
        <f t="shared" si="242"/>
        <v>-6.1918605886950608</v>
      </c>
      <c r="K906" s="14">
        <f t="shared" si="243"/>
        <v>-9.7267969382751787</v>
      </c>
      <c r="L906" s="15">
        <f t="shared" si="244"/>
        <v>-6.191860588695061E-3</v>
      </c>
      <c r="M906" s="15">
        <f t="shared" si="245"/>
        <v>-9.7267969382751791E-3</v>
      </c>
      <c r="N906" s="15">
        <f t="shared" si="246"/>
        <v>8.4973323907794204E-2</v>
      </c>
      <c r="O906" s="15">
        <f t="shared" si="247"/>
        <v>-1.146733148872051E-3</v>
      </c>
      <c r="P906" s="16"/>
      <c r="Q906" s="14">
        <f t="shared" si="251"/>
        <v>79.467006308037867</v>
      </c>
      <c r="R906" s="14">
        <f t="shared" si="252"/>
        <v>4.333455814903111</v>
      </c>
      <c r="S906" s="17">
        <f t="shared" si="253"/>
        <v>0</v>
      </c>
      <c r="T906" s="17">
        <f t="shared" si="254"/>
        <v>0</v>
      </c>
    </row>
    <row r="907" spans="1:20">
      <c r="A907" s="10">
        <f t="shared" si="248"/>
        <v>0.90500000000000069</v>
      </c>
      <c r="D907" s="14">
        <f t="shared" si="249"/>
        <v>84.970227977499846</v>
      </c>
      <c r="E907" s="14">
        <f t="shared" si="250"/>
        <v>-1.1515965473411887</v>
      </c>
      <c r="F907" s="13">
        <f t="shared" si="238"/>
        <v>84.978031379622735</v>
      </c>
      <c r="G907" s="14">
        <f t="shared" si="239"/>
        <v>0.14054787803396676</v>
      </c>
      <c r="H907" s="14">
        <f t="shared" si="240"/>
        <v>-0.14053497173816287</v>
      </c>
      <c r="I907" s="14">
        <f t="shared" si="241"/>
        <v>1.9046622809722846E-3</v>
      </c>
      <c r="J907" s="14">
        <f t="shared" si="242"/>
        <v>-6.1909679179807426</v>
      </c>
      <c r="K907" s="14">
        <f t="shared" si="243"/>
        <v>-9.7260941726443928</v>
      </c>
      <c r="L907" s="15">
        <f t="shared" si="244"/>
        <v>-6.190967917980743E-3</v>
      </c>
      <c r="M907" s="15">
        <f t="shared" si="245"/>
        <v>-9.7260941726443929E-3</v>
      </c>
      <c r="N907" s="15">
        <f t="shared" si="246"/>
        <v>8.4967132493540862E-2</v>
      </c>
      <c r="O907" s="15">
        <f t="shared" si="247"/>
        <v>-1.156459594427511E-3</v>
      </c>
      <c r="P907" s="16"/>
      <c r="Q907" s="14">
        <f t="shared" si="251"/>
        <v>79.551979631945656</v>
      </c>
      <c r="R907" s="14">
        <f t="shared" si="252"/>
        <v>4.3323090817542393</v>
      </c>
      <c r="S907" s="17">
        <f t="shared" si="253"/>
        <v>0</v>
      </c>
      <c r="T907" s="17">
        <f t="shared" si="254"/>
        <v>0</v>
      </c>
    </row>
    <row r="908" spans="1:20">
      <c r="A908" s="10">
        <f t="shared" si="248"/>
        <v>0.90600000000000069</v>
      </c>
      <c r="D908" s="14">
        <f t="shared" si="249"/>
        <v>84.964037009581858</v>
      </c>
      <c r="E908" s="14">
        <f t="shared" si="250"/>
        <v>-1.1613226415138331</v>
      </c>
      <c r="F908" s="13">
        <f t="shared" si="238"/>
        <v>84.97197335147213</v>
      </c>
      <c r="G908" s="14">
        <f t="shared" si="239"/>
        <v>0.14052783961607432</v>
      </c>
      <c r="H908" s="14">
        <f t="shared" si="240"/>
        <v>-0.14051471438270258</v>
      </c>
      <c r="I908" s="14">
        <f t="shared" si="241"/>
        <v>1.9206116496098102E-3</v>
      </c>
      <c r="J908" s="14">
        <f t="shared" si="242"/>
        <v>-6.1900755234670735</v>
      </c>
      <c r="K908" s="14">
        <f t="shared" si="243"/>
        <v>-9.7253915572859118</v>
      </c>
      <c r="L908" s="15">
        <f t="shared" si="244"/>
        <v>-6.1900755234670733E-3</v>
      </c>
      <c r="M908" s="15">
        <f t="shared" si="245"/>
        <v>-9.7253915572859118E-3</v>
      </c>
      <c r="N908" s="15">
        <f t="shared" si="246"/>
        <v>8.4960941971820123E-2</v>
      </c>
      <c r="O908" s="15">
        <f t="shared" si="247"/>
        <v>-1.1661853372924762E-3</v>
      </c>
      <c r="P908" s="16"/>
      <c r="Q908" s="14">
        <f t="shared" si="251"/>
        <v>79.636946764439202</v>
      </c>
      <c r="R908" s="14">
        <f t="shared" si="252"/>
        <v>4.331152622159812</v>
      </c>
      <c r="S908" s="17">
        <f t="shared" si="253"/>
        <v>0</v>
      </c>
      <c r="T908" s="17">
        <f t="shared" si="254"/>
        <v>0</v>
      </c>
    </row>
    <row r="909" spans="1:20">
      <c r="A909" s="10">
        <f t="shared" si="248"/>
        <v>0.90700000000000069</v>
      </c>
      <c r="D909" s="14">
        <f t="shared" si="249"/>
        <v>84.957846934058395</v>
      </c>
      <c r="E909" s="14">
        <f t="shared" si="250"/>
        <v>-1.171048033071119</v>
      </c>
      <c r="F909" s="13">
        <f t="shared" si="238"/>
        <v>84.965917338463754</v>
      </c>
      <c r="G909" s="14">
        <f t="shared" si="239"/>
        <v>0.14050780929162426</v>
      </c>
      <c r="H909" s="14">
        <f t="shared" si="240"/>
        <v>-0.14049446329503393</v>
      </c>
      <c r="I909" s="14">
        <f t="shared" si="241"/>
        <v>1.9365576087013096E-3</v>
      </c>
      <c r="J909" s="14">
        <f t="shared" si="242"/>
        <v>-6.1891834050675731</v>
      </c>
      <c r="K909" s="14">
        <f t="shared" si="243"/>
        <v>-9.7246890921276954</v>
      </c>
      <c r="L909" s="15">
        <f t="shared" si="244"/>
        <v>-6.1891834050675732E-3</v>
      </c>
      <c r="M909" s="15">
        <f t="shared" si="245"/>
        <v>-9.724689092127696E-3</v>
      </c>
      <c r="N909" s="15">
        <f t="shared" si="246"/>
        <v>8.495475234235586E-2</v>
      </c>
      <c r="O909" s="15">
        <f t="shared" si="247"/>
        <v>-1.1759103776171828E-3</v>
      </c>
      <c r="P909" s="16"/>
      <c r="Q909" s="14">
        <f t="shared" si="251"/>
        <v>79.721907706411017</v>
      </c>
      <c r="R909" s="14">
        <f t="shared" si="252"/>
        <v>4.3299864368225194</v>
      </c>
      <c r="S909" s="17">
        <f t="shared" si="253"/>
        <v>0</v>
      </c>
      <c r="T909" s="17">
        <f t="shared" si="254"/>
        <v>0</v>
      </c>
    </row>
    <row r="910" spans="1:20">
      <c r="A910" s="10">
        <f t="shared" si="248"/>
        <v>0.9080000000000007</v>
      </c>
      <c r="D910" s="14">
        <f t="shared" si="249"/>
        <v>84.951657750653325</v>
      </c>
      <c r="E910" s="14">
        <f t="shared" si="250"/>
        <v>-1.1807727221632467</v>
      </c>
      <c r="F910" s="13">
        <f t="shared" si="238"/>
        <v>84.959863340318194</v>
      </c>
      <c r="G910" s="14">
        <f t="shared" si="239"/>
        <v>0.14048778705826734</v>
      </c>
      <c r="H910" s="14">
        <f t="shared" si="240"/>
        <v>-0.14047421847319433</v>
      </c>
      <c r="I910" s="14">
        <f t="shared" si="241"/>
        <v>1.9525001598814905E-3</v>
      </c>
      <c r="J910" s="14">
        <f t="shared" si="242"/>
        <v>-6.1882915626957846</v>
      </c>
      <c r="K910" s="14">
        <f t="shared" si="243"/>
        <v>-9.723986777097732</v>
      </c>
      <c r="L910" s="15">
        <f t="shared" si="244"/>
        <v>-6.1882915626957843E-3</v>
      </c>
      <c r="M910" s="15">
        <f t="shared" si="245"/>
        <v>-9.7239867770977321E-3</v>
      </c>
      <c r="N910" s="15">
        <f t="shared" si="246"/>
        <v>8.4948563604871977E-2</v>
      </c>
      <c r="O910" s="15">
        <f t="shared" si="247"/>
        <v>-1.1856347155517954E-3</v>
      </c>
      <c r="P910" s="16"/>
      <c r="Q910" s="14">
        <f t="shared" si="251"/>
        <v>79.806862458753372</v>
      </c>
      <c r="R910" s="14">
        <f t="shared" si="252"/>
        <v>4.3288105264449026</v>
      </c>
      <c r="S910" s="17">
        <f t="shared" si="253"/>
        <v>0</v>
      </c>
      <c r="T910" s="17">
        <f t="shared" si="254"/>
        <v>0</v>
      </c>
    </row>
    <row r="911" spans="1:20">
      <c r="A911" s="10">
        <f t="shared" si="248"/>
        <v>0.9090000000000007</v>
      </c>
      <c r="D911" s="14">
        <f t="shared" si="249"/>
        <v>84.945469459090631</v>
      </c>
      <c r="E911" s="14">
        <f t="shared" si="250"/>
        <v>-1.1904967089403444</v>
      </c>
      <c r="F911" s="13">
        <f t="shared" si="238"/>
        <v>84.953811356756077</v>
      </c>
      <c r="G911" s="14">
        <f t="shared" si="239"/>
        <v>0.14046777291365525</v>
      </c>
      <c r="H911" s="14">
        <f t="shared" si="240"/>
        <v>-0.14045397991522204</v>
      </c>
      <c r="I911" s="14">
        <f t="shared" si="241"/>
        <v>1.9684393047844969E-3</v>
      </c>
      <c r="J911" s="14">
        <f t="shared" si="242"/>
        <v>-6.1873999962652881</v>
      </c>
      <c r="K911" s="14">
        <f t="shared" si="243"/>
        <v>-9.7232846121240311</v>
      </c>
      <c r="L911" s="15">
        <f t="shared" si="244"/>
        <v>-6.1873999962652887E-3</v>
      </c>
      <c r="M911" s="15">
        <f t="shared" si="245"/>
        <v>-9.7232846121240307E-3</v>
      </c>
      <c r="N911" s="15">
        <f t="shared" si="246"/>
        <v>8.4942375759092498E-2</v>
      </c>
      <c r="O911" s="15">
        <f t="shared" si="247"/>
        <v>-1.1953583512464066E-3</v>
      </c>
      <c r="P911" s="16"/>
      <c r="Q911" s="14">
        <f t="shared" si="251"/>
        <v>79.89181102235824</v>
      </c>
      <c r="R911" s="14">
        <f t="shared" si="252"/>
        <v>4.3276248917293509</v>
      </c>
      <c r="S911" s="17">
        <f t="shared" si="253"/>
        <v>0</v>
      </c>
      <c r="T911" s="17">
        <f t="shared" si="254"/>
        <v>0</v>
      </c>
    </row>
    <row r="912" spans="1:20">
      <c r="A912" s="10">
        <f t="shared" si="248"/>
        <v>0.9100000000000007</v>
      </c>
      <c r="D912" s="14">
        <f t="shared" si="249"/>
        <v>84.939282059094367</v>
      </c>
      <c r="E912" s="14">
        <f t="shared" si="250"/>
        <v>-1.2002199935524684</v>
      </c>
      <c r="F912" s="13">
        <f t="shared" si="238"/>
        <v>84.947761387498105</v>
      </c>
      <c r="G912" s="14">
        <f t="shared" si="239"/>
        <v>0.14044776685544069</v>
      </c>
      <c r="H912" s="14">
        <f t="shared" si="240"/>
        <v>-0.14043374761915609</v>
      </c>
      <c r="I912" s="14">
        <f t="shared" si="241"/>
        <v>1.984375045043907E-3</v>
      </c>
      <c r="J912" s="14">
        <f t="shared" si="242"/>
        <v>-6.186508705689695</v>
      </c>
      <c r="K912" s="14">
        <f t="shared" si="243"/>
        <v>-9.7225825971346307</v>
      </c>
      <c r="L912" s="15">
        <f t="shared" si="244"/>
        <v>-6.1865087056896953E-3</v>
      </c>
      <c r="M912" s="15">
        <f t="shared" si="245"/>
        <v>-9.7225825971346304E-3</v>
      </c>
      <c r="N912" s="15">
        <f t="shared" si="246"/>
        <v>8.4936188804741519E-2</v>
      </c>
      <c r="O912" s="15">
        <f t="shared" si="247"/>
        <v>-1.2050812848510358E-3</v>
      </c>
      <c r="P912" s="16"/>
      <c r="Q912" s="14">
        <f t="shared" si="251"/>
        <v>79.976753398117339</v>
      </c>
      <c r="R912" s="14">
        <f t="shared" si="252"/>
        <v>4.3264295333781044</v>
      </c>
      <c r="S912" s="17">
        <f t="shared" si="253"/>
        <v>0</v>
      </c>
      <c r="T912" s="17">
        <f t="shared" si="254"/>
        <v>0</v>
      </c>
    </row>
    <row r="913" spans="1:20">
      <c r="A913" s="10">
        <f t="shared" si="248"/>
        <v>0.9110000000000007</v>
      </c>
      <c r="D913" s="14">
        <f t="shared" si="249"/>
        <v>84.933095550388671</v>
      </c>
      <c r="E913" s="14">
        <f t="shared" si="250"/>
        <v>-1.209942576149603</v>
      </c>
      <c r="F913" s="13">
        <f t="shared" si="238"/>
        <v>84.941713432265018</v>
      </c>
      <c r="G913" s="14">
        <f t="shared" si="239"/>
        <v>0.14042776888127714</v>
      </c>
      <c r="H913" s="14">
        <f t="shared" si="240"/>
        <v>-0.14041352158303608</v>
      </c>
      <c r="I913" s="14">
        <f t="shared" si="241"/>
        <v>2.0003073822927328E-3</v>
      </c>
      <c r="J913" s="14">
        <f t="shared" si="242"/>
        <v>-6.1856176908826459</v>
      </c>
      <c r="K913" s="14">
        <f t="shared" si="243"/>
        <v>-9.7218807320575902</v>
      </c>
      <c r="L913" s="15">
        <f t="shared" si="244"/>
        <v>-6.1856176908826463E-3</v>
      </c>
      <c r="M913" s="15">
        <f t="shared" si="245"/>
        <v>-9.7218807320575903E-3</v>
      </c>
      <c r="N913" s="15">
        <f t="shared" si="246"/>
        <v>8.4930002741543234E-2</v>
      </c>
      <c r="O913" s="15">
        <f t="shared" si="247"/>
        <v>-1.2148035165156317E-3</v>
      </c>
      <c r="P913" s="16"/>
      <c r="Q913" s="14">
        <f t="shared" si="251"/>
        <v>80.061689586922085</v>
      </c>
      <c r="R913" s="14">
        <f t="shared" si="252"/>
        <v>4.325224452093253</v>
      </c>
      <c r="S913" s="17">
        <f t="shared" si="253"/>
        <v>0</v>
      </c>
      <c r="T913" s="17">
        <f t="shared" si="254"/>
        <v>0</v>
      </c>
    </row>
    <row r="914" spans="1:20">
      <c r="A914" s="10">
        <f t="shared" si="248"/>
        <v>0.9120000000000007</v>
      </c>
      <c r="D914" s="14">
        <f t="shared" si="249"/>
        <v>84.926909932697782</v>
      </c>
      <c r="E914" s="14">
        <f t="shared" si="250"/>
        <v>-1.2196644568816606</v>
      </c>
      <c r="F914" s="13">
        <f t="shared" si="238"/>
        <v>84.935667490777632</v>
      </c>
      <c r="G914" s="14">
        <f t="shared" si="239"/>
        <v>0.14040777898881912</v>
      </c>
      <c r="H914" s="14">
        <f t="shared" si="240"/>
        <v>-0.14039330180490234</v>
      </c>
      <c r="I914" s="14">
        <f t="shared" si="241"/>
        <v>2.0162363181634238E-3</v>
      </c>
      <c r="J914" s="14">
        <f t="shared" si="242"/>
        <v>-6.1847269517578116</v>
      </c>
      <c r="K914" s="14">
        <f t="shared" si="243"/>
        <v>-9.7211790168209955</v>
      </c>
      <c r="L914" s="15">
        <f t="shared" si="244"/>
        <v>-6.1847269517578121E-3</v>
      </c>
      <c r="M914" s="15">
        <f t="shared" si="245"/>
        <v>-9.7211790168209959E-3</v>
      </c>
      <c r="N914" s="15">
        <f t="shared" si="246"/>
        <v>8.4923817569221918E-2</v>
      </c>
      <c r="O914" s="15">
        <f t="shared" si="247"/>
        <v>-1.224525046390071E-3</v>
      </c>
      <c r="P914" s="16"/>
      <c r="Q914" s="14">
        <f t="shared" si="251"/>
        <v>80.146619589663629</v>
      </c>
      <c r="R914" s="14">
        <f t="shared" si="252"/>
        <v>4.3240096485767374</v>
      </c>
      <c r="S914" s="17">
        <f t="shared" si="253"/>
        <v>0</v>
      </c>
      <c r="T914" s="17">
        <f t="shared" si="254"/>
        <v>0</v>
      </c>
    </row>
    <row r="915" spans="1:20">
      <c r="A915" s="10">
        <f t="shared" si="248"/>
        <v>0.9130000000000007</v>
      </c>
      <c r="D915" s="14">
        <f t="shared" si="249"/>
        <v>84.920725205746024</v>
      </c>
      <c r="E915" s="14">
        <f t="shared" si="250"/>
        <v>-1.2293856358984816</v>
      </c>
      <c r="F915" s="13">
        <f t="shared" si="238"/>
        <v>84.929623562756831</v>
      </c>
      <c r="G915" s="14">
        <f t="shared" si="239"/>
        <v>0.14038779717572214</v>
      </c>
      <c r="H915" s="14">
        <f t="shared" si="240"/>
        <v>-0.14037308828279615</v>
      </c>
      <c r="I915" s="14">
        <f t="shared" si="241"/>
        <v>2.0321618542878646E-3</v>
      </c>
      <c r="J915" s="14">
        <f t="shared" si="242"/>
        <v>-6.1838364882289047</v>
      </c>
      <c r="K915" s="14">
        <f t="shared" si="243"/>
        <v>-9.7204774513529575</v>
      </c>
      <c r="L915" s="15">
        <f t="shared" si="244"/>
        <v>-6.1838364882289051E-3</v>
      </c>
      <c r="M915" s="15">
        <f t="shared" si="245"/>
        <v>-9.7204774513529584E-3</v>
      </c>
      <c r="N915" s="15">
        <f t="shared" si="246"/>
        <v>8.4917633287501917E-2</v>
      </c>
      <c r="O915" s="15">
        <f t="shared" si="247"/>
        <v>-1.234245874624158E-3</v>
      </c>
      <c r="P915" s="16"/>
      <c r="Q915" s="14">
        <f t="shared" si="251"/>
        <v>80.231543407232849</v>
      </c>
      <c r="R915" s="14">
        <f t="shared" si="252"/>
        <v>4.3227851235303474</v>
      </c>
      <c r="S915" s="17">
        <f t="shared" si="253"/>
        <v>0</v>
      </c>
      <c r="T915" s="17">
        <f t="shared" si="254"/>
        <v>0</v>
      </c>
    </row>
    <row r="916" spans="1:20">
      <c r="A916" s="10">
        <f t="shared" si="248"/>
        <v>0.9140000000000007</v>
      </c>
      <c r="D916" s="14">
        <f t="shared" si="249"/>
        <v>84.91454136925779</v>
      </c>
      <c r="E916" s="14">
        <f t="shared" si="250"/>
        <v>-1.2391061133498344</v>
      </c>
      <c r="F916" s="13">
        <f t="shared" si="238"/>
        <v>84.923581647923527</v>
      </c>
      <c r="G916" s="14">
        <f t="shared" si="239"/>
        <v>0.14036782343964244</v>
      </c>
      <c r="H916" s="14">
        <f t="shared" si="240"/>
        <v>-0.14035288101475912</v>
      </c>
      <c r="I916" s="14">
        <f t="shared" si="241"/>
        <v>2.0480839922973732E-3</v>
      </c>
      <c r="J916" s="14">
        <f t="shared" si="242"/>
        <v>-6.182946300209653</v>
      </c>
      <c r="K916" s="14">
        <f t="shared" si="243"/>
        <v>-9.7197760355816136</v>
      </c>
      <c r="L916" s="15">
        <f t="shared" si="244"/>
        <v>-6.1829463002096531E-3</v>
      </c>
      <c r="M916" s="15">
        <f t="shared" si="245"/>
        <v>-9.7197760355816135E-3</v>
      </c>
      <c r="N916" s="15">
        <f t="shared" si="246"/>
        <v>8.4911449896107688E-2</v>
      </c>
      <c r="O916" s="15">
        <f t="shared" si="247"/>
        <v>-1.2439660013676252E-3</v>
      </c>
      <c r="P916" s="16"/>
      <c r="Q916" s="14">
        <f t="shared" si="251"/>
        <v>80.316461040520352</v>
      </c>
      <c r="R916" s="14">
        <f t="shared" si="252"/>
        <v>4.3215508776557234</v>
      </c>
      <c r="S916" s="17">
        <f t="shared" si="253"/>
        <v>0</v>
      </c>
      <c r="T916" s="17">
        <f t="shared" si="254"/>
        <v>0</v>
      </c>
    </row>
    <row r="917" spans="1:20">
      <c r="A917" s="10">
        <f t="shared" si="248"/>
        <v>0.9150000000000007</v>
      </c>
      <c r="D917" s="14">
        <f t="shared" si="249"/>
        <v>84.908358422957576</v>
      </c>
      <c r="E917" s="14">
        <f t="shared" si="250"/>
        <v>-1.2488258893854161</v>
      </c>
      <c r="F917" s="13">
        <f t="shared" si="238"/>
        <v>84.91754174599869</v>
      </c>
      <c r="G917" s="14">
        <f t="shared" si="239"/>
        <v>0.1403478577782373</v>
      </c>
      <c r="H917" s="14">
        <f t="shared" si="240"/>
        <v>-0.14033267999883384</v>
      </c>
      <c r="I917" s="14">
        <f t="shared" si="241"/>
        <v>2.0640027338227063E-3</v>
      </c>
      <c r="J917" s="14">
        <f t="shared" si="242"/>
        <v>-6.1820563876138248</v>
      </c>
      <c r="K917" s="14">
        <f t="shared" si="243"/>
        <v>-9.7190747694351227</v>
      </c>
      <c r="L917" s="15">
        <f t="shared" si="244"/>
        <v>-6.1820563876138247E-3</v>
      </c>
      <c r="M917" s="15">
        <f t="shared" si="245"/>
        <v>-9.7190747694351227E-3</v>
      </c>
      <c r="N917" s="15">
        <f t="shared" si="246"/>
        <v>8.490526739476377E-2</v>
      </c>
      <c r="O917" s="15">
        <f t="shared" si="247"/>
        <v>-1.2536854267701336E-3</v>
      </c>
      <c r="P917" s="16"/>
      <c r="Q917" s="14">
        <f t="shared" si="251"/>
        <v>80.401372490416463</v>
      </c>
      <c r="R917" s="14">
        <f t="shared" si="252"/>
        <v>4.320306911654356</v>
      </c>
      <c r="S917" s="17">
        <f t="shared" si="253"/>
        <v>0</v>
      </c>
      <c r="T917" s="17">
        <f t="shared" si="254"/>
        <v>0</v>
      </c>
    </row>
    <row r="918" spans="1:20">
      <c r="A918" s="10">
        <f t="shared" si="248"/>
        <v>0.9160000000000007</v>
      </c>
      <c r="D918" s="14">
        <f t="shared" si="249"/>
        <v>84.902176366569961</v>
      </c>
      <c r="E918" s="14">
        <f t="shared" si="250"/>
        <v>-1.2585449641548512</v>
      </c>
      <c r="F918" s="13">
        <f t="shared" si="238"/>
        <v>84.911503856703362</v>
      </c>
      <c r="G918" s="14">
        <f t="shared" si="239"/>
        <v>0.14032790018916491</v>
      </c>
      <c r="H918" s="14">
        <f t="shared" si="240"/>
        <v>-0.1403124852330635</v>
      </c>
      <c r="I918" s="14">
        <f t="shared" si="241"/>
        <v>2.0799180804940559E-3</v>
      </c>
      <c r="J918" s="14">
        <f t="shared" si="242"/>
        <v>-6.1811667503552199</v>
      </c>
      <c r="K918" s="14">
        <f t="shared" si="243"/>
        <v>-9.718373652841672</v>
      </c>
      <c r="L918" s="15">
        <f t="shared" si="244"/>
        <v>-6.1811667503552199E-3</v>
      </c>
      <c r="M918" s="15">
        <f t="shared" si="245"/>
        <v>-9.718373652841672E-3</v>
      </c>
      <c r="N918" s="15">
        <f t="shared" si="246"/>
        <v>8.4899085783194786E-2</v>
      </c>
      <c r="O918" s="15">
        <f t="shared" si="247"/>
        <v>-1.2634041509812718E-3</v>
      </c>
      <c r="P918" s="16"/>
      <c r="Q918" s="14">
        <f t="shared" si="251"/>
        <v>80.486277757811223</v>
      </c>
      <c r="R918" s="14">
        <f t="shared" si="252"/>
        <v>4.3190532262275863</v>
      </c>
      <c r="S918" s="17">
        <f t="shared" si="253"/>
        <v>0</v>
      </c>
      <c r="T918" s="17">
        <f t="shared" si="254"/>
        <v>0</v>
      </c>
    </row>
    <row r="919" spans="1:20">
      <c r="A919" s="10">
        <f t="shared" si="248"/>
        <v>0.9170000000000007</v>
      </c>
      <c r="D919" s="14">
        <f t="shared" si="249"/>
        <v>84.895995199819609</v>
      </c>
      <c r="E919" s="14">
        <f t="shared" si="250"/>
        <v>-1.2682633378076928</v>
      </c>
      <c r="F919" s="13">
        <f t="shared" si="238"/>
        <v>84.905467979758654</v>
      </c>
      <c r="G919" s="14">
        <f t="shared" si="239"/>
        <v>0.14030795067008445</v>
      </c>
      <c r="H919" s="14">
        <f t="shared" si="240"/>
        <v>-0.14029229671549209</v>
      </c>
      <c r="I919" s="14">
        <f t="shared" si="241"/>
        <v>2.0958300339410513E-3</v>
      </c>
      <c r="J919" s="14">
        <f t="shared" si="242"/>
        <v>-6.1802773883476689</v>
      </c>
      <c r="K919" s="14">
        <f t="shared" si="243"/>
        <v>-9.71767268572947</v>
      </c>
      <c r="L919" s="15">
        <f t="shared" si="244"/>
        <v>-6.1802773883476688E-3</v>
      </c>
      <c r="M919" s="15">
        <f t="shared" si="245"/>
        <v>-9.7176726857294699E-3</v>
      </c>
      <c r="N919" s="15">
        <f t="shared" si="246"/>
        <v>8.4892905061125429E-2</v>
      </c>
      <c r="O919" s="15">
        <f t="shared" si="247"/>
        <v>-1.2731221741505577E-3</v>
      </c>
      <c r="P919" s="16"/>
      <c r="Q919" s="14">
        <f t="shared" si="251"/>
        <v>80.571176843594415</v>
      </c>
      <c r="R919" s="14">
        <f t="shared" si="252"/>
        <v>4.3177898220766053</v>
      </c>
      <c r="S919" s="17">
        <f t="shared" si="253"/>
        <v>0</v>
      </c>
      <c r="T919" s="17">
        <f t="shared" si="254"/>
        <v>0</v>
      </c>
    </row>
    <row r="920" spans="1:20">
      <c r="A920" s="10">
        <f t="shared" si="248"/>
        <v>0.9180000000000007</v>
      </c>
      <c r="D920" s="14">
        <f t="shared" si="249"/>
        <v>84.889814922431256</v>
      </c>
      <c r="E920" s="14">
        <f t="shared" si="250"/>
        <v>-1.2779810104934224</v>
      </c>
      <c r="F920" s="13">
        <f t="shared" si="238"/>
        <v>84.899434114885679</v>
      </c>
      <c r="G920" s="14">
        <f t="shared" si="239"/>
        <v>0.14028800921865581</v>
      </c>
      <c r="H920" s="14">
        <f t="shared" si="240"/>
        <v>-0.14027211444416418</v>
      </c>
      <c r="I920" s="14">
        <f t="shared" si="241"/>
        <v>2.111738595792756E-3</v>
      </c>
      <c r="J920" s="14">
        <f t="shared" si="242"/>
        <v>-6.1793883015050293</v>
      </c>
      <c r="K920" s="14">
        <f t="shared" si="243"/>
        <v>-9.7169718680267518</v>
      </c>
      <c r="L920" s="15">
        <f t="shared" si="244"/>
        <v>-6.1793883015050293E-3</v>
      </c>
      <c r="M920" s="15">
        <f t="shared" si="245"/>
        <v>-9.7169718680267525E-3</v>
      </c>
      <c r="N920" s="15">
        <f t="shared" si="246"/>
        <v>8.4886725228280502E-2</v>
      </c>
      <c r="O920" s="15">
        <f t="shared" si="247"/>
        <v>-1.2828394964274356E-3</v>
      </c>
      <c r="P920" s="16"/>
      <c r="Q920" s="14">
        <f t="shared" si="251"/>
        <v>80.65606974865554</v>
      </c>
      <c r="R920" s="14">
        <f t="shared" si="252"/>
        <v>4.3165166999024551</v>
      </c>
      <c r="S920" s="17">
        <f t="shared" si="253"/>
        <v>0</v>
      </c>
      <c r="T920" s="17">
        <f t="shared" si="254"/>
        <v>0</v>
      </c>
    </row>
    <row r="921" spans="1:20">
      <c r="A921" s="10">
        <f t="shared" si="248"/>
        <v>0.91900000000000071</v>
      </c>
      <c r="D921" s="14">
        <f t="shared" si="249"/>
        <v>84.883635534129752</v>
      </c>
      <c r="E921" s="14">
        <f t="shared" si="250"/>
        <v>-1.2876979823614492</v>
      </c>
      <c r="F921" s="13">
        <f t="shared" si="238"/>
        <v>84.893402261805676</v>
      </c>
      <c r="G921" s="14">
        <f t="shared" si="239"/>
        <v>0.14026807583254003</v>
      </c>
      <c r="H921" s="14">
        <f t="shared" si="240"/>
        <v>-0.14025193841712513</v>
      </c>
      <c r="I921" s="14">
        <f t="shared" si="241"/>
        <v>2.1276437676776734E-3</v>
      </c>
      <c r="J921" s="14">
        <f t="shared" si="242"/>
        <v>-6.1784994897411947</v>
      </c>
      <c r="K921" s="14">
        <f t="shared" si="243"/>
        <v>-9.7162711996617777</v>
      </c>
      <c r="L921" s="15">
        <f t="shared" si="244"/>
        <v>-6.1784994897411951E-3</v>
      </c>
      <c r="M921" s="15">
        <f t="shared" si="245"/>
        <v>-9.7162711996617787E-3</v>
      </c>
      <c r="N921" s="15">
        <f t="shared" si="246"/>
        <v>8.4880546284384878E-2</v>
      </c>
      <c r="O921" s="15">
        <f t="shared" si="247"/>
        <v>-1.2925561179612801E-3</v>
      </c>
      <c r="P921" s="16"/>
      <c r="Q921" s="14">
        <f t="shared" si="251"/>
        <v>80.740956473883827</v>
      </c>
      <c r="R921" s="14">
        <f t="shared" si="252"/>
        <v>4.3152338604060274</v>
      </c>
      <c r="S921" s="17">
        <f t="shared" si="253"/>
        <v>0</v>
      </c>
      <c r="T921" s="17">
        <f t="shared" si="254"/>
        <v>0</v>
      </c>
    </row>
    <row r="922" spans="1:20">
      <c r="A922" s="10">
        <f t="shared" si="248"/>
        <v>0.92000000000000071</v>
      </c>
      <c r="D922" s="14">
        <f t="shared" si="249"/>
        <v>84.877457034640017</v>
      </c>
      <c r="E922" s="14">
        <f t="shared" si="250"/>
        <v>-1.2974142535611108</v>
      </c>
      <c r="F922" s="13">
        <f t="shared" si="238"/>
        <v>84.887372420239899</v>
      </c>
      <c r="G922" s="14">
        <f t="shared" si="239"/>
        <v>0.14024815050939898</v>
      </c>
      <c r="H922" s="14">
        <f t="shared" si="240"/>
        <v>-0.14023176863242104</v>
      </c>
      <c r="I922" s="14">
        <f t="shared" si="241"/>
        <v>2.1435455512237422E-3</v>
      </c>
      <c r="J922" s="14">
        <f t="shared" si="242"/>
        <v>-6.1776109529700891</v>
      </c>
      <c r="K922" s="14">
        <f t="shared" si="243"/>
        <v>-9.7155706805628306</v>
      </c>
      <c r="L922" s="15">
        <f t="shared" si="244"/>
        <v>-6.1776109529700892E-3</v>
      </c>
      <c r="M922" s="15">
        <f t="shared" si="245"/>
        <v>-9.7155706805628315E-3</v>
      </c>
      <c r="N922" s="15">
        <f t="shared" si="246"/>
        <v>8.4874368229163541E-2</v>
      </c>
      <c r="O922" s="15">
        <f t="shared" si="247"/>
        <v>-1.3022720389013922E-3</v>
      </c>
      <c r="P922" s="16"/>
      <c r="Q922" s="14">
        <f t="shared" si="251"/>
        <v>80.825837020168208</v>
      </c>
      <c r="R922" s="14">
        <f t="shared" si="252"/>
        <v>4.3139413042880665</v>
      </c>
      <c r="S922" s="17">
        <f t="shared" si="253"/>
        <v>0</v>
      </c>
      <c r="T922" s="17">
        <f t="shared" si="254"/>
        <v>0</v>
      </c>
    </row>
    <row r="923" spans="1:20">
      <c r="A923" s="10">
        <f t="shared" si="248"/>
        <v>0.92100000000000071</v>
      </c>
      <c r="D923" s="14">
        <f t="shared" si="249"/>
        <v>84.871279423687042</v>
      </c>
      <c r="E923" s="14">
        <f t="shared" si="250"/>
        <v>-1.3071298242416736</v>
      </c>
      <c r="F923" s="13">
        <f t="shared" si="238"/>
        <v>84.881344589909659</v>
      </c>
      <c r="G923" s="14">
        <f t="shared" si="239"/>
        <v>0.14022823324689546</v>
      </c>
      <c r="H923" s="14">
        <f t="shared" si="240"/>
        <v>-0.14021160508809857</v>
      </c>
      <c r="I923" s="14">
        <f t="shared" si="241"/>
        <v>2.1594439480583393E-3</v>
      </c>
      <c r="J923" s="14">
        <f t="shared" si="242"/>
        <v>-6.1767226911056632</v>
      </c>
      <c r="K923" s="14">
        <f t="shared" si="243"/>
        <v>-9.7148703106582239</v>
      </c>
      <c r="L923" s="15">
        <f t="shared" si="244"/>
        <v>-6.1767226911056631E-3</v>
      </c>
      <c r="M923" s="15">
        <f t="shared" si="245"/>
        <v>-9.7148703106582236E-3</v>
      </c>
      <c r="N923" s="15">
        <f t="shared" si="246"/>
        <v>8.4868191062341503E-2</v>
      </c>
      <c r="O923" s="15">
        <f t="shared" si="247"/>
        <v>-1.3119872593970027E-3</v>
      </c>
      <c r="P923" s="16"/>
      <c r="Q923" s="14">
        <f t="shared" si="251"/>
        <v>80.910711388397374</v>
      </c>
      <c r="R923" s="14">
        <f t="shared" si="252"/>
        <v>4.312639032249165</v>
      </c>
      <c r="S923" s="17">
        <f t="shared" si="253"/>
        <v>0</v>
      </c>
      <c r="T923" s="17">
        <f t="shared" si="254"/>
        <v>0</v>
      </c>
    </row>
    <row r="924" spans="1:20">
      <c r="A924" s="10">
        <f t="shared" si="248"/>
        <v>0.92200000000000071</v>
      </c>
      <c r="D924" s="14">
        <f t="shared" si="249"/>
        <v>84.865102700995934</v>
      </c>
      <c r="E924" s="14">
        <f t="shared" si="250"/>
        <v>-1.3168446945523318</v>
      </c>
      <c r="F924" s="13">
        <f t="shared" si="238"/>
        <v>84.875318770536339</v>
      </c>
      <c r="G924" s="14">
        <f t="shared" si="239"/>
        <v>0.14020832404269312</v>
      </c>
      <c r="H924" s="14">
        <f t="shared" si="240"/>
        <v>-0.14019144778220524</v>
      </c>
      <c r="I924" s="14">
        <f t="shared" si="241"/>
        <v>2.1753389598082786E-3</v>
      </c>
      <c r="J924" s="14">
        <f t="shared" si="242"/>
        <v>-6.1758347040619048</v>
      </c>
      <c r="K924" s="14">
        <f t="shared" si="243"/>
        <v>-9.7141700898762871</v>
      </c>
      <c r="L924" s="15">
        <f t="shared" si="244"/>
        <v>-6.175834704061905E-3</v>
      </c>
      <c r="M924" s="15">
        <f t="shared" si="245"/>
        <v>-9.7141700898762881E-3</v>
      </c>
      <c r="N924" s="15">
        <f t="shared" si="246"/>
        <v>8.4862014783643899E-2</v>
      </c>
      <c r="O924" s="15">
        <f t="shared" si="247"/>
        <v>-1.32170177959727E-3</v>
      </c>
      <c r="P924" s="16"/>
      <c r="Q924" s="14">
        <f t="shared" si="251"/>
        <v>80.995579579459715</v>
      </c>
      <c r="R924" s="14">
        <f t="shared" si="252"/>
        <v>4.3113270449897678</v>
      </c>
      <c r="S924" s="17">
        <f t="shared" si="253"/>
        <v>0</v>
      </c>
      <c r="T924" s="17">
        <f t="shared" si="254"/>
        <v>0</v>
      </c>
    </row>
    <row r="925" spans="1:20">
      <c r="A925" s="10">
        <f t="shared" si="248"/>
        <v>0.92300000000000071</v>
      </c>
      <c r="D925" s="14">
        <f t="shared" si="249"/>
        <v>84.858926866291867</v>
      </c>
      <c r="E925" s="14">
        <f t="shared" si="250"/>
        <v>-1.326558864642208</v>
      </c>
      <c r="F925" s="13">
        <f t="shared" si="238"/>
        <v>84.869294961841362</v>
      </c>
      <c r="G925" s="14">
        <f t="shared" si="239"/>
        <v>0.14018842289445663</v>
      </c>
      <c r="H925" s="14">
        <f t="shared" si="240"/>
        <v>-0.14017129671278919</v>
      </c>
      <c r="I925" s="14">
        <f t="shared" si="241"/>
        <v>2.1912305880998125E-3</v>
      </c>
      <c r="J925" s="14">
        <f t="shared" si="242"/>
        <v>-6.1749469917528277</v>
      </c>
      <c r="K925" s="14">
        <f t="shared" si="243"/>
        <v>-9.713470018145383</v>
      </c>
      <c r="L925" s="15">
        <f t="shared" si="244"/>
        <v>-6.174946991752828E-3</v>
      </c>
      <c r="M925" s="15">
        <f t="shared" si="245"/>
        <v>-9.7134700181453829E-3</v>
      </c>
      <c r="N925" s="15">
        <f t="shared" si="246"/>
        <v>8.4855839392795993E-2</v>
      </c>
      <c r="O925" s="15">
        <f t="shared" si="247"/>
        <v>-1.3314155996512807E-3</v>
      </c>
      <c r="P925" s="16"/>
      <c r="Q925" s="14">
        <f t="shared" si="251"/>
        <v>81.080441594243354</v>
      </c>
      <c r="R925" s="14">
        <f t="shared" si="252"/>
        <v>4.3100053432101708</v>
      </c>
      <c r="S925" s="17">
        <f t="shared" si="253"/>
        <v>0</v>
      </c>
      <c r="T925" s="17">
        <f t="shared" si="254"/>
        <v>0</v>
      </c>
    </row>
    <row r="926" spans="1:20">
      <c r="A926" s="10">
        <f t="shared" si="248"/>
        <v>0.92400000000000071</v>
      </c>
      <c r="D926" s="14">
        <f t="shared" si="249"/>
        <v>84.852751919300118</v>
      </c>
      <c r="E926" s="14">
        <f t="shared" si="250"/>
        <v>-1.3362723346603533</v>
      </c>
      <c r="F926" s="13">
        <f t="shared" si="238"/>
        <v>84.863273163546239</v>
      </c>
      <c r="G926" s="14">
        <f t="shared" si="239"/>
        <v>0.14016852979985162</v>
      </c>
      <c r="H926" s="14">
        <f t="shared" si="240"/>
        <v>-0.14015115187789942</v>
      </c>
      <c r="I926" s="14">
        <f t="shared" si="241"/>
        <v>2.2071188345586319E-3</v>
      </c>
      <c r="J926" s="14">
        <f t="shared" si="242"/>
        <v>-6.1740595540924854</v>
      </c>
      <c r="K926" s="14">
        <f t="shared" si="243"/>
        <v>-9.7127700953938927</v>
      </c>
      <c r="L926" s="15">
        <f t="shared" si="244"/>
        <v>-6.1740595540924854E-3</v>
      </c>
      <c r="M926" s="15">
        <f t="shared" si="245"/>
        <v>-9.7127700953938932E-3</v>
      </c>
      <c r="N926" s="15">
        <f t="shared" si="246"/>
        <v>8.4849664889523072E-2</v>
      </c>
      <c r="O926" s="15">
        <f t="shared" si="247"/>
        <v>-1.3411287197080503E-3</v>
      </c>
      <c r="P926" s="16"/>
      <c r="Q926" s="14">
        <f t="shared" si="251"/>
        <v>81.165297433636155</v>
      </c>
      <c r="R926" s="14">
        <f t="shared" si="252"/>
        <v>4.3086739276105197</v>
      </c>
      <c r="S926" s="17">
        <f t="shared" si="253"/>
        <v>0</v>
      </c>
      <c r="T926" s="17">
        <f t="shared" si="254"/>
        <v>0</v>
      </c>
    </row>
    <row r="927" spans="1:20">
      <c r="A927" s="10">
        <f t="shared" si="248"/>
        <v>0.92500000000000071</v>
      </c>
      <c r="D927" s="14">
        <f t="shared" si="249"/>
        <v>84.84657785974602</v>
      </c>
      <c r="E927" s="14">
        <f t="shared" si="250"/>
        <v>-1.3459851047557472</v>
      </c>
      <c r="F927" s="13">
        <f t="shared" si="238"/>
        <v>84.857253375372494</v>
      </c>
      <c r="G927" s="14">
        <f t="shared" si="239"/>
        <v>0.14014864475654448</v>
      </c>
      <c r="H927" s="14">
        <f t="shared" si="240"/>
        <v>-0.14013101327558541</v>
      </c>
      <c r="I927" s="14">
        <f t="shared" si="241"/>
        <v>2.2230037008098657E-3</v>
      </c>
      <c r="J927" s="14">
        <f t="shared" si="242"/>
        <v>-6.1731723909949521</v>
      </c>
      <c r="K927" s="14">
        <f t="shared" si="243"/>
        <v>-9.7120703215502271</v>
      </c>
      <c r="L927" s="15">
        <f t="shared" si="244"/>
        <v>-6.1731723909949519E-3</v>
      </c>
      <c r="M927" s="15">
        <f t="shared" si="245"/>
        <v>-9.7120703215502271E-3</v>
      </c>
      <c r="N927" s="15">
        <f t="shared" si="246"/>
        <v>8.4843491273550523E-2</v>
      </c>
      <c r="O927" s="15">
        <f t="shared" si="247"/>
        <v>-1.3508411399165224E-3</v>
      </c>
      <c r="P927" s="16"/>
      <c r="Q927" s="14">
        <f t="shared" si="251"/>
        <v>81.250147098525673</v>
      </c>
      <c r="R927" s="14">
        <f t="shared" si="252"/>
        <v>4.3073327988908119</v>
      </c>
      <c r="S927" s="17">
        <f t="shared" si="253"/>
        <v>0</v>
      </c>
      <c r="T927" s="17">
        <f t="shared" si="254"/>
        <v>0</v>
      </c>
    </row>
    <row r="928" spans="1:20">
      <c r="A928" s="10">
        <f t="shared" si="248"/>
        <v>0.92600000000000071</v>
      </c>
      <c r="D928" s="14">
        <f t="shared" si="249"/>
        <v>84.840404687355019</v>
      </c>
      <c r="E928" s="14">
        <f t="shared" si="250"/>
        <v>-1.3556971750772975</v>
      </c>
      <c r="F928" s="13">
        <f t="shared" si="238"/>
        <v>84.85123559704175</v>
      </c>
      <c r="G928" s="14">
        <f t="shared" si="239"/>
        <v>0.14012876776220268</v>
      </c>
      <c r="H928" s="14">
        <f t="shared" si="240"/>
        <v>-0.14011088090389748</v>
      </c>
      <c r="I928" s="14">
        <f t="shared" si="241"/>
        <v>2.2388851884780807E-3</v>
      </c>
      <c r="J928" s="14">
        <f t="shared" si="242"/>
        <v>-6.1722855023743382</v>
      </c>
      <c r="K928" s="14">
        <f t="shared" si="243"/>
        <v>-9.7113706965428168</v>
      </c>
      <c r="L928" s="15">
        <f t="shared" si="244"/>
        <v>-6.1722855023743379E-3</v>
      </c>
      <c r="M928" s="15">
        <f t="shared" si="245"/>
        <v>-9.7113706965428169E-3</v>
      </c>
      <c r="N928" s="15">
        <f t="shared" si="246"/>
        <v>8.4837318544603829E-2</v>
      </c>
      <c r="O928" s="15">
        <f t="shared" si="247"/>
        <v>-1.3605528604255688E-3</v>
      </c>
      <c r="P928" s="16"/>
      <c r="Q928" s="14">
        <f t="shared" si="251"/>
        <v>81.334990589799219</v>
      </c>
      <c r="R928" s="14">
        <f t="shared" si="252"/>
        <v>4.3059819577508955</v>
      </c>
      <c r="S928" s="17">
        <f t="shared" si="253"/>
        <v>0</v>
      </c>
      <c r="T928" s="17">
        <f t="shared" si="254"/>
        <v>0</v>
      </c>
    </row>
    <row r="929" spans="1:20">
      <c r="A929" s="10">
        <f t="shared" si="248"/>
        <v>0.92700000000000071</v>
      </c>
      <c r="D929" s="14">
        <f t="shared" si="249"/>
        <v>84.834232401852645</v>
      </c>
      <c r="E929" s="14">
        <f t="shared" si="250"/>
        <v>-1.3654085457738403</v>
      </c>
      <c r="F929" s="13">
        <f t="shared" si="238"/>
        <v>84.845219828275646</v>
      </c>
      <c r="G929" s="14">
        <f t="shared" si="239"/>
        <v>0.14010889881449443</v>
      </c>
      <c r="H929" s="14">
        <f t="shared" si="240"/>
        <v>-0.14009075476088662</v>
      </c>
      <c r="I929" s="14">
        <f t="shared" si="241"/>
        <v>2.2547632991872816E-3</v>
      </c>
      <c r="J929" s="14">
        <f t="shared" si="242"/>
        <v>-6.1713988881447843</v>
      </c>
      <c r="K929" s="14">
        <f t="shared" si="243"/>
        <v>-9.7106712203001209</v>
      </c>
      <c r="L929" s="15">
        <f t="shared" si="244"/>
        <v>-6.1713988881447841E-3</v>
      </c>
      <c r="M929" s="15">
        <f t="shared" si="245"/>
        <v>-9.7106712203001207E-3</v>
      </c>
      <c r="N929" s="15">
        <f t="shared" si="246"/>
        <v>8.4831146702408572E-2</v>
      </c>
      <c r="O929" s="15">
        <f t="shared" si="247"/>
        <v>-1.3702638813839906E-3</v>
      </c>
      <c r="P929" s="16"/>
      <c r="Q929" s="14">
        <f t="shared" si="251"/>
        <v>81.419827908343819</v>
      </c>
      <c r="R929" s="14">
        <f t="shared" si="252"/>
        <v>4.3046214048904696</v>
      </c>
      <c r="S929" s="17">
        <f t="shared" si="253"/>
        <v>0</v>
      </c>
      <c r="T929" s="17">
        <f t="shared" si="254"/>
        <v>0</v>
      </c>
    </row>
    <row r="930" spans="1:20">
      <c r="A930" s="10">
        <f t="shared" si="248"/>
        <v>0.92800000000000071</v>
      </c>
      <c r="D930" s="14">
        <f t="shared" si="249"/>
        <v>84.828061002964503</v>
      </c>
      <c r="E930" s="14">
        <f t="shared" si="250"/>
        <v>-1.3751192169941404</v>
      </c>
      <c r="F930" s="13">
        <f t="shared" si="238"/>
        <v>84.839206068795889</v>
      </c>
      <c r="G930" s="14">
        <f t="shared" si="239"/>
        <v>0.14008903791108898</v>
      </c>
      <c r="H930" s="14">
        <f t="shared" si="240"/>
        <v>-0.1400706348446045</v>
      </c>
      <c r="I930" s="14">
        <f t="shared" si="241"/>
        <v>2.2706380345609146E-3</v>
      </c>
      <c r="J930" s="14">
        <f t="shared" si="242"/>
        <v>-6.1705125482204624</v>
      </c>
      <c r="K930" s="14">
        <f t="shared" si="243"/>
        <v>-9.7099718927506213</v>
      </c>
      <c r="L930" s="15">
        <f t="shared" si="244"/>
        <v>-6.1705125482204625E-3</v>
      </c>
      <c r="M930" s="15">
        <f t="shared" si="245"/>
        <v>-9.7099718927506212E-3</v>
      </c>
      <c r="N930" s="15">
        <f t="shared" si="246"/>
        <v>8.4824975746690401E-2</v>
      </c>
      <c r="O930" s="15">
        <f t="shared" si="247"/>
        <v>-1.3799742029405157E-3</v>
      </c>
      <c r="P930" s="16"/>
      <c r="Q930" s="14">
        <f t="shared" si="251"/>
        <v>81.504659055046233</v>
      </c>
      <c r="R930" s="14">
        <f t="shared" si="252"/>
        <v>4.3032511410090857</v>
      </c>
      <c r="S930" s="17">
        <f t="shared" si="253"/>
        <v>0</v>
      </c>
      <c r="T930" s="17">
        <f t="shared" si="254"/>
        <v>0</v>
      </c>
    </row>
    <row r="931" spans="1:20">
      <c r="A931" s="10">
        <f t="shared" si="248"/>
        <v>0.92900000000000071</v>
      </c>
      <c r="D931" s="14">
        <f t="shared" si="249"/>
        <v>84.82189049041628</v>
      </c>
      <c r="E931" s="14">
        <f t="shared" si="250"/>
        <v>-1.3848291888868911</v>
      </c>
      <c r="F931" s="13">
        <f t="shared" si="238"/>
        <v>84.833194318324274</v>
      </c>
      <c r="G931" s="14">
        <f t="shared" si="239"/>
        <v>0.14006918504965654</v>
      </c>
      <c r="H931" s="14">
        <f t="shared" si="240"/>
        <v>-0.1400505211531036</v>
      </c>
      <c r="I931" s="14">
        <f t="shared" si="241"/>
        <v>2.2865093962218643E-3</v>
      </c>
      <c r="J931" s="14">
        <f t="shared" si="242"/>
        <v>-6.1696264825155769</v>
      </c>
      <c r="K931" s="14">
        <f t="shared" si="243"/>
        <v>-9.7092727138228252</v>
      </c>
      <c r="L931" s="15">
        <f t="shared" si="244"/>
        <v>-6.1696264825155771E-3</v>
      </c>
      <c r="M931" s="15">
        <f t="shared" si="245"/>
        <v>-9.7092727138228252E-3</v>
      </c>
      <c r="N931" s="15">
        <f t="shared" si="246"/>
        <v>8.4818805677175022E-2</v>
      </c>
      <c r="O931" s="15">
        <f t="shared" si="247"/>
        <v>-1.3896838252438024E-3</v>
      </c>
      <c r="P931" s="16"/>
      <c r="Q931" s="14">
        <f t="shared" si="251"/>
        <v>81.589484030792917</v>
      </c>
      <c r="R931" s="14">
        <f t="shared" si="252"/>
        <v>4.3018711668061451</v>
      </c>
      <c r="S931" s="17">
        <f t="shared" si="253"/>
        <v>0</v>
      </c>
      <c r="T931" s="17">
        <f t="shared" si="254"/>
        <v>0</v>
      </c>
    </row>
    <row r="932" spans="1:20">
      <c r="A932" s="10">
        <f t="shared" si="248"/>
        <v>0.93000000000000071</v>
      </c>
      <c r="D932" s="14">
        <f t="shared" si="249"/>
        <v>84.815720863933763</v>
      </c>
      <c r="E932" s="14">
        <f t="shared" si="250"/>
        <v>-1.3945384616007139</v>
      </c>
      <c r="F932" s="13">
        <f t="shared" si="238"/>
        <v>84.827184576582596</v>
      </c>
      <c r="G932" s="14">
        <f t="shared" si="239"/>
        <v>0.14004934022786811</v>
      </c>
      <c r="H932" s="14">
        <f t="shared" si="240"/>
        <v>-0.14003041368443697</v>
      </c>
      <c r="I932" s="14">
        <f t="shared" si="241"/>
        <v>2.3023773857924535E-3</v>
      </c>
      <c r="J932" s="14">
        <f t="shared" si="242"/>
        <v>-6.1687406909443592</v>
      </c>
      <c r="K932" s="14">
        <f t="shared" si="243"/>
        <v>-9.7085736834452661</v>
      </c>
      <c r="L932" s="15">
        <f t="shared" si="244"/>
        <v>-6.1687406909443597E-3</v>
      </c>
      <c r="M932" s="15">
        <f t="shared" si="245"/>
        <v>-9.7085736834452655E-3</v>
      </c>
      <c r="N932" s="15">
        <f t="shared" si="246"/>
        <v>8.4812636493588292E-2</v>
      </c>
      <c r="O932" s="15">
        <f t="shared" si="247"/>
        <v>-1.3993927484424367E-3</v>
      </c>
      <c r="P932" s="16"/>
      <c r="Q932" s="14">
        <f t="shared" si="251"/>
        <v>81.67430283647009</v>
      </c>
      <c r="R932" s="14">
        <f t="shared" si="252"/>
        <v>4.300481482980901</v>
      </c>
      <c r="S932" s="17">
        <f t="shared" si="253"/>
        <v>0</v>
      </c>
      <c r="T932" s="17">
        <f t="shared" si="254"/>
        <v>0</v>
      </c>
    </row>
    <row r="933" spans="1:20">
      <c r="A933" s="10">
        <f t="shared" si="248"/>
        <v>0.93100000000000072</v>
      </c>
      <c r="D933" s="14">
        <f t="shared" si="249"/>
        <v>84.809552123242824</v>
      </c>
      <c r="E933" s="14">
        <f t="shared" si="250"/>
        <v>-1.4042470352841592</v>
      </c>
      <c r="F933" s="13">
        <f t="shared" si="238"/>
        <v>84.821176843292761</v>
      </c>
      <c r="G933" s="14">
        <f t="shared" si="239"/>
        <v>0.14002950344339568</v>
      </c>
      <c r="H933" s="14">
        <f t="shared" si="240"/>
        <v>-0.14001031243665843</v>
      </c>
      <c r="I933" s="14">
        <f t="shared" si="241"/>
        <v>2.3182420048944458E-3</v>
      </c>
      <c r="J933" s="14">
        <f t="shared" si="242"/>
        <v>-6.167855173421076</v>
      </c>
      <c r="K933" s="14">
        <f t="shared" si="243"/>
        <v>-9.7078748015465006</v>
      </c>
      <c r="L933" s="15">
        <f t="shared" si="244"/>
        <v>-6.167855173421076E-3</v>
      </c>
      <c r="M933" s="15">
        <f t="shared" si="245"/>
        <v>-9.7078748015465011E-3</v>
      </c>
      <c r="N933" s="15">
        <f t="shared" si="246"/>
        <v>8.4806468195656112E-2</v>
      </c>
      <c r="O933" s="15">
        <f t="shared" si="247"/>
        <v>-1.4091009726849323E-3</v>
      </c>
      <c r="P933" s="16"/>
      <c r="Q933" s="14">
        <f t="shared" si="251"/>
        <v>81.759115472963686</v>
      </c>
      <c r="R933" s="14">
        <f t="shared" si="252"/>
        <v>4.2990820902324582</v>
      </c>
      <c r="S933" s="17">
        <f t="shared" si="253"/>
        <v>0</v>
      </c>
      <c r="T933" s="17">
        <f t="shared" si="254"/>
        <v>0</v>
      </c>
    </row>
    <row r="934" spans="1:20">
      <c r="A934" s="10">
        <f t="shared" si="248"/>
        <v>0.93200000000000072</v>
      </c>
      <c r="D934" s="14">
        <f t="shared" si="249"/>
        <v>84.803384268069408</v>
      </c>
      <c r="E934" s="14">
        <f t="shared" si="250"/>
        <v>-1.4139549100857056</v>
      </c>
      <c r="F934" s="13">
        <f t="shared" si="238"/>
        <v>84.815171118176707</v>
      </c>
      <c r="G934" s="14">
        <f t="shared" si="239"/>
        <v>0.14000967469391221</v>
      </c>
      <c r="H934" s="14">
        <f t="shared" si="240"/>
        <v>-0.13999021740782255</v>
      </c>
      <c r="I934" s="14">
        <f t="shared" si="241"/>
        <v>2.3341032551490453E-3</v>
      </c>
      <c r="J934" s="14">
        <f t="shared" si="242"/>
        <v>-6.1669699298600236</v>
      </c>
      <c r="K934" s="14">
        <f t="shared" si="243"/>
        <v>-9.7071760680551087</v>
      </c>
      <c r="L934" s="15">
        <f t="shared" si="244"/>
        <v>-6.1669699298600236E-3</v>
      </c>
      <c r="M934" s="15">
        <f t="shared" si="245"/>
        <v>-9.7071760680551081E-3</v>
      </c>
      <c r="N934" s="15">
        <f t="shared" si="246"/>
        <v>8.4800300783104479E-2</v>
      </c>
      <c r="O934" s="15">
        <f t="shared" si="247"/>
        <v>-1.4188084981197331E-3</v>
      </c>
      <c r="P934" s="16"/>
      <c r="Q934" s="14">
        <f t="shared" si="251"/>
        <v>81.843921941159337</v>
      </c>
      <c r="R934" s="14">
        <f t="shared" si="252"/>
        <v>4.2976729892597731</v>
      </c>
      <c r="S934" s="17">
        <f t="shared" si="253"/>
        <v>0</v>
      </c>
      <c r="T934" s="17">
        <f t="shared" si="254"/>
        <v>0</v>
      </c>
    </row>
    <row r="935" spans="1:20">
      <c r="A935" s="10">
        <f t="shared" si="248"/>
        <v>0.93300000000000072</v>
      </c>
      <c r="D935" s="14">
        <f t="shared" si="249"/>
        <v>84.797217298139543</v>
      </c>
      <c r="E935" s="14">
        <f t="shared" si="250"/>
        <v>-1.4236620861537608</v>
      </c>
      <c r="F935" s="13">
        <f t="shared" si="238"/>
        <v>84.809167400956412</v>
      </c>
      <c r="G935" s="14">
        <f t="shared" si="239"/>
        <v>0.13998985397709141</v>
      </c>
      <c r="H935" s="14">
        <f t="shared" si="240"/>
        <v>-0.13997012859598448</v>
      </c>
      <c r="I935" s="14">
        <f t="shared" si="241"/>
        <v>2.3499611381768946E-3</v>
      </c>
      <c r="J935" s="14">
        <f t="shared" si="242"/>
        <v>-6.1660849601755272</v>
      </c>
      <c r="K935" s="14">
        <f t="shared" si="243"/>
        <v>-9.7064774828996967</v>
      </c>
      <c r="L935" s="15">
        <f t="shared" si="244"/>
        <v>-6.1660849601755273E-3</v>
      </c>
      <c r="M935" s="15">
        <f t="shared" si="245"/>
        <v>-9.7064774828996975E-3</v>
      </c>
      <c r="N935" s="15">
        <f t="shared" si="246"/>
        <v>8.4794134255659459E-2</v>
      </c>
      <c r="O935" s="15">
        <f t="shared" si="247"/>
        <v>-1.4285153248952108E-3</v>
      </c>
      <c r="P935" s="16"/>
      <c r="Q935" s="14">
        <f t="shared" si="251"/>
        <v>81.928722241942438</v>
      </c>
      <c r="R935" s="14">
        <f t="shared" si="252"/>
        <v>4.296254180761653</v>
      </c>
      <c r="S935" s="17">
        <f t="shared" si="253"/>
        <v>0</v>
      </c>
      <c r="T935" s="17">
        <f t="shared" si="254"/>
        <v>0</v>
      </c>
    </row>
    <row r="936" spans="1:20">
      <c r="A936" s="10">
        <f t="shared" si="248"/>
        <v>0.93400000000000072</v>
      </c>
      <c r="D936" s="14">
        <f t="shared" si="249"/>
        <v>84.791051213179372</v>
      </c>
      <c r="E936" s="14">
        <f t="shared" si="250"/>
        <v>-1.4333685636366604</v>
      </c>
      <c r="F936" s="13">
        <f t="shared" si="238"/>
        <v>84.803165691353939</v>
      </c>
      <c r="G936" s="14">
        <f t="shared" si="239"/>
        <v>0.13997004129060808</v>
      </c>
      <c r="H936" s="14">
        <f t="shared" si="240"/>
        <v>-0.13995004599920022</v>
      </c>
      <c r="I936" s="14">
        <f t="shared" si="241"/>
        <v>2.3658156555980783E-3</v>
      </c>
      <c r="J936" s="14">
        <f t="shared" si="242"/>
        <v>-6.1652002642819479</v>
      </c>
      <c r="K936" s="14">
        <f t="shared" si="243"/>
        <v>-9.705779046008896</v>
      </c>
      <c r="L936" s="15">
        <f t="shared" si="244"/>
        <v>-6.1652002642819479E-3</v>
      </c>
      <c r="M936" s="15">
        <f t="shared" si="245"/>
        <v>-9.7057790460088958E-3</v>
      </c>
      <c r="N936" s="15">
        <f t="shared" si="246"/>
        <v>8.4787968613047229E-2</v>
      </c>
      <c r="O936" s="15">
        <f t="shared" si="247"/>
        <v>-1.4382214531596649E-3</v>
      </c>
      <c r="P936" s="16"/>
      <c r="Q936" s="14">
        <f t="shared" si="251"/>
        <v>82.013516376198098</v>
      </c>
      <c r="R936" s="14">
        <f t="shared" si="252"/>
        <v>4.2948256654367576</v>
      </c>
      <c r="S936" s="17">
        <f t="shared" si="253"/>
        <v>0</v>
      </c>
      <c r="T936" s="17">
        <f t="shared" si="254"/>
        <v>0</v>
      </c>
    </row>
    <row r="937" spans="1:20">
      <c r="A937" s="10">
        <f t="shared" si="248"/>
        <v>0.93500000000000072</v>
      </c>
      <c r="D937" s="14">
        <f t="shared" si="249"/>
        <v>84.784886012915095</v>
      </c>
      <c r="E937" s="14">
        <f t="shared" si="250"/>
        <v>-1.4430743426826693</v>
      </c>
      <c r="F937" s="13">
        <f t="shared" si="238"/>
        <v>84.797165989091368</v>
      </c>
      <c r="G937" s="14">
        <f t="shared" si="239"/>
        <v>0.13995023663213779</v>
      </c>
      <c r="H937" s="14">
        <f t="shared" si="240"/>
        <v>-0.13992996961552634</v>
      </c>
      <c r="I937" s="14">
        <f t="shared" si="241"/>
        <v>2.3816668090321201E-3</v>
      </c>
      <c r="J937" s="14">
        <f t="shared" si="242"/>
        <v>-6.1643158420936706</v>
      </c>
      <c r="K937" s="14">
        <f t="shared" si="243"/>
        <v>-9.7050807573113609</v>
      </c>
      <c r="L937" s="15">
        <f t="shared" si="244"/>
        <v>-6.1643158420936709E-3</v>
      </c>
      <c r="M937" s="15">
        <f t="shared" si="245"/>
        <v>-9.7050807573113608E-3</v>
      </c>
      <c r="N937" s="15">
        <f t="shared" si="246"/>
        <v>8.4781803854994051E-2</v>
      </c>
      <c r="O937" s="15">
        <f t="shared" si="247"/>
        <v>-1.447926883061325E-3</v>
      </c>
      <c r="P937" s="16"/>
      <c r="Q937" s="14">
        <f t="shared" si="251"/>
        <v>82.09830434481114</v>
      </c>
      <c r="R937" s="14">
        <f t="shared" si="252"/>
        <v>4.2933874439835975</v>
      </c>
      <c r="S937" s="17">
        <f t="shared" si="253"/>
        <v>0</v>
      </c>
      <c r="T937" s="17">
        <f t="shared" si="254"/>
        <v>0</v>
      </c>
    </row>
    <row r="938" spans="1:20">
      <c r="A938" s="10">
        <f t="shared" si="248"/>
        <v>0.93600000000000072</v>
      </c>
      <c r="D938" s="14">
        <f t="shared" si="249"/>
        <v>84.778721697072996</v>
      </c>
      <c r="E938" s="14">
        <f t="shared" si="250"/>
        <v>-1.4527794234399807</v>
      </c>
      <c r="F938" s="13">
        <f t="shared" si="238"/>
        <v>84.791168293890877</v>
      </c>
      <c r="G938" s="14">
        <f t="shared" si="239"/>
        <v>0.13993043999935711</v>
      </c>
      <c r="H938" s="14">
        <f t="shared" si="240"/>
        <v>-0.13990989944302012</v>
      </c>
      <c r="I938" s="14">
        <f t="shared" si="241"/>
        <v>2.397514600097986E-3</v>
      </c>
      <c r="J938" s="14">
        <f t="shared" si="242"/>
        <v>-6.1634316935251157</v>
      </c>
      <c r="K938" s="14">
        <f t="shared" si="243"/>
        <v>-9.7043826167357725</v>
      </c>
      <c r="L938" s="15">
        <f t="shared" si="244"/>
        <v>-6.1634316935251154E-3</v>
      </c>
      <c r="M938" s="15">
        <f t="shared" si="245"/>
        <v>-9.7043826167357728E-3</v>
      </c>
      <c r="N938" s="15">
        <f t="shared" si="246"/>
        <v>8.4775639981226239E-2</v>
      </c>
      <c r="O938" s="15">
        <f t="shared" si="247"/>
        <v>-1.4576316147483486E-3</v>
      </c>
      <c r="P938" s="16"/>
      <c r="Q938" s="14">
        <f t="shared" si="251"/>
        <v>82.183086148666135</v>
      </c>
      <c r="R938" s="14">
        <f t="shared" si="252"/>
        <v>4.2919395171005359</v>
      </c>
      <c r="S938" s="17">
        <f t="shared" si="253"/>
        <v>0</v>
      </c>
      <c r="T938" s="17">
        <f t="shared" si="254"/>
        <v>0</v>
      </c>
    </row>
    <row r="939" spans="1:20">
      <c r="A939" s="10">
        <f t="shared" si="248"/>
        <v>0.93700000000000072</v>
      </c>
      <c r="D939" s="14">
        <f t="shared" si="249"/>
        <v>84.772558265379473</v>
      </c>
      <c r="E939" s="14">
        <f t="shared" si="250"/>
        <v>-1.4624838060567165</v>
      </c>
      <c r="F939" s="13">
        <f t="shared" si="238"/>
        <v>84.785172605474685</v>
      </c>
      <c r="G939" s="14">
        <f t="shared" si="239"/>
        <v>0.13991065138994352</v>
      </c>
      <c r="H939" s="14">
        <f t="shared" si="240"/>
        <v>-0.13988983547973965</v>
      </c>
      <c r="I939" s="14">
        <f t="shared" si="241"/>
        <v>2.413359030414083E-3</v>
      </c>
      <c r="J939" s="14">
        <f t="shared" si="242"/>
        <v>-6.162547818490733</v>
      </c>
      <c r="K939" s="14">
        <f t="shared" si="243"/>
        <v>-9.7036846242108332</v>
      </c>
      <c r="L939" s="15">
        <f t="shared" si="244"/>
        <v>-6.1625478184907335E-3</v>
      </c>
      <c r="M939" s="15">
        <f t="shared" si="245"/>
        <v>-9.7036846242108329E-3</v>
      </c>
      <c r="N939" s="15">
        <f t="shared" si="246"/>
        <v>8.4769476991470236E-2</v>
      </c>
      <c r="O939" s="15">
        <f t="shared" si="247"/>
        <v>-1.4673356483688219E-3</v>
      </c>
      <c r="P939" s="16"/>
      <c r="Q939" s="14">
        <f t="shared" si="251"/>
        <v>82.267861788647366</v>
      </c>
      <c r="R939" s="14">
        <f t="shared" si="252"/>
        <v>4.2904818854857876</v>
      </c>
      <c r="S939" s="17">
        <f t="shared" si="253"/>
        <v>0</v>
      </c>
      <c r="T939" s="17">
        <f t="shared" si="254"/>
        <v>0</v>
      </c>
    </row>
    <row r="940" spans="1:20">
      <c r="A940" s="10">
        <f t="shared" si="248"/>
        <v>0.93800000000000072</v>
      </c>
      <c r="D940" s="14">
        <f t="shared" si="249"/>
        <v>84.766395717560982</v>
      </c>
      <c r="E940" s="14">
        <f t="shared" si="250"/>
        <v>-1.4721874906809274</v>
      </c>
      <c r="F940" s="13">
        <f t="shared" si="238"/>
        <v>84.779178923565055</v>
      </c>
      <c r="G940" s="14">
        <f t="shared" si="239"/>
        <v>0.13989087080157542</v>
      </c>
      <c r="H940" s="14">
        <f t="shared" si="240"/>
        <v>-0.13986977772374368</v>
      </c>
      <c r="I940" s="14">
        <f t="shared" si="241"/>
        <v>2.4292001015982579E-3</v>
      </c>
      <c r="J940" s="14">
        <f t="shared" si="242"/>
        <v>-6.1616642169050078</v>
      </c>
      <c r="K940" s="14">
        <f t="shared" si="243"/>
        <v>-9.7029867796652756</v>
      </c>
      <c r="L940" s="15">
        <f t="shared" si="244"/>
        <v>-6.1616642169050077E-3</v>
      </c>
      <c r="M940" s="15">
        <f t="shared" si="245"/>
        <v>-9.7029867796652753E-3</v>
      </c>
      <c r="N940" s="15">
        <f t="shared" si="246"/>
        <v>8.4763314885452537E-2</v>
      </c>
      <c r="O940" s="15">
        <f t="shared" si="247"/>
        <v>-1.4770389840707602E-3</v>
      </c>
      <c r="P940" s="16"/>
      <c r="Q940" s="14">
        <f t="shared" si="251"/>
        <v>82.352631265638834</v>
      </c>
      <c r="R940" s="14">
        <f t="shared" si="252"/>
        <v>4.289014549837419</v>
      </c>
      <c r="S940" s="17">
        <f t="shared" si="253"/>
        <v>0</v>
      </c>
      <c r="T940" s="17">
        <f t="shared" si="254"/>
        <v>0</v>
      </c>
    </row>
    <row r="941" spans="1:20">
      <c r="A941" s="10">
        <f t="shared" si="248"/>
        <v>0.93900000000000072</v>
      </c>
      <c r="D941" s="14">
        <f t="shared" si="249"/>
        <v>84.760234053344078</v>
      </c>
      <c r="E941" s="14">
        <f t="shared" si="250"/>
        <v>-1.4818904774605925</v>
      </c>
      <c r="F941" s="13">
        <f t="shared" si="238"/>
        <v>84.773187247884323</v>
      </c>
      <c r="G941" s="14">
        <f t="shared" si="239"/>
        <v>0.13987109823193208</v>
      </c>
      <c r="H941" s="14">
        <f t="shared" si="240"/>
        <v>-0.1398497261730916</v>
      </c>
      <c r="I941" s="14">
        <f t="shared" si="241"/>
        <v>2.4450378152678009E-3</v>
      </c>
      <c r="J941" s="14">
        <f t="shared" si="242"/>
        <v>-6.1607808886824493</v>
      </c>
      <c r="K941" s="14">
        <f t="shared" si="243"/>
        <v>-9.7022890830278499</v>
      </c>
      <c r="L941" s="15">
        <f t="shared" si="244"/>
        <v>-6.1607808886824491E-3</v>
      </c>
      <c r="M941" s="15">
        <f t="shared" si="245"/>
        <v>-9.7022890830278496E-3</v>
      </c>
      <c r="N941" s="15">
        <f t="shared" si="246"/>
        <v>8.4757153662899737E-2</v>
      </c>
      <c r="O941" s="15">
        <f t="shared" si="247"/>
        <v>-1.4867416220021067E-3</v>
      </c>
      <c r="P941" s="16"/>
      <c r="Q941" s="14">
        <f t="shared" si="251"/>
        <v>82.437394580524284</v>
      </c>
      <c r="R941" s="14">
        <f t="shared" si="252"/>
        <v>4.2875375108533484</v>
      </c>
      <c r="S941" s="17">
        <f t="shared" si="253"/>
        <v>0</v>
      </c>
      <c r="T941" s="17">
        <f t="shared" si="254"/>
        <v>0</v>
      </c>
    </row>
    <row r="942" spans="1:20">
      <c r="A942" s="10">
        <f t="shared" si="248"/>
        <v>0.94000000000000072</v>
      </c>
      <c r="D942" s="14">
        <f t="shared" si="249"/>
        <v>84.7540732724554</v>
      </c>
      <c r="E942" s="14">
        <f t="shared" si="250"/>
        <v>-1.4915927665436204</v>
      </c>
      <c r="F942" s="13">
        <f t="shared" si="238"/>
        <v>84.767197578154864</v>
      </c>
      <c r="G942" s="14">
        <f t="shared" si="239"/>
        <v>0.13985133367869371</v>
      </c>
      <c r="H942" s="14">
        <f t="shared" si="240"/>
        <v>-0.13982968082584357</v>
      </c>
      <c r="I942" s="14">
        <f t="shared" si="241"/>
        <v>2.4608721730394428E-3</v>
      </c>
      <c r="J942" s="14">
        <f t="shared" si="242"/>
        <v>-6.1598978337376016</v>
      </c>
      <c r="K942" s="14">
        <f t="shared" si="243"/>
        <v>-9.7015915342273384</v>
      </c>
      <c r="L942" s="15">
        <f t="shared" si="244"/>
        <v>-6.1598978337376016E-3</v>
      </c>
      <c r="M942" s="15">
        <f t="shared" si="245"/>
        <v>-9.7015915342273384E-3</v>
      </c>
      <c r="N942" s="15">
        <f t="shared" si="246"/>
        <v>8.475099332353854E-2</v>
      </c>
      <c r="O942" s="15">
        <f t="shared" si="247"/>
        <v>-1.4964435623107343E-3</v>
      </c>
      <c r="P942" s="16"/>
      <c r="Q942" s="14">
        <f t="shared" si="251"/>
        <v>82.52215173418719</v>
      </c>
      <c r="R942" s="14">
        <f t="shared" si="252"/>
        <v>4.2860507692313465</v>
      </c>
      <c r="S942" s="17">
        <f t="shared" si="253"/>
        <v>0</v>
      </c>
      <c r="T942" s="17">
        <f t="shared" si="254"/>
        <v>0</v>
      </c>
    </row>
    <row r="943" spans="1:20">
      <c r="A943" s="10">
        <f t="shared" si="248"/>
        <v>0.94100000000000072</v>
      </c>
      <c r="D943" s="14">
        <f t="shared" si="249"/>
        <v>84.74791337462166</v>
      </c>
      <c r="E943" s="14">
        <f t="shared" si="250"/>
        <v>-1.5012943580778477</v>
      </c>
      <c r="F943" s="13">
        <f t="shared" si="238"/>
        <v>84.761209914099112</v>
      </c>
      <c r="G943" s="14">
        <f t="shared" si="239"/>
        <v>0.13983157713954139</v>
      </c>
      <c r="H943" s="14">
        <f t="shared" si="240"/>
        <v>-0.13980964168006041</v>
      </c>
      <c r="I943" s="14">
        <f t="shared" si="241"/>
        <v>2.4767031765293565E-3</v>
      </c>
      <c r="J943" s="14">
        <f t="shared" si="242"/>
        <v>-6.1590150519850395</v>
      </c>
      <c r="K943" s="14">
        <f t="shared" si="243"/>
        <v>-9.7008941331925396</v>
      </c>
      <c r="L943" s="15">
        <f t="shared" si="244"/>
        <v>-6.1590150519850399E-3</v>
      </c>
      <c r="M943" s="15">
        <f t="shared" si="245"/>
        <v>-9.7008941331925402E-3</v>
      </c>
      <c r="N943" s="15">
        <f t="shared" si="246"/>
        <v>8.4744833867095665E-2</v>
      </c>
      <c r="O943" s="15">
        <f t="shared" si="247"/>
        <v>-1.506144805144444E-3</v>
      </c>
      <c r="P943" s="16"/>
      <c r="Q943" s="14">
        <f t="shared" si="251"/>
        <v>82.606902727510729</v>
      </c>
      <c r="R943" s="14">
        <f t="shared" si="252"/>
        <v>4.2845543256690357</v>
      </c>
      <c r="S943" s="17">
        <f t="shared" si="253"/>
        <v>0</v>
      </c>
      <c r="T943" s="17">
        <f t="shared" si="254"/>
        <v>0</v>
      </c>
    </row>
    <row r="944" spans="1:20">
      <c r="A944" s="10">
        <f t="shared" si="248"/>
        <v>0.94200000000000073</v>
      </c>
      <c r="D944" s="14">
        <f t="shared" si="249"/>
        <v>84.741754359569669</v>
      </c>
      <c r="E944" s="14">
        <f t="shared" si="250"/>
        <v>-1.5109952522110404</v>
      </c>
      <c r="F944" s="13">
        <f t="shared" si="238"/>
        <v>84.755224255439543</v>
      </c>
      <c r="G944" s="14">
        <f t="shared" si="239"/>
        <v>0.1398118286121571</v>
      </c>
      <c r="H944" s="14">
        <f t="shared" si="240"/>
        <v>-0.13978960873380358</v>
      </c>
      <c r="I944" s="14">
        <f t="shared" si="241"/>
        <v>2.4925308273531571E-3</v>
      </c>
      <c r="J944" s="14">
        <f t="shared" si="242"/>
        <v>-6.1581325433393648</v>
      </c>
      <c r="K944" s="14">
        <f t="shared" si="243"/>
        <v>-9.7001968798522835</v>
      </c>
      <c r="L944" s="15">
        <f t="shared" si="244"/>
        <v>-6.158132543339365E-3</v>
      </c>
      <c r="M944" s="15">
        <f t="shared" si="245"/>
        <v>-9.7001968798522843E-3</v>
      </c>
      <c r="N944" s="15">
        <f t="shared" si="246"/>
        <v>8.473867529329801E-2</v>
      </c>
      <c r="O944" s="15">
        <f t="shared" si="247"/>
        <v>-1.5158453506509666E-3</v>
      </c>
      <c r="P944" s="16"/>
      <c r="Q944" s="14">
        <f t="shared" si="251"/>
        <v>82.69164756137782</v>
      </c>
      <c r="R944" s="14">
        <f t="shared" si="252"/>
        <v>4.2830481808638909</v>
      </c>
      <c r="S944" s="17">
        <f t="shared" si="253"/>
        <v>0</v>
      </c>
      <c r="T944" s="17">
        <f t="shared" si="254"/>
        <v>0</v>
      </c>
    </row>
    <row r="945" spans="1:20">
      <c r="A945" s="10">
        <f t="shared" si="248"/>
        <v>0.94300000000000073</v>
      </c>
      <c r="D945" s="14">
        <f t="shared" si="249"/>
        <v>84.735596227026335</v>
      </c>
      <c r="E945" s="14">
        <f t="shared" si="250"/>
        <v>-1.5206954490908926</v>
      </c>
      <c r="F945" s="13">
        <f t="shared" si="238"/>
        <v>84.749240601898762</v>
      </c>
      <c r="G945" s="14">
        <f t="shared" si="239"/>
        <v>0.13979208809422397</v>
      </c>
      <c r="H945" s="14">
        <f t="shared" si="240"/>
        <v>-0.13976958198513545</v>
      </c>
      <c r="I945" s="14">
        <f t="shared" si="241"/>
        <v>2.508355127125903E-3</v>
      </c>
      <c r="J945" s="14">
        <f t="shared" si="242"/>
        <v>-6.1572503077152181</v>
      </c>
      <c r="K945" s="14">
        <f t="shared" si="243"/>
        <v>-9.6994997741354236</v>
      </c>
      <c r="L945" s="15">
        <f t="shared" si="244"/>
        <v>-6.1572503077152183E-3</v>
      </c>
      <c r="M945" s="15">
        <f t="shared" si="245"/>
        <v>-9.6994997741354245E-3</v>
      </c>
      <c r="N945" s="15">
        <f t="shared" si="246"/>
        <v>8.4732517601872476E-2</v>
      </c>
      <c r="O945" s="15">
        <f t="shared" si="247"/>
        <v>-1.5255451989779603E-3</v>
      </c>
      <c r="P945" s="16"/>
      <c r="Q945" s="14">
        <f t="shared" si="251"/>
        <v>82.776386236671115</v>
      </c>
      <c r="R945" s="14">
        <f t="shared" si="252"/>
        <v>4.2815323355132398</v>
      </c>
      <c r="S945" s="17">
        <f t="shared" si="253"/>
        <v>0</v>
      </c>
      <c r="T945" s="17">
        <f t="shared" si="254"/>
        <v>0</v>
      </c>
    </row>
    <row r="946" spans="1:20">
      <c r="A946" s="10">
        <f t="shared" si="248"/>
        <v>0.94400000000000073</v>
      </c>
      <c r="D946" s="14">
        <f t="shared" si="249"/>
        <v>84.729438976718626</v>
      </c>
      <c r="E946" s="14">
        <f t="shared" si="250"/>
        <v>-1.5303949488650281</v>
      </c>
      <c r="F946" s="13">
        <f t="shared" si="238"/>
        <v>84.743258953199316</v>
      </c>
      <c r="G946" s="14">
        <f t="shared" si="239"/>
        <v>0.13977235558342563</v>
      </c>
      <c r="H946" s="14">
        <f t="shared" si="240"/>
        <v>-0.13974956143211878</v>
      </c>
      <c r="I946" s="14">
        <f t="shared" si="241"/>
        <v>2.5241760774620948E-3</v>
      </c>
      <c r="J946" s="14">
        <f t="shared" si="242"/>
        <v>-6.1563683450272588</v>
      </c>
      <c r="K946" s="14">
        <f t="shared" si="243"/>
        <v>-9.6988028159708328</v>
      </c>
      <c r="L946" s="15">
        <f t="shared" si="244"/>
        <v>-6.1563683450272591E-3</v>
      </c>
      <c r="M946" s="15">
        <f t="shared" si="245"/>
        <v>-9.6988028159708337E-3</v>
      </c>
      <c r="N946" s="15">
        <f t="shared" si="246"/>
        <v>8.4726360792546113E-2</v>
      </c>
      <c r="O946" s="15">
        <f t="shared" si="247"/>
        <v>-1.5352443502730136E-3</v>
      </c>
      <c r="P946" s="16"/>
      <c r="Q946" s="14">
        <f t="shared" si="251"/>
        <v>82.861118754272994</v>
      </c>
      <c r="R946" s="14">
        <f t="shared" si="252"/>
        <v>4.2800067903142622</v>
      </c>
      <c r="S946" s="17">
        <f t="shared" si="253"/>
        <v>0</v>
      </c>
      <c r="T946" s="17">
        <f t="shared" si="254"/>
        <v>0</v>
      </c>
    </row>
    <row r="947" spans="1:20">
      <c r="A947" s="10">
        <f t="shared" si="248"/>
        <v>0.94500000000000073</v>
      </c>
      <c r="D947" s="14">
        <f t="shared" si="249"/>
        <v>84.723282608373594</v>
      </c>
      <c r="E947" s="14">
        <f t="shared" si="250"/>
        <v>-1.5400937516809989</v>
      </c>
      <c r="F947" s="13">
        <f t="shared" si="238"/>
        <v>84.737279309063894</v>
      </c>
      <c r="G947" s="14">
        <f t="shared" si="239"/>
        <v>0.13975263107744698</v>
      </c>
      <c r="H947" s="14">
        <f t="shared" si="240"/>
        <v>-0.13972954707281734</v>
      </c>
      <c r="I947" s="14">
        <f t="shared" si="241"/>
        <v>2.5399936799756755E-3</v>
      </c>
      <c r="J947" s="14">
        <f t="shared" si="242"/>
        <v>-6.1554866551901908</v>
      </c>
      <c r="K947" s="14">
        <f t="shared" si="243"/>
        <v>-9.698106005287416</v>
      </c>
      <c r="L947" s="15">
        <f t="shared" si="244"/>
        <v>-6.1554866551901911E-3</v>
      </c>
      <c r="M947" s="15">
        <f t="shared" si="245"/>
        <v>-9.6981060052874161E-3</v>
      </c>
      <c r="N947" s="15">
        <f t="shared" si="246"/>
        <v>8.4720204865046E-2</v>
      </c>
      <c r="O947" s="15">
        <f t="shared" si="247"/>
        <v>-1.5449428046836427E-3</v>
      </c>
      <c r="P947" s="16"/>
      <c r="Q947" s="14">
        <f t="shared" si="251"/>
        <v>82.945845115065538</v>
      </c>
      <c r="R947" s="14">
        <f t="shared" si="252"/>
        <v>4.2784715459639893</v>
      </c>
      <c r="S947" s="17">
        <f t="shared" si="253"/>
        <v>0</v>
      </c>
      <c r="T947" s="17">
        <f t="shared" si="254"/>
        <v>0</v>
      </c>
    </row>
    <row r="948" spans="1:20">
      <c r="A948" s="10">
        <f t="shared" si="248"/>
        <v>0.94600000000000073</v>
      </c>
      <c r="D948" s="14">
        <f t="shared" si="249"/>
        <v>84.717127121718406</v>
      </c>
      <c r="E948" s="14">
        <f t="shared" si="250"/>
        <v>-1.5497918576862864</v>
      </c>
      <c r="F948" s="13">
        <f t="shared" si="238"/>
        <v>84.731301669215185</v>
      </c>
      <c r="G948" s="14">
        <f t="shared" si="239"/>
        <v>0.13973291457397358</v>
      </c>
      <c r="H948" s="14">
        <f t="shared" si="240"/>
        <v>-0.13970953890529539</v>
      </c>
      <c r="I948" s="14">
        <f t="shared" si="241"/>
        <v>2.555807936280032E-3</v>
      </c>
      <c r="J948" s="14">
        <f t="shared" si="242"/>
        <v>-6.1546052381187391</v>
      </c>
      <c r="K948" s="14">
        <f t="shared" si="243"/>
        <v>-9.6974093420140957</v>
      </c>
      <c r="L948" s="15">
        <f t="shared" si="244"/>
        <v>-6.1546052381187388E-3</v>
      </c>
      <c r="M948" s="15">
        <f t="shared" si="245"/>
        <v>-9.6974093420140964E-3</v>
      </c>
      <c r="N948" s="15">
        <f t="shared" si="246"/>
        <v>8.4714049819099344E-2</v>
      </c>
      <c r="O948" s="15">
        <f t="shared" si="247"/>
        <v>-1.5546405623572935E-3</v>
      </c>
      <c r="P948" s="16"/>
      <c r="Q948" s="14">
        <f t="shared" si="251"/>
        <v>83.030565319930588</v>
      </c>
      <c r="R948" s="14">
        <f t="shared" si="252"/>
        <v>4.2769266031593061</v>
      </c>
      <c r="S948" s="17">
        <f t="shared" si="253"/>
        <v>0</v>
      </c>
      <c r="T948" s="17">
        <f t="shared" si="254"/>
        <v>0</v>
      </c>
    </row>
    <row r="949" spans="1:20">
      <c r="A949" s="10">
        <f t="shared" si="248"/>
        <v>0.94700000000000073</v>
      </c>
      <c r="D949" s="14">
        <f t="shared" si="249"/>
        <v>84.710972516480282</v>
      </c>
      <c r="E949" s="14">
        <f t="shared" si="250"/>
        <v>-1.5594892670283005</v>
      </c>
      <c r="F949" s="13">
        <f t="shared" si="238"/>
        <v>84.725326033375964</v>
      </c>
      <c r="G949" s="14">
        <f t="shared" si="239"/>
        <v>0.13971320607069201</v>
      </c>
      <c r="H949" s="14">
        <f t="shared" si="240"/>
        <v>-0.1396895369276179</v>
      </c>
      <c r="I949" s="14">
        <f t="shared" si="241"/>
        <v>2.5716188479879927E-3</v>
      </c>
      <c r="J949" s="14">
        <f t="shared" si="242"/>
        <v>-6.1537240937276607</v>
      </c>
      <c r="K949" s="14">
        <f t="shared" si="243"/>
        <v>-9.6967128260798248</v>
      </c>
      <c r="L949" s="15">
        <f t="shared" si="244"/>
        <v>-6.1537240937276612E-3</v>
      </c>
      <c r="M949" s="15">
        <f t="shared" si="245"/>
        <v>-9.6967128260798258E-3</v>
      </c>
      <c r="N949" s="15">
        <f t="shared" si="246"/>
        <v>8.4707895654433416E-2</v>
      </c>
      <c r="O949" s="15">
        <f t="shared" si="247"/>
        <v>-1.5643376234413405E-3</v>
      </c>
      <c r="P949" s="16"/>
      <c r="Q949" s="14">
        <f t="shared" si="251"/>
        <v>83.115279369749686</v>
      </c>
      <c r="R949" s="14">
        <f t="shared" si="252"/>
        <v>4.2753719625969486</v>
      </c>
      <c r="S949" s="17">
        <f t="shared" si="253"/>
        <v>0</v>
      </c>
      <c r="T949" s="17">
        <f t="shared" si="254"/>
        <v>0</v>
      </c>
    </row>
    <row r="950" spans="1:20">
      <c r="A950" s="10">
        <f t="shared" si="248"/>
        <v>0.94800000000000073</v>
      </c>
      <c r="D950" s="14">
        <f t="shared" si="249"/>
        <v>84.704818792386561</v>
      </c>
      <c r="E950" s="14">
        <f t="shared" si="250"/>
        <v>-1.5691859798543804</v>
      </c>
      <c r="F950" s="13">
        <f t="shared" si="238"/>
        <v>84.719352401269077</v>
      </c>
      <c r="G950" s="14">
        <f t="shared" si="239"/>
        <v>0.13969350556528987</v>
      </c>
      <c r="H950" s="14">
        <f t="shared" si="240"/>
        <v>-0.13966954113785071</v>
      </c>
      <c r="I950" s="14">
        <f t="shared" si="241"/>
        <v>2.5874264167118333E-3</v>
      </c>
      <c r="J950" s="14">
        <f t="shared" si="242"/>
        <v>-6.1528432219317493</v>
      </c>
      <c r="K950" s="14">
        <f t="shared" si="243"/>
        <v>-9.6960164574135757</v>
      </c>
      <c r="L950" s="15">
        <f t="shared" si="244"/>
        <v>-6.1528432219317497E-3</v>
      </c>
      <c r="M950" s="15">
        <f t="shared" si="245"/>
        <v>-9.6960164574135758E-3</v>
      </c>
      <c r="N950" s="15">
        <f t="shared" si="246"/>
        <v>8.4701742370775587E-2</v>
      </c>
      <c r="O950" s="15">
        <f t="shared" si="247"/>
        <v>-1.5740339880830872E-3</v>
      </c>
      <c r="P950" s="16"/>
      <c r="Q950" s="14">
        <f t="shared" si="251"/>
        <v>83.199987265404118</v>
      </c>
      <c r="R950" s="14">
        <f t="shared" si="252"/>
        <v>4.2738076249735073</v>
      </c>
      <c r="S950" s="17">
        <f t="shared" si="253"/>
        <v>0</v>
      </c>
      <c r="T950" s="17">
        <f t="shared" si="254"/>
        <v>0</v>
      </c>
    </row>
    <row r="951" spans="1:20">
      <c r="A951" s="10">
        <f t="shared" si="248"/>
        <v>0.94900000000000073</v>
      </c>
      <c r="D951" s="14">
        <f t="shared" si="249"/>
        <v>84.698665949164635</v>
      </c>
      <c r="E951" s="14">
        <f t="shared" si="250"/>
        <v>-1.5788819963117939</v>
      </c>
      <c r="F951" s="13">
        <f t="shared" si="238"/>
        <v>84.71338077261737</v>
      </c>
      <c r="G951" s="14">
        <f t="shared" si="239"/>
        <v>0.1396738130554554</v>
      </c>
      <c r="H951" s="14">
        <f t="shared" si="240"/>
        <v>-0.13964955153406011</v>
      </c>
      <c r="I951" s="14">
        <f t="shared" si="241"/>
        <v>2.6032306440632695E-3</v>
      </c>
      <c r="J951" s="14">
        <f t="shared" si="242"/>
        <v>-6.1519626226458195</v>
      </c>
      <c r="K951" s="14">
        <f t="shared" si="243"/>
        <v>-9.6953202359443491</v>
      </c>
      <c r="L951" s="15">
        <f t="shared" si="244"/>
        <v>-6.1519626226458199E-3</v>
      </c>
      <c r="M951" s="15">
        <f t="shared" si="245"/>
        <v>-9.6953202359443495E-3</v>
      </c>
      <c r="N951" s="15">
        <f t="shared" si="246"/>
        <v>8.4695589967853313E-2</v>
      </c>
      <c r="O951" s="15">
        <f t="shared" si="247"/>
        <v>-1.5837296564297661E-3</v>
      </c>
      <c r="P951" s="16"/>
      <c r="Q951" s="14">
        <f t="shared" si="251"/>
        <v>83.284689007774901</v>
      </c>
      <c r="R951" s="14">
        <f t="shared" si="252"/>
        <v>4.2722335909854241</v>
      </c>
      <c r="S951" s="17">
        <f t="shared" si="253"/>
        <v>0</v>
      </c>
      <c r="T951" s="17">
        <f t="shared" si="254"/>
        <v>0</v>
      </c>
    </row>
    <row r="952" spans="1:20">
      <c r="A952" s="10">
        <f t="shared" si="248"/>
        <v>0.95000000000000073</v>
      </c>
      <c r="D952" s="14">
        <f t="shared" si="249"/>
        <v>84.692513986541982</v>
      </c>
      <c r="E952" s="14">
        <f t="shared" si="250"/>
        <v>-1.5885773165477384</v>
      </c>
      <c r="F952" s="13">
        <f t="shared" si="238"/>
        <v>84.707411147143787</v>
      </c>
      <c r="G952" s="14">
        <f t="shared" si="239"/>
        <v>0.13965412853887796</v>
      </c>
      <c r="H952" s="14">
        <f t="shared" si="240"/>
        <v>-0.13962956811431329</v>
      </c>
      <c r="I952" s="14">
        <f t="shared" si="241"/>
        <v>2.6190315316534638E-3</v>
      </c>
      <c r="J952" s="14">
        <f t="shared" si="242"/>
        <v>-6.1510822957847262</v>
      </c>
      <c r="K952" s="14">
        <f t="shared" si="243"/>
        <v>-9.694624161601169</v>
      </c>
      <c r="L952" s="15">
        <f t="shared" si="244"/>
        <v>-6.1510822957847261E-3</v>
      </c>
      <c r="M952" s="15">
        <f t="shared" si="245"/>
        <v>-9.6946241616011689E-3</v>
      </c>
      <c r="N952" s="15">
        <f t="shared" si="246"/>
        <v>8.4689438445394088E-2</v>
      </c>
      <c r="O952" s="15">
        <f t="shared" si="247"/>
        <v>-1.5934246286285389E-3</v>
      </c>
      <c r="P952" s="16"/>
      <c r="Q952" s="14">
        <f t="shared" si="251"/>
        <v>83.369384597742751</v>
      </c>
      <c r="R952" s="14">
        <f t="shared" si="252"/>
        <v>4.2706498613289945</v>
      </c>
      <c r="S952" s="17">
        <f t="shared" si="253"/>
        <v>0</v>
      </c>
      <c r="T952" s="17">
        <f t="shared" si="254"/>
        <v>0</v>
      </c>
    </row>
    <row r="953" spans="1:20">
      <c r="A953" s="10">
        <f t="shared" si="248"/>
        <v>0.95100000000000073</v>
      </c>
      <c r="D953" s="14">
        <f t="shared" si="249"/>
        <v>84.686362904246195</v>
      </c>
      <c r="E953" s="14">
        <f t="shared" si="250"/>
        <v>-1.5982719407093395</v>
      </c>
      <c r="F953" s="13">
        <f t="shared" si="238"/>
        <v>84.701443524571317</v>
      </c>
      <c r="G953" s="14">
        <f t="shared" si="239"/>
        <v>0.13963445201324773</v>
      </c>
      <c r="H953" s="14">
        <f t="shared" si="240"/>
        <v>-0.13960959087667799</v>
      </c>
      <c r="I953" s="14">
        <f t="shared" si="241"/>
        <v>2.6348290810930199E-3</v>
      </c>
      <c r="J953" s="14">
        <f t="shared" si="242"/>
        <v>-6.1502022412633472</v>
      </c>
      <c r="K953" s="14">
        <f t="shared" si="243"/>
        <v>-9.6939282343130841</v>
      </c>
      <c r="L953" s="15">
        <f t="shared" si="244"/>
        <v>-6.1502022412633474E-3</v>
      </c>
      <c r="M953" s="15">
        <f t="shared" si="245"/>
        <v>-9.6939282343130838E-3</v>
      </c>
      <c r="N953" s="15">
        <f t="shared" si="246"/>
        <v>8.4683287803125562E-2</v>
      </c>
      <c r="O953" s="15">
        <f t="shared" si="247"/>
        <v>-1.603118904826496E-3</v>
      </c>
      <c r="P953" s="16"/>
      <c r="Q953" s="14">
        <f t="shared" si="251"/>
        <v>83.454074036188146</v>
      </c>
      <c r="R953" s="14">
        <f t="shared" si="252"/>
        <v>4.2690564367003656</v>
      </c>
      <c r="S953" s="17">
        <f t="shared" si="253"/>
        <v>0</v>
      </c>
      <c r="T953" s="17">
        <f t="shared" si="254"/>
        <v>0</v>
      </c>
    </row>
    <row r="954" spans="1:20">
      <c r="A954" s="10">
        <f t="shared" si="248"/>
        <v>0.95200000000000073</v>
      </c>
      <c r="D954" s="14">
        <f t="shared" si="249"/>
        <v>84.680212702004937</v>
      </c>
      <c r="E954" s="14">
        <f t="shared" si="250"/>
        <v>-1.6079658689436527</v>
      </c>
      <c r="F954" s="13">
        <f t="shared" si="238"/>
        <v>84.695477904623019</v>
      </c>
      <c r="G954" s="14">
        <f t="shared" si="239"/>
        <v>0.13961478347625589</v>
      </c>
      <c r="H954" s="14">
        <f t="shared" si="240"/>
        <v>-0.1395896198192228</v>
      </c>
      <c r="I954" s="14">
        <f t="shared" si="241"/>
        <v>2.6506232939919909E-3</v>
      </c>
      <c r="J954" s="14">
        <f t="shared" si="242"/>
        <v>-6.1493224589965987</v>
      </c>
      <c r="K954" s="14">
        <f t="shared" si="243"/>
        <v>-9.6932324540091646</v>
      </c>
      <c r="L954" s="15">
        <f t="shared" si="244"/>
        <v>-6.149322458996599E-3</v>
      </c>
      <c r="M954" s="15">
        <f t="shared" si="245"/>
        <v>-9.6932324540091649E-3</v>
      </c>
      <c r="N954" s="15">
        <f t="shared" si="246"/>
        <v>8.4677138040775438E-2</v>
      </c>
      <c r="O954" s="15">
        <f t="shared" si="247"/>
        <v>-1.6128124851706573E-3</v>
      </c>
      <c r="P954" s="16"/>
      <c r="Q954" s="14">
        <f t="shared" si="251"/>
        <v>83.538757323991277</v>
      </c>
      <c r="R954" s="14">
        <f t="shared" si="252"/>
        <v>4.2674533177955389</v>
      </c>
      <c r="S954" s="17">
        <f t="shared" si="253"/>
        <v>0</v>
      </c>
      <c r="T954" s="17">
        <f t="shared" si="254"/>
        <v>0</v>
      </c>
    </row>
    <row r="955" spans="1:20">
      <c r="A955" s="10">
        <f t="shared" si="248"/>
        <v>0.95300000000000074</v>
      </c>
      <c r="D955" s="14">
        <f t="shared" si="249"/>
        <v>84.674063379545942</v>
      </c>
      <c r="E955" s="14">
        <f t="shared" si="250"/>
        <v>-1.6176591013976618</v>
      </c>
      <c r="F955" s="13">
        <f t="shared" si="238"/>
        <v>84.689514287021964</v>
      </c>
      <c r="G955" s="14">
        <f t="shared" si="239"/>
        <v>0.13959512292559434</v>
      </c>
      <c r="H955" s="14">
        <f t="shared" si="240"/>
        <v>-0.13956965494001686</v>
      </c>
      <c r="I955" s="14">
        <f t="shared" si="241"/>
        <v>2.666414171959868E-3</v>
      </c>
      <c r="J955" s="14">
        <f t="shared" si="242"/>
        <v>-6.1484429488994206</v>
      </c>
      <c r="K955" s="14">
        <f t="shared" si="243"/>
        <v>-9.6925368206185087</v>
      </c>
      <c r="L955" s="15">
        <f t="shared" si="244"/>
        <v>-6.1484429488994205E-3</v>
      </c>
      <c r="M955" s="15">
        <f t="shared" si="245"/>
        <v>-9.6925368206185088E-3</v>
      </c>
      <c r="N955" s="15">
        <f t="shared" si="246"/>
        <v>8.4670989158071489E-2</v>
      </c>
      <c r="O955" s="15">
        <f t="shared" si="247"/>
        <v>-1.6225053698079711E-3</v>
      </c>
      <c r="P955" s="16"/>
      <c r="Q955" s="14">
        <f t="shared" si="251"/>
        <v>83.623434462032051</v>
      </c>
      <c r="R955" s="14">
        <f t="shared" si="252"/>
        <v>4.2658405053103685</v>
      </c>
      <c r="S955" s="17">
        <f t="shared" si="253"/>
        <v>0</v>
      </c>
      <c r="T955" s="17">
        <f t="shared" si="254"/>
        <v>0</v>
      </c>
    </row>
    <row r="956" spans="1:20">
      <c r="A956" s="10">
        <f t="shared" si="248"/>
        <v>0.95400000000000074</v>
      </c>
      <c r="D956" s="14">
        <f t="shared" si="249"/>
        <v>84.667914936597043</v>
      </c>
      <c r="E956" s="14">
        <f t="shared" si="250"/>
        <v>-1.6273516382182802</v>
      </c>
      <c r="F956" s="13">
        <f t="shared" si="238"/>
        <v>84.683552671491313</v>
      </c>
      <c r="G956" s="14">
        <f t="shared" si="239"/>
        <v>0.13957547035895609</v>
      </c>
      <c r="H956" s="14">
        <f t="shared" si="240"/>
        <v>-0.13954969623713007</v>
      </c>
      <c r="I956" s="14">
        <f t="shared" si="241"/>
        <v>2.6822017166055938E-3</v>
      </c>
      <c r="J956" s="14">
        <f t="shared" si="242"/>
        <v>-6.1475637108867867</v>
      </c>
      <c r="K956" s="14">
        <f t="shared" si="243"/>
        <v>-9.6918413340702383</v>
      </c>
      <c r="L956" s="15">
        <f t="shared" si="244"/>
        <v>-6.1475637108867869E-3</v>
      </c>
      <c r="M956" s="15">
        <f t="shared" si="245"/>
        <v>-9.6918413340702381E-3</v>
      </c>
      <c r="N956" s="15">
        <f t="shared" si="246"/>
        <v>8.4664841154741599E-2</v>
      </c>
      <c r="O956" s="15">
        <f t="shared" si="247"/>
        <v>-1.6321975588853154E-3</v>
      </c>
      <c r="P956" s="16"/>
      <c r="Q956" s="14">
        <f t="shared" si="251"/>
        <v>83.708105451190121</v>
      </c>
      <c r="R956" s="14">
        <f t="shared" si="252"/>
        <v>4.2642179999405609</v>
      </c>
      <c r="S956" s="17">
        <f t="shared" si="253"/>
        <v>0</v>
      </c>
      <c r="T956" s="17">
        <f t="shared" si="254"/>
        <v>0</v>
      </c>
    </row>
    <row r="957" spans="1:20">
      <c r="A957" s="10">
        <f t="shared" si="248"/>
        <v>0.95500000000000074</v>
      </c>
      <c r="D957" s="14">
        <f t="shared" si="249"/>
        <v>84.66176737288616</v>
      </c>
      <c r="E957" s="14">
        <f t="shared" si="250"/>
        <v>-1.6370434795523505</v>
      </c>
      <c r="F957" s="13">
        <f t="shared" si="238"/>
        <v>84.677593057754279</v>
      </c>
      <c r="G957" s="14">
        <f t="shared" si="239"/>
        <v>0.13955582577403497</v>
      </c>
      <c r="H957" s="14">
        <f t="shared" si="240"/>
        <v>-0.13952974370863305</v>
      </c>
      <c r="I957" s="14">
        <f t="shared" si="241"/>
        <v>2.6979859295375528E-3</v>
      </c>
      <c r="J957" s="14">
        <f t="shared" si="242"/>
        <v>-6.1466847448737028</v>
      </c>
      <c r="K957" s="14">
        <f t="shared" si="243"/>
        <v>-9.6911459942934997</v>
      </c>
      <c r="L957" s="15">
        <f t="shared" si="244"/>
        <v>-6.146684744873703E-3</v>
      </c>
      <c r="M957" s="15">
        <f t="shared" si="245"/>
        <v>-9.6911459942934999E-3</v>
      </c>
      <c r="N957" s="15">
        <f t="shared" si="246"/>
        <v>8.4658694030513737E-2</v>
      </c>
      <c r="O957" s="15">
        <f t="shared" si="247"/>
        <v>-1.6418890525494974E-3</v>
      </c>
      <c r="P957" s="16"/>
      <c r="Q957" s="14">
        <f t="shared" si="251"/>
        <v>83.792770292344869</v>
      </c>
      <c r="R957" s="14">
        <f t="shared" si="252"/>
        <v>4.2625858023816754</v>
      </c>
      <c r="S957" s="17">
        <f t="shared" si="253"/>
        <v>0</v>
      </c>
      <c r="T957" s="17">
        <f t="shared" si="254"/>
        <v>0</v>
      </c>
    </row>
    <row r="958" spans="1:20">
      <c r="A958" s="10">
        <f t="shared" si="248"/>
        <v>0.95600000000000074</v>
      </c>
      <c r="D958" s="14">
        <f t="shared" si="249"/>
        <v>84.655620688141283</v>
      </c>
      <c r="E958" s="14">
        <f t="shared" si="250"/>
        <v>-1.646734625546644</v>
      </c>
      <c r="F958" s="13">
        <f t="shared" si="238"/>
        <v>84.671635445534108</v>
      </c>
      <c r="G958" s="14">
        <f t="shared" si="239"/>
        <v>0.13953618916852559</v>
      </c>
      <c r="H958" s="14">
        <f t="shared" si="240"/>
        <v>-0.13950979735259697</v>
      </c>
      <c r="I958" s="14">
        <f t="shared" si="241"/>
        <v>2.7137668123635738E-3</v>
      </c>
      <c r="J958" s="14">
        <f t="shared" si="242"/>
        <v>-6.1458060507751968</v>
      </c>
      <c r="K958" s="14">
        <f t="shared" si="243"/>
        <v>-9.6904508012174642</v>
      </c>
      <c r="L958" s="15">
        <f t="shared" si="244"/>
        <v>-6.1458060507751967E-3</v>
      </c>
      <c r="M958" s="15">
        <f t="shared" si="245"/>
        <v>-9.6904508012174637E-3</v>
      </c>
      <c r="N958" s="15">
        <f t="shared" si="246"/>
        <v>8.4652547785115898E-2</v>
      </c>
      <c r="O958" s="15">
        <f t="shared" si="247"/>
        <v>-1.6515798509472528E-3</v>
      </c>
      <c r="P958" s="16"/>
      <c r="Q958" s="14">
        <f t="shared" si="251"/>
        <v>83.877428986375378</v>
      </c>
      <c r="R958" s="14">
        <f t="shared" si="252"/>
        <v>4.2609439133291263</v>
      </c>
      <c r="S958" s="17">
        <f t="shared" si="253"/>
        <v>0</v>
      </c>
      <c r="T958" s="17">
        <f t="shared" si="254"/>
        <v>0</v>
      </c>
    </row>
    <row r="959" spans="1:20">
      <c r="A959" s="10">
        <f t="shared" si="248"/>
        <v>0.95700000000000074</v>
      </c>
      <c r="D959" s="14">
        <f t="shared" si="249"/>
        <v>84.649474882090502</v>
      </c>
      <c r="E959" s="14">
        <f t="shared" si="250"/>
        <v>-1.6564250763478614</v>
      </c>
      <c r="F959" s="13">
        <f t="shared" si="238"/>
        <v>84.665679834554126</v>
      </c>
      <c r="G959" s="14">
        <f t="shared" si="239"/>
        <v>0.13951656054012371</v>
      </c>
      <c r="H959" s="14">
        <f t="shared" si="240"/>
        <v>-0.13948985716709394</v>
      </c>
      <c r="I959" s="14">
        <f t="shared" si="241"/>
        <v>2.7295443666909341E-3</v>
      </c>
      <c r="J959" s="14">
        <f t="shared" si="242"/>
        <v>-6.1449276285063412</v>
      </c>
      <c r="K959" s="14">
        <f t="shared" si="243"/>
        <v>-9.6897557547713244</v>
      </c>
      <c r="L959" s="15">
        <f t="shared" si="244"/>
        <v>-6.1449276285063413E-3</v>
      </c>
      <c r="M959" s="15">
        <f t="shared" si="245"/>
        <v>-9.6897557547713248E-3</v>
      </c>
      <c r="N959" s="15">
        <f t="shared" si="246"/>
        <v>8.4646402418276256E-2</v>
      </c>
      <c r="O959" s="15">
        <f t="shared" si="247"/>
        <v>-1.6612699542252472E-3</v>
      </c>
      <c r="P959" s="16"/>
      <c r="Q959" s="14">
        <f t="shared" si="251"/>
        <v>83.96208153416049</v>
      </c>
      <c r="R959" s="14">
        <f t="shared" si="252"/>
        <v>4.2592923334781787</v>
      </c>
      <c r="S959" s="17">
        <f t="shared" si="253"/>
        <v>0</v>
      </c>
      <c r="T959" s="17">
        <f t="shared" si="254"/>
        <v>0</v>
      </c>
    </row>
    <row r="960" spans="1:20">
      <c r="A960" s="10">
        <f t="shared" si="248"/>
        <v>0.95800000000000074</v>
      </c>
      <c r="D960" s="14">
        <f t="shared" si="249"/>
        <v>84.64332995446199</v>
      </c>
      <c r="E960" s="14">
        <f t="shared" si="250"/>
        <v>-1.6661148321026327</v>
      </c>
      <c r="F960" s="13">
        <f t="shared" si="238"/>
        <v>84.659726224537692</v>
      </c>
      <c r="G960" s="14">
        <f t="shared" si="239"/>
        <v>0.13949693988652578</v>
      </c>
      <c r="H960" s="14">
        <f t="shared" si="240"/>
        <v>-0.13946992315019655</v>
      </c>
      <c r="I960" s="14">
        <f t="shared" si="241"/>
        <v>2.7453185941263549E-3</v>
      </c>
      <c r="J960" s="14">
        <f t="shared" si="242"/>
        <v>-6.1440494779822261</v>
      </c>
      <c r="K960" s="14">
        <f t="shared" si="243"/>
        <v>-9.6890608548843016</v>
      </c>
      <c r="L960" s="15">
        <f t="shared" si="244"/>
        <v>-6.1440494779822262E-3</v>
      </c>
      <c r="M960" s="15">
        <f t="shared" si="245"/>
        <v>-9.6890608548843016E-3</v>
      </c>
      <c r="N960" s="15">
        <f t="shared" si="246"/>
        <v>8.464025792972299E-2</v>
      </c>
      <c r="O960" s="15">
        <f t="shared" si="247"/>
        <v>-1.6709593625300748E-3</v>
      </c>
      <c r="P960" s="16"/>
      <c r="Q960" s="14">
        <f t="shared" si="251"/>
        <v>84.046727936578762</v>
      </c>
      <c r="R960" s="14">
        <f t="shared" si="252"/>
        <v>4.2576310635239532</v>
      </c>
      <c r="S960" s="17">
        <f t="shared" si="253"/>
        <v>0</v>
      </c>
      <c r="T960" s="17">
        <f t="shared" si="254"/>
        <v>0</v>
      </c>
    </row>
    <row r="961" spans="1:20">
      <c r="A961" s="10">
        <f t="shared" si="248"/>
        <v>0.95900000000000074</v>
      </c>
      <c r="D961" s="14">
        <f t="shared" si="249"/>
        <v>84.637185904984008</v>
      </c>
      <c r="E961" s="14">
        <f t="shared" si="250"/>
        <v>-1.675803892957517</v>
      </c>
      <c r="F961" s="13">
        <f t="shared" si="238"/>
        <v>84.653774615208249</v>
      </c>
      <c r="G961" s="14">
        <f t="shared" si="239"/>
        <v>0.13947732720542932</v>
      </c>
      <c r="H961" s="14">
        <f t="shared" si="240"/>
        <v>-0.13944999529997823</v>
      </c>
      <c r="I961" s="14">
        <f t="shared" si="241"/>
        <v>2.7610894962760055E-3</v>
      </c>
      <c r="J961" s="14">
        <f t="shared" si="242"/>
        <v>-6.1431715991179834</v>
      </c>
      <c r="K961" s="14">
        <f t="shared" si="243"/>
        <v>-9.6883661014856397</v>
      </c>
      <c r="L961" s="15">
        <f t="shared" si="244"/>
        <v>-6.1431715991179837E-3</v>
      </c>
      <c r="M961" s="15">
        <f t="shared" si="245"/>
        <v>-9.6883661014856397E-3</v>
      </c>
      <c r="N961" s="15">
        <f t="shared" si="246"/>
        <v>8.4634114319184453E-2</v>
      </c>
      <c r="O961" s="15">
        <f t="shared" si="247"/>
        <v>-1.6806480760082599E-3</v>
      </c>
      <c r="P961" s="16"/>
      <c r="Q961" s="14">
        <f t="shared" si="251"/>
        <v>84.131368194508482</v>
      </c>
      <c r="R961" s="14">
        <f t="shared" si="252"/>
        <v>4.2559601041614235</v>
      </c>
      <c r="S961" s="17">
        <f t="shared" si="253"/>
        <v>0</v>
      </c>
      <c r="T961" s="17">
        <f t="shared" si="254"/>
        <v>0</v>
      </c>
    </row>
    <row r="962" spans="1:20">
      <c r="A962" s="10">
        <f t="shared" si="248"/>
        <v>0.96000000000000074</v>
      </c>
      <c r="D962" s="14">
        <f t="shared" si="249"/>
        <v>84.631042733384888</v>
      </c>
      <c r="E962" s="14">
        <f t="shared" si="250"/>
        <v>-1.6854922590590027</v>
      </c>
      <c r="F962" s="13">
        <f t="shared" ref="F962:F1025" si="255">(D962^2+E962^2)^0.5</f>
        <v>84.647825006289239</v>
      </c>
      <c r="G962" s="14">
        <f t="shared" ref="G962:G1025" si="256">0.5*k*F962^2</f>
        <v>0.13945772249453256</v>
      </c>
      <c r="H962" s="14">
        <f t="shared" ref="H962:H1025" si="257">-D962/F962*G962</f>
        <v>-0.13943007361451293</v>
      </c>
      <c r="I962" s="14">
        <f t="shared" ref="I962:I1025" si="258">-E962/F962*G962</f>
        <v>2.7768570747454986E-3</v>
      </c>
      <c r="J962" s="14">
        <f t="shared" ref="J962:J1025" si="259">H962/m</f>
        <v>-6.1422939918287627</v>
      </c>
      <c r="K962" s="14">
        <f t="shared" ref="K962:K1025" si="260">I962/m-g</f>
        <v>-9.6876714945046043</v>
      </c>
      <c r="L962" s="15">
        <f t="shared" ref="L962:L1025" si="261">J962*dt</f>
        <v>-6.1422939918287624E-3</v>
      </c>
      <c r="M962" s="15">
        <f t="shared" ref="M962:M1025" si="262">K962*dt</f>
        <v>-9.6876714945046041E-3</v>
      </c>
      <c r="N962" s="15">
        <f t="shared" ref="N962:N1025" si="263">(D962+L962/2)*dt</f>
        <v>8.4627971586388961E-2</v>
      </c>
      <c r="O962" s="15">
        <f t="shared" ref="O962:O1025" si="264">(E962+M962/2)*dt</f>
        <v>-1.690336094806255E-3</v>
      </c>
      <c r="P962" s="16"/>
      <c r="Q962" s="14">
        <f t="shared" si="251"/>
        <v>84.216002308827669</v>
      </c>
      <c r="R962" s="14">
        <f t="shared" si="252"/>
        <v>4.2542794560854151</v>
      </c>
      <c r="S962" s="17">
        <f t="shared" si="253"/>
        <v>0</v>
      </c>
      <c r="T962" s="17">
        <f t="shared" si="254"/>
        <v>0</v>
      </c>
    </row>
    <row r="963" spans="1:20">
      <c r="A963" s="10">
        <f t="shared" ref="A963:A1026" si="265">A962+dt</f>
        <v>0.96100000000000074</v>
      </c>
      <c r="D963" s="14">
        <f t="shared" ref="D963:D1026" si="266">D962+L962</f>
        <v>84.624900439393059</v>
      </c>
      <c r="E963" s="14">
        <f t="shared" ref="E963:E1026" si="267">E962+M962</f>
        <v>-1.6951799305535074</v>
      </c>
      <c r="F963" s="13">
        <f t="shared" si="255"/>
        <v>84.641877397504231</v>
      </c>
      <c r="G963" s="14">
        <f t="shared" si="256"/>
        <v>0.13943812575153483</v>
      </c>
      <c r="H963" s="14">
        <f t="shared" si="257"/>
        <v>-0.13941015809187546</v>
      </c>
      <c r="I963" s="14">
        <f t="shared" si="258"/>
        <v>2.7926213311398949E-3</v>
      </c>
      <c r="J963" s="14">
        <f t="shared" si="259"/>
        <v>-6.1414166560297554</v>
      </c>
      <c r="K963" s="14">
        <f t="shared" si="260"/>
        <v>-9.6869770338704893</v>
      </c>
      <c r="L963" s="15">
        <f t="shared" si="261"/>
        <v>-6.1414166560297559E-3</v>
      </c>
      <c r="M963" s="15">
        <f t="shared" si="262"/>
        <v>-9.6869770338704891E-3</v>
      </c>
      <c r="N963" s="15">
        <f t="shared" si="263"/>
        <v>8.4621829731065051E-2</v>
      </c>
      <c r="O963" s="15">
        <f t="shared" si="264"/>
        <v>-1.7000234190704426E-3</v>
      </c>
      <c r="P963" s="16"/>
      <c r="Q963" s="14">
        <f t="shared" ref="Q963:Q1026" si="268">Q962+N962</f>
        <v>84.300630280414055</v>
      </c>
      <c r="R963" s="14">
        <f t="shared" ref="R963:R1026" si="269">R962+O962</f>
        <v>4.252589119990609</v>
      </c>
      <c r="S963" s="17">
        <f t="shared" ref="S963:S1026" si="270">IF(AND(R963&gt;0,R964&lt;0),ABS((Q963+(Q964-Q963)/(R963-R964)*R963)),0)</f>
        <v>0</v>
      </c>
      <c r="T963" s="17">
        <f t="shared" ref="T963:T1026" si="271">IF(AND(R963&gt;0,R964&lt;0),ABS((A963+(A964-A963)/(R963-R964)*R963)),0)</f>
        <v>0</v>
      </c>
    </row>
    <row r="964" spans="1:20">
      <c r="A964" s="10">
        <f t="shared" si="265"/>
        <v>0.96200000000000074</v>
      </c>
      <c r="D964" s="14">
        <f t="shared" si="266"/>
        <v>84.618759022737024</v>
      </c>
      <c r="E964" s="14">
        <f t="shared" si="267"/>
        <v>-1.7048669075873779</v>
      </c>
      <c r="F964" s="13">
        <f t="shared" si="255"/>
        <v>84.635931788576798</v>
      </c>
      <c r="G964" s="14">
        <f t="shared" si="256"/>
        <v>0.13941853697413628</v>
      </c>
      <c r="H964" s="14">
        <f t="shared" si="257"/>
        <v>-0.13939024873014128</v>
      </c>
      <c r="I964" s="14">
        <f t="shared" si="258"/>
        <v>2.8083822670637031E-3</v>
      </c>
      <c r="J964" s="14">
        <f t="shared" si="259"/>
        <v>-6.1405395916361796</v>
      </c>
      <c r="K964" s="14">
        <f t="shared" si="260"/>
        <v>-9.6862827195126133</v>
      </c>
      <c r="L964" s="15">
        <f t="shared" si="261"/>
        <v>-6.1405395916361797E-3</v>
      </c>
      <c r="M964" s="15">
        <f t="shared" si="262"/>
        <v>-9.6862827195126136E-3</v>
      </c>
      <c r="N964" s="15">
        <f t="shared" si="263"/>
        <v>8.4615688752941218E-2</v>
      </c>
      <c r="O964" s="15">
        <f t="shared" si="264"/>
        <v>-1.7097100489471342E-3</v>
      </c>
      <c r="P964" s="16"/>
      <c r="Q964" s="14">
        <f t="shared" si="268"/>
        <v>84.385252110145117</v>
      </c>
      <c r="R964" s="14">
        <f t="shared" si="269"/>
        <v>4.2508890965715382</v>
      </c>
      <c r="S964" s="17">
        <f t="shared" si="270"/>
        <v>0</v>
      </c>
      <c r="T964" s="17">
        <f t="shared" si="271"/>
        <v>0</v>
      </c>
    </row>
    <row r="965" spans="1:20">
      <c r="A965" s="10">
        <f t="shared" si="265"/>
        <v>0.96300000000000074</v>
      </c>
      <c r="D965" s="14">
        <f t="shared" si="266"/>
        <v>84.612618483145383</v>
      </c>
      <c r="E965" s="14">
        <f t="shared" si="267"/>
        <v>-1.7145531903068905</v>
      </c>
      <c r="F965" s="13">
        <f t="shared" si="255"/>
        <v>84.62998817923058</v>
      </c>
      <c r="G965" s="14">
        <f t="shared" si="256"/>
        <v>0.13939895616003795</v>
      </c>
      <c r="H965" s="14">
        <f t="shared" si="257"/>
        <v>-0.13937034552738647</v>
      </c>
      <c r="I965" s="14">
        <f t="shared" si="258"/>
        <v>2.8241398841208766E-3</v>
      </c>
      <c r="J965" s="14">
        <f t="shared" si="259"/>
        <v>-6.1396627985632808</v>
      </c>
      <c r="K965" s="14">
        <f t="shared" si="260"/>
        <v>-9.6855885513603148</v>
      </c>
      <c r="L965" s="15">
        <f t="shared" si="261"/>
        <v>-6.1396627985632812E-3</v>
      </c>
      <c r="M965" s="15">
        <f t="shared" si="262"/>
        <v>-9.6855885513603152E-3</v>
      </c>
      <c r="N965" s="15">
        <f t="shared" si="263"/>
        <v>8.4609548651746094E-2</v>
      </c>
      <c r="O965" s="15">
        <f t="shared" si="264"/>
        <v>-1.7193959845825707E-3</v>
      </c>
      <c r="P965" s="16"/>
      <c r="Q965" s="14">
        <f t="shared" si="268"/>
        <v>84.469867798898065</v>
      </c>
      <c r="R965" s="14">
        <f t="shared" si="269"/>
        <v>4.2491793865225915</v>
      </c>
      <c r="S965" s="17">
        <f t="shared" si="270"/>
        <v>0</v>
      </c>
      <c r="T965" s="17">
        <f t="shared" si="271"/>
        <v>0</v>
      </c>
    </row>
    <row r="966" spans="1:20">
      <c r="A966" s="10">
        <f t="shared" si="265"/>
        <v>0.96400000000000075</v>
      </c>
      <c r="D966" s="14">
        <f t="shared" si="266"/>
        <v>84.606478820346823</v>
      </c>
      <c r="E966" s="14">
        <f t="shared" si="267"/>
        <v>-1.7242387788582507</v>
      </c>
      <c r="F966" s="13">
        <f t="shared" si="255"/>
        <v>84.624046569189275</v>
      </c>
      <c r="G966" s="14">
        <f t="shared" si="256"/>
        <v>0.13937938330694175</v>
      </c>
      <c r="H966" s="14">
        <f t="shared" si="257"/>
        <v>-0.1393504484816879</v>
      </c>
      <c r="I966" s="14">
        <f t="shared" si="258"/>
        <v>2.8398941839148173E-3</v>
      </c>
      <c r="J966" s="14">
        <f t="shared" si="259"/>
        <v>-6.1387862767263384</v>
      </c>
      <c r="K966" s="14">
        <f t="shared" si="260"/>
        <v>-9.6848945293429605</v>
      </c>
      <c r="L966" s="15">
        <f t="shared" si="261"/>
        <v>-6.1387862767263383E-3</v>
      </c>
      <c r="M966" s="15">
        <f t="shared" si="262"/>
        <v>-9.6848945293429613E-3</v>
      </c>
      <c r="N966" s="15">
        <f t="shared" si="263"/>
        <v>8.4603409427208467E-2</v>
      </c>
      <c r="O966" s="15">
        <f t="shared" si="264"/>
        <v>-1.7290812261229222E-3</v>
      </c>
      <c r="P966" s="16"/>
      <c r="Q966" s="14">
        <f t="shared" si="268"/>
        <v>84.554477347549806</v>
      </c>
      <c r="R966" s="14">
        <f t="shared" si="269"/>
        <v>4.247459990538009</v>
      </c>
      <c r="S966" s="17">
        <f t="shared" si="270"/>
        <v>0</v>
      </c>
      <c r="T966" s="17">
        <f t="shared" si="271"/>
        <v>0</v>
      </c>
    </row>
    <row r="967" spans="1:20">
      <c r="A967" s="10">
        <f t="shared" si="265"/>
        <v>0.96500000000000075</v>
      </c>
      <c r="D967" s="14">
        <f t="shared" si="266"/>
        <v>84.600340034070101</v>
      </c>
      <c r="E967" s="14">
        <f t="shared" si="267"/>
        <v>-1.7339236733875938</v>
      </c>
      <c r="F967" s="13">
        <f t="shared" si="255"/>
        <v>84.618106958176625</v>
      </c>
      <c r="G967" s="14">
        <f t="shared" si="256"/>
        <v>0.13935981841255055</v>
      </c>
      <c r="H967" s="14">
        <f t="shared" si="257"/>
        <v>-0.13933055759112306</v>
      </c>
      <c r="I967" s="14">
        <f t="shared" si="258"/>
        <v>2.8556451680483751E-3</v>
      </c>
      <c r="J967" s="14">
        <f t="shared" si="259"/>
        <v>-6.1379100260406627</v>
      </c>
      <c r="K967" s="14">
        <f t="shared" si="260"/>
        <v>-9.6842006533899401</v>
      </c>
      <c r="L967" s="15">
        <f t="shared" si="261"/>
        <v>-6.1379100260406626E-3</v>
      </c>
      <c r="M967" s="15">
        <f t="shared" si="262"/>
        <v>-9.6842006533899398E-3</v>
      </c>
      <c r="N967" s="15">
        <f t="shared" si="263"/>
        <v>8.4597271079057082E-2</v>
      </c>
      <c r="O967" s="15">
        <f t="shared" si="264"/>
        <v>-1.7387657737142888E-3</v>
      </c>
      <c r="P967" s="16"/>
      <c r="Q967" s="14">
        <f t="shared" si="268"/>
        <v>84.639080756977009</v>
      </c>
      <c r="R967" s="14">
        <f t="shared" si="269"/>
        <v>4.2457309093118862</v>
      </c>
      <c r="S967" s="17">
        <f t="shared" si="270"/>
        <v>0</v>
      </c>
      <c r="T967" s="17">
        <f t="shared" si="271"/>
        <v>0</v>
      </c>
    </row>
    <row r="968" spans="1:20">
      <c r="A968" s="10">
        <f t="shared" si="265"/>
        <v>0.96600000000000075</v>
      </c>
      <c r="D968" s="14">
        <f t="shared" si="266"/>
        <v>84.59420212404406</v>
      </c>
      <c r="E968" s="14">
        <f t="shared" si="267"/>
        <v>-1.7436078740409837</v>
      </c>
      <c r="F968" s="13">
        <f t="shared" si="255"/>
        <v>84.612169345916413</v>
      </c>
      <c r="G968" s="14">
        <f t="shared" si="256"/>
        <v>0.13934026147456802</v>
      </c>
      <c r="H968" s="14">
        <f t="shared" si="257"/>
        <v>-0.13931067285377011</v>
      </c>
      <c r="I968" s="14">
        <f t="shared" si="258"/>
        <v>2.871392838123845E-3</v>
      </c>
      <c r="J968" s="14">
        <f t="shared" si="259"/>
        <v>-6.13703404642159</v>
      </c>
      <c r="K968" s="14">
        <f t="shared" si="260"/>
        <v>-9.6835069234306683</v>
      </c>
      <c r="L968" s="15">
        <f t="shared" si="261"/>
        <v>-6.1370340464215901E-3</v>
      </c>
      <c r="M968" s="15">
        <f t="shared" si="262"/>
        <v>-9.6835069234306684E-3</v>
      </c>
      <c r="N968" s="15">
        <f t="shared" si="263"/>
        <v>8.4591133607020849E-2</v>
      </c>
      <c r="O968" s="15">
        <f t="shared" si="264"/>
        <v>-1.7484496275026991E-3</v>
      </c>
      <c r="P968" s="16"/>
      <c r="Q968" s="14">
        <f t="shared" si="268"/>
        <v>84.723678028056071</v>
      </c>
      <c r="R968" s="14">
        <f t="shared" si="269"/>
        <v>4.243992143538172</v>
      </c>
      <c r="S968" s="17">
        <f t="shared" si="270"/>
        <v>0</v>
      </c>
      <c r="T968" s="17">
        <f t="shared" si="271"/>
        <v>0</v>
      </c>
    </row>
    <row r="969" spans="1:20">
      <c r="A969" s="10">
        <f t="shared" si="265"/>
        <v>0.96700000000000075</v>
      </c>
      <c r="D969" s="14">
        <f t="shared" si="266"/>
        <v>84.588065089997642</v>
      </c>
      <c r="E969" s="14">
        <f t="shared" si="267"/>
        <v>-1.7532913809644144</v>
      </c>
      <c r="F969" s="13">
        <f t="shared" si="255"/>
        <v>84.606233732132537</v>
      </c>
      <c r="G969" s="14">
        <f t="shared" si="256"/>
        <v>0.13932071249069894</v>
      </c>
      <c r="H969" s="14">
        <f t="shared" si="257"/>
        <v>-0.13929079426770799</v>
      </c>
      <c r="I969" s="14">
        <f t="shared" si="258"/>
        <v>2.8871371957429732E-3</v>
      </c>
      <c r="J969" s="14">
        <f t="shared" si="259"/>
        <v>-6.1361583377844928</v>
      </c>
      <c r="K969" s="14">
        <f t="shared" si="260"/>
        <v>-9.682813339394583</v>
      </c>
      <c r="L969" s="15">
        <f t="shared" si="261"/>
        <v>-6.1361583377844931E-3</v>
      </c>
      <c r="M969" s="15">
        <f t="shared" si="262"/>
        <v>-9.6828133393945838E-3</v>
      </c>
      <c r="N969" s="15">
        <f t="shared" si="263"/>
        <v>8.458499701082875E-2</v>
      </c>
      <c r="O969" s="15">
        <f t="shared" si="264"/>
        <v>-1.7581327876341117E-3</v>
      </c>
      <c r="P969" s="16"/>
      <c r="Q969" s="14">
        <f t="shared" si="268"/>
        <v>84.808269161663091</v>
      </c>
      <c r="R969" s="14">
        <f t="shared" si="269"/>
        <v>4.2422436939106696</v>
      </c>
      <c r="S969" s="17">
        <f t="shared" si="270"/>
        <v>0</v>
      </c>
      <c r="T969" s="17">
        <f t="shared" si="271"/>
        <v>0</v>
      </c>
    </row>
    <row r="970" spans="1:20">
      <c r="A970" s="10">
        <f t="shared" si="265"/>
        <v>0.96800000000000075</v>
      </c>
      <c r="D970" s="14">
        <f t="shared" si="266"/>
        <v>84.58192893165986</v>
      </c>
      <c r="E970" s="14">
        <f t="shared" si="267"/>
        <v>-1.7629741943038091</v>
      </c>
      <c r="F970" s="13">
        <f t="shared" si="255"/>
        <v>84.60030011654888</v>
      </c>
      <c r="G970" s="14">
        <f t="shared" si="256"/>
        <v>0.13930117145864879</v>
      </c>
      <c r="H970" s="14">
        <f t="shared" si="257"/>
        <v>-0.13927092183101628</v>
      </c>
      <c r="I970" s="14">
        <f t="shared" si="258"/>
        <v>2.9028782425069522E-3</v>
      </c>
      <c r="J970" s="14">
        <f t="shared" si="259"/>
        <v>-6.1352829000447695</v>
      </c>
      <c r="K970" s="14">
        <f t="shared" si="260"/>
        <v>-9.6821199012111485</v>
      </c>
      <c r="L970" s="15">
        <f t="shared" si="261"/>
        <v>-6.1352829000447693E-3</v>
      </c>
      <c r="M970" s="15">
        <f t="shared" si="262"/>
        <v>-9.6821199012111486E-3</v>
      </c>
      <c r="N970" s="15">
        <f t="shared" si="263"/>
        <v>8.4578861290209847E-2</v>
      </c>
      <c r="O970" s="15">
        <f t="shared" si="264"/>
        <v>-1.7678152542544147E-3</v>
      </c>
      <c r="P970" s="16"/>
      <c r="Q970" s="14">
        <f t="shared" si="268"/>
        <v>84.892854158673913</v>
      </c>
      <c r="R970" s="14">
        <f t="shared" si="269"/>
        <v>4.2404855611230357</v>
      </c>
      <c r="S970" s="17">
        <f t="shared" si="270"/>
        <v>0</v>
      </c>
      <c r="T970" s="17">
        <f t="shared" si="271"/>
        <v>0</v>
      </c>
    </row>
    <row r="971" spans="1:20">
      <c r="A971" s="10">
        <f t="shared" si="265"/>
        <v>0.96900000000000075</v>
      </c>
      <c r="D971" s="14">
        <f t="shared" si="266"/>
        <v>84.575793648759813</v>
      </c>
      <c r="E971" s="14">
        <f t="shared" si="267"/>
        <v>-1.7726563142050202</v>
      </c>
      <c r="F971" s="13">
        <f t="shared" si="255"/>
        <v>84.594368498889395</v>
      </c>
      <c r="G971" s="14">
        <f t="shared" si="256"/>
        <v>0.13928163837612395</v>
      </c>
      <c r="H971" s="14">
        <f t="shared" si="257"/>
        <v>-0.13925105554177519</v>
      </c>
      <c r="I971" s="14">
        <f t="shared" si="258"/>
        <v>2.9186159800164216E-3</v>
      </c>
      <c r="J971" s="14">
        <f t="shared" si="259"/>
        <v>-6.1344077331178495</v>
      </c>
      <c r="K971" s="14">
        <f t="shared" si="260"/>
        <v>-9.6814266088098506</v>
      </c>
      <c r="L971" s="15">
        <f t="shared" si="261"/>
        <v>-6.13440773311785E-3</v>
      </c>
      <c r="M971" s="15">
        <f t="shared" si="262"/>
        <v>-9.6814266088098514E-3</v>
      </c>
      <c r="N971" s="15">
        <f t="shared" si="263"/>
        <v>8.4572726444893248E-2</v>
      </c>
      <c r="O971" s="15">
        <f t="shared" si="264"/>
        <v>-1.7774970275094251E-3</v>
      </c>
      <c r="P971" s="16"/>
      <c r="Q971" s="14">
        <f t="shared" si="268"/>
        <v>84.977433019964124</v>
      </c>
      <c r="R971" s="14">
        <f t="shared" si="269"/>
        <v>4.2387177458687813</v>
      </c>
      <c r="S971" s="17">
        <f t="shared" si="270"/>
        <v>0</v>
      </c>
      <c r="T971" s="17">
        <f t="shared" si="271"/>
        <v>0</v>
      </c>
    </row>
    <row r="972" spans="1:20">
      <c r="A972" s="10">
        <f t="shared" si="265"/>
        <v>0.97000000000000075</v>
      </c>
      <c r="D972" s="14">
        <f t="shared" si="266"/>
        <v>84.569659241026699</v>
      </c>
      <c r="E972" s="14">
        <f t="shared" si="267"/>
        <v>-1.7823377408138301</v>
      </c>
      <c r="F972" s="13">
        <f t="shared" si="255"/>
        <v>84.588438878878137</v>
      </c>
      <c r="G972" s="14">
        <f t="shared" si="256"/>
        <v>0.1392621132408319</v>
      </c>
      <c r="H972" s="14">
        <f t="shared" si="257"/>
        <v>-0.13923119539806578</v>
      </c>
      <c r="I972" s="14">
        <f t="shared" si="258"/>
        <v>2.9343504098714728E-3</v>
      </c>
      <c r="J972" s="14">
        <f t="shared" si="259"/>
        <v>-6.1335328369191968</v>
      </c>
      <c r="K972" s="14">
        <f t="shared" si="260"/>
        <v>-9.6807334621201999</v>
      </c>
      <c r="L972" s="15">
        <f t="shared" si="261"/>
        <v>-6.1335328369191968E-3</v>
      </c>
      <c r="M972" s="15">
        <f t="shared" si="262"/>
        <v>-9.6807334621202001E-3</v>
      </c>
      <c r="N972" s="15">
        <f t="shared" si="263"/>
        <v>8.4566592474608238E-2</v>
      </c>
      <c r="O972" s="15">
        <f t="shared" si="264"/>
        <v>-1.7871781075448903E-3</v>
      </c>
      <c r="P972" s="16"/>
      <c r="Q972" s="14">
        <f t="shared" si="268"/>
        <v>85.062005746409014</v>
      </c>
      <c r="R972" s="14">
        <f t="shared" si="269"/>
        <v>4.2369402488412717</v>
      </c>
      <c r="S972" s="17">
        <f t="shared" si="270"/>
        <v>0</v>
      </c>
      <c r="T972" s="17">
        <f t="shared" si="271"/>
        <v>0</v>
      </c>
    </row>
    <row r="973" spans="1:20">
      <c r="A973" s="10">
        <f t="shared" si="265"/>
        <v>0.97100000000000075</v>
      </c>
      <c r="D973" s="14">
        <f t="shared" si="266"/>
        <v>84.563525708189786</v>
      </c>
      <c r="E973" s="14">
        <f t="shared" si="267"/>
        <v>-1.7920184742759504</v>
      </c>
      <c r="F973" s="13">
        <f t="shared" si="255"/>
        <v>84.582511256239144</v>
      </c>
      <c r="G973" s="14">
        <f t="shared" si="256"/>
        <v>0.13924259605048075</v>
      </c>
      <c r="H973" s="14">
        <f t="shared" si="257"/>
        <v>-0.13921134139796962</v>
      </c>
      <c r="I973" s="14">
        <f t="shared" si="258"/>
        <v>2.9500815336716436E-3</v>
      </c>
      <c r="J973" s="14">
        <f t="shared" si="259"/>
        <v>-6.1326582113642996</v>
      </c>
      <c r="K973" s="14">
        <f t="shared" si="260"/>
        <v>-9.6800404610717337</v>
      </c>
      <c r="L973" s="15">
        <f t="shared" si="261"/>
        <v>-6.1326582113642994E-3</v>
      </c>
      <c r="M973" s="15">
        <f t="shared" si="262"/>
        <v>-9.6800404610717337E-3</v>
      </c>
      <c r="N973" s="15">
        <f t="shared" si="263"/>
        <v>8.4560459379084116E-2</v>
      </c>
      <c r="O973" s="15">
        <f t="shared" si="264"/>
        <v>-1.7968584945064862E-3</v>
      </c>
      <c r="P973" s="16"/>
      <c r="Q973" s="14">
        <f t="shared" si="268"/>
        <v>85.146572338883615</v>
      </c>
      <c r="R973" s="14">
        <f t="shared" si="269"/>
        <v>4.2351530707337268</v>
      </c>
      <c r="S973" s="17">
        <f t="shared" si="270"/>
        <v>0</v>
      </c>
      <c r="T973" s="17">
        <f t="shared" si="271"/>
        <v>0</v>
      </c>
    </row>
    <row r="974" spans="1:20">
      <c r="A974" s="10">
        <f t="shared" si="265"/>
        <v>0.97200000000000075</v>
      </c>
      <c r="D974" s="14">
        <f t="shared" si="266"/>
        <v>84.557393049978415</v>
      </c>
      <c r="E974" s="14">
        <f t="shared" si="267"/>
        <v>-1.8016985147370221</v>
      </c>
      <c r="F974" s="13">
        <f t="shared" si="255"/>
        <v>84.576585630696528</v>
      </c>
      <c r="G974" s="14">
        <f t="shared" si="256"/>
        <v>0.13922308680277964</v>
      </c>
      <c r="H974" s="14">
        <f t="shared" si="257"/>
        <v>-0.13919149353956903</v>
      </c>
      <c r="I974" s="14">
        <f t="shared" si="258"/>
        <v>2.9658093530159193E-3</v>
      </c>
      <c r="J974" s="14">
        <f t="shared" si="259"/>
        <v>-6.1317838563686795</v>
      </c>
      <c r="K974" s="14">
        <f t="shared" si="260"/>
        <v>-9.6793476055940122</v>
      </c>
      <c r="L974" s="15">
        <f t="shared" si="261"/>
        <v>-6.13178385636868E-3</v>
      </c>
      <c r="M974" s="15">
        <f t="shared" si="262"/>
        <v>-9.679347605594012E-3</v>
      </c>
      <c r="N974" s="15">
        <f t="shared" si="263"/>
        <v>8.4554327158050224E-2</v>
      </c>
      <c r="O974" s="15">
        <f t="shared" si="264"/>
        <v>-1.8065381885398191E-3</v>
      </c>
      <c r="P974" s="16"/>
      <c r="Q974" s="14">
        <f t="shared" si="268"/>
        <v>85.231132798262706</v>
      </c>
      <c r="R974" s="14">
        <f t="shared" si="269"/>
        <v>4.2333562122392205</v>
      </c>
      <c r="S974" s="17">
        <f t="shared" si="270"/>
        <v>0</v>
      </c>
      <c r="T974" s="17">
        <f t="shared" si="271"/>
        <v>0</v>
      </c>
    </row>
    <row r="975" spans="1:20">
      <c r="A975" s="10">
        <f t="shared" si="265"/>
        <v>0.97300000000000075</v>
      </c>
      <c r="D975" s="14">
        <f t="shared" si="266"/>
        <v>84.55126126612204</v>
      </c>
      <c r="E975" s="14">
        <f t="shared" si="267"/>
        <v>-1.8113778623426162</v>
      </c>
      <c r="F975" s="13">
        <f t="shared" si="255"/>
        <v>84.570662001974512</v>
      </c>
      <c r="G975" s="14">
        <f t="shared" si="256"/>
        <v>0.13920358549543871</v>
      </c>
      <c r="H975" s="14">
        <f t="shared" si="257"/>
        <v>-0.13917165182094707</v>
      </c>
      <c r="I975" s="14">
        <f t="shared" si="258"/>
        <v>2.9815338695027395E-3</v>
      </c>
      <c r="J975" s="14">
        <f t="shared" si="259"/>
        <v>-6.1309097718478878</v>
      </c>
      <c r="K975" s="14">
        <f t="shared" si="260"/>
        <v>-9.6786548956166207</v>
      </c>
      <c r="L975" s="15">
        <f t="shared" si="261"/>
        <v>-6.130909771847888E-3</v>
      </c>
      <c r="M975" s="15">
        <f t="shared" si="262"/>
        <v>-9.6786548956166209E-3</v>
      </c>
      <c r="N975" s="15">
        <f t="shared" si="263"/>
        <v>8.4548195811236113E-2</v>
      </c>
      <c r="O975" s="15">
        <f t="shared" si="264"/>
        <v>-1.8162171897904244E-3</v>
      </c>
      <c r="P975" s="16"/>
      <c r="Q975" s="14">
        <f t="shared" si="268"/>
        <v>85.315687125420752</v>
      </c>
      <c r="R975" s="14">
        <f t="shared" si="269"/>
        <v>4.2315496740506804</v>
      </c>
      <c r="S975" s="17">
        <f t="shared" si="270"/>
        <v>0</v>
      </c>
      <c r="T975" s="17">
        <f t="shared" si="271"/>
        <v>0</v>
      </c>
    </row>
    <row r="976" spans="1:20">
      <c r="A976" s="10">
        <f t="shared" si="265"/>
        <v>0.97400000000000075</v>
      </c>
      <c r="D976" s="14">
        <f t="shared" si="266"/>
        <v>84.545130356350185</v>
      </c>
      <c r="E976" s="14">
        <f t="shared" si="267"/>
        <v>-1.8210565172382329</v>
      </c>
      <c r="F976" s="13">
        <f t="shared" si="255"/>
        <v>84.564740369797278</v>
      </c>
      <c r="G976" s="14">
        <f t="shared" si="256"/>
        <v>0.13918409212616875</v>
      </c>
      <c r="H976" s="14">
        <f t="shared" si="257"/>
        <v>-0.13915181624018744</v>
      </c>
      <c r="I976" s="14">
        <f t="shared" si="258"/>
        <v>2.9972550847299885E-3</v>
      </c>
      <c r="J976" s="14">
        <f t="shared" si="259"/>
        <v>-6.1300359577175074</v>
      </c>
      <c r="K976" s="14">
        <f t="shared" si="260"/>
        <v>-9.677962331069164</v>
      </c>
      <c r="L976" s="15">
        <f t="shared" si="261"/>
        <v>-6.1300359577175076E-3</v>
      </c>
      <c r="M976" s="15">
        <f t="shared" si="262"/>
        <v>-9.6779623310691634E-3</v>
      </c>
      <c r="N976" s="15">
        <f t="shared" si="263"/>
        <v>8.4542065338371331E-2</v>
      </c>
      <c r="O976" s="15">
        <f t="shared" si="264"/>
        <v>-1.8258954984037674E-3</v>
      </c>
      <c r="P976" s="16"/>
      <c r="Q976" s="14">
        <f t="shared" si="268"/>
        <v>85.400235321231989</v>
      </c>
      <c r="R976" s="14">
        <f t="shared" si="269"/>
        <v>4.22973345686089</v>
      </c>
      <c r="S976" s="17">
        <f t="shared" si="270"/>
        <v>0</v>
      </c>
      <c r="T976" s="17">
        <f t="shared" si="271"/>
        <v>0</v>
      </c>
    </row>
    <row r="977" spans="1:20">
      <c r="A977" s="10">
        <f t="shared" si="265"/>
        <v>0.97500000000000075</v>
      </c>
      <c r="D977" s="14">
        <f t="shared" si="266"/>
        <v>84.539000320392461</v>
      </c>
      <c r="E977" s="14">
        <f t="shared" si="267"/>
        <v>-1.8307344795693021</v>
      </c>
      <c r="F977" s="13">
        <f t="shared" si="255"/>
        <v>84.558820733889149</v>
      </c>
      <c r="G977" s="14">
        <f t="shared" si="256"/>
        <v>0.13916460669268169</v>
      </c>
      <c r="H977" s="14">
        <f t="shared" si="257"/>
        <v>-0.13913198679537456</v>
      </c>
      <c r="I977" s="14">
        <f t="shared" si="258"/>
        <v>3.0129730002950023E-3</v>
      </c>
      <c r="J977" s="14">
        <f t="shared" si="259"/>
        <v>-6.1291624138931518</v>
      </c>
      <c r="K977" s="14">
        <f t="shared" si="260"/>
        <v>-9.6772699118812788</v>
      </c>
      <c r="L977" s="15">
        <f t="shared" si="261"/>
        <v>-6.129162413893152E-3</v>
      </c>
      <c r="M977" s="15">
        <f t="shared" si="262"/>
        <v>-9.6772699118812793E-3</v>
      </c>
      <c r="N977" s="15">
        <f t="shared" si="263"/>
        <v>8.4535935739185525E-2</v>
      </c>
      <c r="O977" s="15">
        <f t="shared" si="264"/>
        <v>-1.8355731145252429E-3</v>
      </c>
      <c r="P977" s="16"/>
      <c r="Q977" s="14">
        <f t="shared" si="268"/>
        <v>85.484777386570357</v>
      </c>
      <c r="R977" s="14">
        <f t="shared" si="269"/>
        <v>4.2279075613624864</v>
      </c>
      <c r="S977" s="17">
        <f t="shared" si="270"/>
        <v>0</v>
      </c>
      <c r="T977" s="17">
        <f t="shared" si="271"/>
        <v>0</v>
      </c>
    </row>
    <row r="978" spans="1:20">
      <c r="A978" s="10">
        <f t="shared" si="265"/>
        <v>0.97600000000000076</v>
      </c>
      <c r="D978" s="14">
        <f t="shared" si="266"/>
        <v>84.532871157978562</v>
      </c>
      <c r="E978" s="14">
        <f t="shared" si="267"/>
        <v>-1.8404117494811834</v>
      </c>
      <c r="F978" s="13">
        <f t="shared" si="255"/>
        <v>84.55290309397445</v>
      </c>
      <c r="G978" s="14">
        <f t="shared" si="256"/>
        <v>0.1391451291926902</v>
      </c>
      <c r="H978" s="14">
        <f t="shared" si="257"/>
        <v>-0.13911216348459346</v>
      </c>
      <c r="I978" s="14">
        <f t="shared" si="258"/>
        <v>3.0286876177945659E-3</v>
      </c>
      <c r="J978" s="14">
        <f t="shared" si="259"/>
        <v>-6.1282891402904607</v>
      </c>
      <c r="K978" s="14">
        <f t="shared" si="260"/>
        <v>-9.6765776379826196</v>
      </c>
      <c r="L978" s="15">
        <f t="shared" si="261"/>
        <v>-6.128289140290461E-3</v>
      </c>
      <c r="M978" s="15">
        <f t="shared" si="262"/>
        <v>-9.6765776379826203E-3</v>
      </c>
      <c r="N978" s="15">
        <f t="shared" si="263"/>
        <v>8.4529807013408412E-2</v>
      </c>
      <c r="O978" s="15">
        <f t="shared" si="264"/>
        <v>-1.8452500383001748E-3</v>
      </c>
      <c r="P978" s="16"/>
      <c r="Q978" s="14">
        <f t="shared" si="268"/>
        <v>85.56931332230954</v>
      </c>
      <c r="R978" s="14">
        <f t="shared" si="269"/>
        <v>4.2260719882479609</v>
      </c>
      <c r="S978" s="17">
        <f t="shared" si="270"/>
        <v>0</v>
      </c>
      <c r="T978" s="17">
        <f t="shared" si="271"/>
        <v>0</v>
      </c>
    </row>
    <row r="979" spans="1:20">
      <c r="A979" s="10">
        <f t="shared" si="265"/>
        <v>0.97700000000000076</v>
      </c>
      <c r="D979" s="14">
        <f t="shared" si="266"/>
        <v>84.526742868838269</v>
      </c>
      <c r="E979" s="14">
        <f t="shared" si="267"/>
        <v>-1.8500883271191659</v>
      </c>
      <c r="F979" s="13">
        <f t="shared" si="255"/>
        <v>84.546987449777561</v>
      </c>
      <c r="G979" s="14">
        <f t="shared" si="256"/>
        <v>0.13912565962390788</v>
      </c>
      <c r="H979" s="14">
        <f t="shared" si="257"/>
        <v>-0.13909234630592998</v>
      </c>
      <c r="I979" s="14">
        <f t="shared" si="258"/>
        <v>3.0443989388249152E-3</v>
      </c>
      <c r="J979" s="14">
        <f t="shared" si="259"/>
        <v>-6.1274161368251088</v>
      </c>
      <c r="K979" s="14">
        <f t="shared" si="260"/>
        <v>-9.6758855093028675</v>
      </c>
      <c r="L979" s="15">
        <f t="shared" si="261"/>
        <v>-6.1274161368251086E-3</v>
      </c>
      <c r="M979" s="15">
        <f t="shared" si="262"/>
        <v>-9.6758855093028676E-3</v>
      </c>
      <c r="N979" s="15">
        <f t="shared" si="263"/>
        <v>8.452367916076986E-2</v>
      </c>
      <c r="O979" s="15">
        <f t="shared" si="264"/>
        <v>-1.8549262698738173E-3</v>
      </c>
      <c r="P979" s="16"/>
      <c r="Q979" s="14">
        <f t="shared" si="268"/>
        <v>85.653843129322951</v>
      </c>
      <c r="R979" s="14">
        <f t="shared" si="269"/>
        <v>4.2242267382096603</v>
      </c>
      <c r="S979" s="17">
        <f t="shared" si="270"/>
        <v>0</v>
      </c>
      <c r="T979" s="17">
        <f t="shared" si="271"/>
        <v>0</v>
      </c>
    </row>
    <row r="980" spans="1:20">
      <c r="A980" s="10">
        <f t="shared" si="265"/>
        <v>0.97800000000000076</v>
      </c>
      <c r="D980" s="14">
        <f t="shared" si="266"/>
        <v>84.520615452701449</v>
      </c>
      <c r="E980" s="14">
        <f t="shared" si="267"/>
        <v>-1.8597642126284688</v>
      </c>
      <c r="F980" s="13">
        <f t="shared" si="255"/>
        <v>84.541073801022947</v>
      </c>
      <c r="G980" s="14">
        <f t="shared" si="256"/>
        <v>0.1391061979840493</v>
      </c>
      <c r="H980" s="14">
        <f t="shared" si="257"/>
        <v>-0.13907253525747057</v>
      </c>
      <c r="I980" s="14">
        <f t="shared" si="258"/>
        <v>3.0601069649817368E-3</v>
      </c>
      <c r="J980" s="14">
        <f t="shared" si="259"/>
        <v>-6.1265434034127999</v>
      </c>
      <c r="K980" s="14">
        <f t="shared" si="260"/>
        <v>-9.6751935257717303</v>
      </c>
      <c r="L980" s="15">
        <f t="shared" si="261"/>
        <v>-6.1265434034127996E-3</v>
      </c>
      <c r="M980" s="15">
        <f t="shared" si="262"/>
        <v>-9.6751935257717303E-3</v>
      </c>
      <c r="N980" s="15">
        <f t="shared" si="263"/>
        <v>8.4517552180999739E-2</v>
      </c>
      <c r="O980" s="15">
        <f t="shared" si="264"/>
        <v>-1.8646018093913547E-3</v>
      </c>
      <c r="P980" s="16"/>
      <c r="Q980" s="14">
        <f t="shared" si="268"/>
        <v>85.738366808483718</v>
      </c>
      <c r="R980" s="14">
        <f t="shared" si="269"/>
        <v>4.2223718119397864</v>
      </c>
      <c r="S980" s="17">
        <f t="shared" si="270"/>
        <v>0</v>
      </c>
      <c r="T980" s="17">
        <f t="shared" si="271"/>
        <v>0</v>
      </c>
    </row>
    <row r="981" spans="1:20">
      <c r="A981" s="10">
        <f t="shared" si="265"/>
        <v>0.97900000000000076</v>
      </c>
      <c r="D981" s="14">
        <f t="shared" si="266"/>
        <v>84.514488909298038</v>
      </c>
      <c r="E981" s="14">
        <f t="shared" si="267"/>
        <v>-1.8694394061542405</v>
      </c>
      <c r="F981" s="13">
        <f t="shared" si="255"/>
        <v>84.535162147435088</v>
      </c>
      <c r="G981" s="14">
        <f t="shared" si="256"/>
        <v>0.13908674427082979</v>
      </c>
      <c r="H981" s="14">
        <f t="shared" si="257"/>
        <v>-0.13905273033730231</v>
      </c>
      <c r="I981" s="14">
        <f t="shared" si="258"/>
        <v>3.0758116978601658E-3</v>
      </c>
      <c r="J981" s="14">
        <f t="shared" si="259"/>
        <v>-6.1256709399692646</v>
      </c>
      <c r="K981" s="14">
        <f t="shared" si="260"/>
        <v>-9.6745016873189353</v>
      </c>
      <c r="L981" s="15">
        <f t="shared" si="261"/>
        <v>-6.1256709399692645E-3</v>
      </c>
      <c r="M981" s="15">
        <f t="shared" si="262"/>
        <v>-9.6745016873189347E-3</v>
      </c>
      <c r="N981" s="15">
        <f t="shared" si="263"/>
        <v>8.4511426073828055E-2</v>
      </c>
      <c r="O981" s="15">
        <f t="shared" si="264"/>
        <v>-1.8742766569978999E-3</v>
      </c>
      <c r="P981" s="16"/>
      <c r="Q981" s="14">
        <f t="shared" si="268"/>
        <v>85.822884360664716</v>
      </c>
      <c r="R981" s="14">
        <f t="shared" si="269"/>
        <v>4.2205072101303953</v>
      </c>
      <c r="S981" s="17">
        <f t="shared" si="270"/>
        <v>0</v>
      </c>
      <c r="T981" s="17">
        <f t="shared" si="271"/>
        <v>0</v>
      </c>
    </row>
    <row r="982" spans="1:20">
      <c r="A982" s="10">
        <f t="shared" si="265"/>
        <v>0.98000000000000076</v>
      </c>
      <c r="D982" s="14">
        <f t="shared" si="266"/>
        <v>84.508363238358072</v>
      </c>
      <c r="E982" s="14">
        <f t="shared" si="267"/>
        <v>-1.8791139078415595</v>
      </c>
      <c r="F982" s="13">
        <f t="shared" si="255"/>
        <v>84.529252488738564</v>
      </c>
      <c r="G982" s="14">
        <f t="shared" si="256"/>
        <v>0.13906729848196575</v>
      </c>
      <c r="H982" s="14">
        <f t="shared" si="257"/>
        <v>-0.13903293154351312</v>
      </c>
      <c r="I982" s="14">
        <f t="shared" si="258"/>
        <v>3.0915131390547921E-3</v>
      </c>
      <c r="J982" s="14">
        <f t="shared" si="259"/>
        <v>-6.1247987464102689</v>
      </c>
      <c r="K982" s="14">
        <f t="shared" si="260"/>
        <v>-9.6738099938742383</v>
      </c>
      <c r="L982" s="15">
        <f t="shared" si="261"/>
        <v>-6.1247987464102694E-3</v>
      </c>
      <c r="M982" s="15">
        <f t="shared" si="262"/>
        <v>-9.6738099938742383E-3</v>
      </c>
      <c r="N982" s="15">
        <f t="shared" si="263"/>
        <v>8.4505300838984873E-2</v>
      </c>
      <c r="O982" s="15">
        <f t="shared" si="264"/>
        <v>-1.8839508128384965E-3</v>
      </c>
      <c r="P982" s="16"/>
      <c r="Q982" s="14">
        <f t="shared" si="268"/>
        <v>85.907395786738547</v>
      </c>
      <c r="R982" s="14">
        <f t="shared" si="269"/>
        <v>4.2186329334733976</v>
      </c>
      <c r="S982" s="17">
        <f t="shared" si="270"/>
        <v>0</v>
      </c>
      <c r="T982" s="17">
        <f t="shared" si="271"/>
        <v>0</v>
      </c>
    </row>
    <row r="983" spans="1:20">
      <c r="A983" s="10">
        <f t="shared" si="265"/>
        <v>0.98100000000000076</v>
      </c>
      <c r="D983" s="14">
        <f t="shared" si="266"/>
        <v>84.502238439611659</v>
      </c>
      <c r="E983" s="14">
        <f t="shared" si="267"/>
        <v>-1.8887877178354338</v>
      </c>
      <c r="F983" s="13">
        <f t="shared" si="255"/>
        <v>84.523344824657926</v>
      </c>
      <c r="G983" s="14">
        <f t="shared" si="256"/>
        <v>0.13904786061517421</v>
      </c>
      <c r="H983" s="14">
        <f t="shared" si="257"/>
        <v>-0.13901313887419139</v>
      </c>
      <c r="I983" s="14">
        <f t="shared" si="258"/>
        <v>3.107211290159651E-3</v>
      </c>
      <c r="J983" s="14">
        <f t="shared" si="259"/>
        <v>-6.1239268226516028</v>
      </c>
      <c r="K983" s="14">
        <f t="shared" si="260"/>
        <v>-9.6731184453674164</v>
      </c>
      <c r="L983" s="15">
        <f t="shared" si="261"/>
        <v>-6.1239268226516031E-3</v>
      </c>
      <c r="M983" s="15">
        <f t="shared" si="262"/>
        <v>-9.6731184453674162E-3</v>
      </c>
      <c r="N983" s="15">
        <f t="shared" si="263"/>
        <v>8.4499176476200338E-2</v>
      </c>
      <c r="O983" s="15">
        <f t="shared" si="264"/>
        <v>-1.8936242770581176E-3</v>
      </c>
      <c r="P983" s="16"/>
      <c r="Q983" s="14">
        <f t="shared" si="268"/>
        <v>85.991901087577531</v>
      </c>
      <c r="R983" s="14">
        <f t="shared" si="269"/>
        <v>4.2167489826605591</v>
      </c>
      <c r="S983" s="17">
        <f t="shared" si="270"/>
        <v>0</v>
      </c>
      <c r="T983" s="17">
        <f t="shared" si="271"/>
        <v>0</v>
      </c>
    </row>
    <row r="984" spans="1:20">
      <c r="A984" s="10">
        <f t="shared" si="265"/>
        <v>0.98200000000000076</v>
      </c>
      <c r="D984" s="14">
        <f t="shared" si="266"/>
        <v>84.496114512789006</v>
      </c>
      <c r="E984" s="14">
        <f t="shared" si="267"/>
        <v>-1.8984608362808011</v>
      </c>
      <c r="F984" s="13">
        <f t="shared" si="255"/>
        <v>84.517439154917867</v>
      </c>
      <c r="G984" s="14">
        <f t="shared" si="256"/>
        <v>0.1390284306681733</v>
      </c>
      <c r="H984" s="14">
        <f t="shared" si="257"/>
        <v>-0.13899335232742635</v>
      </c>
      <c r="I984" s="14">
        <f t="shared" si="258"/>
        <v>3.122906152768232E-3</v>
      </c>
      <c r="J984" s="14">
        <f t="shared" si="259"/>
        <v>-6.1230551686090902</v>
      </c>
      <c r="K984" s="14">
        <f t="shared" si="260"/>
        <v>-9.6724270417282714</v>
      </c>
      <c r="L984" s="15">
        <f t="shared" si="261"/>
        <v>-6.1230551686090899E-3</v>
      </c>
      <c r="M984" s="15">
        <f t="shared" si="262"/>
        <v>-9.6724270417282709E-3</v>
      </c>
      <c r="N984" s="15">
        <f t="shared" si="263"/>
        <v>8.4493052985204695E-2</v>
      </c>
      <c r="O984" s="15">
        <f t="shared" si="264"/>
        <v>-1.9032970498016654E-3</v>
      </c>
      <c r="P984" s="16"/>
      <c r="Q984" s="14">
        <f t="shared" si="268"/>
        <v>86.076400264053731</v>
      </c>
      <c r="R984" s="14">
        <f t="shared" si="269"/>
        <v>4.2148553583835007</v>
      </c>
      <c r="S984" s="17">
        <f t="shared" si="270"/>
        <v>0</v>
      </c>
      <c r="T984" s="17">
        <f t="shared" si="271"/>
        <v>0</v>
      </c>
    </row>
    <row r="985" spans="1:20">
      <c r="A985" s="10">
        <f t="shared" si="265"/>
        <v>0.98300000000000076</v>
      </c>
      <c r="D985" s="14">
        <f t="shared" si="266"/>
        <v>84.489991457620391</v>
      </c>
      <c r="E985" s="14">
        <f t="shared" si="267"/>
        <v>-1.9081332633225294</v>
      </c>
      <c r="F985" s="13">
        <f t="shared" si="255"/>
        <v>84.511535479243094</v>
      </c>
      <c r="G985" s="14">
        <f t="shared" si="256"/>
        <v>0.13900900863868207</v>
      </c>
      <c r="H985" s="14">
        <f t="shared" si="257"/>
        <v>-0.13897357190130794</v>
      </c>
      <c r="I985" s="14">
        <f t="shared" si="258"/>
        <v>3.1385977284734781E-3</v>
      </c>
      <c r="J985" s="14">
        <f t="shared" si="259"/>
        <v>-6.1221837841985867</v>
      </c>
      <c r="K985" s="14">
        <f t="shared" si="260"/>
        <v>-9.6717357828866319</v>
      </c>
      <c r="L985" s="15">
        <f t="shared" si="261"/>
        <v>-6.1221837841985869E-3</v>
      </c>
      <c r="M985" s="15">
        <f t="shared" si="262"/>
        <v>-9.6717357828866313E-3</v>
      </c>
      <c r="N985" s="15">
        <f t="shared" si="263"/>
        <v>8.4486930365728297E-2</v>
      </c>
      <c r="O985" s="15">
        <f t="shared" si="264"/>
        <v>-1.9129691312139727E-3</v>
      </c>
      <c r="P985" s="16"/>
      <c r="Q985" s="14">
        <f t="shared" si="268"/>
        <v>86.160893317038941</v>
      </c>
      <c r="R985" s="14">
        <f t="shared" si="269"/>
        <v>4.2129520613336986</v>
      </c>
      <c r="S985" s="17">
        <f t="shared" si="270"/>
        <v>0</v>
      </c>
      <c r="T985" s="17">
        <f t="shared" si="271"/>
        <v>0</v>
      </c>
    </row>
    <row r="986" spans="1:20">
      <c r="A986" s="10">
        <f t="shared" si="265"/>
        <v>0.98400000000000076</v>
      </c>
      <c r="D986" s="14">
        <f t="shared" si="266"/>
        <v>84.483869273836191</v>
      </c>
      <c r="E986" s="14">
        <f t="shared" si="267"/>
        <v>-1.917804999105416</v>
      </c>
      <c r="F986" s="13">
        <f t="shared" si="255"/>
        <v>84.505633797358371</v>
      </c>
      <c r="G986" s="14">
        <f t="shared" si="256"/>
        <v>0.13898959452442033</v>
      </c>
      <c r="H986" s="14">
        <f t="shared" si="257"/>
        <v>-0.1389537975939267</v>
      </c>
      <c r="I986" s="14">
        <f t="shared" si="258"/>
        <v>3.1542860188677802E-3</v>
      </c>
      <c r="J986" s="14">
        <f t="shared" si="259"/>
        <v>-6.1213126693359774</v>
      </c>
      <c r="K986" s="14">
        <f t="shared" si="260"/>
        <v>-9.6710446687723444</v>
      </c>
      <c r="L986" s="15">
        <f t="shared" si="261"/>
        <v>-6.1213126693359775E-3</v>
      </c>
      <c r="M986" s="15">
        <f t="shared" si="262"/>
        <v>-9.671044668772345E-3</v>
      </c>
      <c r="N986" s="15">
        <f t="shared" si="263"/>
        <v>8.4480808617501527E-2</v>
      </c>
      <c r="O986" s="15">
        <f t="shared" si="264"/>
        <v>-1.9226405214398021E-3</v>
      </c>
      <c r="P986" s="16"/>
      <c r="Q986" s="14">
        <f t="shared" si="268"/>
        <v>86.245380247404668</v>
      </c>
      <c r="R986" s="14">
        <f t="shared" si="269"/>
        <v>4.2110390922024843</v>
      </c>
      <c r="S986" s="17">
        <f t="shared" si="270"/>
        <v>0</v>
      </c>
      <c r="T986" s="17">
        <f t="shared" si="271"/>
        <v>0</v>
      </c>
    </row>
    <row r="987" spans="1:20">
      <c r="A987" s="10">
        <f t="shared" si="265"/>
        <v>0.98500000000000076</v>
      </c>
      <c r="D987" s="14">
        <f t="shared" si="266"/>
        <v>84.477747961166855</v>
      </c>
      <c r="E987" s="14">
        <f t="shared" si="267"/>
        <v>-1.9274760437741885</v>
      </c>
      <c r="F987" s="13">
        <f t="shared" si="255"/>
        <v>84.499734108988505</v>
      </c>
      <c r="G987" s="14">
        <f t="shared" si="256"/>
        <v>0.13897018832310884</v>
      </c>
      <c r="H987" s="14">
        <f t="shared" si="257"/>
        <v>-0.13893402940337385</v>
      </c>
      <c r="I987" s="14">
        <f t="shared" si="258"/>
        <v>3.1699710255429837E-3</v>
      </c>
      <c r="J987" s="14">
        <f t="shared" si="259"/>
        <v>-6.1204418239371732</v>
      </c>
      <c r="K987" s="14">
        <f t="shared" si="260"/>
        <v>-9.670353699315287</v>
      </c>
      <c r="L987" s="15">
        <f t="shared" si="261"/>
        <v>-6.1204418239371736E-3</v>
      </c>
      <c r="M987" s="15">
        <f t="shared" si="262"/>
        <v>-9.6703536993152876E-3</v>
      </c>
      <c r="N987" s="15">
        <f t="shared" si="263"/>
        <v>8.4474687740254892E-2</v>
      </c>
      <c r="O987" s="15">
        <f t="shared" si="264"/>
        <v>-1.9323112206238462E-3</v>
      </c>
      <c r="P987" s="16"/>
      <c r="Q987" s="14">
        <f t="shared" si="268"/>
        <v>86.329861056022168</v>
      </c>
      <c r="R987" s="14">
        <f t="shared" si="269"/>
        <v>4.2091164516810444</v>
      </c>
      <c r="S987" s="17">
        <f t="shared" si="270"/>
        <v>0</v>
      </c>
      <c r="T987" s="17">
        <f t="shared" si="271"/>
        <v>0</v>
      </c>
    </row>
    <row r="988" spans="1:20">
      <c r="A988" s="10">
        <f t="shared" si="265"/>
        <v>0.98600000000000076</v>
      </c>
      <c r="D988" s="14">
        <f t="shared" si="266"/>
        <v>84.471627519342917</v>
      </c>
      <c r="E988" s="14">
        <f t="shared" si="267"/>
        <v>-1.9371463974735037</v>
      </c>
      <c r="F988" s="13">
        <f t="shared" si="255"/>
        <v>84.493836413858347</v>
      </c>
      <c r="G988" s="14">
        <f t="shared" si="256"/>
        <v>0.13895079003246916</v>
      </c>
      <c r="H988" s="14">
        <f t="shared" si="257"/>
        <v>-0.13891426732774131</v>
      </c>
      <c r="I988" s="14">
        <f t="shared" si="258"/>
        <v>3.1856527500903837E-3</v>
      </c>
      <c r="J988" s="14">
        <f t="shared" si="259"/>
        <v>-6.1195712479181195</v>
      </c>
      <c r="K988" s="14">
        <f t="shared" si="260"/>
        <v>-9.6696628744453577</v>
      </c>
      <c r="L988" s="15">
        <f t="shared" si="261"/>
        <v>-6.1195712479181199E-3</v>
      </c>
      <c r="M988" s="15">
        <f t="shared" si="262"/>
        <v>-9.6696628744453571E-3</v>
      </c>
      <c r="N988" s="15">
        <f t="shared" si="263"/>
        <v>8.4468567733718955E-2</v>
      </c>
      <c r="O988" s="15">
        <f t="shared" si="264"/>
        <v>-1.9419812289107263E-3</v>
      </c>
      <c r="P988" s="16"/>
      <c r="Q988" s="14">
        <f t="shared" si="268"/>
        <v>86.414335743762422</v>
      </c>
      <c r="R988" s="14">
        <f t="shared" si="269"/>
        <v>4.2071841404604209</v>
      </c>
      <c r="S988" s="17">
        <f t="shared" si="270"/>
        <v>0</v>
      </c>
      <c r="T988" s="17">
        <f t="shared" si="271"/>
        <v>0</v>
      </c>
    </row>
    <row r="989" spans="1:20">
      <c r="A989" s="10">
        <f t="shared" si="265"/>
        <v>0.98700000000000077</v>
      </c>
      <c r="D989" s="14">
        <f t="shared" si="266"/>
        <v>84.465507948094995</v>
      </c>
      <c r="E989" s="14">
        <f t="shared" si="267"/>
        <v>-1.946816060347949</v>
      </c>
      <c r="F989" s="13">
        <f t="shared" si="255"/>
        <v>84.487940711692858</v>
      </c>
      <c r="G989" s="14">
        <f t="shared" si="256"/>
        <v>0.13893139965022394</v>
      </c>
      <c r="H989" s="14">
        <f t="shared" si="257"/>
        <v>-0.13889451136512171</v>
      </c>
      <c r="I989" s="14">
        <f t="shared" si="258"/>
        <v>3.2013311941007302E-3</v>
      </c>
      <c r="J989" s="14">
        <f t="shared" si="259"/>
        <v>-6.1187009411947884</v>
      </c>
      <c r="K989" s="14">
        <f t="shared" si="260"/>
        <v>-9.6689721940924791</v>
      </c>
      <c r="L989" s="15">
        <f t="shared" si="261"/>
        <v>-6.1187009411947883E-3</v>
      </c>
      <c r="M989" s="15">
        <f t="shared" si="262"/>
        <v>-9.6689721940924796E-3</v>
      </c>
      <c r="N989" s="15">
        <f t="shared" si="263"/>
        <v>8.4462448597624404E-2</v>
      </c>
      <c r="O989" s="15">
        <f t="shared" si="264"/>
        <v>-1.9516505464449952E-3</v>
      </c>
      <c r="P989" s="16"/>
      <c r="Q989" s="14">
        <f t="shared" si="268"/>
        <v>86.498804311496144</v>
      </c>
      <c r="R989" s="14">
        <f t="shared" si="269"/>
        <v>4.2052421592315099</v>
      </c>
      <c r="S989" s="17">
        <f t="shared" si="270"/>
        <v>0</v>
      </c>
      <c r="T989" s="17">
        <f t="shared" si="271"/>
        <v>0</v>
      </c>
    </row>
    <row r="990" spans="1:20">
      <c r="A990" s="10">
        <f t="shared" si="265"/>
        <v>0.98800000000000077</v>
      </c>
      <c r="D990" s="14">
        <f t="shared" si="266"/>
        <v>84.459389247153794</v>
      </c>
      <c r="E990" s="14">
        <f t="shared" si="267"/>
        <v>-1.9564850325420415</v>
      </c>
      <c r="F990" s="13">
        <f t="shared" si="255"/>
        <v>84.482047002216973</v>
      </c>
      <c r="G990" s="14">
        <f t="shared" si="256"/>
        <v>0.13891201717409651</v>
      </c>
      <c r="H990" s="14">
        <f t="shared" si="257"/>
        <v>-0.13887476151360831</v>
      </c>
      <c r="I990" s="14">
        <f t="shared" si="258"/>
        <v>3.2170063591642237E-3</v>
      </c>
      <c r="J990" s="14">
        <f t="shared" si="259"/>
        <v>-6.1178309036831848</v>
      </c>
      <c r="K990" s="14">
        <f t="shared" si="260"/>
        <v>-9.6682816581865989</v>
      </c>
      <c r="L990" s="15">
        <f t="shared" si="261"/>
        <v>-6.117830903683185E-3</v>
      </c>
      <c r="M990" s="15">
        <f t="shared" si="262"/>
        <v>-9.6682816581865998E-3</v>
      </c>
      <c r="N990" s="15">
        <f t="shared" si="263"/>
        <v>8.4456330331701954E-2</v>
      </c>
      <c r="O990" s="15">
        <f t="shared" si="264"/>
        <v>-1.9613191733711347E-3</v>
      </c>
      <c r="P990" s="16"/>
      <c r="Q990" s="14">
        <f t="shared" si="268"/>
        <v>86.583266760093764</v>
      </c>
      <c r="R990" s="14">
        <f t="shared" si="269"/>
        <v>4.2032905086850647</v>
      </c>
      <c r="S990" s="17">
        <f t="shared" si="270"/>
        <v>0</v>
      </c>
      <c r="T990" s="17">
        <f t="shared" si="271"/>
        <v>0</v>
      </c>
    </row>
    <row r="991" spans="1:20">
      <c r="A991" s="10">
        <f t="shared" si="265"/>
        <v>0.98900000000000077</v>
      </c>
      <c r="D991" s="14">
        <f t="shared" si="266"/>
        <v>84.453271416250118</v>
      </c>
      <c r="E991" s="14">
        <f t="shared" si="267"/>
        <v>-1.9661533142002281</v>
      </c>
      <c r="F991" s="13">
        <f t="shared" si="255"/>
        <v>84.476155285155755</v>
      </c>
      <c r="G991" s="14">
        <f t="shared" si="256"/>
        <v>0.13889264260181131</v>
      </c>
      <c r="H991" s="14">
        <f t="shared" si="257"/>
        <v>-0.13885501777129519</v>
      </c>
      <c r="I991" s="14">
        <f t="shared" si="258"/>
        <v>3.2326782468705198E-3</v>
      </c>
      <c r="J991" s="14">
        <f t="shared" si="259"/>
        <v>-6.1169611352993476</v>
      </c>
      <c r="K991" s="14">
        <f t="shared" si="260"/>
        <v>-9.6675912666576878</v>
      </c>
      <c r="L991" s="15">
        <f t="shared" si="261"/>
        <v>-6.1169611352993479E-3</v>
      </c>
      <c r="M991" s="15">
        <f t="shared" si="262"/>
        <v>-9.6675912666576887E-3</v>
      </c>
      <c r="N991" s="15">
        <f t="shared" si="263"/>
        <v>8.4450212935682473E-2</v>
      </c>
      <c r="O991" s="15">
        <f t="shared" si="264"/>
        <v>-1.9709871098335572E-3</v>
      </c>
      <c r="P991" s="16"/>
      <c r="Q991" s="14">
        <f t="shared" si="268"/>
        <v>86.667723090425469</v>
      </c>
      <c r="R991" s="14">
        <f t="shared" si="269"/>
        <v>4.2013291895116938</v>
      </c>
      <c r="S991" s="17">
        <f t="shared" si="270"/>
        <v>0</v>
      </c>
      <c r="T991" s="17">
        <f t="shared" si="271"/>
        <v>0</v>
      </c>
    </row>
    <row r="992" spans="1:20">
      <c r="A992" s="10">
        <f t="shared" si="265"/>
        <v>0.99000000000000077</v>
      </c>
      <c r="D992" s="14">
        <f t="shared" si="266"/>
        <v>84.447154455114813</v>
      </c>
      <c r="E992" s="14">
        <f t="shared" si="267"/>
        <v>-1.9758209054668858</v>
      </c>
      <c r="F992" s="13">
        <f t="shared" si="255"/>
        <v>84.470265560234253</v>
      </c>
      <c r="G992" s="14">
        <f t="shared" si="256"/>
        <v>0.13887327593109344</v>
      </c>
      <c r="H992" s="14">
        <f t="shared" si="257"/>
        <v>-0.13883528013627691</v>
      </c>
      <c r="I992" s="14">
        <f t="shared" si="258"/>
        <v>3.2483468588087243E-3</v>
      </c>
      <c r="J992" s="14">
        <f t="shared" si="259"/>
        <v>-6.1160916359593349</v>
      </c>
      <c r="K992" s="14">
        <f t="shared" si="260"/>
        <v>-9.6669010194357394</v>
      </c>
      <c r="L992" s="15">
        <f t="shared" si="261"/>
        <v>-6.1160916359593353E-3</v>
      </c>
      <c r="M992" s="15">
        <f t="shared" si="262"/>
        <v>-9.6669010194357398E-3</v>
      </c>
      <c r="N992" s="15">
        <f t="shared" si="263"/>
        <v>8.4444096409296829E-2</v>
      </c>
      <c r="O992" s="15">
        <f t="shared" si="264"/>
        <v>-1.9806543559766038E-3</v>
      </c>
      <c r="P992" s="16"/>
      <c r="Q992" s="14">
        <f t="shared" si="268"/>
        <v>86.752173303361147</v>
      </c>
      <c r="R992" s="14">
        <f t="shared" si="269"/>
        <v>4.1993582024018599</v>
      </c>
      <c r="S992" s="17">
        <f t="shared" si="270"/>
        <v>0</v>
      </c>
      <c r="T992" s="17">
        <f t="shared" si="271"/>
        <v>0</v>
      </c>
    </row>
    <row r="993" spans="1:20">
      <c r="A993" s="10">
        <f t="shared" si="265"/>
        <v>0.99100000000000077</v>
      </c>
      <c r="D993" s="14">
        <f t="shared" si="266"/>
        <v>84.441038363478853</v>
      </c>
      <c r="E993" s="14">
        <f t="shared" si="267"/>
        <v>-1.9854878064863215</v>
      </c>
      <c r="F993" s="13">
        <f t="shared" si="255"/>
        <v>84.464377827177614</v>
      </c>
      <c r="G993" s="14">
        <f t="shared" si="256"/>
        <v>0.13885391715966899</v>
      </c>
      <c r="H993" s="14">
        <f t="shared" si="257"/>
        <v>-0.13881554860664883</v>
      </c>
      <c r="I993" s="14">
        <f t="shared" si="258"/>
        <v>3.2640121965673971E-3</v>
      </c>
      <c r="J993" s="14">
        <f t="shared" si="259"/>
        <v>-6.1152224055792432</v>
      </c>
      <c r="K993" s="14">
        <f t="shared" si="260"/>
        <v>-9.6662109164507761</v>
      </c>
      <c r="L993" s="15">
        <f t="shared" si="261"/>
        <v>-6.115222405579243E-3</v>
      </c>
      <c r="M993" s="15">
        <f t="shared" si="262"/>
        <v>-9.6662109164507761E-3</v>
      </c>
      <c r="N993" s="15">
        <f t="shared" si="263"/>
        <v>8.4437980752276057E-2</v>
      </c>
      <c r="O993" s="15">
        <f t="shared" si="264"/>
        <v>-1.9903209119445471E-3</v>
      </c>
      <c r="P993" s="16"/>
      <c r="Q993" s="14">
        <f t="shared" si="268"/>
        <v>86.836617399770446</v>
      </c>
      <c r="R993" s="14">
        <f t="shared" si="269"/>
        <v>4.1973775480458837</v>
      </c>
      <c r="S993" s="17">
        <f t="shared" si="270"/>
        <v>0</v>
      </c>
      <c r="T993" s="17">
        <f t="shared" si="271"/>
        <v>0</v>
      </c>
    </row>
    <row r="994" spans="1:20">
      <c r="A994" s="10">
        <f t="shared" si="265"/>
        <v>0.99200000000000077</v>
      </c>
      <c r="D994" s="14">
        <f t="shared" si="266"/>
        <v>84.43492314107327</v>
      </c>
      <c r="E994" s="14">
        <f t="shared" si="267"/>
        <v>-1.9951540174027722</v>
      </c>
      <c r="F994" s="13">
        <f t="shared" si="255"/>
        <v>84.458492085711001</v>
      </c>
      <c r="G994" s="14">
        <f t="shared" si="256"/>
        <v>0.13883456628526497</v>
      </c>
      <c r="H994" s="14">
        <f t="shared" si="257"/>
        <v>-0.13879582318050696</v>
      </c>
      <c r="I994" s="14">
        <f t="shared" si="258"/>
        <v>3.2796742617345535E-3</v>
      </c>
      <c r="J994" s="14">
        <f t="shared" si="259"/>
        <v>-6.1143534440751957</v>
      </c>
      <c r="K994" s="14">
        <f t="shared" si="260"/>
        <v>-9.6655209576328396</v>
      </c>
      <c r="L994" s="15">
        <f t="shared" si="261"/>
        <v>-6.1143534440751962E-3</v>
      </c>
      <c r="M994" s="15">
        <f t="shared" si="262"/>
        <v>-9.6655209576328397E-3</v>
      </c>
      <c r="N994" s="15">
        <f t="shared" si="263"/>
        <v>8.4431865964351233E-2</v>
      </c>
      <c r="O994" s="15">
        <f t="shared" si="264"/>
        <v>-1.9999867778815886E-3</v>
      </c>
      <c r="P994" s="16"/>
      <c r="Q994" s="14">
        <f t="shared" si="268"/>
        <v>86.921055380522716</v>
      </c>
      <c r="R994" s="14">
        <f t="shared" si="269"/>
        <v>4.1953872271339394</v>
      </c>
      <c r="S994" s="17">
        <f t="shared" si="270"/>
        <v>0</v>
      </c>
      <c r="T994" s="17">
        <f t="shared" si="271"/>
        <v>0</v>
      </c>
    </row>
    <row r="995" spans="1:20">
      <c r="A995" s="10">
        <f t="shared" si="265"/>
        <v>0.99300000000000077</v>
      </c>
      <c r="D995" s="14">
        <f t="shared" si="266"/>
        <v>84.428808787629194</v>
      </c>
      <c r="E995" s="14">
        <f t="shared" si="267"/>
        <v>-2.0048195383604051</v>
      </c>
      <c r="F995" s="13">
        <f t="shared" si="255"/>
        <v>84.452608335559674</v>
      </c>
      <c r="G995" s="14">
        <f t="shared" si="256"/>
        <v>0.13881522330560922</v>
      </c>
      <c r="H995" s="14">
        <f t="shared" si="257"/>
        <v>-0.13877610385594799</v>
      </c>
      <c r="I995" s="14">
        <f t="shared" si="258"/>
        <v>3.2953330558976594E-3</v>
      </c>
      <c r="J995" s="14">
        <f t="shared" si="259"/>
        <v>-6.1134847513633472</v>
      </c>
      <c r="K995" s="14">
        <f t="shared" si="260"/>
        <v>-9.6648311429119982</v>
      </c>
      <c r="L995" s="15">
        <f t="shared" si="261"/>
        <v>-6.1134847513633472E-3</v>
      </c>
      <c r="M995" s="15">
        <f t="shared" si="262"/>
        <v>-9.6648311429119987E-3</v>
      </c>
      <c r="N995" s="15">
        <f t="shared" si="263"/>
        <v>8.4425752045253516E-2</v>
      </c>
      <c r="O995" s="15">
        <f t="shared" si="264"/>
        <v>-2.0096519539318609E-3</v>
      </c>
      <c r="P995" s="16"/>
      <c r="Q995" s="14">
        <f t="shared" si="268"/>
        <v>87.005487246487064</v>
      </c>
      <c r="R995" s="14">
        <f t="shared" si="269"/>
        <v>4.1933872403560581</v>
      </c>
      <c r="S995" s="17">
        <f t="shared" si="270"/>
        <v>0</v>
      </c>
      <c r="T995" s="17">
        <f t="shared" si="271"/>
        <v>0</v>
      </c>
    </row>
    <row r="996" spans="1:20">
      <c r="A996" s="10">
        <f t="shared" si="265"/>
        <v>0.99400000000000077</v>
      </c>
      <c r="D996" s="14">
        <f t="shared" si="266"/>
        <v>84.422695302877827</v>
      </c>
      <c r="E996" s="14">
        <f t="shared" si="267"/>
        <v>-2.0144843695033172</v>
      </c>
      <c r="F996" s="13">
        <f t="shared" si="255"/>
        <v>84.44672657644891</v>
      </c>
      <c r="G996" s="14">
        <f t="shared" si="256"/>
        <v>0.1387958882184305</v>
      </c>
      <c r="H996" s="14">
        <f t="shared" si="257"/>
        <v>-0.13875639063106934</v>
      </c>
      <c r="I996" s="14">
        <f t="shared" si="258"/>
        <v>3.3109885806436369E-3</v>
      </c>
      <c r="J996" s="14">
        <f t="shared" si="259"/>
        <v>-6.1126163273598824</v>
      </c>
      <c r="K996" s="14">
        <f t="shared" si="260"/>
        <v>-9.6641414722183416</v>
      </c>
      <c r="L996" s="15">
        <f t="shared" si="261"/>
        <v>-6.1126163273598827E-3</v>
      </c>
      <c r="M996" s="15">
        <f t="shared" si="262"/>
        <v>-9.6641414722183419E-3</v>
      </c>
      <c r="N996" s="15">
        <f t="shared" si="263"/>
        <v>8.441963899471415E-2</v>
      </c>
      <c r="O996" s="15">
        <f t="shared" si="264"/>
        <v>-2.0193164402394267E-3</v>
      </c>
      <c r="P996" s="16"/>
      <c r="Q996" s="14">
        <f t="shared" si="268"/>
        <v>87.089912998532313</v>
      </c>
      <c r="R996" s="14">
        <f t="shared" si="269"/>
        <v>4.1913775884021263</v>
      </c>
      <c r="S996" s="17">
        <f t="shared" si="270"/>
        <v>0</v>
      </c>
      <c r="T996" s="17">
        <f t="shared" si="271"/>
        <v>0</v>
      </c>
    </row>
    <row r="997" spans="1:20">
      <c r="A997" s="10">
        <f t="shared" si="265"/>
        <v>0.99500000000000077</v>
      </c>
      <c r="D997" s="14">
        <f t="shared" si="266"/>
        <v>84.41658268655047</v>
      </c>
      <c r="E997" s="14">
        <f t="shared" si="267"/>
        <v>-2.0241485109755355</v>
      </c>
      <c r="F997" s="13">
        <f t="shared" si="255"/>
        <v>84.440846808104055</v>
      </c>
      <c r="G997" s="14">
        <f t="shared" si="256"/>
        <v>0.13877656102145844</v>
      </c>
      <c r="H997" s="14">
        <f t="shared" si="257"/>
        <v>-0.138736683503969</v>
      </c>
      <c r="I997" s="14">
        <f t="shared" si="258"/>
        <v>3.32664083755886E-3</v>
      </c>
      <c r="J997" s="14">
        <f t="shared" si="259"/>
        <v>-6.1117481719810129</v>
      </c>
      <c r="K997" s="14">
        <f t="shared" si="260"/>
        <v>-9.6634519454819898</v>
      </c>
      <c r="L997" s="15">
        <f t="shared" si="261"/>
        <v>-6.1117481719810129E-3</v>
      </c>
      <c r="M997" s="15">
        <f t="shared" si="262"/>
        <v>-9.6634519454819896E-3</v>
      </c>
      <c r="N997" s="15">
        <f t="shared" si="263"/>
        <v>8.4413526812464487E-2</v>
      </c>
      <c r="O997" s="15">
        <f t="shared" si="264"/>
        <v>-2.0289802369482762E-3</v>
      </c>
      <c r="P997" s="16"/>
      <c r="Q997" s="14">
        <f t="shared" si="268"/>
        <v>87.17433263752703</v>
      </c>
      <c r="R997" s="14">
        <f t="shared" si="269"/>
        <v>4.1893582719618871</v>
      </c>
      <c r="S997" s="17">
        <f t="shared" si="270"/>
        <v>0</v>
      </c>
      <c r="T997" s="17">
        <f t="shared" si="271"/>
        <v>0</v>
      </c>
    </row>
    <row r="998" spans="1:20">
      <c r="A998" s="10">
        <f t="shared" si="265"/>
        <v>0.99600000000000077</v>
      </c>
      <c r="D998" s="14">
        <f t="shared" si="266"/>
        <v>84.410470938378495</v>
      </c>
      <c r="E998" s="14">
        <f t="shared" si="267"/>
        <v>-2.0338119629210176</v>
      </c>
      <c r="F998" s="13">
        <f t="shared" si="255"/>
        <v>84.4349690302505</v>
      </c>
      <c r="G998" s="14">
        <f t="shared" si="256"/>
        <v>0.13875724171242362</v>
      </c>
      <c r="H998" s="14">
        <f t="shared" si="257"/>
        <v>-0.13871698247274583</v>
      </c>
      <c r="I998" s="14">
        <f t="shared" si="258"/>
        <v>3.3422898282291602E-3</v>
      </c>
      <c r="J998" s="14">
        <f t="shared" si="259"/>
        <v>-6.1108802851429882</v>
      </c>
      <c r="K998" s="14">
        <f t="shared" si="260"/>
        <v>-9.6627625626330769</v>
      </c>
      <c r="L998" s="15">
        <f t="shared" si="261"/>
        <v>-6.1108802851429882E-3</v>
      </c>
      <c r="M998" s="15">
        <f t="shared" si="262"/>
        <v>-9.6627625626330774E-3</v>
      </c>
      <c r="N998" s="15">
        <f t="shared" si="263"/>
        <v>8.4407415498235924E-2</v>
      </c>
      <c r="O998" s="15">
        <f t="shared" si="264"/>
        <v>-2.0386433442023343E-3</v>
      </c>
      <c r="P998" s="16"/>
      <c r="Q998" s="14">
        <f t="shared" si="268"/>
        <v>87.258746164339499</v>
      </c>
      <c r="R998" s="14">
        <f t="shared" si="269"/>
        <v>4.1873292917249385</v>
      </c>
      <c r="S998" s="17">
        <f t="shared" si="270"/>
        <v>0</v>
      </c>
      <c r="T998" s="17">
        <f t="shared" si="271"/>
        <v>0</v>
      </c>
    </row>
    <row r="999" spans="1:20">
      <c r="A999" s="10">
        <f t="shared" si="265"/>
        <v>0.99700000000000077</v>
      </c>
      <c r="D999" s="14">
        <f t="shared" si="266"/>
        <v>84.404360058093346</v>
      </c>
      <c r="E999" s="14">
        <f t="shared" si="267"/>
        <v>-2.0434747254836507</v>
      </c>
      <c r="F999" s="13">
        <f t="shared" si="255"/>
        <v>84.429093242613675</v>
      </c>
      <c r="G999" s="14">
        <f t="shared" si="256"/>
        <v>0.13873793028905734</v>
      </c>
      <c r="H999" s="14">
        <f t="shared" si="257"/>
        <v>-0.13869728753549906</v>
      </c>
      <c r="I999" s="14">
        <f t="shared" si="258"/>
        <v>3.3579355542398188E-3</v>
      </c>
      <c r="J999" s="14">
        <f t="shared" si="259"/>
        <v>-6.1100126667620733</v>
      </c>
      <c r="K999" s="14">
        <f t="shared" si="260"/>
        <v>-9.6620733236017706</v>
      </c>
      <c r="L999" s="15">
        <f t="shared" si="261"/>
        <v>-6.1100126667620732E-3</v>
      </c>
      <c r="M999" s="15">
        <f t="shared" si="262"/>
        <v>-9.6620733236017706E-3</v>
      </c>
      <c r="N999" s="15">
        <f t="shared" si="263"/>
        <v>8.4401305051759967E-2</v>
      </c>
      <c r="O999" s="15">
        <f t="shared" si="264"/>
        <v>-2.0483057621454516E-3</v>
      </c>
      <c r="P999" s="16"/>
      <c r="Q999" s="14">
        <f t="shared" si="268"/>
        <v>87.343153579837733</v>
      </c>
      <c r="R999" s="14">
        <f t="shared" si="269"/>
        <v>4.1852906483807359</v>
      </c>
      <c r="S999" s="17">
        <f t="shared" si="270"/>
        <v>0</v>
      </c>
      <c r="T999" s="17">
        <f t="shared" si="271"/>
        <v>0</v>
      </c>
    </row>
    <row r="1000" spans="1:20">
      <c r="A1000" s="10">
        <f t="shared" si="265"/>
        <v>0.99800000000000078</v>
      </c>
      <c r="D1000" s="14">
        <f t="shared" si="266"/>
        <v>84.398250045426579</v>
      </c>
      <c r="E1000" s="14">
        <f t="shared" si="267"/>
        <v>-2.0531367988072526</v>
      </c>
      <c r="F1000" s="13">
        <f t="shared" si="255"/>
        <v>84.423219444919084</v>
      </c>
      <c r="G1000" s="14">
        <f t="shared" si="256"/>
        <v>0.13871862674909191</v>
      </c>
      <c r="H1000" s="14">
        <f t="shared" si="257"/>
        <v>-0.13867759869032889</v>
      </c>
      <c r="I1000" s="14">
        <f t="shared" si="258"/>
        <v>3.3735780171755764E-3</v>
      </c>
      <c r="J1000" s="14">
        <f t="shared" si="259"/>
        <v>-6.1091453167545762</v>
      </c>
      <c r="K1000" s="14">
        <f t="shared" si="260"/>
        <v>-9.6613842283182567</v>
      </c>
      <c r="L1000" s="15">
        <f t="shared" si="261"/>
        <v>-6.1091453167545764E-3</v>
      </c>
      <c r="M1000" s="15">
        <f t="shared" si="262"/>
        <v>-9.661384228318257E-3</v>
      </c>
      <c r="N1000" s="15">
        <f t="shared" si="263"/>
        <v>8.4395195472768206E-2</v>
      </c>
      <c r="O1000" s="15">
        <f t="shared" si="264"/>
        <v>-2.0579674909214116E-3</v>
      </c>
      <c r="P1000" s="16"/>
      <c r="Q1000" s="14">
        <f t="shared" si="268"/>
        <v>87.427554884889489</v>
      </c>
      <c r="R1000" s="14">
        <f t="shared" si="269"/>
        <v>4.1832423426185903</v>
      </c>
      <c r="S1000" s="17">
        <f t="shared" si="270"/>
        <v>0</v>
      </c>
      <c r="T1000" s="17">
        <f t="shared" si="271"/>
        <v>0</v>
      </c>
    </row>
    <row r="1001" spans="1:20">
      <c r="A1001" s="10">
        <f t="shared" si="265"/>
        <v>0.99900000000000078</v>
      </c>
      <c r="D1001" s="14">
        <f t="shared" si="266"/>
        <v>84.392140900109823</v>
      </c>
      <c r="E1001" s="14">
        <f t="shared" si="267"/>
        <v>-2.0627981830355711</v>
      </c>
      <c r="F1001" s="13">
        <f t="shared" si="255"/>
        <v>84.417347636892288</v>
      </c>
      <c r="G1001" s="14">
        <f t="shared" si="256"/>
        <v>0.13869933109026061</v>
      </c>
      <c r="H1001" s="14">
        <f t="shared" si="257"/>
        <v>-0.13865791593533613</v>
      </c>
      <c r="I1001" s="14">
        <f t="shared" si="258"/>
        <v>3.3892172186206276E-3</v>
      </c>
      <c r="J1001" s="14">
        <f t="shared" si="259"/>
        <v>-6.1082782350368339</v>
      </c>
      <c r="K1001" s="14">
        <f t="shared" si="260"/>
        <v>-9.6606952767127474</v>
      </c>
      <c r="L1001" s="15">
        <f t="shared" si="261"/>
        <v>-6.1082782350368337E-3</v>
      </c>
      <c r="M1001" s="15">
        <f t="shared" si="262"/>
        <v>-9.6606952767127469E-3</v>
      </c>
      <c r="N1001" s="15">
        <f t="shared" si="263"/>
        <v>8.4389086760992299E-2</v>
      </c>
      <c r="O1001" s="15">
        <f t="shared" si="264"/>
        <v>-2.0676285306739277E-3</v>
      </c>
      <c r="P1001" s="16"/>
      <c r="Q1001" s="14">
        <f t="shared" si="268"/>
        <v>87.511950080362254</v>
      </c>
      <c r="R1001" s="14">
        <f t="shared" si="269"/>
        <v>4.1811843751276685</v>
      </c>
      <c r="S1001" s="17">
        <f t="shared" si="270"/>
        <v>0</v>
      </c>
      <c r="T1001" s="17">
        <f t="shared" si="271"/>
        <v>0</v>
      </c>
    </row>
    <row r="1002" spans="1:20">
      <c r="A1002" s="10">
        <f t="shared" si="265"/>
        <v>1.0000000000000007</v>
      </c>
      <c r="D1002" s="14">
        <f t="shared" si="266"/>
        <v>84.38603262187479</v>
      </c>
      <c r="E1002" s="14">
        <f t="shared" si="267"/>
        <v>-2.0724588783122839</v>
      </c>
      <c r="F1002" s="13">
        <f t="shared" si="255"/>
        <v>84.411477818258888</v>
      </c>
      <c r="G1002" s="14">
        <f t="shared" si="256"/>
        <v>0.13868004331029746</v>
      </c>
      <c r="H1002" s="14">
        <f t="shared" si="257"/>
        <v>-0.13863823926862218</v>
      </c>
      <c r="I1002" s="14">
        <f t="shared" si="258"/>
        <v>3.4048531601586197E-3</v>
      </c>
      <c r="J1002" s="14">
        <f t="shared" si="259"/>
        <v>-6.1074114215252058</v>
      </c>
      <c r="K1002" s="14">
        <f t="shared" si="260"/>
        <v>-9.6600064687154799</v>
      </c>
      <c r="L1002" s="15">
        <f t="shared" si="261"/>
        <v>-6.1074114215252063E-3</v>
      </c>
      <c r="M1002" s="15">
        <f t="shared" si="262"/>
        <v>-9.6600064687154801E-3</v>
      </c>
      <c r="N1002" s="15">
        <f t="shared" si="263"/>
        <v>8.4382978916164017E-2</v>
      </c>
      <c r="O1002" s="15">
        <f t="shared" si="264"/>
        <v>-2.0772888815466417E-3</v>
      </c>
      <c r="P1002" s="16"/>
      <c r="Q1002" s="14">
        <f t="shared" si="268"/>
        <v>87.596339167123247</v>
      </c>
      <c r="R1002" s="14">
        <f t="shared" si="269"/>
        <v>4.1791167465969945</v>
      </c>
      <c r="S1002" s="17">
        <f t="shared" si="270"/>
        <v>0</v>
      </c>
      <c r="T1002" s="17">
        <f t="shared" si="271"/>
        <v>0</v>
      </c>
    </row>
    <row r="1003" spans="1:20">
      <c r="A1003" s="10">
        <f t="shared" si="265"/>
        <v>1.0010000000000006</v>
      </c>
      <c r="D1003" s="14">
        <f t="shared" si="266"/>
        <v>84.379925210453266</v>
      </c>
      <c r="E1003" s="14">
        <f t="shared" si="267"/>
        <v>-2.0821188847809995</v>
      </c>
      <c r="F1003" s="13">
        <f t="shared" si="255"/>
        <v>84.405609988744516</v>
      </c>
      <c r="G1003" s="14">
        <f t="shared" si="256"/>
        <v>0.13866076340693731</v>
      </c>
      <c r="H1003" s="14">
        <f t="shared" si="257"/>
        <v>-0.13861856868828912</v>
      </c>
      <c r="I1003" s="14">
        <f t="shared" si="258"/>
        <v>3.4204858433726569E-3</v>
      </c>
      <c r="J1003" s="14">
        <f t="shared" si="259"/>
        <v>-6.1065448761360841</v>
      </c>
      <c r="K1003" s="14">
        <f t="shared" si="260"/>
        <v>-9.6593178042567125</v>
      </c>
      <c r="L1003" s="15">
        <f t="shared" si="261"/>
        <v>-6.106544876136084E-3</v>
      </c>
      <c r="M1003" s="15">
        <f t="shared" si="262"/>
        <v>-9.6593178042567122E-3</v>
      </c>
      <c r="N1003" s="15">
        <f t="shared" si="263"/>
        <v>8.4376871938015199E-2</v>
      </c>
      <c r="O1003" s="15">
        <f t="shared" si="264"/>
        <v>-2.086948543683128E-3</v>
      </c>
      <c r="P1003" s="16"/>
      <c r="Q1003" s="14">
        <f t="shared" si="268"/>
        <v>87.680722146039415</v>
      </c>
      <c r="R1003" s="14">
        <f t="shared" si="269"/>
        <v>4.1770394577154475</v>
      </c>
      <c r="S1003" s="17">
        <f t="shared" si="270"/>
        <v>0</v>
      </c>
      <c r="T1003" s="17">
        <f t="shared" si="271"/>
        <v>0</v>
      </c>
    </row>
    <row r="1004" spans="1:20">
      <c r="A1004" s="10">
        <f t="shared" si="265"/>
        <v>1.0020000000000004</v>
      </c>
      <c r="D1004" s="14">
        <f t="shared" si="266"/>
        <v>84.373818665577133</v>
      </c>
      <c r="E1004" s="14">
        <f t="shared" si="267"/>
        <v>-2.0917782025852563</v>
      </c>
      <c r="F1004" s="13">
        <f t="shared" si="255"/>
        <v>84.399744148074902</v>
      </c>
      <c r="G1004" s="14">
        <f t="shared" si="256"/>
        <v>0.13864149137791612</v>
      </c>
      <c r="H1004" s="14">
        <f t="shared" si="257"/>
        <v>-0.13859890419243986</v>
      </c>
      <c r="I1004" s="14">
        <f t="shared" si="258"/>
        <v>3.4361152698453002E-3</v>
      </c>
      <c r="J1004" s="14">
        <f t="shared" si="259"/>
        <v>-6.1056785987858966</v>
      </c>
      <c r="K1004" s="14">
        <f t="shared" si="260"/>
        <v>-9.6586292832667269</v>
      </c>
      <c r="L1004" s="15">
        <f t="shared" si="261"/>
        <v>-6.1056785987858965E-3</v>
      </c>
      <c r="M1004" s="15">
        <f t="shared" si="262"/>
        <v>-9.6586292832667262E-3</v>
      </c>
      <c r="N1004" s="15">
        <f t="shared" si="263"/>
        <v>8.4370765826277741E-2</v>
      </c>
      <c r="O1004" s="15">
        <f t="shared" si="264"/>
        <v>-2.0966075172268897E-3</v>
      </c>
      <c r="P1004" s="16"/>
      <c r="Q1004" s="14">
        <f t="shared" si="268"/>
        <v>87.765099017977434</v>
      </c>
      <c r="R1004" s="14">
        <f t="shared" si="269"/>
        <v>4.1749525091717645</v>
      </c>
      <c r="S1004" s="17">
        <f t="shared" si="270"/>
        <v>0</v>
      </c>
      <c r="T1004" s="17">
        <f t="shared" si="271"/>
        <v>0</v>
      </c>
    </row>
    <row r="1005" spans="1:20">
      <c r="A1005" s="10">
        <f t="shared" si="265"/>
        <v>1.0030000000000003</v>
      </c>
      <c r="D1005" s="14">
        <f t="shared" si="266"/>
        <v>84.367712986978347</v>
      </c>
      <c r="E1005" s="14">
        <f t="shared" si="267"/>
        <v>-2.101436831868523</v>
      </c>
      <c r="F1005" s="13">
        <f t="shared" si="255"/>
        <v>84.393880295975777</v>
      </c>
      <c r="G1005" s="14">
        <f t="shared" si="256"/>
        <v>0.13862222722097051</v>
      </c>
      <c r="H1005" s="14">
        <f t="shared" si="257"/>
        <v>-0.1385792457791778</v>
      </c>
      <c r="I1005" s="14">
        <f t="shared" si="258"/>
        <v>3.4517414411585645E-3</v>
      </c>
      <c r="J1005" s="14">
        <f t="shared" si="259"/>
        <v>-6.1048125893910923</v>
      </c>
      <c r="K1005" s="14">
        <f t="shared" si="260"/>
        <v>-9.6579409056758347</v>
      </c>
      <c r="L1005" s="15">
        <f t="shared" si="261"/>
        <v>-6.1048125893910926E-3</v>
      </c>
      <c r="M1005" s="15">
        <f t="shared" si="262"/>
        <v>-9.6579409056758349E-3</v>
      </c>
      <c r="N1005" s="15">
        <f t="shared" si="263"/>
        <v>8.4364660580683648E-2</v>
      </c>
      <c r="O1005" s="15">
        <f t="shared" si="264"/>
        <v>-2.1062658023213612E-3</v>
      </c>
      <c r="P1005" s="16"/>
      <c r="Q1005" s="14">
        <f t="shared" si="268"/>
        <v>87.849469783803713</v>
      </c>
      <c r="R1005" s="14">
        <f t="shared" si="269"/>
        <v>4.1728559016545379</v>
      </c>
      <c r="S1005" s="17">
        <f t="shared" si="270"/>
        <v>0</v>
      </c>
      <c r="T1005" s="17">
        <f t="shared" si="271"/>
        <v>0</v>
      </c>
    </row>
    <row r="1006" spans="1:20">
      <c r="A1006" s="10">
        <f t="shared" si="265"/>
        <v>1.0040000000000002</v>
      </c>
      <c r="D1006" s="14">
        <f t="shared" si="266"/>
        <v>84.361608174388962</v>
      </c>
      <c r="E1006" s="14">
        <f t="shared" si="267"/>
        <v>-2.1110947727741989</v>
      </c>
      <c r="F1006" s="13">
        <f t="shared" si="255"/>
        <v>84.38801843217297</v>
      </c>
      <c r="G1006" s="14">
        <f t="shared" si="256"/>
        <v>0.13860297093383811</v>
      </c>
      <c r="H1006" s="14">
        <f t="shared" si="257"/>
        <v>-0.13855959344660709</v>
      </c>
      <c r="I1006" s="14">
        <f t="shared" si="258"/>
        <v>3.4673643588939212E-3</v>
      </c>
      <c r="J1006" s="14">
        <f t="shared" si="259"/>
        <v>-6.1039468478681531</v>
      </c>
      <c r="K1006" s="14">
        <f t="shared" si="260"/>
        <v>-9.6572526714143656</v>
      </c>
      <c r="L1006" s="15">
        <f t="shared" si="261"/>
        <v>-6.1039468478681531E-3</v>
      </c>
      <c r="M1006" s="15">
        <f t="shared" si="262"/>
        <v>-9.6572526714143667E-3</v>
      </c>
      <c r="N1006" s="15">
        <f t="shared" si="263"/>
        <v>8.4358556200965024E-2</v>
      </c>
      <c r="O1006" s="15">
        <f t="shared" si="264"/>
        <v>-2.1159233991099062E-3</v>
      </c>
      <c r="P1006" s="16"/>
      <c r="Q1006" s="14">
        <f t="shared" si="268"/>
        <v>87.933834444384402</v>
      </c>
      <c r="R1006" s="14">
        <f t="shared" si="269"/>
        <v>4.1707496358522169</v>
      </c>
      <c r="S1006" s="17">
        <f t="shared" si="270"/>
        <v>0</v>
      </c>
      <c r="T1006" s="17">
        <f t="shared" si="271"/>
        <v>0</v>
      </c>
    </row>
    <row r="1007" spans="1:20">
      <c r="A1007" s="10">
        <f t="shared" si="265"/>
        <v>1.0050000000000001</v>
      </c>
      <c r="D1007" s="14">
        <f t="shared" si="266"/>
        <v>84.35550422754109</v>
      </c>
      <c r="E1007" s="14">
        <f t="shared" si="267"/>
        <v>-2.1207520254456131</v>
      </c>
      <c r="F1007" s="13">
        <f t="shared" si="255"/>
        <v>84.382158556392326</v>
      </c>
      <c r="G1007" s="14">
        <f t="shared" si="256"/>
        <v>0.13858372251425738</v>
      </c>
      <c r="H1007" s="14">
        <f t="shared" si="257"/>
        <v>-0.13853994719283258</v>
      </c>
      <c r="I1007" s="14">
        <f t="shared" si="258"/>
        <v>3.4829840246322994E-3</v>
      </c>
      <c r="J1007" s="14">
        <f t="shared" si="259"/>
        <v>-6.1030813741335939</v>
      </c>
      <c r="K1007" s="14">
        <f t="shared" si="260"/>
        <v>-9.6565645804126738</v>
      </c>
      <c r="L1007" s="15">
        <f t="shared" si="261"/>
        <v>-6.1030813741335937E-3</v>
      </c>
      <c r="M1007" s="15">
        <f t="shared" si="262"/>
        <v>-9.6565645804126739E-3</v>
      </c>
      <c r="N1007" s="15">
        <f t="shared" si="263"/>
        <v>8.4352452686854026E-2</v>
      </c>
      <c r="O1007" s="15">
        <f t="shared" si="264"/>
        <v>-2.1255803077358192E-3</v>
      </c>
      <c r="P1007" s="16"/>
      <c r="Q1007" s="14">
        <f t="shared" si="268"/>
        <v>88.01819300058537</v>
      </c>
      <c r="R1007" s="14">
        <f t="shared" si="269"/>
        <v>4.168633712453107</v>
      </c>
      <c r="S1007" s="17">
        <f t="shared" si="270"/>
        <v>0</v>
      </c>
      <c r="T1007" s="17">
        <f t="shared" si="271"/>
        <v>0</v>
      </c>
    </row>
    <row r="1008" spans="1:20">
      <c r="A1008" s="10">
        <f t="shared" si="265"/>
        <v>1.006</v>
      </c>
      <c r="D1008" s="14">
        <f t="shared" si="266"/>
        <v>84.349401146166954</v>
      </c>
      <c r="E1008" s="14">
        <f t="shared" si="267"/>
        <v>-2.1304085900260259</v>
      </c>
      <c r="F1008" s="13">
        <f t="shared" si="255"/>
        <v>84.376300668359761</v>
      </c>
      <c r="G1008" s="14">
        <f t="shared" si="256"/>
        <v>0.13856448195996768</v>
      </c>
      <c r="H1008" s="14">
        <f t="shared" si="257"/>
        <v>-0.1385203070159598</v>
      </c>
      <c r="I1008" s="14">
        <f t="shared" si="258"/>
        <v>3.4986004399540833E-3</v>
      </c>
      <c r="J1008" s="14">
        <f t="shared" si="259"/>
        <v>-6.1022161681039551</v>
      </c>
      <c r="K1008" s="14">
        <f t="shared" si="260"/>
        <v>-9.6558766326011423</v>
      </c>
      <c r="L1008" s="15">
        <f t="shared" si="261"/>
        <v>-6.102216168103955E-3</v>
      </c>
      <c r="M1008" s="15">
        <f t="shared" si="262"/>
        <v>-9.6558766326011423E-3</v>
      </c>
      <c r="N1008" s="15">
        <f t="shared" si="263"/>
        <v>8.4346350038082898E-2</v>
      </c>
      <c r="O1008" s="15">
        <f t="shared" si="264"/>
        <v>-2.1352365283423265E-3</v>
      </c>
      <c r="P1008" s="16"/>
      <c r="Q1008" s="14">
        <f t="shared" si="268"/>
        <v>88.102545453272228</v>
      </c>
      <c r="R1008" s="14">
        <f t="shared" si="269"/>
        <v>4.1665081321453714</v>
      </c>
      <c r="S1008" s="17">
        <f t="shared" si="270"/>
        <v>0</v>
      </c>
      <c r="T1008" s="17">
        <f t="shared" si="271"/>
        <v>0</v>
      </c>
    </row>
    <row r="1009" spans="1:20">
      <c r="A1009" s="10">
        <f t="shared" si="265"/>
        <v>1.0069999999999999</v>
      </c>
      <c r="D1009" s="14">
        <f t="shared" si="266"/>
        <v>84.343298929998852</v>
      </c>
      <c r="E1009" s="14">
        <f t="shared" si="267"/>
        <v>-2.140064466658627</v>
      </c>
      <c r="F1009" s="13">
        <f t="shared" si="255"/>
        <v>84.370444767801246</v>
      </c>
      <c r="G1009" s="14">
        <f t="shared" si="256"/>
        <v>0.13854524926870926</v>
      </c>
      <c r="H1009" s="14">
        <f t="shared" si="257"/>
        <v>-0.1385006729140949</v>
      </c>
      <c r="I1009" s="14">
        <f t="shared" si="258"/>
        <v>3.5142136064391129E-3</v>
      </c>
      <c r="J1009" s="14">
        <f t="shared" si="259"/>
        <v>-6.1013512296958101</v>
      </c>
      <c r="K1009" s="14">
        <f t="shared" si="260"/>
        <v>-9.6551888279101714</v>
      </c>
      <c r="L1009" s="15">
        <f t="shared" si="261"/>
        <v>-6.1013512296958106E-3</v>
      </c>
      <c r="M1009" s="15">
        <f t="shared" si="262"/>
        <v>-9.6551888279101713E-3</v>
      </c>
      <c r="N1009" s="15">
        <f t="shared" si="263"/>
        <v>8.4340248254384007E-2</v>
      </c>
      <c r="O1009" s="15">
        <f t="shared" si="264"/>
        <v>-2.1448920610725821E-3</v>
      </c>
      <c r="P1009" s="16"/>
      <c r="Q1009" s="14">
        <f t="shared" si="268"/>
        <v>88.186891803310317</v>
      </c>
      <c r="R1009" s="14">
        <f t="shared" si="269"/>
        <v>4.1643728956170287</v>
      </c>
      <c r="S1009" s="17">
        <f t="shared" si="270"/>
        <v>0</v>
      </c>
      <c r="T1009" s="17">
        <f t="shared" si="271"/>
        <v>0</v>
      </c>
    </row>
    <row r="1010" spans="1:20">
      <c r="A1010" s="10">
        <f t="shared" si="265"/>
        <v>1.0079999999999998</v>
      </c>
      <c r="D1010" s="14">
        <f t="shared" si="266"/>
        <v>84.33719757876915</v>
      </c>
      <c r="E1010" s="14">
        <f t="shared" si="267"/>
        <v>-2.1497196554865372</v>
      </c>
      <c r="F1010" s="13">
        <f t="shared" si="255"/>
        <v>84.364590854442781</v>
      </c>
      <c r="G1010" s="14">
        <f t="shared" si="256"/>
        <v>0.13852602443822323</v>
      </c>
      <c r="H1010" s="14">
        <f t="shared" si="257"/>
        <v>-0.13848104488534477</v>
      </c>
      <c r="I1010" s="14">
        <f t="shared" si="258"/>
        <v>3.5298235256666886E-3</v>
      </c>
      <c r="J1010" s="14">
        <f t="shared" si="259"/>
        <v>-6.10048655882576</v>
      </c>
      <c r="K1010" s="14">
        <f t="shared" si="260"/>
        <v>-9.6545011662701903</v>
      </c>
      <c r="L1010" s="15">
        <f t="shared" si="261"/>
        <v>-6.1004865588257604E-3</v>
      </c>
      <c r="M1010" s="15">
        <f t="shared" si="262"/>
        <v>-9.6545011662701897E-3</v>
      </c>
      <c r="N1010" s="15">
        <f t="shared" si="263"/>
        <v>8.4334147335489731E-2</v>
      </c>
      <c r="O1010" s="15">
        <f t="shared" si="264"/>
        <v>-2.1545469060696727E-3</v>
      </c>
      <c r="P1010" s="16"/>
      <c r="Q1010" s="14">
        <f t="shared" si="268"/>
        <v>88.271232051564695</v>
      </c>
      <c r="R1010" s="14">
        <f t="shared" si="269"/>
        <v>4.1622280035559562</v>
      </c>
      <c r="S1010" s="17">
        <f t="shared" si="270"/>
        <v>0</v>
      </c>
      <c r="T1010" s="17">
        <f t="shared" si="271"/>
        <v>0</v>
      </c>
    </row>
    <row r="1011" spans="1:20">
      <c r="A1011" s="10">
        <f t="shared" si="265"/>
        <v>1.0089999999999997</v>
      </c>
      <c r="D1011" s="14">
        <f t="shared" si="266"/>
        <v>84.331097092210328</v>
      </c>
      <c r="E1011" s="14">
        <f t="shared" si="267"/>
        <v>-2.1593741566528073</v>
      </c>
      <c r="F1011" s="13">
        <f t="shared" si="255"/>
        <v>84.358738928010453</v>
      </c>
      <c r="G1011" s="14">
        <f t="shared" si="256"/>
        <v>0.1385068074662516</v>
      </c>
      <c r="H1011" s="14">
        <f t="shared" si="257"/>
        <v>-0.13846142292781691</v>
      </c>
      <c r="I1011" s="14">
        <f t="shared" si="258"/>
        <v>3.5454301992155633E-3</v>
      </c>
      <c r="J1011" s="14">
        <f t="shared" si="259"/>
        <v>-6.0996221554104357</v>
      </c>
      <c r="K1011" s="14">
        <f t="shared" si="260"/>
        <v>-9.6538136476116492</v>
      </c>
      <c r="L1011" s="15">
        <f t="shared" si="261"/>
        <v>-6.0996221554104361E-3</v>
      </c>
      <c r="M1011" s="15">
        <f t="shared" si="262"/>
        <v>-9.653813647611649E-3</v>
      </c>
      <c r="N1011" s="15">
        <f t="shared" si="263"/>
        <v>8.4328047281132634E-2</v>
      </c>
      <c r="O1011" s="15">
        <f t="shared" si="264"/>
        <v>-2.164201063476613E-3</v>
      </c>
      <c r="P1011" s="16"/>
      <c r="Q1011" s="14">
        <f t="shared" si="268"/>
        <v>88.355566198900192</v>
      </c>
      <c r="R1011" s="14">
        <f t="shared" si="269"/>
        <v>4.1600734566498865</v>
      </c>
      <c r="S1011" s="17">
        <f t="shared" si="270"/>
        <v>0</v>
      </c>
      <c r="T1011" s="17">
        <f t="shared" si="271"/>
        <v>0</v>
      </c>
    </row>
    <row r="1012" spans="1:20">
      <c r="A1012" s="10">
        <f t="shared" si="265"/>
        <v>1.0099999999999996</v>
      </c>
      <c r="D1012" s="14">
        <f t="shared" si="266"/>
        <v>84.324997470054925</v>
      </c>
      <c r="E1012" s="14">
        <f t="shared" si="267"/>
        <v>-2.1690279703004189</v>
      </c>
      <c r="F1012" s="13">
        <f t="shared" si="255"/>
        <v>84.352888988230362</v>
      </c>
      <c r="G1012" s="14">
        <f t="shared" si="256"/>
        <v>0.13848759835053723</v>
      </c>
      <c r="H1012" s="14">
        <f t="shared" si="257"/>
        <v>-0.13844180703961953</v>
      </c>
      <c r="I1012" s="14">
        <f t="shared" si="258"/>
        <v>3.5610336286639511E-3</v>
      </c>
      <c r="J1012" s="14">
        <f t="shared" si="259"/>
        <v>-6.0987580193664988</v>
      </c>
      <c r="K1012" s="14">
        <f t="shared" si="260"/>
        <v>-9.653126271865025</v>
      </c>
      <c r="L1012" s="15">
        <f t="shared" si="261"/>
        <v>-6.098758019366499E-3</v>
      </c>
      <c r="M1012" s="15">
        <f t="shared" si="262"/>
        <v>-9.653126271865025E-3</v>
      </c>
      <c r="N1012" s="15">
        <f t="shared" si="263"/>
        <v>8.4321948091045248E-2</v>
      </c>
      <c r="O1012" s="15">
        <f t="shared" si="264"/>
        <v>-2.1738545334363513E-3</v>
      </c>
      <c r="P1012" s="16"/>
      <c r="Q1012" s="14">
        <f t="shared" si="268"/>
        <v>88.439894246181325</v>
      </c>
      <c r="R1012" s="14">
        <f t="shared" si="269"/>
        <v>4.1579092555864099</v>
      </c>
      <c r="S1012" s="17">
        <f t="shared" si="270"/>
        <v>0</v>
      </c>
      <c r="T1012" s="17">
        <f t="shared" si="271"/>
        <v>0</v>
      </c>
    </row>
    <row r="1013" spans="1:20">
      <c r="A1013" s="10">
        <f t="shared" si="265"/>
        <v>1.0109999999999995</v>
      </c>
      <c r="D1013" s="14">
        <f t="shared" si="266"/>
        <v>84.318898712035562</v>
      </c>
      <c r="E1013" s="14">
        <f t="shared" si="267"/>
        <v>-2.178681096572284</v>
      </c>
      <c r="F1013" s="13">
        <f t="shared" si="255"/>
        <v>84.347041034828692</v>
      </c>
      <c r="G1013" s="14">
        <f t="shared" si="256"/>
        <v>0.13846839708882389</v>
      </c>
      <c r="H1013" s="14">
        <f t="shared" si="257"/>
        <v>-0.13842219721886151</v>
      </c>
      <c r="I1013" s="14">
        <f t="shared" si="258"/>
        <v>3.5766338155895218E-3</v>
      </c>
      <c r="J1013" s="14">
        <f t="shared" si="259"/>
        <v>-6.0978941506106388</v>
      </c>
      <c r="K1013" s="14">
        <f t="shared" si="260"/>
        <v>-9.6524390389608143</v>
      </c>
      <c r="L1013" s="15">
        <f t="shared" si="261"/>
        <v>-6.0978941506106389E-3</v>
      </c>
      <c r="M1013" s="15">
        <f t="shared" si="262"/>
        <v>-9.6524390389608142E-3</v>
      </c>
      <c r="N1013" s="15">
        <f t="shared" si="263"/>
        <v>8.431584976496026E-2</v>
      </c>
      <c r="O1013" s="15">
        <f t="shared" si="264"/>
        <v>-2.1835073160917646E-3</v>
      </c>
      <c r="P1013" s="16"/>
      <c r="Q1013" s="14">
        <f t="shared" si="268"/>
        <v>88.52421619427237</v>
      </c>
      <c r="R1013" s="14">
        <f t="shared" si="269"/>
        <v>4.1557354010529739</v>
      </c>
      <c r="S1013" s="17">
        <f t="shared" si="270"/>
        <v>0</v>
      </c>
      <c r="T1013" s="17">
        <f t="shared" si="271"/>
        <v>0</v>
      </c>
    </row>
    <row r="1014" spans="1:20">
      <c r="A1014" s="10">
        <f t="shared" si="265"/>
        <v>1.0119999999999993</v>
      </c>
      <c r="D1014" s="14">
        <f t="shared" si="266"/>
        <v>84.312800817884948</v>
      </c>
      <c r="E1014" s="14">
        <f t="shared" si="267"/>
        <v>-2.1883335356112448</v>
      </c>
      <c r="F1014" s="13">
        <f t="shared" si="255"/>
        <v>84.341195067531629</v>
      </c>
      <c r="G1014" s="14">
        <f t="shared" si="256"/>
        <v>0.13844920367885613</v>
      </c>
      <c r="H1014" s="14">
        <f t="shared" si="257"/>
        <v>-0.13840259346365236</v>
      </c>
      <c r="I1014" s="14">
        <f t="shared" si="258"/>
        <v>3.5922307615694018E-3</v>
      </c>
      <c r="J1014" s="14">
        <f t="shared" si="259"/>
        <v>-6.0970305490595749</v>
      </c>
      <c r="K1014" s="14">
        <f t="shared" si="260"/>
        <v>-9.651751948829542</v>
      </c>
      <c r="L1014" s="15">
        <f t="shared" si="261"/>
        <v>-6.0970305490595754E-3</v>
      </c>
      <c r="M1014" s="15">
        <f t="shared" si="262"/>
        <v>-9.6517519488295428E-3</v>
      </c>
      <c r="N1014" s="15">
        <f t="shared" si="263"/>
        <v>8.4309752302610425E-2</v>
      </c>
      <c r="O1014" s="15">
        <f t="shared" si="264"/>
        <v>-2.1931594115856593E-3</v>
      </c>
      <c r="P1014" s="16"/>
      <c r="Q1014" s="14">
        <f t="shared" si="268"/>
        <v>88.608532044037332</v>
      </c>
      <c r="R1014" s="14">
        <f t="shared" si="269"/>
        <v>4.1535518937368821</v>
      </c>
      <c r="S1014" s="17">
        <f t="shared" si="270"/>
        <v>0</v>
      </c>
      <c r="T1014" s="17">
        <f t="shared" si="271"/>
        <v>0</v>
      </c>
    </row>
    <row r="1015" spans="1:20">
      <c r="A1015" s="10">
        <f t="shared" si="265"/>
        <v>1.0129999999999992</v>
      </c>
      <c r="D1015" s="14">
        <f t="shared" si="266"/>
        <v>84.306703787335891</v>
      </c>
      <c r="E1015" s="14">
        <f t="shared" si="267"/>
        <v>-2.1979852875600745</v>
      </c>
      <c r="F1015" s="13">
        <f t="shared" si="255"/>
        <v>84.335351086065486</v>
      </c>
      <c r="G1015" s="14">
        <f t="shared" si="256"/>
        <v>0.1384300181183796</v>
      </c>
      <c r="H1015" s="14">
        <f t="shared" si="257"/>
        <v>-0.13838299577210236</v>
      </c>
      <c r="I1015" s="14">
        <f t="shared" si="258"/>
        <v>3.6078244681801794E-3</v>
      </c>
      <c r="J1015" s="14">
        <f t="shared" si="259"/>
        <v>-6.0961672146300598</v>
      </c>
      <c r="K1015" s="14">
        <f t="shared" si="260"/>
        <v>-9.6510650014017543</v>
      </c>
      <c r="L1015" s="15">
        <f t="shared" si="261"/>
        <v>-6.0961672146300598E-3</v>
      </c>
      <c r="M1015" s="15">
        <f t="shared" si="262"/>
        <v>-9.6510650014017541E-3</v>
      </c>
      <c r="N1015" s="15">
        <f t="shared" si="263"/>
        <v>8.4303655703728581E-2</v>
      </c>
      <c r="O1015" s="15">
        <f t="shared" si="264"/>
        <v>-2.2028108200607753E-3</v>
      </c>
      <c r="P1015" s="16"/>
      <c r="Q1015" s="14">
        <f t="shared" si="268"/>
        <v>88.692841796339948</v>
      </c>
      <c r="R1015" s="14">
        <f t="shared" si="269"/>
        <v>4.1513587343252967</v>
      </c>
      <c r="S1015" s="17">
        <f t="shared" si="270"/>
        <v>0</v>
      </c>
      <c r="T1015" s="17">
        <f t="shared" si="271"/>
        <v>0</v>
      </c>
    </row>
    <row r="1016" spans="1:20">
      <c r="A1016" s="10">
        <f t="shared" si="265"/>
        <v>1.0139999999999991</v>
      </c>
      <c r="D1016" s="14">
        <f t="shared" si="266"/>
        <v>84.300607620121255</v>
      </c>
      <c r="E1016" s="14">
        <f t="shared" si="267"/>
        <v>-2.2076363525614764</v>
      </c>
      <c r="F1016" s="13">
        <f t="shared" si="255"/>
        <v>84.329509090156549</v>
      </c>
      <c r="G1016" s="14">
        <f t="shared" si="256"/>
        <v>0.13841084040514057</v>
      </c>
      <c r="H1016" s="14">
        <f t="shared" si="257"/>
        <v>-0.13836340414232237</v>
      </c>
      <c r="I1016" s="14">
        <f t="shared" si="258"/>
        <v>3.6234149369978965E-3</v>
      </c>
      <c r="J1016" s="14">
        <f t="shared" si="259"/>
        <v>-6.0953041472388705</v>
      </c>
      <c r="K1016" s="14">
        <f t="shared" si="260"/>
        <v>-9.6503781966080222</v>
      </c>
      <c r="L1016" s="15">
        <f t="shared" si="261"/>
        <v>-6.0953041472388706E-3</v>
      </c>
      <c r="M1016" s="15">
        <f t="shared" si="262"/>
        <v>-9.6503781966080227E-3</v>
      </c>
      <c r="N1016" s="15">
        <f t="shared" si="263"/>
        <v>8.4297559968047636E-2</v>
      </c>
      <c r="O1016" s="15">
        <f t="shared" si="264"/>
        <v>-2.2124615416597806E-3</v>
      </c>
      <c r="P1016" s="16"/>
      <c r="Q1016" s="14">
        <f t="shared" si="268"/>
        <v>88.777145452043683</v>
      </c>
      <c r="R1016" s="14">
        <f t="shared" si="269"/>
        <v>4.1491559235052362</v>
      </c>
      <c r="S1016" s="17">
        <f t="shared" si="270"/>
        <v>0</v>
      </c>
      <c r="T1016" s="17">
        <f t="shared" si="271"/>
        <v>0</v>
      </c>
    </row>
    <row r="1017" spans="1:20">
      <c r="A1017" s="10">
        <f t="shared" si="265"/>
        <v>1.014999999999999</v>
      </c>
      <c r="D1017" s="14">
        <f t="shared" si="266"/>
        <v>84.294512315974018</v>
      </c>
      <c r="E1017" s="14">
        <f t="shared" si="267"/>
        <v>-2.2172867307580844</v>
      </c>
      <c r="F1017" s="13">
        <f t="shared" si="255"/>
        <v>84.323669079531228</v>
      </c>
      <c r="G1017" s="14">
        <f t="shared" si="256"/>
        <v>0.13839167053688642</v>
      </c>
      <c r="H1017" s="14">
        <f t="shared" si="257"/>
        <v>-0.13834381857242403</v>
      </c>
      <c r="I1017" s="14">
        <f t="shared" si="258"/>
        <v>3.6390021695980575E-3</v>
      </c>
      <c r="J1017" s="14">
        <f t="shared" si="259"/>
        <v>-6.09444134680282</v>
      </c>
      <c r="K1017" s="14">
        <f t="shared" si="260"/>
        <v>-9.64969153437894</v>
      </c>
      <c r="L1017" s="15">
        <f t="shared" si="261"/>
        <v>-6.0944413468028199E-3</v>
      </c>
      <c r="M1017" s="15">
        <f t="shared" si="262"/>
        <v>-9.6496915343789406E-3</v>
      </c>
      <c r="N1017" s="15">
        <f t="shared" si="263"/>
        <v>8.4291465095300624E-2</v>
      </c>
      <c r="O1017" s="15">
        <f t="shared" si="264"/>
        <v>-2.2221115765252738E-3</v>
      </c>
      <c r="P1017" s="16"/>
      <c r="Q1017" s="14">
        <f t="shared" si="268"/>
        <v>88.861443012011733</v>
      </c>
      <c r="R1017" s="14">
        <f t="shared" si="269"/>
        <v>4.1469434619635761</v>
      </c>
      <c r="S1017" s="17">
        <f t="shared" si="270"/>
        <v>0</v>
      </c>
      <c r="T1017" s="17">
        <f t="shared" si="271"/>
        <v>0</v>
      </c>
    </row>
    <row r="1018" spans="1:20">
      <c r="A1018" s="10">
        <f t="shared" si="265"/>
        <v>1.0159999999999989</v>
      </c>
      <c r="D1018" s="14">
        <f t="shared" si="266"/>
        <v>84.288417874627214</v>
      </c>
      <c r="E1018" s="14">
        <f t="shared" si="267"/>
        <v>-2.2269364222924635</v>
      </c>
      <c r="F1018" s="13">
        <f t="shared" si="255"/>
        <v>84.317831053915924</v>
      </c>
      <c r="G1018" s="14">
        <f t="shared" si="256"/>
        <v>0.13837250851136521</v>
      </c>
      <c r="H1018" s="14">
        <f t="shared" si="257"/>
        <v>-0.13832423906051949</v>
      </c>
      <c r="I1018" s="14">
        <f t="shared" si="258"/>
        <v>3.6545861675556231E-3</v>
      </c>
      <c r="J1018" s="14">
        <f t="shared" si="259"/>
        <v>-6.0935788132387438</v>
      </c>
      <c r="K1018" s="14">
        <f t="shared" si="260"/>
        <v>-9.6490050146451267</v>
      </c>
      <c r="L1018" s="15">
        <f t="shared" si="261"/>
        <v>-6.0935788132387442E-3</v>
      </c>
      <c r="M1018" s="15">
        <f t="shared" si="262"/>
        <v>-9.6490050146451276E-3</v>
      </c>
      <c r="N1018" s="15">
        <f t="shared" si="263"/>
        <v>8.4285371085220592E-2</v>
      </c>
      <c r="O1018" s="15">
        <f t="shared" si="264"/>
        <v>-2.231760924799786E-3</v>
      </c>
      <c r="P1018" s="16"/>
      <c r="Q1018" s="14">
        <f t="shared" si="268"/>
        <v>88.945734477107038</v>
      </c>
      <c r="R1018" s="14">
        <f t="shared" si="269"/>
        <v>4.1447213503870506</v>
      </c>
      <c r="S1018" s="17">
        <f t="shared" si="270"/>
        <v>0</v>
      </c>
      <c r="T1018" s="17">
        <f t="shared" si="271"/>
        <v>0</v>
      </c>
    </row>
    <row r="1019" spans="1:20">
      <c r="A1019" s="10">
        <f t="shared" si="265"/>
        <v>1.0169999999999988</v>
      </c>
      <c r="D1019" s="14">
        <f t="shared" si="266"/>
        <v>84.282324295813979</v>
      </c>
      <c r="E1019" s="14">
        <f t="shared" si="267"/>
        <v>-2.2365854273071086</v>
      </c>
      <c r="F1019" s="13">
        <f t="shared" si="255"/>
        <v>84.311995013037134</v>
      </c>
      <c r="G1019" s="14">
        <f t="shared" si="256"/>
        <v>0.13835335432632603</v>
      </c>
      <c r="H1019" s="14">
        <f t="shared" si="257"/>
        <v>-0.13830466560472177</v>
      </c>
      <c r="I1019" s="14">
        <f t="shared" si="258"/>
        <v>3.6701669324450126E-3</v>
      </c>
      <c r="J1019" s="14">
        <f t="shared" si="259"/>
        <v>-6.0927165464635138</v>
      </c>
      <c r="K1019" s="14">
        <f t="shared" si="260"/>
        <v>-9.6483186373372245</v>
      </c>
      <c r="L1019" s="15">
        <f t="shared" si="261"/>
        <v>-6.092716546463514E-3</v>
      </c>
      <c r="M1019" s="15">
        <f t="shared" si="262"/>
        <v>-9.6483186373372241E-3</v>
      </c>
      <c r="N1019" s="15">
        <f t="shared" si="263"/>
        <v>8.4279277937540739E-2</v>
      </c>
      <c r="O1019" s="15">
        <f t="shared" si="264"/>
        <v>-2.2414095866257772E-3</v>
      </c>
      <c r="P1019" s="16"/>
      <c r="Q1019" s="14">
        <f t="shared" si="268"/>
        <v>89.030019848192254</v>
      </c>
      <c r="R1019" s="14">
        <f t="shared" si="269"/>
        <v>4.1424895894622509</v>
      </c>
      <c r="S1019" s="17">
        <f t="shared" si="270"/>
        <v>0</v>
      </c>
      <c r="T1019" s="17">
        <f t="shared" si="271"/>
        <v>0</v>
      </c>
    </row>
    <row r="1020" spans="1:20">
      <c r="A1020" s="10">
        <f t="shared" si="265"/>
        <v>1.0179999999999987</v>
      </c>
      <c r="D1020" s="14">
        <f t="shared" si="266"/>
        <v>84.276231579267517</v>
      </c>
      <c r="E1020" s="14">
        <f t="shared" si="267"/>
        <v>-2.2462337459444459</v>
      </c>
      <c r="F1020" s="13">
        <f t="shared" si="255"/>
        <v>84.306160956621355</v>
      </c>
      <c r="G1020" s="14">
        <f t="shared" si="256"/>
        <v>0.1383342079795187</v>
      </c>
      <c r="H1020" s="14">
        <f t="shared" si="257"/>
        <v>-0.1382850982031443</v>
      </c>
      <c r="I1020" s="14">
        <f t="shared" si="258"/>
        <v>3.685744465840106E-3</v>
      </c>
      <c r="J1020" s="14">
        <f t="shared" si="259"/>
        <v>-6.0918545463940221</v>
      </c>
      <c r="K1020" s="14">
        <f t="shared" si="260"/>
        <v>-9.6476324023858986</v>
      </c>
      <c r="L1020" s="15">
        <f t="shared" si="261"/>
        <v>-6.0918545463940219E-3</v>
      </c>
      <c r="M1020" s="15">
        <f t="shared" si="262"/>
        <v>-9.6476324023858986E-3</v>
      </c>
      <c r="N1020" s="15">
        <f t="shared" si="263"/>
        <v>8.427318565199432E-2</v>
      </c>
      <c r="O1020" s="15">
        <f t="shared" si="264"/>
        <v>-2.251057562145639E-3</v>
      </c>
      <c r="P1020" s="16"/>
      <c r="Q1020" s="14">
        <f t="shared" si="268"/>
        <v>89.114299126129794</v>
      </c>
      <c r="R1020" s="14">
        <f t="shared" si="269"/>
        <v>4.1402481798756252</v>
      </c>
      <c r="S1020" s="17">
        <f t="shared" si="270"/>
        <v>0</v>
      </c>
      <c r="T1020" s="17">
        <f t="shared" si="271"/>
        <v>0</v>
      </c>
    </row>
    <row r="1021" spans="1:20">
      <c r="A1021" s="10">
        <f t="shared" si="265"/>
        <v>1.0189999999999986</v>
      </c>
      <c r="D1021" s="14">
        <f t="shared" si="266"/>
        <v>84.270139724721119</v>
      </c>
      <c r="E1021" s="14">
        <f t="shared" si="267"/>
        <v>-2.2558813783468317</v>
      </c>
      <c r="F1021" s="13">
        <f t="shared" si="255"/>
        <v>84.300328884395185</v>
      </c>
      <c r="G1021" s="14">
        <f t="shared" si="256"/>
        <v>0.13831506946869404</v>
      </c>
      <c r="H1021" s="14">
        <f t="shared" si="257"/>
        <v>-0.13826553685390144</v>
      </c>
      <c r="I1021" s="14">
        <f t="shared" si="258"/>
        <v>3.7013187693142402E-3</v>
      </c>
      <c r="J1021" s="14">
        <f t="shared" si="259"/>
        <v>-6.0909928129472002</v>
      </c>
      <c r="K1021" s="14">
        <f t="shared" si="260"/>
        <v>-9.6469463097218409</v>
      </c>
      <c r="L1021" s="15">
        <f t="shared" si="261"/>
        <v>-6.0909928129471999E-3</v>
      </c>
      <c r="M1021" s="15">
        <f t="shared" si="262"/>
        <v>-9.6469463097218419E-3</v>
      </c>
      <c r="N1021" s="15">
        <f t="shared" si="263"/>
        <v>8.4267094228314646E-2</v>
      </c>
      <c r="O1021" s="15">
        <f t="shared" si="264"/>
        <v>-2.2607048515016926E-3</v>
      </c>
      <c r="P1021" s="16"/>
      <c r="Q1021" s="14">
        <f t="shared" si="268"/>
        <v>89.198572311781788</v>
      </c>
      <c r="R1021" s="14">
        <f t="shared" si="269"/>
        <v>4.1379971223134797</v>
      </c>
      <c r="S1021" s="17">
        <f t="shared" si="270"/>
        <v>0</v>
      </c>
      <c r="T1021" s="17">
        <f t="shared" si="271"/>
        <v>0</v>
      </c>
    </row>
    <row r="1022" spans="1:20">
      <c r="A1022" s="10">
        <f t="shared" si="265"/>
        <v>1.0199999999999985</v>
      </c>
      <c r="D1022" s="14">
        <f t="shared" si="266"/>
        <v>84.264048731908176</v>
      </c>
      <c r="E1022" s="14">
        <f t="shared" si="267"/>
        <v>-2.2655283246565534</v>
      </c>
      <c r="F1022" s="13">
        <f t="shared" si="255"/>
        <v>84.29449879608525</v>
      </c>
      <c r="G1022" s="14">
        <f t="shared" si="256"/>
        <v>0.13829593879160368</v>
      </c>
      <c r="H1022" s="14">
        <f t="shared" si="257"/>
        <v>-0.13824598155510809</v>
      </c>
      <c r="I1022" s="14">
        <f t="shared" si="258"/>
        <v>3.7168898444402145E-3</v>
      </c>
      <c r="J1022" s="14">
        <f t="shared" si="259"/>
        <v>-6.0901313460400033</v>
      </c>
      <c r="K1022" s="14">
        <f t="shared" si="260"/>
        <v>-9.6462603592757628</v>
      </c>
      <c r="L1022" s="15">
        <f t="shared" si="261"/>
        <v>-6.0901313460400034E-3</v>
      </c>
      <c r="M1022" s="15">
        <f t="shared" si="262"/>
        <v>-9.6462603592757622E-3</v>
      </c>
      <c r="N1022" s="15">
        <f t="shared" si="263"/>
        <v>8.4261003666235151E-2</v>
      </c>
      <c r="O1022" s="15">
        <f t="shared" si="264"/>
        <v>-2.2703514548361912E-3</v>
      </c>
      <c r="P1022" s="16"/>
      <c r="Q1022" s="14">
        <f t="shared" si="268"/>
        <v>89.282839406010098</v>
      </c>
      <c r="R1022" s="14">
        <f t="shared" si="269"/>
        <v>4.1357364174619784</v>
      </c>
      <c r="S1022" s="17">
        <f t="shared" si="270"/>
        <v>0</v>
      </c>
      <c r="T1022" s="17">
        <f t="shared" si="271"/>
        <v>0</v>
      </c>
    </row>
    <row r="1023" spans="1:20">
      <c r="A1023" s="10">
        <f t="shared" si="265"/>
        <v>1.0209999999999984</v>
      </c>
      <c r="D1023" s="14">
        <f t="shared" si="266"/>
        <v>84.257958600562134</v>
      </c>
      <c r="E1023" s="14">
        <f t="shared" si="267"/>
        <v>-2.2751745850158294</v>
      </c>
      <c r="F1023" s="13">
        <f t="shared" si="255"/>
        <v>84.288670691418218</v>
      </c>
      <c r="G1023" s="14">
        <f t="shared" si="256"/>
        <v>0.13827681594600014</v>
      </c>
      <c r="H1023" s="14">
        <f t="shared" si="257"/>
        <v>-0.13822643230487983</v>
      </c>
      <c r="I1023" s="14">
        <f t="shared" si="258"/>
        <v>3.7324576927902867E-3</v>
      </c>
      <c r="J1023" s="14">
        <f t="shared" si="259"/>
        <v>-6.0892701455894196</v>
      </c>
      <c r="K1023" s="14">
        <f t="shared" si="260"/>
        <v>-9.6455745509784023</v>
      </c>
      <c r="L1023" s="15">
        <f t="shared" si="261"/>
        <v>-6.0892701455894198E-3</v>
      </c>
      <c r="M1023" s="15">
        <f t="shared" si="262"/>
        <v>-9.6455745509784023E-3</v>
      </c>
      <c r="N1023" s="15">
        <f t="shared" si="263"/>
        <v>8.4254913965489342E-2</v>
      </c>
      <c r="O1023" s="15">
        <f t="shared" si="264"/>
        <v>-2.2799973722913186E-3</v>
      </c>
      <c r="P1023" s="16"/>
      <c r="Q1023" s="14">
        <f t="shared" si="268"/>
        <v>89.36710040967634</v>
      </c>
      <c r="R1023" s="14">
        <f t="shared" si="269"/>
        <v>4.1334660660071423</v>
      </c>
      <c r="S1023" s="17">
        <f t="shared" si="270"/>
        <v>0</v>
      </c>
      <c r="T1023" s="17">
        <f t="shared" si="271"/>
        <v>0</v>
      </c>
    </row>
    <row r="1024" spans="1:20">
      <c r="A1024" s="10">
        <f t="shared" si="265"/>
        <v>1.0219999999999982</v>
      </c>
      <c r="D1024" s="14">
        <f t="shared" si="266"/>
        <v>84.25186933041654</v>
      </c>
      <c r="E1024" s="14">
        <f t="shared" si="267"/>
        <v>-2.2848201595668076</v>
      </c>
      <c r="F1024" s="13">
        <f t="shared" si="255"/>
        <v>84.28284457012083</v>
      </c>
      <c r="G1024" s="14">
        <f t="shared" si="256"/>
        <v>0.13825770092963682</v>
      </c>
      <c r="H1024" s="14">
        <f t="shared" si="257"/>
        <v>-0.13820688910133294</v>
      </c>
      <c r="I1024" s="14">
        <f t="shared" si="258"/>
        <v>3.7480223159361728E-3</v>
      </c>
      <c r="J1024" s="14">
        <f t="shared" si="259"/>
        <v>-6.0884092115124639</v>
      </c>
      <c r="K1024" s="14">
        <f t="shared" si="260"/>
        <v>-9.6448888847605208</v>
      </c>
      <c r="L1024" s="15">
        <f t="shared" si="261"/>
        <v>-6.0884092115124641E-3</v>
      </c>
      <c r="M1024" s="15">
        <f t="shared" si="262"/>
        <v>-9.6448888847605208E-3</v>
      </c>
      <c r="N1024" s="15">
        <f t="shared" si="263"/>
        <v>8.4248825125810778E-2</v>
      </c>
      <c r="O1024" s="15">
        <f t="shared" si="264"/>
        <v>-2.2896426040091879E-3</v>
      </c>
      <c r="P1024" s="16"/>
      <c r="Q1024" s="14">
        <f t="shared" si="268"/>
        <v>89.451355323641835</v>
      </c>
      <c r="R1024" s="14">
        <f t="shared" si="269"/>
        <v>4.1311860686348512</v>
      </c>
      <c r="S1024" s="17">
        <f t="shared" si="270"/>
        <v>0</v>
      </c>
      <c r="T1024" s="17">
        <f t="shared" si="271"/>
        <v>0</v>
      </c>
    </row>
    <row r="1025" spans="1:20">
      <c r="A1025" s="10">
        <f t="shared" si="265"/>
        <v>1.0229999999999981</v>
      </c>
      <c r="D1025" s="14">
        <f t="shared" si="266"/>
        <v>84.245780921205025</v>
      </c>
      <c r="E1025" s="14">
        <f t="shared" si="267"/>
        <v>-2.2944650484515683</v>
      </c>
      <c r="F1025" s="13">
        <f t="shared" si="255"/>
        <v>84.277020431919865</v>
      </c>
      <c r="G1025" s="14">
        <f t="shared" si="256"/>
        <v>0.13823859374026795</v>
      </c>
      <c r="H1025" s="14">
        <f t="shared" si="257"/>
        <v>-0.1381873519425843</v>
      </c>
      <c r="I1025" s="14">
        <f t="shared" si="258"/>
        <v>3.7635837154490512E-3</v>
      </c>
      <c r="J1025" s="14">
        <f t="shared" si="259"/>
        <v>-6.0875485437261805</v>
      </c>
      <c r="K1025" s="14">
        <f t="shared" si="260"/>
        <v>-9.6442033605529058</v>
      </c>
      <c r="L1025" s="15">
        <f t="shared" si="261"/>
        <v>-6.0875485437261803E-3</v>
      </c>
      <c r="M1025" s="15">
        <f t="shared" si="262"/>
        <v>-9.6442033605529057E-3</v>
      </c>
      <c r="N1025" s="15">
        <f t="shared" si="263"/>
        <v>8.4242737146933172E-2</v>
      </c>
      <c r="O1025" s="15">
        <f t="shared" si="264"/>
        <v>-2.299287150131845E-3</v>
      </c>
      <c r="P1025" s="16"/>
      <c r="Q1025" s="14">
        <f t="shared" si="268"/>
        <v>89.535604148767646</v>
      </c>
      <c r="R1025" s="14">
        <f t="shared" si="269"/>
        <v>4.1288964260308418</v>
      </c>
      <c r="S1025" s="17">
        <f t="shared" si="270"/>
        <v>0</v>
      </c>
      <c r="T1025" s="17">
        <f t="shared" si="271"/>
        <v>0</v>
      </c>
    </row>
    <row r="1026" spans="1:20">
      <c r="A1026" s="10">
        <f t="shared" si="265"/>
        <v>1.023999999999998</v>
      </c>
      <c r="D1026" s="14">
        <f t="shared" si="266"/>
        <v>84.239693372661293</v>
      </c>
      <c r="E1026" s="14">
        <f t="shared" si="267"/>
        <v>-2.3041092518121213</v>
      </c>
      <c r="F1026" s="13">
        <f t="shared" ref="F1026:F1089" si="272">(D1026^2+E1026^2)^0.5</f>
        <v>84.271198276542151</v>
      </c>
      <c r="G1026" s="14">
        <f t="shared" ref="G1026:G1089" si="273">0.5*k*F1026^2</f>
        <v>0.13821949437564876</v>
      </c>
      <c r="H1026" s="14">
        <f t="shared" ref="H1026:H1089" si="274">-D1026/F1026*G1026</f>
        <v>-0.13816782082675161</v>
      </c>
      <c r="I1026" s="14">
        <f t="shared" ref="I1026:I1089" si="275">-E1026/F1026*G1026</f>
        <v>3.7791418928995613E-3</v>
      </c>
      <c r="J1026" s="14">
        <f t="shared" ref="J1026:J1089" si="276">H1026/m</f>
        <v>-6.086688142147648</v>
      </c>
      <c r="K1026" s="14">
        <f t="shared" ref="K1026:K1089" si="277">I1026/m-g</f>
        <v>-9.6435179782863631</v>
      </c>
      <c r="L1026" s="15">
        <f t="shared" ref="L1026:L1089" si="278">J1026*dt</f>
        <v>-6.0866881421476485E-3</v>
      </c>
      <c r="M1026" s="15">
        <f t="shared" ref="M1026:M1089" si="279">K1026*dt</f>
        <v>-9.6435179782863641E-3</v>
      </c>
      <c r="N1026" s="15">
        <f t="shared" ref="N1026:N1089" si="280">(D1026+L1026/2)*dt</f>
        <v>8.4236650028590224E-2</v>
      </c>
      <c r="O1026" s="15">
        <f t="shared" ref="O1026:O1089" si="281">(E1026+M1026/2)*dt</f>
        <v>-2.3089310108012646E-3</v>
      </c>
      <c r="P1026" s="16"/>
      <c r="Q1026" s="14">
        <f t="shared" si="268"/>
        <v>89.619846885914583</v>
      </c>
      <c r="R1026" s="14">
        <f t="shared" si="269"/>
        <v>4.1265971388807099</v>
      </c>
      <c r="S1026" s="17">
        <f t="shared" si="270"/>
        <v>0</v>
      </c>
      <c r="T1026" s="17">
        <f t="shared" si="271"/>
        <v>0</v>
      </c>
    </row>
    <row r="1027" spans="1:20">
      <c r="A1027" s="10">
        <f t="shared" ref="A1027:A1090" si="282">A1026+dt</f>
        <v>1.0249999999999979</v>
      </c>
      <c r="D1027" s="14">
        <f t="shared" ref="D1027:D1090" si="283">D1026+L1026</f>
        <v>84.233606684519145</v>
      </c>
      <c r="E1027" s="14">
        <f t="shared" ref="E1027:E1090" si="284">E1026+M1026</f>
        <v>-2.3137527697904079</v>
      </c>
      <c r="F1027" s="13">
        <f t="shared" si="272"/>
        <v>84.265378103714582</v>
      </c>
      <c r="G1027" s="14">
        <f t="shared" si="273"/>
        <v>0.13820040283353521</v>
      </c>
      <c r="H1027" s="14">
        <f t="shared" si="274"/>
        <v>-0.13814829575195306</v>
      </c>
      <c r="I1027" s="14">
        <f t="shared" si="275"/>
        <v>3.7946968498578011E-3</v>
      </c>
      <c r="J1027" s="14">
        <f t="shared" si="276"/>
        <v>-6.0858280066939674</v>
      </c>
      <c r="K1027" s="14">
        <f t="shared" si="277"/>
        <v>-9.6428327378917267</v>
      </c>
      <c r="L1027" s="15">
        <f t="shared" si="278"/>
        <v>-6.0858280066939672E-3</v>
      </c>
      <c r="M1027" s="15">
        <f t="shared" si="279"/>
        <v>-9.6428327378917274E-3</v>
      </c>
      <c r="N1027" s="15">
        <f t="shared" si="280"/>
        <v>8.4230563770515798E-2</v>
      </c>
      <c r="O1027" s="15">
        <f t="shared" si="281"/>
        <v>-2.3185741861593539E-3</v>
      </c>
      <c r="P1027" s="16"/>
      <c r="Q1027" s="14">
        <f t="shared" ref="Q1027:Q1090" si="285">Q1026+N1026</f>
        <v>89.70408353594317</v>
      </c>
      <c r="R1027" s="14">
        <f t="shared" ref="R1027:R1090" si="286">R1026+O1026</f>
        <v>4.1242882078699088</v>
      </c>
      <c r="S1027" s="17">
        <f t="shared" ref="S1027:S1090" si="287">IF(AND(R1027&gt;0,R1028&lt;0),ABS((Q1027+(Q1028-Q1027)/(R1027-R1028)*R1027)),0)</f>
        <v>0</v>
      </c>
      <c r="T1027" s="17">
        <f t="shared" ref="T1027:T1090" si="288">IF(AND(R1027&gt;0,R1028&lt;0),ABS((A1027+(A1028-A1027)/(R1027-R1028)*R1027)),0)</f>
        <v>0</v>
      </c>
    </row>
    <row r="1028" spans="1:20">
      <c r="A1028" s="10">
        <f t="shared" si="282"/>
        <v>1.0259999999999978</v>
      </c>
      <c r="D1028" s="14">
        <f t="shared" si="283"/>
        <v>84.227520856512456</v>
      </c>
      <c r="E1028" s="14">
        <f t="shared" si="284"/>
        <v>-2.3233956025282998</v>
      </c>
      <c r="F1028" s="13">
        <f t="shared" si="272"/>
        <v>84.259559913164082</v>
      </c>
      <c r="G1028" s="14">
        <f t="shared" si="273"/>
        <v>0.13818131911168421</v>
      </c>
      <c r="H1028" s="14">
        <f t="shared" si="274"/>
        <v>-0.13812877671630761</v>
      </c>
      <c r="I1028" s="14">
        <f t="shared" si="275"/>
        <v>3.8102485878933291E-3</v>
      </c>
      <c r="J1028" s="14">
        <f t="shared" si="276"/>
        <v>-6.0849681372822726</v>
      </c>
      <c r="K1028" s="14">
        <f t="shared" si="277"/>
        <v>-9.6421476392998535</v>
      </c>
      <c r="L1028" s="15">
        <f t="shared" si="278"/>
        <v>-6.0849681372822729E-3</v>
      </c>
      <c r="M1028" s="15">
        <f t="shared" si="279"/>
        <v>-9.6421476392998529E-3</v>
      </c>
      <c r="N1028" s="15">
        <f t="shared" si="280"/>
        <v>8.4224478372443817E-2</v>
      </c>
      <c r="O1028" s="15">
        <f t="shared" si="281"/>
        <v>-2.32821667634795E-3</v>
      </c>
      <c r="P1028" s="16"/>
      <c r="Q1028" s="14">
        <f t="shared" si="285"/>
        <v>89.788314099713688</v>
      </c>
      <c r="R1028" s="14">
        <f t="shared" si="286"/>
        <v>4.121969633683749</v>
      </c>
      <c r="S1028" s="17">
        <f t="shared" si="287"/>
        <v>0</v>
      </c>
      <c r="T1028" s="17">
        <f t="shared" si="288"/>
        <v>0</v>
      </c>
    </row>
    <row r="1029" spans="1:20">
      <c r="A1029" s="10">
        <f t="shared" si="282"/>
        <v>1.0269999999999977</v>
      </c>
      <c r="D1029" s="14">
        <f t="shared" si="283"/>
        <v>84.221435888375169</v>
      </c>
      <c r="E1029" s="14">
        <f t="shared" si="284"/>
        <v>-2.3330377501675996</v>
      </c>
      <c r="F1029" s="13">
        <f t="shared" si="272"/>
        <v>84.253743704617634</v>
      </c>
      <c r="G1029" s="14">
        <f t="shared" si="273"/>
        <v>0.1381622432078535</v>
      </c>
      <c r="H1029" s="14">
        <f t="shared" si="274"/>
        <v>-0.13810926371793486</v>
      </c>
      <c r="I1029" s="14">
        <f t="shared" si="275"/>
        <v>3.8257971085751664E-3</v>
      </c>
      <c r="J1029" s="14">
        <f t="shared" si="276"/>
        <v>-6.0841085338297294</v>
      </c>
      <c r="K1029" s="14">
        <f t="shared" si="277"/>
        <v>-9.6414626824416239</v>
      </c>
      <c r="L1029" s="15">
        <f t="shared" si="278"/>
        <v>-6.0841085338297291E-3</v>
      </c>
      <c r="M1029" s="15">
        <f t="shared" si="279"/>
        <v>-9.641462682441624E-3</v>
      </c>
      <c r="N1029" s="15">
        <f t="shared" si="280"/>
        <v>8.4218393834108257E-2</v>
      </c>
      <c r="O1029" s="15">
        <f t="shared" si="281"/>
        <v>-2.3378584815088206E-3</v>
      </c>
      <c r="P1029" s="16"/>
      <c r="Q1029" s="14">
        <f t="shared" si="285"/>
        <v>89.872538578086136</v>
      </c>
      <c r="R1029" s="14">
        <f t="shared" si="286"/>
        <v>4.1196414170074007</v>
      </c>
      <c r="S1029" s="17">
        <f t="shared" si="287"/>
        <v>0</v>
      </c>
      <c r="T1029" s="17">
        <f t="shared" si="288"/>
        <v>0</v>
      </c>
    </row>
    <row r="1030" spans="1:20">
      <c r="A1030" s="10">
        <f t="shared" si="282"/>
        <v>1.0279999999999976</v>
      </c>
      <c r="D1030" s="14">
        <f t="shared" si="283"/>
        <v>84.215351779841342</v>
      </c>
      <c r="E1030" s="14">
        <f t="shared" si="284"/>
        <v>-2.3426792128500411</v>
      </c>
      <c r="F1030" s="13">
        <f t="shared" si="272"/>
        <v>84.247929477802273</v>
      </c>
      <c r="G1030" s="14">
        <f t="shared" si="273"/>
        <v>0.13814317511980173</v>
      </c>
      <c r="H1030" s="14">
        <f t="shared" si="274"/>
        <v>-0.13808975675495511</v>
      </c>
      <c r="I1030" s="14">
        <f t="shared" si="275"/>
        <v>3.8413424134717939E-3</v>
      </c>
      <c r="J1030" s="14">
        <f t="shared" si="276"/>
        <v>-6.0832491962535284</v>
      </c>
      <c r="K1030" s="14">
        <f t="shared" si="277"/>
        <v>-9.6407778672479392</v>
      </c>
      <c r="L1030" s="15">
        <f t="shared" si="278"/>
        <v>-6.0832491962535288E-3</v>
      </c>
      <c r="M1030" s="15">
        <f t="shared" si="279"/>
        <v>-9.6407778672479398E-3</v>
      </c>
      <c r="N1030" s="15">
        <f t="shared" si="280"/>
        <v>8.421231015524322E-2</v>
      </c>
      <c r="O1030" s="15">
        <f t="shared" si="281"/>
        <v>-2.3474996017836653E-3</v>
      </c>
      <c r="P1030" s="16"/>
      <c r="Q1030" s="14">
        <f t="shared" si="285"/>
        <v>89.956756971920242</v>
      </c>
      <c r="R1030" s="14">
        <f t="shared" si="286"/>
        <v>4.1173035585258919</v>
      </c>
      <c r="S1030" s="17">
        <f t="shared" si="287"/>
        <v>0</v>
      </c>
      <c r="T1030" s="17">
        <f t="shared" si="288"/>
        <v>0</v>
      </c>
    </row>
    <row r="1031" spans="1:20">
      <c r="A1031" s="10">
        <f t="shared" si="282"/>
        <v>1.0289999999999975</v>
      </c>
      <c r="D1031" s="14">
        <f t="shared" si="283"/>
        <v>84.20926853064509</v>
      </c>
      <c r="E1031" s="14">
        <f t="shared" si="284"/>
        <v>-2.3523199907172891</v>
      </c>
      <c r="F1031" s="13">
        <f t="shared" si="272"/>
        <v>84.242117232445082</v>
      </c>
      <c r="G1031" s="14">
        <f t="shared" si="273"/>
        <v>0.13812411484528836</v>
      </c>
      <c r="H1031" s="14">
        <f t="shared" si="274"/>
        <v>-0.13807025582548926</v>
      </c>
      <c r="I1031" s="14">
        <f t="shared" si="275"/>
        <v>3.8568845041511558E-3</v>
      </c>
      <c r="J1031" s="14">
        <f t="shared" si="276"/>
        <v>-6.0823901244708924</v>
      </c>
      <c r="K1031" s="14">
        <f t="shared" si="277"/>
        <v>-9.6400931936497294</v>
      </c>
      <c r="L1031" s="15">
        <f t="shared" si="278"/>
        <v>-6.0823901244708928E-3</v>
      </c>
      <c r="M1031" s="15">
        <f t="shared" si="279"/>
        <v>-9.6400931936497288E-3</v>
      </c>
      <c r="N1031" s="15">
        <f t="shared" si="280"/>
        <v>8.4206227335582848E-2</v>
      </c>
      <c r="O1031" s="15">
        <f t="shared" si="281"/>
        <v>-2.3571400373141138E-3</v>
      </c>
      <c r="P1031" s="16"/>
      <c r="Q1031" s="14">
        <f t="shared" si="285"/>
        <v>90.04096928207548</v>
      </c>
      <c r="R1031" s="14">
        <f t="shared" si="286"/>
        <v>4.1149560589241085</v>
      </c>
      <c r="S1031" s="17">
        <f t="shared" si="287"/>
        <v>0</v>
      </c>
      <c r="T1031" s="17">
        <f t="shared" si="288"/>
        <v>0</v>
      </c>
    </row>
    <row r="1032" spans="1:20">
      <c r="A1032" s="10">
        <f t="shared" si="282"/>
        <v>1.0299999999999974</v>
      </c>
      <c r="D1032" s="14">
        <f t="shared" si="283"/>
        <v>84.203186140520614</v>
      </c>
      <c r="E1032" s="14">
        <f t="shared" si="284"/>
        <v>-2.3619600839109389</v>
      </c>
      <c r="F1032" s="13">
        <f t="shared" si="272"/>
        <v>84.236306968273198</v>
      </c>
      <c r="G1032" s="14">
        <f t="shared" si="273"/>
        <v>0.13810506238207382</v>
      </c>
      <c r="H1032" s="14">
        <f t="shared" si="274"/>
        <v>-0.13805076092765892</v>
      </c>
      <c r="I1032" s="14">
        <f t="shared" si="275"/>
        <v>3.8724233821806568E-3</v>
      </c>
      <c r="J1032" s="14">
        <f t="shared" si="276"/>
        <v>-6.0815313183990707</v>
      </c>
      <c r="K1032" s="14">
        <f t="shared" si="277"/>
        <v>-9.6394086615779457</v>
      </c>
      <c r="L1032" s="15">
        <f t="shared" si="278"/>
        <v>-6.0815313183990704E-3</v>
      </c>
      <c r="M1032" s="15">
        <f t="shared" si="279"/>
        <v>-9.6394086615779456E-3</v>
      </c>
      <c r="N1032" s="15">
        <f t="shared" si="280"/>
        <v>8.4200145374861424E-2</v>
      </c>
      <c r="O1032" s="15">
        <f t="shared" si="281"/>
        <v>-2.3667797882417282E-3</v>
      </c>
      <c r="P1032" s="16"/>
      <c r="Q1032" s="14">
        <f t="shared" si="285"/>
        <v>90.125175509411065</v>
      </c>
      <c r="R1032" s="14">
        <f t="shared" si="286"/>
        <v>4.1125989188867944</v>
      </c>
      <c r="S1032" s="17">
        <f t="shared" si="287"/>
        <v>0</v>
      </c>
      <c r="T1032" s="17">
        <f t="shared" si="288"/>
        <v>0</v>
      </c>
    </row>
    <row r="1033" spans="1:20">
      <c r="A1033" s="10">
        <f t="shared" si="282"/>
        <v>1.0309999999999973</v>
      </c>
      <c r="D1033" s="14">
        <f t="shared" si="283"/>
        <v>84.197104609202214</v>
      </c>
      <c r="E1033" s="14">
        <f t="shared" si="284"/>
        <v>-2.3715994925725168</v>
      </c>
      <c r="F1033" s="13">
        <f t="shared" si="272"/>
        <v>84.230498685013799</v>
      </c>
      <c r="G1033" s="14">
        <f t="shared" si="273"/>
        <v>0.13808601772791931</v>
      </c>
      <c r="H1033" s="14">
        <f t="shared" si="274"/>
        <v>-0.1380312720595864</v>
      </c>
      <c r="I1033" s="14">
        <f t="shared" si="275"/>
        <v>3.8879590491271627E-3</v>
      </c>
      <c r="J1033" s="14">
        <f t="shared" si="276"/>
        <v>-6.080672777955348</v>
      </c>
      <c r="K1033" s="14">
        <f t="shared" si="277"/>
        <v>-9.6387242709635608</v>
      </c>
      <c r="L1033" s="15">
        <f t="shared" si="278"/>
        <v>-6.0806727779553482E-3</v>
      </c>
      <c r="M1033" s="15">
        <f t="shared" si="279"/>
        <v>-9.6387242709635602E-3</v>
      </c>
      <c r="N1033" s="15">
        <f t="shared" si="280"/>
        <v>8.4194064272813243E-2</v>
      </c>
      <c r="O1033" s="15">
        <f t="shared" si="281"/>
        <v>-2.3764188547079988E-3</v>
      </c>
      <c r="P1033" s="16"/>
      <c r="Q1033" s="14">
        <f t="shared" si="285"/>
        <v>90.20937565478593</v>
      </c>
      <c r="R1033" s="14">
        <f t="shared" si="286"/>
        <v>4.110232139098553</v>
      </c>
      <c r="S1033" s="17">
        <f t="shared" si="287"/>
        <v>0</v>
      </c>
      <c r="T1033" s="17">
        <f t="shared" si="288"/>
        <v>0</v>
      </c>
    </row>
    <row r="1034" spans="1:20">
      <c r="A1034" s="10">
        <f t="shared" si="282"/>
        <v>1.0319999999999971</v>
      </c>
      <c r="D1034" s="14">
        <f t="shared" si="283"/>
        <v>84.191023936424259</v>
      </c>
      <c r="E1034" s="14">
        <f t="shared" si="284"/>
        <v>-2.3812382168434802</v>
      </c>
      <c r="F1034" s="13">
        <f t="shared" si="272"/>
        <v>84.224692382394124</v>
      </c>
      <c r="G1034" s="14">
        <f t="shared" si="273"/>
        <v>0.13806698088058694</v>
      </c>
      <c r="H1034" s="14">
        <f t="shared" si="274"/>
        <v>-0.13801178921939458</v>
      </c>
      <c r="I1034" s="14">
        <f t="shared" si="275"/>
        <v>3.9034915065570028E-3</v>
      </c>
      <c r="J1034" s="14">
        <f t="shared" si="276"/>
        <v>-6.0798145030570296</v>
      </c>
      <c r="K1034" s="14">
        <f t="shared" si="277"/>
        <v>-9.6380400217375772</v>
      </c>
      <c r="L1034" s="15">
        <f t="shared" si="278"/>
        <v>-6.0798145030570294E-3</v>
      </c>
      <c r="M1034" s="15">
        <f t="shared" si="279"/>
        <v>-9.6380400217375775E-3</v>
      </c>
      <c r="N1034" s="15">
        <f t="shared" si="280"/>
        <v>8.4187984029172727E-2</v>
      </c>
      <c r="O1034" s="15">
        <f t="shared" si="281"/>
        <v>-2.3860572368543491E-3</v>
      </c>
      <c r="P1034" s="16"/>
      <c r="Q1034" s="14">
        <f t="shared" si="285"/>
        <v>90.293569719058738</v>
      </c>
      <c r="R1034" s="14">
        <f t="shared" si="286"/>
        <v>4.1078557202438448</v>
      </c>
      <c r="S1034" s="17">
        <f t="shared" si="287"/>
        <v>0</v>
      </c>
      <c r="T1034" s="17">
        <f t="shared" si="288"/>
        <v>0</v>
      </c>
    </row>
    <row r="1035" spans="1:20">
      <c r="A1035" s="10">
        <f t="shared" si="282"/>
        <v>1.032999999999997</v>
      </c>
      <c r="D1035" s="14">
        <f t="shared" si="283"/>
        <v>84.184944121921205</v>
      </c>
      <c r="E1035" s="14">
        <f t="shared" si="284"/>
        <v>-2.390876256865218</v>
      </c>
      <c r="F1035" s="13">
        <f t="shared" si="272"/>
        <v>84.218888060141452</v>
      </c>
      <c r="G1035" s="14">
        <f t="shared" si="273"/>
        <v>0.13804795183783969</v>
      </c>
      <c r="H1035" s="14">
        <f t="shared" si="274"/>
        <v>-0.1379923124052071</v>
      </c>
      <c r="I1035" s="14">
        <f t="shared" si="275"/>
        <v>3.919020756035967E-3</v>
      </c>
      <c r="J1035" s="14">
        <f t="shared" si="276"/>
        <v>-6.0789564936214573</v>
      </c>
      <c r="K1035" s="14">
        <f t="shared" si="277"/>
        <v>-9.6373559138310156</v>
      </c>
      <c r="L1035" s="15">
        <f t="shared" si="278"/>
        <v>-6.078956493621457E-3</v>
      </c>
      <c r="M1035" s="15">
        <f t="shared" si="279"/>
        <v>-9.6373559138310163E-3</v>
      </c>
      <c r="N1035" s="15">
        <f t="shared" si="280"/>
        <v>8.4181904643674407E-2</v>
      </c>
      <c r="O1035" s="15">
        <f t="shared" si="281"/>
        <v>-2.3956949348221336E-3</v>
      </c>
      <c r="P1035" s="16"/>
      <c r="Q1035" s="14">
        <f t="shared" si="285"/>
        <v>90.377757703087909</v>
      </c>
      <c r="R1035" s="14">
        <f t="shared" si="286"/>
        <v>4.1054696630069909</v>
      </c>
      <c r="S1035" s="17">
        <f t="shared" si="287"/>
        <v>0</v>
      </c>
      <c r="T1035" s="17">
        <f t="shared" si="288"/>
        <v>0</v>
      </c>
    </row>
    <row r="1036" spans="1:20">
      <c r="A1036" s="10">
        <f t="shared" si="282"/>
        <v>1.0339999999999969</v>
      </c>
      <c r="D1036" s="14">
        <f t="shared" si="283"/>
        <v>84.178865165427581</v>
      </c>
      <c r="E1036" s="14">
        <f t="shared" si="284"/>
        <v>-2.400513612779049</v>
      </c>
      <c r="F1036" s="13">
        <f t="shared" si="272"/>
        <v>84.213085717983134</v>
      </c>
      <c r="G1036" s="14">
        <f t="shared" si="273"/>
        <v>0.13802893059744148</v>
      </c>
      <c r="H1036" s="14">
        <f t="shared" si="274"/>
        <v>-0.13797284161514822</v>
      </c>
      <c r="I1036" s="14">
        <f t="shared" si="275"/>
        <v>3.9345467991293119E-3</v>
      </c>
      <c r="J1036" s="14">
        <f t="shared" si="276"/>
        <v>-6.078098749566001</v>
      </c>
      <c r="K1036" s="14">
        <f t="shared" si="277"/>
        <v>-9.6366719471749214</v>
      </c>
      <c r="L1036" s="15">
        <f t="shared" si="278"/>
        <v>-6.0780987495660009E-3</v>
      </c>
      <c r="M1036" s="15">
        <f t="shared" si="279"/>
        <v>-9.6366719471749213E-3</v>
      </c>
      <c r="N1036" s="15">
        <f t="shared" si="280"/>
        <v>8.4175826116052802E-2</v>
      </c>
      <c r="O1036" s="15">
        <f t="shared" si="281"/>
        <v>-2.4053319487526365E-3</v>
      </c>
      <c r="P1036" s="16"/>
      <c r="Q1036" s="14">
        <f t="shared" si="285"/>
        <v>90.46193960773158</v>
      </c>
      <c r="R1036" s="14">
        <f t="shared" si="286"/>
        <v>4.1030739680721684</v>
      </c>
      <c r="S1036" s="17">
        <f t="shared" si="287"/>
        <v>0</v>
      </c>
      <c r="T1036" s="17">
        <f t="shared" si="288"/>
        <v>0</v>
      </c>
    </row>
    <row r="1037" spans="1:20">
      <c r="A1037" s="10">
        <f t="shared" si="282"/>
        <v>1.0349999999999968</v>
      </c>
      <c r="D1037" s="14">
        <f t="shared" si="283"/>
        <v>84.172787066678012</v>
      </c>
      <c r="E1037" s="14">
        <f t="shared" si="284"/>
        <v>-2.4101502847262237</v>
      </c>
      <c r="F1037" s="13">
        <f t="shared" si="272"/>
        <v>84.207285355646533</v>
      </c>
      <c r="G1037" s="14">
        <f t="shared" si="273"/>
        <v>0.13800991715715694</v>
      </c>
      <c r="H1037" s="14">
        <f t="shared" si="274"/>
        <v>-0.13795337684734288</v>
      </c>
      <c r="I1037" s="14">
        <f t="shared" si="275"/>
        <v>3.9500696374017491E-3</v>
      </c>
      <c r="J1037" s="14">
        <f t="shared" si="276"/>
        <v>-6.0772412708080559</v>
      </c>
      <c r="K1037" s="14">
        <f t="shared" si="277"/>
        <v>-9.6359881217003647</v>
      </c>
      <c r="L1037" s="15">
        <f t="shared" si="278"/>
        <v>-6.0772412708080563E-3</v>
      </c>
      <c r="M1037" s="15">
        <f t="shared" si="279"/>
        <v>-9.6359881217003649E-3</v>
      </c>
      <c r="N1037" s="15">
        <f t="shared" si="280"/>
        <v>8.4169748446042608E-2</v>
      </c>
      <c r="O1037" s="15">
        <f t="shared" si="281"/>
        <v>-2.4149682787870741E-3</v>
      </c>
      <c r="P1037" s="16"/>
      <c r="Q1037" s="14">
        <f t="shared" si="285"/>
        <v>90.546115433847632</v>
      </c>
      <c r="R1037" s="14">
        <f t="shared" si="286"/>
        <v>4.1006686361234159</v>
      </c>
      <c r="S1037" s="17">
        <f t="shared" si="287"/>
        <v>0</v>
      </c>
      <c r="T1037" s="17">
        <f t="shared" si="288"/>
        <v>0</v>
      </c>
    </row>
    <row r="1038" spans="1:20">
      <c r="A1038" s="10">
        <f t="shared" si="282"/>
        <v>1.0359999999999967</v>
      </c>
      <c r="D1038" s="14">
        <f t="shared" si="283"/>
        <v>84.16670982540721</v>
      </c>
      <c r="E1038" s="14">
        <f t="shared" si="284"/>
        <v>-2.419786272847924</v>
      </c>
      <c r="F1038" s="13">
        <f t="shared" si="272"/>
        <v>84.201486972859115</v>
      </c>
      <c r="G1038" s="14">
        <f t="shared" si="273"/>
        <v>0.13799091151475174</v>
      </c>
      <c r="H1038" s="14">
        <f t="shared" si="274"/>
        <v>-0.1379339180999167</v>
      </c>
      <c r="I1038" s="14">
        <f t="shared" si="275"/>
        <v>3.9655892724174621E-3</v>
      </c>
      <c r="J1038" s="14">
        <f t="shared" si="276"/>
        <v>-6.0763840572650523</v>
      </c>
      <c r="K1038" s="14">
        <f t="shared" si="277"/>
        <v>-9.6353044373384389</v>
      </c>
      <c r="L1038" s="15">
        <f t="shared" si="278"/>
        <v>-6.0763840572650527E-3</v>
      </c>
      <c r="M1038" s="15">
        <f t="shared" si="279"/>
        <v>-9.6353044373384388E-3</v>
      </c>
      <c r="N1038" s="15">
        <f t="shared" si="280"/>
        <v>8.4163671633378581E-2</v>
      </c>
      <c r="O1038" s="15">
        <f t="shared" si="281"/>
        <v>-2.4246039250665936E-3</v>
      </c>
      <c r="P1038" s="16"/>
      <c r="Q1038" s="14">
        <f t="shared" si="285"/>
        <v>90.630285182293676</v>
      </c>
      <c r="R1038" s="14">
        <f t="shared" si="286"/>
        <v>4.0982536678446291</v>
      </c>
      <c r="S1038" s="17">
        <f t="shared" si="287"/>
        <v>0</v>
      </c>
      <c r="T1038" s="17">
        <f t="shared" si="288"/>
        <v>0</v>
      </c>
    </row>
    <row r="1039" spans="1:20">
      <c r="A1039" s="10">
        <f t="shared" si="282"/>
        <v>1.0369999999999966</v>
      </c>
      <c r="D1039" s="14">
        <f t="shared" si="283"/>
        <v>84.160633441349944</v>
      </c>
      <c r="E1039" s="14">
        <f t="shared" si="284"/>
        <v>-2.4294215772852623</v>
      </c>
      <c r="F1039" s="13">
        <f t="shared" si="272"/>
        <v>84.195690569348315</v>
      </c>
      <c r="G1039" s="14">
        <f t="shared" si="273"/>
        <v>0.13797191366799219</v>
      </c>
      <c r="H1039" s="14">
        <f t="shared" si="274"/>
        <v>-0.13791446537099586</v>
      </c>
      <c r="I1039" s="14">
        <f t="shared" si="275"/>
        <v>3.98110570574009E-3</v>
      </c>
      <c r="J1039" s="14">
        <f t="shared" si="276"/>
        <v>-6.0755271088544429</v>
      </c>
      <c r="K1039" s="14">
        <f t="shared" si="277"/>
        <v>-9.6346208940202605</v>
      </c>
      <c r="L1039" s="15">
        <f t="shared" si="278"/>
        <v>-6.0755271088544427E-3</v>
      </c>
      <c r="M1039" s="15">
        <f t="shared" si="279"/>
        <v>-9.6346208940202606E-3</v>
      </c>
      <c r="N1039" s="15">
        <f t="shared" si="280"/>
        <v>8.4157595677795516E-2</v>
      </c>
      <c r="O1039" s="15">
        <f t="shared" si="281"/>
        <v>-2.4342388877322723E-3</v>
      </c>
      <c r="P1039" s="16"/>
      <c r="Q1039" s="14">
        <f t="shared" si="285"/>
        <v>90.714448853927053</v>
      </c>
      <c r="R1039" s="14">
        <f t="shared" si="286"/>
        <v>4.0958290639195623</v>
      </c>
      <c r="S1039" s="17">
        <f t="shared" si="287"/>
        <v>0</v>
      </c>
      <c r="T1039" s="17">
        <f t="shared" si="288"/>
        <v>0</v>
      </c>
    </row>
    <row r="1040" spans="1:20">
      <c r="A1040" s="10">
        <f t="shared" si="282"/>
        <v>1.0379999999999965</v>
      </c>
      <c r="D1040" s="14">
        <f t="shared" si="283"/>
        <v>84.154557914241096</v>
      </c>
      <c r="E1040" s="14">
        <f t="shared" si="284"/>
        <v>-2.4390561981792827</v>
      </c>
      <c r="F1040" s="13">
        <f t="shared" si="272"/>
        <v>84.189896144841725</v>
      </c>
      <c r="G1040" s="14">
        <f t="shared" si="273"/>
        <v>0.13795292361464578</v>
      </c>
      <c r="H1040" s="14">
        <f t="shared" si="274"/>
        <v>-0.13789501865870737</v>
      </c>
      <c r="I1040" s="14">
        <f t="shared" si="275"/>
        <v>3.9966189389327401E-3</v>
      </c>
      <c r="J1040" s="14">
        <f t="shared" si="276"/>
        <v>-6.0746704254937169</v>
      </c>
      <c r="K1040" s="14">
        <f t="shared" si="277"/>
        <v>-9.6339374916769724</v>
      </c>
      <c r="L1040" s="15">
        <f t="shared" si="278"/>
        <v>-6.0746704254937174E-3</v>
      </c>
      <c r="M1040" s="15">
        <f t="shared" si="279"/>
        <v>-9.6339374916769721E-3</v>
      </c>
      <c r="N1040" s="15">
        <f t="shared" si="280"/>
        <v>8.4151520579028347E-2</v>
      </c>
      <c r="O1040" s="15">
        <f t="shared" si="281"/>
        <v>-2.4438731669251213E-3</v>
      </c>
      <c r="P1040" s="16"/>
      <c r="Q1040" s="14">
        <f t="shared" si="285"/>
        <v>90.798606449604847</v>
      </c>
      <c r="R1040" s="14">
        <f t="shared" si="286"/>
        <v>4.0933948250318304</v>
      </c>
      <c r="S1040" s="17">
        <f t="shared" si="287"/>
        <v>0</v>
      </c>
      <c r="T1040" s="17">
        <f t="shared" si="288"/>
        <v>0</v>
      </c>
    </row>
    <row r="1041" spans="1:20">
      <c r="A1041" s="10">
        <f t="shared" si="282"/>
        <v>1.0389999999999964</v>
      </c>
      <c r="D1041" s="14">
        <f t="shared" si="283"/>
        <v>84.148483243815605</v>
      </c>
      <c r="E1041" s="14">
        <f t="shared" si="284"/>
        <v>-2.4486901356709598</v>
      </c>
      <c r="F1041" s="13">
        <f t="shared" si="272"/>
        <v>84.184103699066895</v>
      </c>
      <c r="G1041" s="14">
        <f t="shared" si="273"/>
        <v>0.1379339413524806</v>
      </c>
      <c r="H1041" s="14">
        <f t="shared" si="274"/>
        <v>-0.1378755779611788</v>
      </c>
      <c r="I1041" s="14">
        <f t="shared" si="275"/>
        <v>4.0121289735579818E-3</v>
      </c>
      <c r="J1041" s="14">
        <f t="shared" si="276"/>
        <v>-6.0738140071003874</v>
      </c>
      <c r="K1041" s="14">
        <f t="shared" si="277"/>
        <v>-9.6332542302397375</v>
      </c>
      <c r="L1041" s="15">
        <f t="shared" si="278"/>
        <v>-6.0738140071003874E-3</v>
      </c>
      <c r="M1041" s="15">
        <f t="shared" si="279"/>
        <v>-9.6332542302397378E-3</v>
      </c>
      <c r="N1041" s="15">
        <f t="shared" si="280"/>
        <v>8.4145446336812063E-2</v>
      </c>
      <c r="O1041" s="15">
        <f t="shared" si="281"/>
        <v>-2.4535067627860798E-3</v>
      </c>
      <c r="P1041" s="16"/>
      <c r="Q1041" s="14">
        <f t="shared" si="285"/>
        <v>90.882757970183874</v>
      </c>
      <c r="R1041" s="14">
        <f t="shared" si="286"/>
        <v>4.0909509518649054</v>
      </c>
      <c r="S1041" s="17">
        <f t="shared" si="287"/>
        <v>0</v>
      </c>
      <c r="T1041" s="17">
        <f t="shared" si="288"/>
        <v>0</v>
      </c>
    </row>
    <row r="1042" spans="1:20">
      <c r="A1042" s="10">
        <f t="shared" si="282"/>
        <v>1.0399999999999963</v>
      </c>
      <c r="D1042" s="14">
        <f t="shared" si="283"/>
        <v>84.142409429808509</v>
      </c>
      <c r="E1042" s="14">
        <f t="shared" si="284"/>
        <v>-2.4583233899011994</v>
      </c>
      <c r="F1042" s="13">
        <f t="shared" si="272"/>
        <v>84.17831323175146</v>
      </c>
      <c r="G1042" s="14">
        <f t="shared" si="273"/>
        <v>0.13791496687926569</v>
      </c>
      <c r="H1042" s="14">
        <f t="shared" si="274"/>
        <v>-0.13785614327653836</v>
      </c>
      <c r="I1042" s="14">
        <f t="shared" si="275"/>
        <v>4.0276358111778453E-3</v>
      </c>
      <c r="J1042" s="14">
        <f t="shared" si="276"/>
        <v>-6.0729578535919977</v>
      </c>
      <c r="K1042" s="14">
        <f t="shared" si="277"/>
        <v>-9.6325711096397431</v>
      </c>
      <c r="L1042" s="15">
        <f t="shared" si="278"/>
        <v>-6.0729578535919978E-3</v>
      </c>
      <c r="M1042" s="15">
        <f t="shared" si="279"/>
        <v>-9.632571109639743E-3</v>
      </c>
      <c r="N1042" s="15">
        <f t="shared" si="280"/>
        <v>8.4139372950881711E-2</v>
      </c>
      <c r="O1042" s="15">
        <f t="shared" si="281"/>
        <v>-2.4631396754560193E-3</v>
      </c>
      <c r="P1042" s="16"/>
      <c r="Q1042" s="14">
        <f t="shared" si="285"/>
        <v>90.96690341652068</v>
      </c>
      <c r="R1042" s="14">
        <f t="shared" si="286"/>
        <v>4.088497445102119</v>
      </c>
      <c r="S1042" s="17">
        <f t="shared" si="287"/>
        <v>0</v>
      </c>
      <c r="T1042" s="17">
        <f t="shared" si="288"/>
        <v>0</v>
      </c>
    </row>
    <row r="1043" spans="1:20">
      <c r="A1043" s="10">
        <f t="shared" si="282"/>
        <v>1.0409999999999962</v>
      </c>
      <c r="D1043" s="14">
        <f t="shared" si="283"/>
        <v>84.13633647195492</v>
      </c>
      <c r="E1043" s="14">
        <f t="shared" si="284"/>
        <v>-2.4679559610108392</v>
      </c>
      <c r="F1043" s="13">
        <f t="shared" si="272"/>
        <v>84.172524742623111</v>
      </c>
      <c r="G1043" s="14">
        <f t="shared" si="273"/>
        <v>0.13789600019277101</v>
      </c>
      <c r="H1043" s="14">
        <f t="shared" si="274"/>
        <v>-0.13783671460291499</v>
      </c>
      <c r="I1043" s="14">
        <f t="shared" si="275"/>
        <v>4.0431394533538313E-3</v>
      </c>
      <c r="J1043" s="14">
        <f t="shared" si="276"/>
        <v>-6.072101964886123</v>
      </c>
      <c r="K1043" s="14">
        <f t="shared" si="277"/>
        <v>-9.6318881298082015</v>
      </c>
      <c r="L1043" s="15">
        <f t="shared" si="278"/>
        <v>-6.0721019648861231E-3</v>
      </c>
      <c r="M1043" s="15">
        <f t="shared" si="279"/>
        <v>-9.6318881298082023E-3</v>
      </c>
      <c r="N1043" s="15">
        <f t="shared" si="280"/>
        <v>8.4133300420972473E-2</v>
      </c>
      <c r="O1043" s="15">
        <f t="shared" si="281"/>
        <v>-2.4727719050757434E-3</v>
      </c>
      <c r="P1043" s="16"/>
      <c r="Q1043" s="14">
        <f t="shared" si="285"/>
        <v>91.051042789471566</v>
      </c>
      <c r="R1043" s="14">
        <f t="shared" si="286"/>
        <v>4.0860343054266632</v>
      </c>
      <c r="S1043" s="17">
        <f t="shared" si="287"/>
        <v>0</v>
      </c>
      <c r="T1043" s="17">
        <f t="shared" si="288"/>
        <v>0</v>
      </c>
    </row>
    <row r="1044" spans="1:20">
      <c r="A1044" s="10">
        <f t="shared" si="282"/>
        <v>1.041999999999996</v>
      </c>
      <c r="D1044" s="14">
        <f t="shared" si="283"/>
        <v>84.13026436999003</v>
      </c>
      <c r="E1044" s="14">
        <f t="shared" si="284"/>
        <v>-2.4775878491406473</v>
      </c>
      <c r="F1044" s="13">
        <f t="shared" si="272"/>
        <v>84.166738231409582</v>
      </c>
      <c r="G1044" s="14">
        <f t="shared" si="273"/>
        <v>0.13787704129076733</v>
      </c>
      <c r="H1044" s="14">
        <f t="shared" si="274"/>
        <v>-0.13781729193843825</v>
      </c>
      <c r="I1044" s="14">
        <f t="shared" si="275"/>
        <v>4.0586399016468988E-3</v>
      </c>
      <c r="J1044" s="14">
        <f t="shared" si="276"/>
        <v>-6.0712463409003634</v>
      </c>
      <c r="K1044" s="14">
        <f t="shared" si="277"/>
        <v>-9.6312052906763483</v>
      </c>
      <c r="L1044" s="15">
        <f t="shared" si="278"/>
        <v>-6.0712463409003633E-3</v>
      </c>
      <c r="M1044" s="15">
        <f t="shared" si="279"/>
        <v>-9.6312052906763479E-3</v>
      </c>
      <c r="N1044" s="15">
        <f t="shared" si="280"/>
        <v>8.4127228746819591E-2</v>
      </c>
      <c r="O1044" s="15">
        <f t="shared" si="281"/>
        <v>-2.4824034517859856E-3</v>
      </c>
      <c r="P1044" s="16"/>
      <c r="Q1044" s="14">
        <f t="shared" si="285"/>
        <v>91.135176089892539</v>
      </c>
      <c r="R1044" s="14">
        <f t="shared" si="286"/>
        <v>4.0835615335215874</v>
      </c>
      <c r="S1044" s="17">
        <f t="shared" si="287"/>
        <v>0</v>
      </c>
      <c r="T1044" s="17">
        <f t="shared" si="288"/>
        <v>0</v>
      </c>
    </row>
    <row r="1045" spans="1:20">
      <c r="A1045" s="10">
        <f t="shared" si="282"/>
        <v>1.0429999999999959</v>
      </c>
      <c r="D1045" s="14">
        <f t="shared" si="283"/>
        <v>84.124193123649135</v>
      </c>
      <c r="E1045" s="14">
        <f t="shared" si="284"/>
        <v>-2.4872190544313235</v>
      </c>
      <c r="F1045" s="13">
        <f t="shared" si="272"/>
        <v>84.160953697838664</v>
      </c>
      <c r="G1045" s="14">
        <f t="shared" si="273"/>
        <v>0.13785809017102635</v>
      </c>
      <c r="H1045" s="14">
        <f t="shared" si="274"/>
        <v>-0.13779787528123846</v>
      </c>
      <c r="I1045" s="14">
        <f t="shared" si="275"/>
        <v>4.0741371576174749E-3</v>
      </c>
      <c r="J1045" s="14">
        <f t="shared" si="276"/>
        <v>-6.0703909815523547</v>
      </c>
      <c r="K1045" s="14">
        <f t="shared" si="277"/>
        <v>-9.630522592175442</v>
      </c>
      <c r="L1045" s="15">
        <f t="shared" si="278"/>
        <v>-6.0703909815523552E-3</v>
      </c>
      <c r="M1045" s="15">
        <f t="shared" si="279"/>
        <v>-9.6305225921754431E-3</v>
      </c>
      <c r="N1045" s="15">
        <f t="shared" si="280"/>
        <v>8.4121157928158358E-2</v>
      </c>
      <c r="O1045" s="15">
        <f t="shared" si="281"/>
        <v>-2.4920343157274114E-3</v>
      </c>
      <c r="P1045" s="16"/>
      <c r="Q1045" s="14">
        <f t="shared" si="285"/>
        <v>91.219303318639362</v>
      </c>
      <c r="R1045" s="14">
        <f t="shared" si="286"/>
        <v>4.0810791300698011</v>
      </c>
      <c r="S1045" s="17">
        <f t="shared" si="287"/>
        <v>0</v>
      </c>
      <c r="T1045" s="17">
        <f t="shared" si="288"/>
        <v>0</v>
      </c>
    </row>
    <row r="1046" spans="1:20">
      <c r="A1046" s="10">
        <f t="shared" si="282"/>
        <v>1.0439999999999958</v>
      </c>
      <c r="D1046" s="14">
        <f t="shared" si="283"/>
        <v>84.118122732667587</v>
      </c>
      <c r="E1046" s="14">
        <f t="shared" si="284"/>
        <v>-2.4968495770234989</v>
      </c>
      <c r="F1046" s="13">
        <f t="shared" si="272"/>
        <v>84.155171141638178</v>
      </c>
      <c r="G1046" s="14">
        <f t="shared" si="273"/>
        <v>0.13783914683132048</v>
      </c>
      <c r="H1046" s="14">
        <f t="shared" si="274"/>
        <v>-0.1377784646294464</v>
      </c>
      <c r="I1046" s="14">
        <f t="shared" si="275"/>
        <v>4.0896312228254463E-3</v>
      </c>
      <c r="J1046" s="14">
        <f t="shared" si="276"/>
        <v>-6.0695358867597529</v>
      </c>
      <c r="K1046" s="14">
        <f t="shared" si="277"/>
        <v>-9.6298400342367643</v>
      </c>
      <c r="L1046" s="15">
        <f t="shared" si="278"/>
        <v>-6.0695358867597533E-3</v>
      </c>
      <c r="M1046" s="15">
        <f t="shared" si="279"/>
        <v>-9.6298400342367651E-3</v>
      </c>
      <c r="N1046" s="15">
        <f t="shared" si="280"/>
        <v>8.4115087964724208E-2</v>
      </c>
      <c r="O1046" s="15">
        <f t="shared" si="281"/>
        <v>-2.5016644970406177E-3</v>
      </c>
      <c r="P1046" s="16"/>
      <c r="Q1046" s="14">
        <f t="shared" si="285"/>
        <v>91.303424476567514</v>
      </c>
      <c r="R1046" s="14">
        <f t="shared" si="286"/>
        <v>4.0785870957540737</v>
      </c>
      <c r="S1046" s="17">
        <f t="shared" si="287"/>
        <v>0</v>
      </c>
      <c r="T1046" s="17">
        <f t="shared" si="288"/>
        <v>0</v>
      </c>
    </row>
    <row r="1047" spans="1:20">
      <c r="A1047" s="10">
        <f t="shared" si="282"/>
        <v>1.0449999999999957</v>
      </c>
      <c r="D1047" s="14">
        <f t="shared" si="283"/>
        <v>84.11205319678082</v>
      </c>
      <c r="E1047" s="14">
        <f t="shared" si="284"/>
        <v>-2.5064794170577356</v>
      </c>
      <c r="F1047" s="13">
        <f t="shared" si="272"/>
        <v>84.149390562535984</v>
      </c>
      <c r="G1047" s="14">
        <f t="shared" si="273"/>
        <v>0.13782021126942309</v>
      </c>
      <c r="H1047" s="14">
        <f t="shared" si="274"/>
        <v>-0.13775905998119367</v>
      </c>
      <c r="I1047" s="14">
        <f t="shared" si="275"/>
        <v>4.1051220988301716E-3</v>
      </c>
      <c r="J1047" s="14">
        <f t="shared" si="276"/>
        <v>-6.0686810564402496</v>
      </c>
      <c r="K1047" s="14">
        <f t="shared" si="277"/>
        <v>-9.6291576167916233</v>
      </c>
      <c r="L1047" s="15">
        <f t="shared" si="278"/>
        <v>-6.0686810564402494E-3</v>
      </c>
      <c r="M1047" s="15">
        <f t="shared" si="279"/>
        <v>-9.629157616791624E-3</v>
      </c>
      <c r="N1047" s="15">
        <f t="shared" si="280"/>
        <v>8.4109018856252604E-2</v>
      </c>
      <c r="O1047" s="15">
        <f t="shared" si="281"/>
        <v>-2.5112939958661317E-3</v>
      </c>
      <c r="P1047" s="16"/>
      <c r="Q1047" s="14">
        <f t="shared" si="285"/>
        <v>91.387539564532233</v>
      </c>
      <c r="R1047" s="14">
        <f t="shared" si="286"/>
        <v>4.0760854312570327</v>
      </c>
      <c r="S1047" s="17">
        <f t="shared" si="287"/>
        <v>0</v>
      </c>
      <c r="T1047" s="17">
        <f t="shared" si="288"/>
        <v>0</v>
      </c>
    </row>
    <row r="1048" spans="1:20">
      <c r="A1048" s="10">
        <f t="shared" si="282"/>
        <v>1.0459999999999956</v>
      </c>
      <c r="D1048" s="14">
        <f t="shared" si="283"/>
        <v>84.105984515724387</v>
      </c>
      <c r="E1048" s="14">
        <f t="shared" si="284"/>
        <v>-2.5161085746745271</v>
      </c>
      <c r="F1048" s="13">
        <f t="shared" si="272"/>
        <v>84.143611960260074</v>
      </c>
      <c r="G1048" s="14">
        <f t="shared" si="273"/>
        <v>0.13780128348310858</v>
      </c>
      <c r="H1048" s="14">
        <f t="shared" si="274"/>
        <v>-0.13773966133461255</v>
      </c>
      <c r="I1048" s="14">
        <f t="shared" si="275"/>
        <v>4.1206097871904707E-3</v>
      </c>
      <c r="J1048" s="14">
        <f t="shared" si="276"/>
        <v>-6.0678264905115658</v>
      </c>
      <c r="K1048" s="14">
        <f t="shared" si="277"/>
        <v>-9.6284753397713452</v>
      </c>
      <c r="L1048" s="15">
        <f t="shared" si="278"/>
        <v>-6.0678264905115655E-3</v>
      </c>
      <c r="M1048" s="15">
        <f t="shared" si="279"/>
        <v>-9.6284753397713457E-3</v>
      </c>
      <c r="N1048" s="15">
        <f t="shared" si="280"/>
        <v>8.4102950602479132E-2</v>
      </c>
      <c r="O1048" s="15">
        <f t="shared" si="281"/>
        <v>-2.5209228123444128E-3</v>
      </c>
      <c r="P1048" s="16"/>
      <c r="Q1048" s="14">
        <f t="shared" si="285"/>
        <v>91.471648583388486</v>
      </c>
      <c r="R1048" s="14">
        <f t="shared" si="286"/>
        <v>4.0735741372611667</v>
      </c>
      <c r="S1048" s="17">
        <f t="shared" si="287"/>
        <v>0</v>
      </c>
      <c r="T1048" s="17">
        <f t="shared" si="288"/>
        <v>0</v>
      </c>
    </row>
    <row r="1049" spans="1:20">
      <c r="A1049" s="10">
        <f t="shared" si="282"/>
        <v>1.0469999999999955</v>
      </c>
      <c r="D1049" s="14">
        <f t="shared" si="283"/>
        <v>84.099916689233879</v>
      </c>
      <c r="E1049" s="14">
        <f t="shared" si="284"/>
        <v>-2.5257370500142984</v>
      </c>
      <c r="F1049" s="13">
        <f t="shared" si="272"/>
        <v>84.13783533453838</v>
      </c>
      <c r="G1049" s="14">
        <f t="shared" si="273"/>
        <v>0.13778236347015191</v>
      </c>
      <c r="H1049" s="14">
        <f t="shared" si="274"/>
        <v>-0.13772026868783588</v>
      </c>
      <c r="I1049" s="14">
        <f t="shared" si="275"/>
        <v>4.1360942894646266E-3</v>
      </c>
      <c r="J1049" s="14">
        <f t="shared" si="276"/>
        <v>-6.0669721888914481</v>
      </c>
      <c r="K1049" s="14">
        <f t="shared" si="277"/>
        <v>-9.6277932031072861</v>
      </c>
      <c r="L1049" s="15">
        <f t="shared" si="278"/>
        <v>-6.066972188891448E-3</v>
      </c>
      <c r="M1049" s="15">
        <f t="shared" si="279"/>
        <v>-9.627793203107287E-3</v>
      </c>
      <c r="N1049" s="15">
        <f t="shared" si="280"/>
        <v>8.4096883203139433E-2</v>
      </c>
      <c r="O1049" s="15">
        <f t="shared" si="281"/>
        <v>-2.5305509466158524E-3</v>
      </c>
      <c r="P1049" s="16"/>
      <c r="Q1049" s="14">
        <f t="shared" si="285"/>
        <v>91.555751533990971</v>
      </c>
      <c r="R1049" s="14">
        <f t="shared" si="286"/>
        <v>4.0710532144488223</v>
      </c>
      <c r="S1049" s="17">
        <f t="shared" si="287"/>
        <v>0</v>
      </c>
      <c r="T1049" s="17">
        <f t="shared" si="288"/>
        <v>0</v>
      </c>
    </row>
    <row r="1050" spans="1:20">
      <c r="A1050" s="10">
        <f t="shared" si="282"/>
        <v>1.0479999999999954</v>
      </c>
      <c r="D1050" s="14">
        <f t="shared" si="283"/>
        <v>84.093849717044989</v>
      </c>
      <c r="E1050" s="14">
        <f t="shared" si="284"/>
        <v>-2.5353648432174056</v>
      </c>
      <c r="F1050" s="13">
        <f t="shared" si="272"/>
        <v>84.132060685098935</v>
      </c>
      <c r="G1050" s="14">
        <f t="shared" si="273"/>
        <v>0.13776345122832906</v>
      </c>
      <c r="H1050" s="14">
        <f t="shared" si="274"/>
        <v>-0.13770088203899719</v>
      </c>
      <c r="I1050" s="14">
        <f t="shared" si="275"/>
        <v>4.1515756072103924E-3</v>
      </c>
      <c r="J1050" s="14">
        <f t="shared" si="276"/>
        <v>-6.0661181514976734</v>
      </c>
      <c r="K1050" s="14">
        <f t="shared" si="277"/>
        <v>-9.6271112067308202</v>
      </c>
      <c r="L1050" s="15">
        <f t="shared" si="278"/>
        <v>-6.0661181514976735E-3</v>
      </c>
      <c r="M1050" s="15">
        <f t="shared" si="279"/>
        <v>-9.6271112067308207E-3</v>
      </c>
      <c r="N1050" s="15">
        <f t="shared" si="280"/>
        <v>8.4090816657969247E-2</v>
      </c>
      <c r="O1050" s="15">
        <f t="shared" si="281"/>
        <v>-2.5401783988207713E-3</v>
      </c>
      <c r="P1050" s="16"/>
      <c r="Q1050" s="14">
        <f t="shared" si="285"/>
        <v>91.639848417194116</v>
      </c>
      <c r="R1050" s="14">
        <f t="shared" si="286"/>
        <v>4.0685226635022067</v>
      </c>
      <c r="S1050" s="17">
        <f t="shared" si="287"/>
        <v>0</v>
      </c>
      <c r="T1050" s="17">
        <f t="shared" si="288"/>
        <v>0</v>
      </c>
    </row>
    <row r="1051" spans="1:20">
      <c r="A1051" s="10">
        <f t="shared" si="282"/>
        <v>1.0489999999999953</v>
      </c>
      <c r="D1051" s="14">
        <f t="shared" si="283"/>
        <v>84.087783598893495</v>
      </c>
      <c r="E1051" s="14">
        <f t="shared" si="284"/>
        <v>-2.5449919544241366</v>
      </c>
      <c r="F1051" s="13">
        <f t="shared" si="272"/>
        <v>84.126288011669843</v>
      </c>
      <c r="G1051" s="14">
        <f t="shared" si="273"/>
        <v>0.13774454675541689</v>
      </c>
      <c r="H1051" s="14">
        <f t="shared" si="274"/>
        <v>-0.13768150138623067</v>
      </c>
      <c r="I1051" s="14">
        <f t="shared" si="275"/>
        <v>4.1670537419849843E-3</v>
      </c>
      <c r="J1051" s="14">
        <f t="shared" si="276"/>
        <v>-6.0652643782480471</v>
      </c>
      <c r="K1051" s="14">
        <f t="shared" si="277"/>
        <v>-9.6264293505733498</v>
      </c>
      <c r="L1051" s="15">
        <f t="shared" si="278"/>
        <v>-6.0652643782480474E-3</v>
      </c>
      <c r="M1051" s="15">
        <f t="shared" si="279"/>
        <v>-9.6264293505733504E-3</v>
      </c>
      <c r="N1051" s="15">
        <f t="shared" si="280"/>
        <v>8.4084750966704383E-2</v>
      </c>
      <c r="O1051" s="15">
        <f t="shared" si="281"/>
        <v>-2.5498051690994233E-3</v>
      </c>
      <c r="P1051" s="16"/>
      <c r="Q1051" s="14">
        <f t="shared" si="285"/>
        <v>91.723939233852079</v>
      </c>
      <c r="R1051" s="14">
        <f t="shared" si="286"/>
        <v>4.0659824851033859</v>
      </c>
      <c r="S1051" s="17">
        <f t="shared" si="287"/>
        <v>0</v>
      </c>
      <c r="T1051" s="17">
        <f t="shared" si="288"/>
        <v>0</v>
      </c>
    </row>
    <row r="1052" spans="1:20">
      <c r="A1052" s="10">
        <f t="shared" si="282"/>
        <v>1.0499999999999952</v>
      </c>
      <c r="D1052" s="14">
        <f t="shared" si="283"/>
        <v>84.081718334515244</v>
      </c>
      <c r="E1052" s="14">
        <f t="shared" si="284"/>
        <v>-2.5546183837747098</v>
      </c>
      <c r="F1052" s="13">
        <f t="shared" si="272"/>
        <v>84.120517313979221</v>
      </c>
      <c r="G1052" s="14">
        <f t="shared" si="273"/>
        <v>0.1377256500491931</v>
      </c>
      <c r="H1052" s="14">
        <f t="shared" si="274"/>
        <v>-0.13766212672767122</v>
      </c>
      <c r="I1052" s="14">
        <f t="shared" si="275"/>
        <v>4.1825286953450823E-3</v>
      </c>
      <c r="J1052" s="14">
        <f t="shared" si="276"/>
        <v>-6.0644108690604064</v>
      </c>
      <c r="K1052" s="14">
        <f t="shared" si="277"/>
        <v>-9.6257476345662969</v>
      </c>
      <c r="L1052" s="15">
        <f t="shared" si="278"/>
        <v>-6.0644108690604062E-3</v>
      </c>
      <c r="M1052" s="15">
        <f t="shared" si="279"/>
        <v>-9.6257476345662975E-3</v>
      </c>
      <c r="N1052" s="15">
        <f t="shared" si="280"/>
        <v>8.4078686129080704E-2</v>
      </c>
      <c r="O1052" s="15">
        <f t="shared" si="281"/>
        <v>-2.5594312575919933E-3</v>
      </c>
      <c r="P1052" s="16"/>
      <c r="Q1052" s="14">
        <f t="shared" si="285"/>
        <v>91.808023984818789</v>
      </c>
      <c r="R1052" s="14">
        <f t="shared" si="286"/>
        <v>4.0634326799342864</v>
      </c>
      <c r="S1052" s="17">
        <f t="shared" si="287"/>
        <v>0</v>
      </c>
      <c r="T1052" s="17">
        <f t="shared" si="288"/>
        <v>0</v>
      </c>
    </row>
    <row r="1053" spans="1:20">
      <c r="A1053" s="10">
        <f t="shared" si="282"/>
        <v>1.050999999999995</v>
      </c>
      <c r="D1053" s="14">
        <f t="shared" si="283"/>
        <v>84.075653923646186</v>
      </c>
      <c r="E1053" s="14">
        <f t="shared" si="284"/>
        <v>-2.5642441314092763</v>
      </c>
      <c r="F1053" s="13">
        <f t="shared" si="272"/>
        <v>84.11474859175523</v>
      </c>
      <c r="G1053" s="14">
        <f t="shared" si="273"/>
        <v>0.13770676110743615</v>
      </c>
      <c r="H1053" s="14">
        <f t="shared" si="274"/>
        <v>-0.13764275806145435</v>
      </c>
      <c r="I1053" s="14">
        <f t="shared" si="275"/>
        <v>4.1980004688468376E-3</v>
      </c>
      <c r="J1053" s="14">
        <f t="shared" si="276"/>
        <v>-6.0635576238526143</v>
      </c>
      <c r="K1053" s="14">
        <f t="shared" si="277"/>
        <v>-9.6250660586411083</v>
      </c>
      <c r="L1053" s="15">
        <f t="shared" si="278"/>
        <v>-6.0635576238526143E-3</v>
      </c>
      <c r="M1053" s="15">
        <f t="shared" si="279"/>
        <v>-9.6250660586411092E-3</v>
      </c>
      <c r="N1053" s="15">
        <f t="shared" si="280"/>
        <v>8.4072622144834255E-2</v>
      </c>
      <c r="O1053" s="15">
        <f t="shared" si="281"/>
        <v>-2.5690566644385967E-3</v>
      </c>
      <c r="P1053" s="16"/>
      <c r="Q1053" s="14">
        <f t="shared" si="285"/>
        <v>91.892102670947864</v>
      </c>
      <c r="R1053" s="14">
        <f t="shared" si="286"/>
        <v>4.0608732486766943</v>
      </c>
      <c r="S1053" s="17">
        <f t="shared" si="287"/>
        <v>0</v>
      </c>
      <c r="T1053" s="17">
        <f t="shared" si="288"/>
        <v>0</v>
      </c>
    </row>
    <row r="1054" spans="1:20">
      <c r="A1054" s="10">
        <f t="shared" si="282"/>
        <v>1.0519999999999949</v>
      </c>
      <c r="D1054" s="14">
        <f t="shared" si="283"/>
        <v>84.069590366022339</v>
      </c>
      <c r="E1054" s="14">
        <f t="shared" si="284"/>
        <v>-2.5738691974679173</v>
      </c>
      <c r="F1054" s="13">
        <f t="shared" si="272"/>
        <v>84.108981844726131</v>
      </c>
      <c r="G1054" s="14">
        <f t="shared" si="273"/>
        <v>0.13768787992792558</v>
      </c>
      <c r="H1054" s="14">
        <f t="shared" si="274"/>
        <v>-0.13762339538571625</v>
      </c>
      <c r="I1054" s="14">
        <f t="shared" si="275"/>
        <v>4.2134690640458642E-3</v>
      </c>
      <c r="J1054" s="14">
        <f t="shared" si="276"/>
        <v>-6.0627046425425659</v>
      </c>
      <c r="K1054" s="14">
        <f t="shared" si="277"/>
        <v>-9.6243846227292575</v>
      </c>
      <c r="L1054" s="15">
        <f t="shared" si="278"/>
        <v>-6.0627046425425664E-3</v>
      </c>
      <c r="M1054" s="15">
        <f t="shared" si="279"/>
        <v>-9.6243846227292585E-3</v>
      </c>
      <c r="N1054" s="15">
        <f t="shared" si="280"/>
        <v>8.4066559013701067E-2</v>
      </c>
      <c r="O1054" s="15">
        <f t="shared" si="281"/>
        <v>-2.578681389779282E-3</v>
      </c>
      <c r="P1054" s="16"/>
      <c r="Q1054" s="14">
        <f t="shared" si="285"/>
        <v>91.976175293092695</v>
      </c>
      <c r="R1054" s="14">
        <f t="shared" si="286"/>
        <v>4.0583041920122556</v>
      </c>
      <c r="S1054" s="17">
        <f t="shared" si="287"/>
        <v>0</v>
      </c>
      <c r="T1054" s="17">
        <f t="shared" si="288"/>
        <v>0</v>
      </c>
    </row>
    <row r="1055" spans="1:20">
      <c r="A1055" s="10">
        <f t="shared" si="282"/>
        <v>1.0529999999999948</v>
      </c>
      <c r="D1055" s="14">
        <f t="shared" si="283"/>
        <v>84.063527661379794</v>
      </c>
      <c r="E1055" s="14">
        <f t="shared" si="284"/>
        <v>-2.5834935820906466</v>
      </c>
      <c r="F1055" s="13">
        <f t="shared" si="272"/>
        <v>84.103217072620168</v>
      </c>
      <c r="G1055" s="14">
        <f t="shared" si="273"/>
        <v>0.13766900650844158</v>
      </c>
      <c r="H1055" s="14">
        <f t="shared" si="274"/>
        <v>-0.13760403869859372</v>
      </c>
      <c r="I1055" s="14">
        <f t="shared" si="275"/>
        <v>4.2289344824972428E-3</v>
      </c>
      <c r="J1055" s="14">
        <f t="shared" si="276"/>
        <v>-6.061851925048181</v>
      </c>
      <c r="K1055" s="14">
        <f t="shared" si="277"/>
        <v>-9.6237033267622358</v>
      </c>
      <c r="L1055" s="15">
        <f t="shared" si="278"/>
        <v>-6.0618519250481813E-3</v>
      </c>
      <c r="M1055" s="15">
        <f t="shared" si="279"/>
        <v>-9.6237033267622361E-3</v>
      </c>
      <c r="N1055" s="15">
        <f t="shared" si="280"/>
        <v>8.4060496735417281E-2</v>
      </c>
      <c r="O1055" s="15">
        <f t="shared" si="281"/>
        <v>-2.5883054337540279E-3</v>
      </c>
      <c r="P1055" s="16"/>
      <c r="Q1055" s="14">
        <f t="shared" si="285"/>
        <v>92.060241852106401</v>
      </c>
      <c r="R1055" s="14">
        <f t="shared" si="286"/>
        <v>4.0557255106224765</v>
      </c>
      <c r="S1055" s="17">
        <f t="shared" si="287"/>
        <v>0</v>
      </c>
      <c r="T1055" s="17">
        <f t="shared" si="288"/>
        <v>0</v>
      </c>
    </row>
    <row r="1056" spans="1:20">
      <c r="A1056" s="10">
        <f t="shared" si="282"/>
        <v>1.0539999999999947</v>
      </c>
      <c r="D1056" s="14">
        <f t="shared" si="283"/>
        <v>84.05746580945474</v>
      </c>
      <c r="E1056" s="14">
        <f t="shared" si="284"/>
        <v>-2.5931172854174087</v>
      </c>
      <c r="F1056" s="13">
        <f t="shared" si="272"/>
        <v>84.097454275165688</v>
      </c>
      <c r="G1056" s="14">
        <f t="shared" si="273"/>
        <v>0.13765014084676527</v>
      </c>
      <c r="H1056" s="14">
        <f t="shared" si="274"/>
        <v>-0.13758468799822426</v>
      </c>
      <c r="I1056" s="14">
        <f t="shared" si="275"/>
        <v>4.2443967257555218E-3</v>
      </c>
      <c r="J1056" s="14">
        <f t="shared" si="276"/>
        <v>-6.0609994712874125</v>
      </c>
      <c r="K1056" s="14">
        <f t="shared" si="277"/>
        <v>-9.6230221706715628</v>
      </c>
      <c r="L1056" s="15">
        <f t="shared" si="278"/>
        <v>-6.0609994712874128E-3</v>
      </c>
      <c r="M1056" s="15">
        <f t="shared" si="279"/>
        <v>-9.6230221706715639E-3</v>
      </c>
      <c r="N1056" s="15">
        <f t="shared" si="280"/>
        <v>8.4054435309719094E-2</v>
      </c>
      <c r="O1056" s="15">
        <f t="shared" si="281"/>
        <v>-2.5979287965027446E-3</v>
      </c>
      <c r="P1056" s="16"/>
      <c r="Q1056" s="14">
        <f t="shared" si="285"/>
        <v>92.144302348841819</v>
      </c>
      <c r="R1056" s="14">
        <f t="shared" si="286"/>
        <v>4.0531372051887224</v>
      </c>
      <c r="S1056" s="17">
        <f t="shared" si="287"/>
        <v>0</v>
      </c>
      <c r="T1056" s="17">
        <f t="shared" si="288"/>
        <v>0</v>
      </c>
    </row>
    <row r="1057" spans="1:20">
      <c r="A1057" s="10">
        <f t="shared" si="282"/>
        <v>1.0549999999999946</v>
      </c>
      <c r="D1057" s="14">
        <f t="shared" si="283"/>
        <v>84.051404809983453</v>
      </c>
      <c r="E1057" s="14">
        <f t="shared" si="284"/>
        <v>-2.6027403075880802</v>
      </c>
      <c r="F1057" s="13">
        <f t="shared" si="272"/>
        <v>84.09169345209105</v>
      </c>
      <c r="G1057" s="14">
        <f t="shared" si="273"/>
        <v>0.13763128294067867</v>
      </c>
      <c r="H1057" s="14">
        <f t="shared" si="274"/>
        <v>-0.13756534328274603</v>
      </c>
      <c r="I1057" s="14">
        <f t="shared" si="275"/>
        <v>4.2598557953747156E-3</v>
      </c>
      <c r="J1057" s="14">
        <f t="shared" si="276"/>
        <v>-6.0601472811782386</v>
      </c>
      <c r="K1057" s="14">
        <f t="shared" si="277"/>
        <v>-9.6223411543887796</v>
      </c>
      <c r="L1057" s="15">
        <f t="shared" si="278"/>
        <v>-6.0601472811782388E-3</v>
      </c>
      <c r="M1057" s="15">
        <f t="shared" si="279"/>
        <v>-9.6223411543887791E-3</v>
      </c>
      <c r="N1057" s="15">
        <f t="shared" si="280"/>
        <v>8.4048374736342871E-2</v>
      </c>
      <c r="O1057" s="15">
        <f t="shared" si="281"/>
        <v>-2.6075514781652744E-3</v>
      </c>
      <c r="P1057" s="16"/>
      <c r="Q1057" s="14">
        <f t="shared" si="285"/>
        <v>92.228356784151543</v>
      </c>
      <c r="R1057" s="14">
        <f t="shared" si="286"/>
        <v>4.0505392763922199</v>
      </c>
      <c r="S1057" s="17">
        <f t="shared" si="287"/>
        <v>0</v>
      </c>
      <c r="T1057" s="17">
        <f t="shared" si="288"/>
        <v>0</v>
      </c>
    </row>
    <row r="1058" spans="1:20">
      <c r="A1058" s="10">
        <f t="shared" si="282"/>
        <v>1.0559999999999945</v>
      </c>
      <c r="D1058" s="14">
        <f t="shared" si="283"/>
        <v>84.045344662702277</v>
      </c>
      <c r="E1058" s="14">
        <f t="shared" si="284"/>
        <v>-2.6123626487424692</v>
      </c>
      <c r="F1058" s="13">
        <f t="shared" si="272"/>
        <v>84.085934603124699</v>
      </c>
      <c r="G1058" s="14">
        <f t="shared" si="273"/>
        <v>0.13761243278796467</v>
      </c>
      <c r="H1058" s="14">
        <f t="shared" si="274"/>
        <v>-0.13754600455029792</v>
      </c>
      <c r="I1058" s="14">
        <f t="shared" si="275"/>
        <v>4.2753116929083084E-3</v>
      </c>
      <c r="J1058" s="14">
        <f t="shared" si="276"/>
        <v>-6.0592953546386745</v>
      </c>
      <c r="K1058" s="14">
        <f t="shared" si="277"/>
        <v>-9.6216602778454501</v>
      </c>
      <c r="L1058" s="15">
        <f t="shared" si="278"/>
        <v>-6.0592953546386745E-3</v>
      </c>
      <c r="M1058" s="15">
        <f t="shared" si="279"/>
        <v>-9.6216602778454504E-3</v>
      </c>
      <c r="N1058" s="15">
        <f t="shared" si="280"/>
        <v>8.404231501502496E-2</v>
      </c>
      <c r="O1058" s="15">
        <f t="shared" si="281"/>
        <v>-2.617173478881392E-3</v>
      </c>
      <c r="P1058" s="16"/>
      <c r="Q1058" s="14">
        <f t="shared" si="285"/>
        <v>92.312405158887884</v>
      </c>
      <c r="R1058" s="14">
        <f t="shared" si="286"/>
        <v>4.0479317249140543</v>
      </c>
      <c r="S1058" s="17">
        <f t="shared" si="287"/>
        <v>0</v>
      </c>
      <c r="T1058" s="17">
        <f t="shared" si="288"/>
        <v>0</v>
      </c>
    </row>
    <row r="1059" spans="1:20">
      <c r="A1059" s="10">
        <f t="shared" si="282"/>
        <v>1.0569999999999944</v>
      </c>
      <c r="D1059" s="14">
        <f t="shared" si="283"/>
        <v>84.039285367347645</v>
      </c>
      <c r="E1059" s="14">
        <f t="shared" si="284"/>
        <v>-2.6219843090203145</v>
      </c>
      <c r="F1059" s="13">
        <f t="shared" si="272"/>
        <v>84.080177727995078</v>
      </c>
      <c r="G1059" s="14">
        <f t="shared" si="273"/>
        <v>0.13759359038640687</v>
      </c>
      <c r="H1059" s="14">
        <f t="shared" si="274"/>
        <v>-0.13752667179901926</v>
      </c>
      <c r="I1059" s="14">
        <f t="shared" si="275"/>
        <v>4.290764419909247E-3</v>
      </c>
      <c r="J1059" s="14">
        <f t="shared" si="276"/>
        <v>-6.058443691586751</v>
      </c>
      <c r="K1059" s="14">
        <f t="shared" si="277"/>
        <v>-9.6209795409731615</v>
      </c>
      <c r="L1059" s="15">
        <f t="shared" si="278"/>
        <v>-6.0584436915867507E-3</v>
      </c>
      <c r="M1059" s="15">
        <f t="shared" si="279"/>
        <v>-9.6209795409731621E-3</v>
      </c>
      <c r="N1059" s="15">
        <f t="shared" si="280"/>
        <v>8.403625614550185E-2</v>
      </c>
      <c r="O1059" s="15">
        <f t="shared" si="281"/>
        <v>-2.6267947987908009E-3</v>
      </c>
      <c r="P1059" s="16"/>
      <c r="Q1059" s="14">
        <f t="shared" si="285"/>
        <v>92.39644747390291</v>
      </c>
      <c r="R1059" s="14">
        <f t="shared" si="286"/>
        <v>4.0453145514351725</v>
      </c>
      <c r="S1059" s="17">
        <f t="shared" si="287"/>
        <v>0</v>
      </c>
      <c r="T1059" s="17">
        <f t="shared" si="288"/>
        <v>0</v>
      </c>
    </row>
    <row r="1060" spans="1:20">
      <c r="A1060" s="10">
        <f t="shared" si="282"/>
        <v>1.0579999999999943</v>
      </c>
      <c r="D1060" s="14">
        <f t="shared" si="283"/>
        <v>84.033226923656059</v>
      </c>
      <c r="E1060" s="14">
        <f t="shared" si="284"/>
        <v>-2.6316052885612877</v>
      </c>
      <c r="F1060" s="13">
        <f t="shared" si="272"/>
        <v>84.074422826430734</v>
      </c>
      <c r="G1060" s="14">
        <f t="shared" si="273"/>
        <v>0.13757475573378994</v>
      </c>
      <c r="H1060" s="14">
        <f t="shared" si="274"/>
        <v>-0.13750734502705028</v>
      </c>
      <c r="I1060" s="14">
        <f t="shared" si="275"/>
        <v>4.3062139779299503E-3</v>
      </c>
      <c r="J1060" s="14">
        <f t="shared" si="276"/>
        <v>-6.0575922919405407</v>
      </c>
      <c r="K1060" s="14">
        <f t="shared" si="277"/>
        <v>-9.6202989437035278</v>
      </c>
      <c r="L1060" s="15">
        <f t="shared" si="278"/>
        <v>-6.0575922919405409E-3</v>
      </c>
      <c r="M1060" s="15">
        <f t="shared" si="279"/>
        <v>-9.6202989437035279E-3</v>
      </c>
      <c r="N1060" s="15">
        <f t="shared" si="280"/>
        <v>8.4030198127510086E-2</v>
      </c>
      <c r="O1060" s="15">
        <f t="shared" si="281"/>
        <v>-2.6364154380331397E-3</v>
      </c>
      <c r="P1060" s="16"/>
      <c r="Q1060" s="14">
        <f t="shared" si="285"/>
        <v>92.480483730048405</v>
      </c>
      <c r="R1060" s="14">
        <f t="shared" si="286"/>
        <v>4.0426877566363819</v>
      </c>
      <c r="S1060" s="17">
        <f t="shared" si="287"/>
        <v>0</v>
      </c>
      <c r="T1060" s="17">
        <f t="shared" si="288"/>
        <v>0</v>
      </c>
    </row>
    <row r="1061" spans="1:20">
      <c r="A1061" s="10">
        <f t="shared" si="282"/>
        <v>1.0589999999999942</v>
      </c>
      <c r="D1061" s="14">
        <f t="shared" si="283"/>
        <v>84.027169331364121</v>
      </c>
      <c r="E1061" s="14">
        <f t="shared" si="284"/>
        <v>-2.6412255875049913</v>
      </c>
      <c r="F1061" s="13">
        <f t="shared" si="272"/>
        <v>84.068669898160223</v>
      </c>
      <c r="G1061" s="14">
        <f t="shared" si="273"/>
        <v>0.13755592882789927</v>
      </c>
      <c r="H1061" s="14">
        <f t="shared" si="274"/>
        <v>-0.13748802423253173</v>
      </c>
      <c r="I1061" s="14">
        <f t="shared" si="275"/>
        <v>4.3216603685223036E-3</v>
      </c>
      <c r="J1061" s="14">
        <f t="shared" si="276"/>
        <v>-6.0567411556181376</v>
      </c>
      <c r="K1061" s="14">
        <f t="shared" si="277"/>
        <v>-9.6196184859681804</v>
      </c>
      <c r="L1061" s="15">
        <f t="shared" si="278"/>
        <v>-6.0567411556181373E-3</v>
      </c>
      <c r="M1061" s="15">
        <f t="shared" si="279"/>
        <v>-9.6196184859681805E-3</v>
      </c>
      <c r="N1061" s="15">
        <f t="shared" si="280"/>
        <v>8.4024140960786309E-2</v>
      </c>
      <c r="O1061" s="15">
        <f t="shared" si="281"/>
        <v>-2.6460353967479753E-3</v>
      </c>
      <c r="P1061" s="16"/>
      <c r="Q1061" s="14">
        <f t="shared" si="285"/>
        <v>92.564513928175913</v>
      </c>
      <c r="R1061" s="14">
        <f t="shared" si="286"/>
        <v>4.0400513411983487</v>
      </c>
      <c r="S1061" s="17">
        <f t="shared" si="287"/>
        <v>0</v>
      </c>
      <c r="T1061" s="17">
        <f t="shared" si="288"/>
        <v>0</v>
      </c>
    </row>
    <row r="1062" spans="1:20">
      <c r="A1062" s="10">
        <f t="shared" si="282"/>
        <v>1.0599999999999941</v>
      </c>
      <c r="D1062" s="14">
        <f t="shared" si="283"/>
        <v>84.021112590208503</v>
      </c>
      <c r="E1062" s="14">
        <f t="shared" si="284"/>
        <v>-2.6508452059909593</v>
      </c>
      <c r="F1062" s="13">
        <f t="shared" si="272"/>
        <v>84.062918942912162</v>
      </c>
      <c r="G1062" s="14">
        <f t="shared" si="273"/>
        <v>0.13753710966652111</v>
      </c>
      <c r="H1062" s="14">
        <f t="shared" si="274"/>
        <v>-0.13746870941360501</v>
      </c>
      <c r="I1062" s="14">
        <f t="shared" si="275"/>
        <v>4.3371035932376571E-3</v>
      </c>
      <c r="J1062" s="14">
        <f t="shared" si="276"/>
        <v>-6.055890282537665</v>
      </c>
      <c r="K1062" s="14">
        <f t="shared" si="277"/>
        <v>-9.6189381676987828</v>
      </c>
      <c r="L1062" s="15">
        <f t="shared" si="278"/>
        <v>-6.0558902825376655E-3</v>
      </c>
      <c r="M1062" s="15">
        <f t="shared" si="279"/>
        <v>-9.6189381676987824E-3</v>
      </c>
      <c r="N1062" s="15">
        <f t="shared" si="280"/>
        <v>8.4018084645067229E-2</v>
      </c>
      <c r="O1062" s="15">
        <f t="shared" si="281"/>
        <v>-2.6556546750748089E-3</v>
      </c>
      <c r="P1062" s="16"/>
      <c r="Q1062" s="14">
        <f t="shared" si="285"/>
        <v>92.648538069136706</v>
      </c>
      <c r="R1062" s="14">
        <f t="shared" si="286"/>
        <v>4.0374053058016006</v>
      </c>
      <c r="S1062" s="17">
        <f t="shared" si="287"/>
        <v>0</v>
      </c>
      <c r="T1062" s="17">
        <f t="shared" si="288"/>
        <v>0</v>
      </c>
    </row>
    <row r="1063" spans="1:20">
      <c r="A1063" s="10">
        <f t="shared" si="282"/>
        <v>1.0609999999999939</v>
      </c>
      <c r="D1063" s="14">
        <f t="shared" si="283"/>
        <v>84.015056699925964</v>
      </c>
      <c r="E1063" s="14">
        <f t="shared" si="284"/>
        <v>-2.6604641441586581</v>
      </c>
      <c r="F1063" s="13">
        <f t="shared" si="272"/>
        <v>84.057169960415209</v>
      </c>
      <c r="G1063" s="14">
        <f t="shared" si="273"/>
        <v>0.13751829824744258</v>
      </c>
      <c r="H1063" s="14">
        <f t="shared" si="274"/>
        <v>-0.13744940056841223</v>
      </c>
      <c r="I1063" s="14">
        <f t="shared" si="275"/>
        <v>4.3525436536268345E-3</v>
      </c>
      <c r="J1063" s="14">
        <f t="shared" si="276"/>
        <v>-6.055039672617279</v>
      </c>
      <c r="K1063" s="14">
        <f t="shared" si="277"/>
        <v>-9.618257988827013</v>
      </c>
      <c r="L1063" s="15">
        <f t="shared" si="278"/>
        <v>-6.0550396726172795E-3</v>
      </c>
      <c r="M1063" s="15">
        <f t="shared" si="279"/>
        <v>-9.6182579888270132E-3</v>
      </c>
      <c r="N1063" s="15">
        <f t="shared" si="280"/>
        <v>8.4012029180089653E-2</v>
      </c>
      <c r="O1063" s="15">
        <f t="shared" si="281"/>
        <v>-2.6652732731530719E-3</v>
      </c>
      <c r="P1063" s="16"/>
      <c r="Q1063" s="14">
        <f t="shared" si="285"/>
        <v>92.732556153781772</v>
      </c>
      <c r="R1063" s="14">
        <f t="shared" si="286"/>
        <v>4.0347496511265257</v>
      </c>
      <c r="S1063" s="17">
        <f t="shared" si="287"/>
        <v>0</v>
      </c>
      <c r="T1063" s="17">
        <f t="shared" si="288"/>
        <v>0</v>
      </c>
    </row>
    <row r="1064" spans="1:20">
      <c r="A1064" s="10">
        <f t="shared" si="282"/>
        <v>1.0619999999999938</v>
      </c>
      <c r="D1064" s="14">
        <f t="shared" si="283"/>
        <v>84.009001660253347</v>
      </c>
      <c r="E1064" s="14">
        <f t="shared" si="284"/>
        <v>-2.6700824021474849</v>
      </c>
      <c r="F1064" s="13">
        <f t="shared" si="272"/>
        <v>84.051422950398091</v>
      </c>
      <c r="G1064" s="14">
        <f t="shared" si="273"/>
        <v>0.1374994945684517</v>
      </c>
      <c r="H1064" s="14">
        <f t="shared" si="274"/>
        <v>-0.13743009769509612</v>
      </c>
      <c r="I1064" s="14">
        <f t="shared" si="275"/>
        <v>4.3679805512401226E-3</v>
      </c>
      <c r="J1064" s="14">
        <f t="shared" si="276"/>
        <v>-6.0541893257751589</v>
      </c>
      <c r="K1064" s="14">
        <f t="shared" si="277"/>
        <v>-9.617577949284577</v>
      </c>
      <c r="L1064" s="15">
        <f t="shared" si="278"/>
        <v>-6.0541893257751592E-3</v>
      </c>
      <c r="M1064" s="15">
        <f t="shared" si="279"/>
        <v>-9.6175779492845767E-3</v>
      </c>
      <c r="N1064" s="15">
        <f t="shared" si="280"/>
        <v>8.4005974565590461E-2</v>
      </c>
      <c r="O1064" s="15">
        <f t="shared" si="281"/>
        <v>-2.6748911911221272E-3</v>
      </c>
      <c r="P1064" s="16"/>
      <c r="Q1064" s="14">
        <f t="shared" si="285"/>
        <v>92.816568182961859</v>
      </c>
      <c r="R1064" s="14">
        <f t="shared" si="286"/>
        <v>4.0320843778533728</v>
      </c>
      <c r="S1064" s="17">
        <f t="shared" si="287"/>
        <v>0</v>
      </c>
      <c r="T1064" s="17">
        <f t="shared" si="288"/>
        <v>0</v>
      </c>
    </row>
    <row r="1065" spans="1:20">
      <c r="A1065" s="10">
        <f t="shared" si="282"/>
        <v>1.0629999999999937</v>
      </c>
      <c r="D1065" s="14">
        <f t="shared" si="283"/>
        <v>84.002947470927566</v>
      </c>
      <c r="E1065" s="14">
        <f t="shared" si="284"/>
        <v>-2.6796999800967694</v>
      </c>
      <c r="F1065" s="13">
        <f t="shared" si="272"/>
        <v>84.045677912589568</v>
      </c>
      <c r="G1065" s="14">
        <f t="shared" si="273"/>
        <v>0.13748069862733731</v>
      </c>
      <c r="H1065" s="14">
        <f t="shared" si="274"/>
        <v>-0.13741080079180013</v>
      </c>
      <c r="I1065" s="14">
        <f t="shared" si="275"/>
        <v>4.3834142876272818E-3</v>
      </c>
      <c r="J1065" s="14">
        <f t="shared" si="276"/>
        <v>-6.0533392419295202</v>
      </c>
      <c r="K1065" s="14">
        <f t="shared" si="277"/>
        <v>-9.6168980490032041</v>
      </c>
      <c r="L1065" s="15">
        <f t="shared" si="278"/>
        <v>-6.0533392419295203E-3</v>
      </c>
      <c r="M1065" s="15">
        <f t="shared" si="279"/>
        <v>-9.6168980490032047E-3</v>
      </c>
      <c r="N1065" s="15">
        <f t="shared" si="280"/>
        <v>8.3999920801306596E-2</v>
      </c>
      <c r="O1065" s="15">
        <f t="shared" si="281"/>
        <v>-2.684508429121271E-3</v>
      </c>
      <c r="P1065" s="16"/>
      <c r="Q1065" s="14">
        <f t="shared" si="285"/>
        <v>92.900574157527444</v>
      </c>
      <c r="R1065" s="14">
        <f t="shared" si="286"/>
        <v>4.0294094866622503</v>
      </c>
      <c r="S1065" s="17">
        <f t="shared" si="287"/>
        <v>0</v>
      </c>
      <c r="T1065" s="17">
        <f t="shared" si="288"/>
        <v>0</v>
      </c>
    </row>
    <row r="1066" spans="1:20">
      <c r="A1066" s="10">
        <f t="shared" si="282"/>
        <v>1.0639999999999936</v>
      </c>
      <c r="D1066" s="14">
        <f t="shared" si="283"/>
        <v>83.996894131685636</v>
      </c>
      <c r="E1066" s="14">
        <f t="shared" si="284"/>
        <v>-2.6893168781457724</v>
      </c>
      <c r="F1066" s="13">
        <f t="shared" si="272"/>
        <v>84.039934846718467</v>
      </c>
      <c r="G1066" s="14">
        <f t="shared" si="273"/>
        <v>0.13746191042188918</v>
      </c>
      <c r="H1066" s="14">
        <f t="shared" si="274"/>
        <v>-0.13739150985666829</v>
      </c>
      <c r="I1066" s="14">
        <f t="shared" si="275"/>
        <v>4.3988448643375389E-3</v>
      </c>
      <c r="J1066" s="14">
        <f t="shared" si="276"/>
        <v>-6.0524894209986027</v>
      </c>
      <c r="K1066" s="14">
        <f t="shared" si="277"/>
        <v>-9.6162182879146467</v>
      </c>
      <c r="L1066" s="15">
        <f t="shared" si="278"/>
        <v>-6.0524894209986026E-3</v>
      </c>
      <c r="M1066" s="15">
        <f t="shared" si="279"/>
        <v>-9.6162182879146463E-3</v>
      </c>
      <c r="N1066" s="15">
        <f t="shared" si="280"/>
        <v>8.3993867886975146E-2</v>
      </c>
      <c r="O1066" s="15">
        <f t="shared" si="281"/>
        <v>-2.6941249872897296E-3</v>
      </c>
      <c r="P1066" s="16"/>
      <c r="Q1066" s="14">
        <f t="shared" si="285"/>
        <v>92.984574078328748</v>
      </c>
      <c r="R1066" s="14">
        <f t="shared" si="286"/>
        <v>4.0267249782331289</v>
      </c>
      <c r="S1066" s="17">
        <f t="shared" si="287"/>
        <v>0</v>
      </c>
      <c r="T1066" s="17">
        <f t="shared" si="288"/>
        <v>0</v>
      </c>
    </row>
    <row r="1067" spans="1:20">
      <c r="A1067" s="10">
        <f t="shared" si="282"/>
        <v>1.0649999999999935</v>
      </c>
      <c r="D1067" s="14">
        <f t="shared" si="283"/>
        <v>83.990841642264641</v>
      </c>
      <c r="E1067" s="14">
        <f t="shared" si="284"/>
        <v>-2.6989330964336871</v>
      </c>
      <c r="F1067" s="13">
        <f t="shared" si="272"/>
        <v>84.03419375251363</v>
      </c>
      <c r="G1067" s="14">
        <f t="shared" si="273"/>
        <v>0.13744312994989777</v>
      </c>
      <c r="H1067" s="14">
        <f t="shared" si="274"/>
        <v>-0.13737222488784526</v>
      </c>
      <c r="I1067" s="14">
        <f t="shared" si="275"/>
        <v>4.4142722829195865E-3</v>
      </c>
      <c r="J1067" s="14">
        <f t="shared" si="276"/>
        <v>-6.0516398629006716</v>
      </c>
      <c r="K1067" s="14">
        <f t="shared" si="277"/>
        <v>-9.6155386659506803</v>
      </c>
      <c r="L1067" s="15">
        <f t="shared" si="278"/>
        <v>-6.0516398629006721E-3</v>
      </c>
      <c r="M1067" s="15">
        <f t="shared" si="279"/>
        <v>-9.6155386659506799E-3</v>
      </c>
      <c r="N1067" s="15">
        <f t="shared" si="280"/>
        <v>8.3987815822333195E-2</v>
      </c>
      <c r="O1067" s="15">
        <f t="shared" si="281"/>
        <v>-2.7037408657666628E-3</v>
      </c>
      <c r="P1067" s="16"/>
      <c r="Q1067" s="14">
        <f t="shared" si="285"/>
        <v>93.068567946215722</v>
      </c>
      <c r="R1067" s="14">
        <f t="shared" si="286"/>
        <v>4.0240308532458391</v>
      </c>
      <c r="S1067" s="17">
        <f t="shared" si="287"/>
        <v>0</v>
      </c>
      <c r="T1067" s="17">
        <f t="shared" si="288"/>
        <v>0</v>
      </c>
    </row>
    <row r="1068" spans="1:20">
      <c r="A1068" s="10">
        <f t="shared" si="282"/>
        <v>1.0659999999999934</v>
      </c>
      <c r="D1068" s="14">
        <f t="shared" si="283"/>
        <v>83.984790002401738</v>
      </c>
      <c r="E1068" s="14">
        <f t="shared" si="284"/>
        <v>-2.7085486350996377</v>
      </c>
      <c r="F1068" s="13">
        <f t="shared" si="272"/>
        <v>84.028454629703973</v>
      </c>
      <c r="G1068" s="14">
        <f t="shared" si="273"/>
        <v>0.13742435720915458</v>
      </c>
      <c r="H1068" s="14">
        <f t="shared" si="274"/>
        <v>-0.13735294588347652</v>
      </c>
      <c r="I1068" s="14">
        <f t="shared" si="275"/>
        <v>4.4296965449215952E-3</v>
      </c>
      <c r="J1068" s="14">
        <f t="shared" si="276"/>
        <v>-6.0507905675540314</v>
      </c>
      <c r="K1068" s="14">
        <f t="shared" si="277"/>
        <v>-9.6148591830431016</v>
      </c>
      <c r="L1068" s="15">
        <f t="shared" si="278"/>
        <v>-6.0507905675540319E-3</v>
      </c>
      <c r="M1068" s="15">
        <f t="shared" si="279"/>
        <v>-9.6148591830431014E-3</v>
      </c>
      <c r="N1068" s="15">
        <f t="shared" si="280"/>
        <v>8.3981764607117967E-2</v>
      </c>
      <c r="O1068" s="15">
        <f t="shared" si="281"/>
        <v>-2.7133560646911592E-3</v>
      </c>
      <c r="P1068" s="16"/>
      <c r="Q1068" s="14">
        <f t="shared" si="285"/>
        <v>93.152555762038062</v>
      </c>
      <c r="R1068" s="14">
        <f t="shared" si="286"/>
        <v>4.0213271123800727</v>
      </c>
      <c r="S1068" s="17">
        <f t="shared" si="287"/>
        <v>0</v>
      </c>
      <c r="T1068" s="17">
        <f t="shared" si="288"/>
        <v>0</v>
      </c>
    </row>
    <row r="1069" spans="1:20">
      <c r="A1069" s="10">
        <f t="shared" si="282"/>
        <v>1.0669999999999933</v>
      </c>
      <c r="D1069" s="14">
        <f t="shared" si="283"/>
        <v>83.978739211834181</v>
      </c>
      <c r="E1069" s="14">
        <f t="shared" si="284"/>
        <v>-2.7181634942826807</v>
      </c>
      <c r="F1069" s="13">
        <f t="shared" si="272"/>
        <v>84.02271747801845</v>
      </c>
      <c r="G1069" s="14">
        <f t="shared" si="273"/>
        <v>0.13740559219745183</v>
      </c>
      <c r="H1069" s="14">
        <f t="shared" si="274"/>
        <v>-0.13733367284170797</v>
      </c>
      <c r="I1069" s="14">
        <f t="shared" si="275"/>
        <v>4.4451176518911957E-3</v>
      </c>
      <c r="J1069" s="14">
        <f t="shared" si="276"/>
        <v>-6.0499415348770027</v>
      </c>
      <c r="K1069" s="14">
        <f t="shared" si="277"/>
        <v>-9.6141798391237359</v>
      </c>
      <c r="L1069" s="15">
        <f t="shared" si="278"/>
        <v>-6.0499415348770026E-3</v>
      </c>
      <c r="M1069" s="15">
        <f t="shared" si="279"/>
        <v>-9.6141798391237362E-3</v>
      </c>
      <c r="N1069" s="15">
        <f t="shared" si="280"/>
        <v>8.3975714241066743E-2</v>
      </c>
      <c r="O1069" s="15">
        <f t="shared" si="281"/>
        <v>-2.7229705842022429E-3</v>
      </c>
      <c r="P1069" s="16"/>
      <c r="Q1069" s="14">
        <f t="shared" si="285"/>
        <v>93.236537526645179</v>
      </c>
      <c r="R1069" s="14">
        <f t="shared" si="286"/>
        <v>4.0186137563153812</v>
      </c>
      <c r="S1069" s="17">
        <f t="shared" si="287"/>
        <v>0</v>
      </c>
      <c r="T1069" s="17">
        <f t="shared" si="288"/>
        <v>0</v>
      </c>
    </row>
    <row r="1070" spans="1:20">
      <c r="A1070" s="10">
        <f t="shared" si="282"/>
        <v>1.0679999999999932</v>
      </c>
      <c r="D1070" s="14">
        <f t="shared" si="283"/>
        <v>83.972689270299298</v>
      </c>
      <c r="E1070" s="14">
        <f t="shared" si="284"/>
        <v>-2.7277776741218043</v>
      </c>
      <c r="F1070" s="13">
        <f t="shared" si="272"/>
        <v>84.016982297186061</v>
      </c>
      <c r="G1070" s="14">
        <f t="shared" si="273"/>
        <v>0.13738683491258258</v>
      </c>
      <c r="H1070" s="14">
        <f t="shared" si="274"/>
        <v>-0.13731440576068629</v>
      </c>
      <c r="I1070" s="14">
        <f t="shared" si="275"/>
        <v>4.4605356053754918E-3</v>
      </c>
      <c r="J1070" s="14">
        <f t="shared" si="276"/>
        <v>-6.0490927647879422</v>
      </c>
      <c r="K1070" s="14">
        <f t="shared" si="277"/>
        <v>-9.6135006341244278</v>
      </c>
      <c r="L1070" s="15">
        <f t="shared" si="278"/>
        <v>-6.049092764787942E-3</v>
      </c>
      <c r="M1070" s="15">
        <f t="shared" si="279"/>
        <v>-9.6135006341244288E-3</v>
      </c>
      <c r="N1070" s="15">
        <f t="shared" si="280"/>
        <v>8.3969664723916912E-2</v>
      </c>
      <c r="O1070" s="15">
        <f t="shared" si="281"/>
        <v>-2.7325844244388666E-3</v>
      </c>
      <c r="P1070" s="16"/>
      <c r="Q1070" s="14">
        <f t="shared" si="285"/>
        <v>93.320513240886243</v>
      </c>
      <c r="R1070" s="14">
        <f t="shared" si="286"/>
        <v>4.0158907857311785</v>
      </c>
      <c r="S1070" s="17">
        <f t="shared" si="287"/>
        <v>0</v>
      </c>
      <c r="T1070" s="17">
        <f t="shared" si="288"/>
        <v>0</v>
      </c>
    </row>
    <row r="1071" spans="1:20">
      <c r="A1071" s="10">
        <f t="shared" si="282"/>
        <v>1.0689999999999931</v>
      </c>
      <c r="D1071" s="14">
        <f t="shared" si="283"/>
        <v>83.966640177534515</v>
      </c>
      <c r="E1071" s="14">
        <f t="shared" si="284"/>
        <v>-2.7373911747559285</v>
      </c>
      <c r="F1071" s="13">
        <f t="shared" si="272"/>
        <v>84.011249086935877</v>
      </c>
      <c r="G1071" s="14">
        <f t="shared" si="273"/>
        <v>0.13736808535234094</v>
      </c>
      <c r="H1071" s="14">
        <f t="shared" si="274"/>
        <v>-0.13729514463855891</v>
      </c>
      <c r="I1071" s="14">
        <f t="shared" si="275"/>
        <v>4.4759504069210605E-3</v>
      </c>
      <c r="J1071" s="14">
        <f t="shared" si="276"/>
        <v>-6.048244257205238</v>
      </c>
      <c r="K1071" s="14">
        <f t="shared" si="277"/>
        <v>-9.612821567977047</v>
      </c>
      <c r="L1071" s="15">
        <f t="shared" si="278"/>
        <v>-6.0482442572052384E-3</v>
      </c>
      <c r="M1071" s="15">
        <f t="shared" si="279"/>
        <v>-9.6128215679770479E-3</v>
      </c>
      <c r="N1071" s="15">
        <f t="shared" si="280"/>
        <v>8.3963616055405907E-2</v>
      </c>
      <c r="O1071" s="15">
        <f t="shared" si="281"/>
        <v>-2.7421975855399169E-3</v>
      </c>
      <c r="P1071" s="16"/>
      <c r="Q1071" s="14">
        <f t="shared" si="285"/>
        <v>93.404482905610166</v>
      </c>
      <c r="R1071" s="14">
        <f t="shared" si="286"/>
        <v>4.0131582013067399</v>
      </c>
      <c r="S1071" s="17">
        <f t="shared" si="287"/>
        <v>0</v>
      </c>
      <c r="T1071" s="17">
        <f t="shared" si="288"/>
        <v>0</v>
      </c>
    </row>
    <row r="1072" spans="1:20">
      <c r="A1072" s="10">
        <f t="shared" si="282"/>
        <v>1.069999999999993</v>
      </c>
      <c r="D1072" s="14">
        <f t="shared" si="283"/>
        <v>83.960591933277314</v>
      </c>
      <c r="E1072" s="14">
        <f t="shared" si="284"/>
        <v>-2.7470039963239055</v>
      </c>
      <c r="F1072" s="13">
        <f t="shared" si="272"/>
        <v>84.005517846996995</v>
      </c>
      <c r="G1072" s="14">
        <f t="shared" si="273"/>
        <v>0.13734934351452166</v>
      </c>
      <c r="H1072" s="14">
        <f t="shared" si="274"/>
        <v>-0.13727588947347372</v>
      </c>
      <c r="I1072" s="14">
        <f t="shared" si="275"/>
        <v>4.4913620580739446E-3</v>
      </c>
      <c r="J1072" s="14">
        <f t="shared" si="276"/>
        <v>-6.0473960120473</v>
      </c>
      <c r="K1072" s="14">
        <f t="shared" si="277"/>
        <v>-9.6121426406134827</v>
      </c>
      <c r="L1072" s="15">
        <f t="shared" si="278"/>
        <v>-6.0473960120472998E-3</v>
      </c>
      <c r="M1072" s="15">
        <f t="shared" si="279"/>
        <v>-9.612142640613483E-3</v>
      </c>
      <c r="N1072" s="15">
        <f t="shared" si="280"/>
        <v>8.3957568235271299E-2</v>
      </c>
      <c r="O1072" s="15">
        <f t="shared" si="281"/>
        <v>-2.7518100676442122E-3</v>
      </c>
      <c r="P1072" s="16"/>
      <c r="Q1072" s="14">
        <f t="shared" si="285"/>
        <v>93.488446521665566</v>
      </c>
      <c r="R1072" s="14">
        <f t="shared" si="286"/>
        <v>4.0104160037212004</v>
      </c>
      <c r="S1072" s="17">
        <f t="shared" si="287"/>
        <v>0</v>
      </c>
      <c r="T1072" s="17">
        <f t="shared" si="288"/>
        <v>0</v>
      </c>
    </row>
    <row r="1073" spans="1:20">
      <c r="A1073" s="10">
        <f t="shared" si="282"/>
        <v>1.0709999999999928</v>
      </c>
      <c r="D1073" s="14">
        <f t="shared" si="283"/>
        <v>83.954544537265264</v>
      </c>
      <c r="E1073" s="14">
        <f t="shared" si="284"/>
        <v>-2.7566161389645187</v>
      </c>
      <c r="F1073" s="13">
        <f t="shared" si="272"/>
        <v>83.999788577098556</v>
      </c>
      <c r="G1073" s="14">
        <f t="shared" si="273"/>
        <v>0.13733060939692043</v>
      </c>
      <c r="H1073" s="14">
        <f t="shared" si="274"/>
        <v>-0.13725664026357931</v>
      </c>
      <c r="I1073" s="14">
        <f t="shared" si="275"/>
        <v>4.5067705603796578E-3</v>
      </c>
      <c r="J1073" s="14">
        <f t="shared" si="276"/>
        <v>-6.046548029232568</v>
      </c>
      <c r="K1073" s="14">
        <f t="shared" si="277"/>
        <v>-9.6114638519656541</v>
      </c>
      <c r="L1073" s="15">
        <f t="shared" si="278"/>
        <v>-6.0465480292325683E-3</v>
      </c>
      <c r="M1073" s="15">
        <f t="shared" si="279"/>
        <v>-9.6114638519656549E-3</v>
      </c>
      <c r="N1073" s="15">
        <f t="shared" si="280"/>
        <v>8.3951521263250645E-2</v>
      </c>
      <c r="O1073" s="15">
        <f t="shared" si="281"/>
        <v>-2.7614218708905017E-3</v>
      </c>
      <c r="P1073" s="16"/>
      <c r="Q1073" s="14">
        <f t="shared" si="285"/>
        <v>93.572404089900843</v>
      </c>
      <c r="R1073" s="14">
        <f t="shared" si="286"/>
        <v>4.0076641936535564</v>
      </c>
      <c r="S1073" s="17">
        <f t="shared" si="287"/>
        <v>0</v>
      </c>
      <c r="T1073" s="17">
        <f t="shared" si="288"/>
        <v>0</v>
      </c>
    </row>
    <row r="1074" spans="1:20">
      <c r="A1074" s="10">
        <f t="shared" si="282"/>
        <v>1.0719999999999927</v>
      </c>
      <c r="D1074" s="14">
        <f t="shared" si="283"/>
        <v>83.948497989236031</v>
      </c>
      <c r="E1074" s="14">
        <f t="shared" si="284"/>
        <v>-2.7662276028164845</v>
      </c>
      <c r="F1074" s="13">
        <f t="shared" si="272"/>
        <v>83.994061276969759</v>
      </c>
      <c r="G1074" s="14">
        <f t="shared" si="273"/>
        <v>0.13731188299733377</v>
      </c>
      <c r="H1074" s="14">
        <f t="shared" si="274"/>
        <v>-0.13723739700702503</v>
      </c>
      <c r="I1074" s="14">
        <f t="shared" si="275"/>
        <v>4.5221759153831866E-3</v>
      </c>
      <c r="J1074" s="14">
        <f t="shared" si="276"/>
        <v>-6.0457003086795167</v>
      </c>
      <c r="K1074" s="14">
        <f t="shared" si="277"/>
        <v>-9.6107852019654985</v>
      </c>
      <c r="L1074" s="15">
        <f t="shared" si="278"/>
        <v>-6.045700308679517E-3</v>
      </c>
      <c r="M1074" s="15">
        <f t="shared" si="279"/>
        <v>-9.6107852019654983E-3</v>
      </c>
      <c r="N1074" s="15">
        <f t="shared" si="280"/>
        <v>8.3945475139081696E-2</v>
      </c>
      <c r="O1074" s="15">
        <f t="shared" si="281"/>
        <v>-2.7710329954174673E-3</v>
      </c>
      <c r="P1074" s="16"/>
      <c r="Q1074" s="14">
        <f t="shared" si="285"/>
        <v>93.656355611164088</v>
      </c>
      <c r="R1074" s="14">
        <f t="shared" si="286"/>
        <v>4.0049027717826657</v>
      </c>
      <c r="S1074" s="17">
        <f t="shared" si="287"/>
        <v>0</v>
      </c>
      <c r="T1074" s="17">
        <f t="shared" si="288"/>
        <v>0</v>
      </c>
    </row>
    <row r="1075" spans="1:20">
      <c r="A1075" s="10">
        <f t="shared" si="282"/>
        <v>1.0729999999999926</v>
      </c>
      <c r="D1075" s="14">
        <f t="shared" si="283"/>
        <v>83.942452288927356</v>
      </c>
      <c r="E1075" s="14">
        <f t="shared" si="284"/>
        <v>-2.7758383880184501</v>
      </c>
      <c r="F1075" s="13">
        <f t="shared" si="272"/>
        <v>83.988335946339845</v>
      </c>
      <c r="G1075" s="14">
        <f t="shared" si="273"/>
        <v>0.13729316431355906</v>
      </c>
      <c r="H1075" s="14">
        <f t="shared" si="274"/>
        <v>-0.1372181597019608</v>
      </c>
      <c r="I1075" s="14">
        <f t="shared" si="275"/>
        <v>4.5375781246289855E-3</v>
      </c>
      <c r="J1075" s="14">
        <f t="shared" si="276"/>
        <v>-6.0448528503066425</v>
      </c>
      <c r="K1075" s="14">
        <f t="shared" si="277"/>
        <v>-9.6101066905449795</v>
      </c>
      <c r="L1075" s="15">
        <f t="shared" si="278"/>
        <v>-6.0448528503066427E-3</v>
      </c>
      <c r="M1075" s="15">
        <f t="shared" si="279"/>
        <v>-9.610106690544979E-3</v>
      </c>
      <c r="N1075" s="15">
        <f t="shared" si="280"/>
        <v>8.3939429862502205E-2</v>
      </c>
      <c r="O1075" s="15">
        <f t="shared" si="281"/>
        <v>-2.7806434413637227E-3</v>
      </c>
      <c r="P1075" s="16"/>
      <c r="Q1075" s="14">
        <f t="shared" si="285"/>
        <v>93.740301086303162</v>
      </c>
      <c r="R1075" s="14">
        <f t="shared" si="286"/>
        <v>4.0021317387872486</v>
      </c>
      <c r="S1075" s="17">
        <f t="shared" si="287"/>
        <v>0</v>
      </c>
      <c r="T1075" s="17">
        <f t="shared" si="288"/>
        <v>0</v>
      </c>
    </row>
    <row r="1076" spans="1:20">
      <c r="A1076" s="10">
        <f t="shared" si="282"/>
        <v>1.0739999999999925</v>
      </c>
      <c r="D1076" s="14">
        <f t="shared" si="283"/>
        <v>83.936407436077047</v>
      </c>
      <c r="E1076" s="14">
        <f t="shared" si="284"/>
        <v>-2.7854484947089952</v>
      </c>
      <c r="F1076" s="13">
        <f t="shared" si="272"/>
        <v>83.982612584938124</v>
      </c>
      <c r="G1076" s="14">
        <f t="shared" si="273"/>
        <v>0.13727445334339455</v>
      </c>
      <c r="H1076" s="14">
        <f t="shared" si="274"/>
        <v>-0.13719892834653716</v>
      </c>
      <c r="I1076" s="14">
        <f t="shared" si="275"/>
        <v>4.552977189660982E-3</v>
      </c>
      <c r="J1076" s="14">
        <f t="shared" si="276"/>
        <v>-6.0440056540324738</v>
      </c>
      <c r="K1076" s="14">
        <f t="shared" si="277"/>
        <v>-9.6094283176360804</v>
      </c>
      <c r="L1076" s="15">
        <f t="shared" si="278"/>
        <v>-6.0440056540324739E-3</v>
      </c>
      <c r="M1076" s="15">
        <f t="shared" si="279"/>
        <v>-9.6094283176360804E-3</v>
      </c>
      <c r="N1076" s="15">
        <f t="shared" si="280"/>
        <v>8.3933385433250046E-2</v>
      </c>
      <c r="O1076" s="15">
        <f t="shared" si="281"/>
        <v>-2.7902532088678132E-3</v>
      </c>
      <c r="P1076" s="16"/>
      <c r="Q1076" s="14">
        <f t="shared" si="285"/>
        <v>93.824240516165659</v>
      </c>
      <c r="R1076" s="14">
        <f t="shared" si="286"/>
        <v>3.9993510953458848</v>
      </c>
      <c r="S1076" s="17">
        <f t="shared" si="287"/>
        <v>0</v>
      </c>
      <c r="T1076" s="17">
        <f t="shared" si="288"/>
        <v>0</v>
      </c>
    </row>
    <row r="1077" spans="1:20">
      <c r="A1077" s="10">
        <f t="shared" si="282"/>
        <v>1.0749999999999924</v>
      </c>
      <c r="D1077" s="14">
        <f t="shared" si="283"/>
        <v>83.930363430423014</v>
      </c>
      <c r="E1077" s="14">
        <f t="shared" si="284"/>
        <v>-2.7950579230266315</v>
      </c>
      <c r="F1077" s="13">
        <f t="shared" si="272"/>
        <v>83.976891192493923</v>
      </c>
      <c r="G1077" s="14">
        <f t="shared" si="273"/>
        <v>0.13725575008463931</v>
      </c>
      <c r="H1077" s="14">
        <f t="shared" si="274"/>
        <v>-0.13717970293890533</v>
      </c>
      <c r="I1077" s="14">
        <f t="shared" si="275"/>
        <v>4.5683731120225715E-3</v>
      </c>
      <c r="J1077" s="14">
        <f t="shared" si="276"/>
        <v>-6.0431587197755645</v>
      </c>
      <c r="K1077" s="14">
        <f t="shared" si="277"/>
        <v>-9.608750083170813</v>
      </c>
      <c r="L1077" s="15">
        <f t="shared" si="278"/>
        <v>-6.0431587197755645E-3</v>
      </c>
      <c r="M1077" s="15">
        <f t="shared" si="279"/>
        <v>-9.6087500831708132E-3</v>
      </c>
      <c r="N1077" s="15">
        <f t="shared" si="280"/>
        <v>8.3927341851063139E-2</v>
      </c>
      <c r="O1077" s="15">
        <f t="shared" si="281"/>
        <v>-2.799862298068217E-3</v>
      </c>
      <c r="P1077" s="16"/>
      <c r="Q1077" s="14">
        <f t="shared" si="285"/>
        <v>93.908173901598914</v>
      </c>
      <c r="R1077" s="14">
        <f t="shared" si="286"/>
        <v>3.9965608421370171</v>
      </c>
      <c r="S1077" s="17">
        <f t="shared" si="287"/>
        <v>0</v>
      </c>
      <c r="T1077" s="17">
        <f t="shared" si="288"/>
        <v>0</v>
      </c>
    </row>
    <row r="1078" spans="1:20">
      <c r="A1078" s="10">
        <f t="shared" si="282"/>
        <v>1.0759999999999923</v>
      </c>
      <c r="D1078" s="14">
        <f t="shared" si="283"/>
        <v>83.924320271703237</v>
      </c>
      <c r="E1078" s="14">
        <f t="shared" si="284"/>
        <v>-2.8046666731098022</v>
      </c>
      <c r="F1078" s="13">
        <f t="shared" si="272"/>
        <v>83.971171768736625</v>
      </c>
      <c r="G1078" s="14">
        <f t="shared" si="273"/>
        <v>0.13723705453509324</v>
      </c>
      <c r="H1078" s="14">
        <f t="shared" si="274"/>
        <v>-0.13716048347721724</v>
      </c>
      <c r="I1078" s="14">
        <f t="shared" si="275"/>
        <v>4.5837658932566241E-3</v>
      </c>
      <c r="J1078" s="14">
        <f t="shared" si="276"/>
        <v>-6.0423120474545033</v>
      </c>
      <c r="K1078" s="14">
        <f t="shared" si="277"/>
        <v>-9.6080719870812068</v>
      </c>
      <c r="L1078" s="15">
        <f t="shared" si="278"/>
        <v>-6.0423120474545032E-3</v>
      </c>
      <c r="M1078" s="15">
        <f t="shared" si="279"/>
        <v>-9.6080719870812077E-3</v>
      </c>
      <c r="N1078" s="15">
        <f t="shared" si="280"/>
        <v>8.3921299115679512E-2</v>
      </c>
      <c r="O1078" s="15">
        <f t="shared" si="281"/>
        <v>-2.809470709103343E-3</v>
      </c>
      <c r="P1078" s="16"/>
      <c r="Q1078" s="14">
        <f t="shared" si="285"/>
        <v>93.99210124344998</v>
      </c>
      <c r="R1078" s="14">
        <f t="shared" si="286"/>
        <v>3.9937609798389491</v>
      </c>
      <c r="S1078" s="17">
        <f t="shared" si="287"/>
        <v>0</v>
      </c>
      <c r="T1078" s="17">
        <f t="shared" si="288"/>
        <v>0</v>
      </c>
    </row>
    <row r="1079" spans="1:20">
      <c r="A1079" s="10">
        <f t="shared" si="282"/>
        <v>1.0769999999999922</v>
      </c>
      <c r="D1079" s="14">
        <f t="shared" si="283"/>
        <v>83.918277959655782</v>
      </c>
      <c r="E1079" s="14">
        <f t="shared" si="284"/>
        <v>-2.8142747450968835</v>
      </c>
      <c r="F1079" s="13">
        <f t="shared" si="272"/>
        <v>83.965454313395696</v>
      </c>
      <c r="G1079" s="14">
        <f t="shared" si="273"/>
        <v>0.13721836669255721</v>
      </c>
      <c r="H1079" s="14">
        <f t="shared" si="274"/>
        <v>-0.13714126995962536</v>
      </c>
      <c r="I1079" s="14">
        <f t="shared" si="275"/>
        <v>4.5991555349054816E-3</v>
      </c>
      <c r="J1079" s="14">
        <f t="shared" si="276"/>
        <v>-6.0414656369879012</v>
      </c>
      <c r="K1079" s="14">
        <f t="shared" si="277"/>
        <v>-9.6073940292993179</v>
      </c>
      <c r="L1079" s="15">
        <f t="shared" si="278"/>
        <v>-6.041465636987901E-3</v>
      </c>
      <c r="M1079" s="15">
        <f t="shared" si="279"/>
        <v>-9.6073940292993182E-3</v>
      </c>
      <c r="N1079" s="15">
        <f t="shared" si="280"/>
        <v>8.3915257226837292E-2</v>
      </c>
      <c r="O1079" s="15">
        <f t="shared" si="281"/>
        <v>-2.8190784421115332E-3</v>
      </c>
      <c r="P1079" s="16"/>
      <c r="Q1079" s="14">
        <f t="shared" si="285"/>
        <v>94.076022542565653</v>
      </c>
      <c r="R1079" s="14">
        <f t="shared" si="286"/>
        <v>3.9909515091298458</v>
      </c>
      <c r="S1079" s="17">
        <f t="shared" si="287"/>
        <v>0</v>
      </c>
      <c r="T1079" s="17">
        <f t="shared" si="288"/>
        <v>0</v>
      </c>
    </row>
    <row r="1080" spans="1:20">
      <c r="A1080" s="10">
        <f t="shared" si="282"/>
        <v>1.0779999999999921</v>
      </c>
      <c r="D1080" s="14">
        <f t="shared" si="283"/>
        <v>83.912236494018799</v>
      </c>
      <c r="E1080" s="14">
        <f t="shared" si="284"/>
        <v>-2.8238821391261828</v>
      </c>
      <c r="F1080" s="13">
        <f t="shared" si="272"/>
        <v>83.959738826200592</v>
      </c>
      <c r="G1080" s="14">
        <f t="shared" si="273"/>
        <v>0.13719968655483281</v>
      </c>
      <c r="H1080" s="14">
        <f t="shared" si="274"/>
        <v>-0.13712206238428296</v>
      </c>
      <c r="I1080" s="14">
        <f t="shared" si="275"/>
        <v>4.614542038510955E-3</v>
      </c>
      <c r="J1080" s="14">
        <f t="shared" si="276"/>
        <v>-6.0406194882944027</v>
      </c>
      <c r="K1080" s="14">
        <f t="shared" si="277"/>
        <v>-9.6067162097572272</v>
      </c>
      <c r="L1080" s="15">
        <f t="shared" si="278"/>
        <v>-6.0406194882944029E-3</v>
      </c>
      <c r="M1080" s="15">
        <f t="shared" si="279"/>
        <v>-9.6067162097572267E-3</v>
      </c>
      <c r="N1080" s="15">
        <f t="shared" si="280"/>
        <v>8.390921618427466E-2</v>
      </c>
      <c r="O1080" s="15">
        <f t="shared" si="281"/>
        <v>-2.8286854972310615E-3</v>
      </c>
      <c r="P1080" s="16"/>
      <c r="Q1080" s="14">
        <f t="shared" si="285"/>
        <v>94.159937799792488</v>
      </c>
      <c r="R1080" s="14">
        <f t="shared" si="286"/>
        <v>3.9881324306877342</v>
      </c>
      <c r="S1080" s="17">
        <f t="shared" si="287"/>
        <v>0</v>
      </c>
      <c r="T1080" s="17">
        <f t="shared" si="288"/>
        <v>0</v>
      </c>
    </row>
    <row r="1081" spans="1:20">
      <c r="A1081" s="10">
        <f t="shared" si="282"/>
        <v>1.078999999999992</v>
      </c>
      <c r="D1081" s="14">
        <f t="shared" si="283"/>
        <v>83.906195874530511</v>
      </c>
      <c r="E1081" s="14">
        <f t="shared" si="284"/>
        <v>-2.8334888553359399</v>
      </c>
      <c r="F1081" s="13">
        <f t="shared" si="272"/>
        <v>83.954025306880865</v>
      </c>
      <c r="G1081" s="14">
        <f t="shared" si="273"/>
        <v>0.1371810141197225</v>
      </c>
      <c r="H1081" s="14">
        <f t="shared" si="274"/>
        <v>-0.13710286074934377</v>
      </c>
      <c r="I1081" s="14">
        <f t="shared" si="275"/>
        <v>4.6299254056143277E-3</v>
      </c>
      <c r="J1081" s="14">
        <f t="shared" si="276"/>
        <v>-6.0397736012926773</v>
      </c>
      <c r="K1081" s="14">
        <f t="shared" si="277"/>
        <v>-9.6060385283870353</v>
      </c>
      <c r="L1081" s="15">
        <f t="shared" si="278"/>
        <v>-6.0397736012926771E-3</v>
      </c>
      <c r="M1081" s="15">
        <f t="shared" si="279"/>
        <v>-9.6060385283870363E-3</v>
      </c>
      <c r="N1081" s="15">
        <f t="shared" si="280"/>
        <v>8.3903175987729867E-2</v>
      </c>
      <c r="O1081" s="15">
        <f t="shared" si="281"/>
        <v>-2.8382918746001338E-3</v>
      </c>
      <c r="P1081" s="16"/>
      <c r="Q1081" s="14">
        <f t="shared" si="285"/>
        <v>94.243847015976769</v>
      </c>
      <c r="R1081" s="14">
        <f t="shared" si="286"/>
        <v>3.9853037451905031</v>
      </c>
      <c r="S1081" s="17">
        <f t="shared" si="287"/>
        <v>0</v>
      </c>
      <c r="T1081" s="17">
        <f t="shared" si="288"/>
        <v>0</v>
      </c>
    </row>
    <row r="1082" spans="1:20">
      <c r="A1082" s="10">
        <f t="shared" si="282"/>
        <v>1.0799999999999919</v>
      </c>
      <c r="D1082" s="14">
        <f t="shared" si="283"/>
        <v>83.900156100929223</v>
      </c>
      <c r="E1082" s="14">
        <f t="shared" si="284"/>
        <v>-2.8430948938643268</v>
      </c>
      <c r="F1082" s="13">
        <f t="shared" si="272"/>
        <v>83.948313755166097</v>
      </c>
      <c r="G1082" s="14">
        <f t="shared" si="273"/>
        <v>0.13716234938502972</v>
      </c>
      <c r="H1082" s="14">
        <f t="shared" si="274"/>
        <v>-0.13708366505296241</v>
      </c>
      <c r="I1082" s="14">
        <f t="shared" si="275"/>
        <v>4.6453056377563588E-3</v>
      </c>
      <c r="J1082" s="14">
        <f t="shared" si="276"/>
        <v>-6.0389279759014274</v>
      </c>
      <c r="K1082" s="14">
        <f t="shared" si="277"/>
        <v>-9.6053609851208659</v>
      </c>
      <c r="L1082" s="15">
        <f t="shared" si="278"/>
        <v>-6.0389279759014277E-3</v>
      </c>
      <c r="M1082" s="15">
        <f t="shared" si="279"/>
        <v>-9.6053609851208654E-3</v>
      </c>
      <c r="N1082" s="15">
        <f t="shared" si="280"/>
        <v>8.3897136636941275E-2</v>
      </c>
      <c r="O1082" s="15">
        <f t="shared" si="281"/>
        <v>-2.847897574356887E-3</v>
      </c>
      <c r="P1082" s="16"/>
      <c r="Q1082" s="14">
        <f t="shared" si="285"/>
        <v>94.327750191964498</v>
      </c>
      <c r="R1082" s="14">
        <f t="shared" si="286"/>
        <v>3.982465453315903</v>
      </c>
      <c r="S1082" s="17">
        <f t="shared" si="287"/>
        <v>0</v>
      </c>
      <c r="T1082" s="17">
        <f t="shared" si="288"/>
        <v>0</v>
      </c>
    </row>
    <row r="1083" spans="1:20">
      <c r="A1083" s="10">
        <f t="shared" si="282"/>
        <v>1.0809999999999917</v>
      </c>
      <c r="D1083" s="14">
        <f t="shared" si="283"/>
        <v>83.894117172953315</v>
      </c>
      <c r="E1083" s="14">
        <f t="shared" si="284"/>
        <v>-2.8527002548494478</v>
      </c>
      <c r="F1083" s="13">
        <f t="shared" si="272"/>
        <v>83.942604170785884</v>
      </c>
      <c r="G1083" s="14">
        <f t="shared" si="273"/>
        <v>0.13714369234855844</v>
      </c>
      <c r="H1083" s="14">
        <f t="shared" si="274"/>
        <v>-0.1370644752932938</v>
      </c>
      <c r="I1083" s="14">
        <f t="shared" si="275"/>
        <v>4.6606827364772735E-3</v>
      </c>
      <c r="J1083" s="14">
        <f t="shared" si="276"/>
        <v>-6.038082612039374</v>
      </c>
      <c r="K1083" s="14">
        <f t="shared" si="277"/>
        <v>-9.6046835798908692</v>
      </c>
      <c r="L1083" s="15">
        <f t="shared" si="278"/>
        <v>-6.0380826120393742E-3</v>
      </c>
      <c r="M1083" s="15">
        <f t="shared" si="279"/>
        <v>-9.604683579890869E-3</v>
      </c>
      <c r="N1083" s="15">
        <f t="shared" si="280"/>
        <v>8.3891098131647301E-2</v>
      </c>
      <c r="O1083" s="15">
        <f t="shared" si="281"/>
        <v>-2.8575025966393933E-3</v>
      </c>
      <c r="P1083" s="16"/>
      <c r="Q1083" s="14">
        <f t="shared" si="285"/>
        <v>94.411647328601433</v>
      </c>
      <c r="R1083" s="14">
        <f t="shared" si="286"/>
        <v>3.9796175557415459</v>
      </c>
      <c r="S1083" s="17">
        <f t="shared" si="287"/>
        <v>0</v>
      </c>
      <c r="T1083" s="17">
        <f t="shared" si="288"/>
        <v>0</v>
      </c>
    </row>
    <row r="1084" spans="1:20">
      <c r="A1084" s="10">
        <f t="shared" si="282"/>
        <v>1.0819999999999916</v>
      </c>
      <c r="D1084" s="14">
        <f t="shared" si="283"/>
        <v>83.888079090341279</v>
      </c>
      <c r="E1084" s="14">
        <f t="shared" si="284"/>
        <v>-2.8623049384293386</v>
      </c>
      <c r="F1084" s="13">
        <f t="shared" si="272"/>
        <v>83.936896553469921</v>
      </c>
      <c r="G1084" s="14">
        <f t="shared" si="273"/>
        <v>0.13712504300811384</v>
      </c>
      <c r="H1084" s="14">
        <f t="shared" si="274"/>
        <v>-0.13704529146849387</v>
      </c>
      <c r="I1084" s="14">
        <f t="shared" si="275"/>
        <v>4.6760567033167751E-3</v>
      </c>
      <c r="J1084" s="14">
        <f t="shared" si="276"/>
        <v>-6.0372375096252799</v>
      </c>
      <c r="K1084" s="14">
        <f t="shared" si="277"/>
        <v>-9.6040063126292168</v>
      </c>
      <c r="L1084" s="15">
        <f t="shared" si="278"/>
        <v>-6.0372375096252803E-3</v>
      </c>
      <c r="M1084" s="15">
        <f t="shared" si="279"/>
        <v>-9.6040063126292177E-3</v>
      </c>
      <c r="N1084" s="15">
        <f t="shared" si="280"/>
        <v>8.3885060471586476E-2</v>
      </c>
      <c r="O1084" s="15">
        <f t="shared" si="281"/>
        <v>-2.8671069415856531E-3</v>
      </c>
      <c r="P1084" s="16"/>
      <c r="Q1084" s="14">
        <f t="shared" si="285"/>
        <v>94.495538426733077</v>
      </c>
      <c r="R1084" s="14">
        <f t="shared" si="286"/>
        <v>3.9767600531449063</v>
      </c>
      <c r="S1084" s="17">
        <f t="shared" si="287"/>
        <v>0</v>
      </c>
      <c r="T1084" s="17">
        <f t="shared" si="288"/>
        <v>0</v>
      </c>
    </row>
    <row r="1085" spans="1:20">
      <c r="A1085" s="10">
        <f t="shared" si="282"/>
        <v>1.0829999999999915</v>
      </c>
      <c r="D1085" s="14">
        <f t="shared" si="283"/>
        <v>83.882041852831648</v>
      </c>
      <c r="E1085" s="14">
        <f t="shared" si="284"/>
        <v>-2.8719089447419677</v>
      </c>
      <c r="F1085" s="13">
        <f t="shared" si="272"/>
        <v>83.931190902947932</v>
      </c>
      <c r="G1085" s="14">
        <f t="shared" si="273"/>
        <v>0.13710640136150173</v>
      </c>
      <c r="H1085" s="14">
        <f t="shared" si="274"/>
        <v>-0.13702611357671893</v>
      </c>
      <c r="I1085" s="14">
        <f t="shared" si="275"/>
        <v>4.6914275398140352E-3</v>
      </c>
      <c r="J1085" s="14">
        <f t="shared" si="276"/>
        <v>-6.0363926685779257</v>
      </c>
      <c r="K1085" s="14">
        <f t="shared" si="277"/>
        <v>-9.6033291832681051</v>
      </c>
      <c r="L1085" s="15">
        <f t="shared" si="278"/>
        <v>-6.0363926685779255E-3</v>
      </c>
      <c r="M1085" s="15">
        <f t="shared" si="279"/>
        <v>-9.6033291832681045E-3</v>
      </c>
      <c r="N1085" s="15">
        <f t="shared" si="280"/>
        <v>8.3879023656497353E-2</v>
      </c>
      <c r="O1085" s="15">
        <f t="shared" si="281"/>
        <v>-2.876710609333602E-3</v>
      </c>
      <c r="P1085" s="16"/>
      <c r="Q1085" s="14">
        <f t="shared" si="285"/>
        <v>94.579423487204664</v>
      </c>
      <c r="R1085" s="14">
        <f t="shared" si="286"/>
        <v>3.9738929462033208</v>
      </c>
      <c r="S1085" s="17">
        <f t="shared" si="287"/>
        <v>0</v>
      </c>
      <c r="T1085" s="17">
        <f t="shared" si="288"/>
        <v>0</v>
      </c>
    </row>
    <row r="1086" spans="1:20">
      <c r="A1086" s="10">
        <f t="shared" si="282"/>
        <v>1.0839999999999914</v>
      </c>
      <c r="D1086" s="14">
        <f t="shared" si="283"/>
        <v>83.876005460163071</v>
      </c>
      <c r="E1086" s="14">
        <f t="shared" si="284"/>
        <v>-2.8815122739252357</v>
      </c>
      <c r="F1086" s="13">
        <f t="shared" si="272"/>
        <v>83.925487218949684</v>
      </c>
      <c r="G1086" s="14">
        <f t="shared" si="273"/>
        <v>0.13708776740652887</v>
      </c>
      <c r="H1086" s="14">
        <f t="shared" si="274"/>
        <v>-0.13700694161612614</v>
      </c>
      <c r="I1086" s="14">
        <f t="shared" si="275"/>
        <v>4.7067952475077024E-3</v>
      </c>
      <c r="J1086" s="14">
        <f t="shared" si="276"/>
        <v>-6.035548088816129</v>
      </c>
      <c r="K1086" s="14">
        <f t="shared" si="277"/>
        <v>-9.6026521917397485</v>
      </c>
      <c r="L1086" s="15">
        <f t="shared" si="278"/>
        <v>-6.0355480888161289E-3</v>
      </c>
      <c r="M1086" s="15">
        <f t="shared" si="279"/>
        <v>-9.6026521917397488E-3</v>
      </c>
      <c r="N1086" s="15">
        <f t="shared" si="280"/>
        <v>8.3872987686118658E-2</v>
      </c>
      <c r="O1086" s="15">
        <f t="shared" si="281"/>
        <v>-2.8863136000211054E-3</v>
      </c>
      <c r="P1086" s="16"/>
      <c r="Q1086" s="14">
        <f t="shared" si="285"/>
        <v>94.663302510861158</v>
      </c>
      <c r="R1086" s="14">
        <f t="shared" si="286"/>
        <v>3.9710162355939871</v>
      </c>
      <c r="S1086" s="17">
        <f t="shared" si="287"/>
        <v>0</v>
      </c>
      <c r="T1086" s="17">
        <f t="shared" si="288"/>
        <v>0</v>
      </c>
    </row>
    <row r="1087" spans="1:20">
      <c r="A1087" s="10">
        <f t="shared" si="282"/>
        <v>1.0849999999999913</v>
      </c>
      <c r="D1087" s="14">
        <f t="shared" si="283"/>
        <v>83.869969912074254</v>
      </c>
      <c r="E1087" s="14">
        <f t="shared" si="284"/>
        <v>-2.8911149261169755</v>
      </c>
      <c r="F1087" s="13">
        <f t="shared" si="272"/>
        <v>83.919785501204998</v>
      </c>
      <c r="G1087" s="14">
        <f t="shared" si="273"/>
        <v>0.1370691411410028</v>
      </c>
      <c r="H1087" s="14">
        <f t="shared" si="274"/>
        <v>-0.13698777558487318</v>
      </c>
      <c r="I1087" s="14">
        <f t="shared" si="275"/>
        <v>4.722159827935897E-3</v>
      </c>
      <c r="J1087" s="14">
        <f t="shared" si="276"/>
        <v>-6.0347037702587301</v>
      </c>
      <c r="K1087" s="14">
        <f t="shared" si="277"/>
        <v>-9.601975337976393</v>
      </c>
      <c r="L1087" s="15">
        <f t="shared" si="278"/>
        <v>-6.0347037702587298E-3</v>
      </c>
      <c r="M1087" s="15">
        <f t="shared" si="279"/>
        <v>-9.6019753379763938E-3</v>
      </c>
      <c r="N1087" s="15">
        <f t="shared" si="280"/>
        <v>8.3866952560189126E-2</v>
      </c>
      <c r="O1087" s="15">
        <f t="shared" si="281"/>
        <v>-2.8959159137859638E-3</v>
      </c>
      <c r="P1087" s="16"/>
      <c r="Q1087" s="14">
        <f t="shared" si="285"/>
        <v>94.747175498547278</v>
      </c>
      <c r="R1087" s="14">
        <f t="shared" si="286"/>
        <v>3.9681299219939659</v>
      </c>
      <c r="S1087" s="17">
        <f t="shared" si="287"/>
        <v>0</v>
      </c>
      <c r="T1087" s="17">
        <f t="shared" si="288"/>
        <v>0</v>
      </c>
    </row>
    <row r="1088" spans="1:20">
      <c r="A1088" s="10">
        <f t="shared" si="282"/>
        <v>1.0859999999999912</v>
      </c>
      <c r="D1088" s="14">
        <f t="shared" si="283"/>
        <v>83.863935208304</v>
      </c>
      <c r="E1088" s="14">
        <f t="shared" si="284"/>
        <v>-2.9007169014549521</v>
      </c>
      <c r="F1088" s="13">
        <f t="shared" si="272"/>
        <v>83.914085749443743</v>
      </c>
      <c r="G1088" s="14">
        <f t="shared" si="273"/>
        <v>0.13705052256273198</v>
      </c>
      <c r="H1088" s="14">
        <f t="shared" si="274"/>
        <v>-0.13696861548111844</v>
      </c>
      <c r="I1088" s="14">
        <f t="shared" si="275"/>
        <v>4.7375212826362137E-3</v>
      </c>
      <c r="J1088" s="14">
        <f t="shared" si="276"/>
        <v>-6.0338597128246008</v>
      </c>
      <c r="K1088" s="14">
        <f t="shared" si="277"/>
        <v>-9.6012986219102991</v>
      </c>
      <c r="L1088" s="15">
        <f t="shared" si="278"/>
        <v>-6.0338597128246005E-3</v>
      </c>
      <c r="M1088" s="15">
        <f t="shared" si="279"/>
        <v>-9.6012986219102987E-3</v>
      </c>
      <c r="N1088" s="15">
        <f t="shared" si="280"/>
        <v>8.3860918278447591E-2</v>
      </c>
      <c r="O1088" s="15">
        <f t="shared" si="281"/>
        <v>-2.9055175507659071E-3</v>
      </c>
      <c r="P1088" s="16"/>
      <c r="Q1088" s="14">
        <f t="shared" si="285"/>
        <v>94.831042451107464</v>
      </c>
      <c r="R1088" s="14">
        <f t="shared" si="286"/>
        <v>3.9652340060801801</v>
      </c>
      <c r="S1088" s="17">
        <f t="shared" si="287"/>
        <v>0</v>
      </c>
      <c r="T1088" s="17">
        <f t="shared" si="288"/>
        <v>0</v>
      </c>
    </row>
    <row r="1089" spans="1:20">
      <c r="A1089" s="10">
        <f t="shared" si="282"/>
        <v>1.0869999999999911</v>
      </c>
      <c r="D1089" s="14">
        <f t="shared" si="283"/>
        <v>83.85790134859117</v>
      </c>
      <c r="E1089" s="14">
        <f t="shared" si="284"/>
        <v>-2.9103182000768624</v>
      </c>
      <c r="F1089" s="13">
        <f t="shared" si="272"/>
        <v>83.908387963395825</v>
      </c>
      <c r="G1089" s="14">
        <f t="shared" si="273"/>
        <v>0.13703191166952561</v>
      </c>
      <c r="H1089" s="14">
        <f t="shared" si="274"/>
        <v>-0.13694946130302085</v>
      </c>
      <c r="I1089" s="14">
        <f t="shared" si="275"/>
        <v>4.7528796131457154E-3</v>
      </c>
      <c r="J1089" s="14">
        <f t="shared" si="276"/>
        <v>-6.0330159164326362</v>
      </c>
      <c r="K1089" s="14">
        <f t="shared" si="277"/>
        <v>-9.6006220434737575</v>
      </c>
      <c r="L1089" s="15">
        <f t="shared" si="278"/>
        <v>-6.0330159164326365E-3</v>
      </c>
      <c r="M1089" s="15">
        <f t="shared" si="279"/>
        <v>-9.6006220434737572E-3</v>
      </c>
      <c r="N1089" s="15">
        <f t="shared" si="280"/>
        <v>8.3854884840632957E-2</v>
      </c>
      <c r="O1089" s="15">
        <f t="shared" si="281"/>
        <v>-2.9151185110985992E-3</v>
      </c>
      <c r="P1089" s="16"/>
      <c r="Q1089" s="14">
        <f t="shared" si="285"/>
        <v>94.914903369385911</v>
      </c>
      <c r="R1089" s="14">
        <f t="shared" si="286"/>
        <v>3.9623284885294141</v>
      </c>
      <c r="S1089" s="17">
        <f t="shared" si="287"/>
        <v>0</v>
      </c>
      <c r="T1089" s="17">
        <f t="shared" si="288"/>
        <v>0</v>
      </c>
    </row>
    <row r="1090" spans="1:20">
      <c r="A1090" s="10">
        <f t="shared" si="282"/>
        <v>1.087999999999991</v>
      </c>
      <c r="D1090" s="14">
        <f t="shared" si="283"/>
        <v>83.851868332674741</v>
      </c>
      <c r="E1090" s="14">
        <f t="shared" si="284"/>
        <v>-2.9199188221203363</v>
      </c>
      <c r="F1090" s="13">
        <f t="shared" ref="F1090:F1153" si="289">(D1090^2+E1090^2)^0.5</f>
        <v>83.902692142791182</v>
      </c>
      <c r="G1090" s="14">
        <f t="shared" ref="G1090:G1153" si="290">0.5*k*F1090^2</f>
        <v>0.13701330845919377</v>
      </c>
      <c r="H1090" s="14">
        <f t="shared" ref="H1090:H1153" si="291">-D1090/F1090*G1090</f>
        <v>-0.13693031304874015</v>
      </c>
      <c r="I1090" s="14">
        <f t="shared" ref="I1090:I1153" si="292">-E1090/F1090*G1090</f>
        <v>4.7682348210009457E-3</v>
      </c>
      <c r="J1090" s="14">
        <f t="shared" ref="J1090:J1153" si="293">H1090/m</f>
        <v>-6.032172381001768</v>
      </c>
      <c r="K1090" s="14">
        <f t="shared" ref="K1090:K1153" si="294">I1090/m-g</f>
        <v>-9.5999456025990781</v>
      </c>
      <c r="L1090" s="15">
        <f t="shared" ref="L1090:L1153" si="295">J1090*dt</f>
        <v>-6.032172381001768E-3</v>
      </c>
      <c r="M1090" s="15">
        <f t="shared" ref="M1090:M1153" si="296">K1090*dt</f>
        <v>-9.5999456025990786E-3</v>
      </c>
      <c r="N1090" s="15">
        <f t="shared" ref="N1090:N1153" si="297">(D1090+L1090/2)*dt</f>
        <v>8.3848852246484237E-2</v>
      </c>
      <c r="O1090" s="15">
        <f t="shared" ref="O1090:O1153" si="298">(E1090+M1090/2)*dt</f>
        <v>-2.9247187949216361E-3</v>
      </c>
      <c r="P1090" s="16"/>
      <c r="Q1090" s="14">
        <f t="shared" si="285"/>
        <v>94.998758254226544</v>
      </c>
      <c r="R1090" s="14">
        <f t="shared" si="286"/>
        <v>3.9594133700183156</v>
      </c>
      <c r="S1090" s="17">
        <f t="shared" si="287"/>
        <v>0</v>
      </c>
      <c r="T1090" s="17">
        <f t="shared" si="288"/>
        <v>0</v>
      </c>
    </row>
    <row r="1091" spans="1:20">
      <c r="A1091" s="10">
        <f t="shared" ref="A1091:A1154" si="299">A1090+dt</f>
        <v>1.0889999999999909</v>
      </c>
      <c r="D1091" s="14">
        <f t="shared" ref="D1091:D1154" si="300">D1090+L1090</f>
        <v>83.845836160293743</v>
      </c>
      <c r="E1091" s="14">
        <f t="shared" ref="E1091:E1154" si="301">E1090+M1090</f>
        <v>-2.9295187677229353</v>
      </c>
      <c r="F1091" s="13">
        <f t="shared" si="289"/>
        <v>83.89699828735985</v>
      </c>
      <c r="G1091" s="14">
        <f t="shared" si="290"/>
        <v>0.13699471292954749</v>
      </c>
      <c r="H1091" s="14">
        <f t="shared" si="291"/>
        <v>-0.1369111707164366</v>
      </c>
      <c r="I1091" s="14">
        <f t="shared" si="292"/>
        <v>4.7835869077379189E-3</v>
      </c>
      <c r="J1091" s="14">
        <f t="shared" si="293"/>
        <v>-6.0313291064509515</v>
      </c>
      <c r="K1091" s="14">
        <f t="shared" si="294"/>
        <v>-9.5992692992185944</v>
      </c>
      <c r="L1091" s="15">
        <f t="shared" si="295"/>
        <v>-6.0313291064509516E-3</v>
      </c>
      <c r="M1091" s="15">
        <f t="shared" si="296"/>
        <v>-9.5992692992185949E-3</v>
      </c>
      <c r="N1091" s="15">
        <f t="shared" si="297"/>
        <v>8.3842820495740517E-2</v>
      </c>
      <c r="O1091" s="15">
        <f t="shared" si="298"/>
        <v>-2.9343184023725446E-3</v>
      </c>
      <c r="P1091" s="16"/>
      <c r="Q1091" s="14">
        <f t="shared" ref="Q1091:Q1154" si="302">Q1090+N1090</f>
        <v>95.082607106473034</v>
      </c>
      <c r="R1091" s="14">
        <f t="shared" ref="R1091:R1154" si="303">R1090+O1090</f>
        <v>3.9564886512233941</v>
      </c>
      <c r="S1091" s="17">
        <f t="shared" ref="S1091:S1154" si="304">IF(AND(R1091&gt;0,R1092&lt;0),ABS((Q1091+(Q1092-Q1091)/(R1091-R1092)*R1091)),0)</f>
        <v>0</v>
      </c>
      <c r="T1091" s="17">
        <f t="shared" ref="T1091:T1154" si="305">IF(AND(R1091&gt;0,R1092&lt;0),ABS((A1091+(A1092-A1091)/(R1091-R1092)*R1091)),0)</f>
        <v>0</v>
      </c>
    </row>
    <row r="1092" spans="1:20">
      <c r="A1092" s="10">
        <f t="shared" si="299"/>
        <v>1.0899999999999908</v>
      </c>
      <c r="D1092" s="14">
        <f t="shared" si="300"/>
        <v>83.839804831187294</v>
      </c>
      <c r="E1092" s="14">
        <f t="shared" si="301"/>
        <v>-2.9391180370221539</v>
      </c>
      <c r="F1092" s="13">
        <f t="shared" si="289"/>
        <v>83.89130639683188</v>
      </c>
      <c r="G1092" s="14">
        <f t="shared" si="290"/>
        <v>0.13697612507839851</v>
      </c>
      <c r="H1092" s="14">
        <f t="shared" si="291"/>
        <v>-0.13689203430427113</v>
      </c>
      <c r="I1092" s="14">
        <f t="shared" si="292"/>
        <v>4.7989358748921247E-3</v>
      </c>
      <c r="J1092" s="14">
        <f t="shared" si="293"/>
        <v>-6.0304860926991681</v>
      </c>
      <c r="K1092" s="14">
        <f t="shared" si="294"/>
        <v>-9.5985931332646643</v>
      </c>
      <c r="L1092" s="15">
        <f t="shared" si="295"/>
        <v>-6.0304860926991685E-3</v>
      </c>
      <c r="M1092" s="15">
        <f t="shared" si="296"/>
        <v>-9.5985931332646639E-3</v>
      </c>
      <c r="N1092" s="15">
        <f t="shared" si="297"/>
        <v>8.3836789588140948E-2</v>
      </c>
      <c r="O1092" s="15">
        <f t="shared" si="298"/>
        <v>-2.9439173335887863E-3</v>
      </c>
      <c r="P1092" s="16"/>
      <c r="Q1092" s="14">
        <f t="shared" si="302"/>
        <v>95.166449926968781</v>
      </c>
      <c r="R1092" s="14">
        <f t="shared" si="303"/>
        <v>3.9535543328210214</v>
      </c>
      <c r="S1092" s="17">
        <f t="shared" si="304"/>
        <v>0</v>
      </c>
      <c r="T1092" s="17">
        <f t="shared" si="305"/>
        <v>0</v>
      </c>
    </row>
    <row r="1093" spans="1:20">
      <c r="A1093" s="10">
        <f t="shared" si="299"/>
        <v>1.0909999999999906</v>
      </c>
      <c r="D1093" s="14">
        <f t="shared" si="300"/>
        <v>83.833774345094596</v>
      </c>
      <c r="E1093" s="14">
        <f t="shared" si="301"/>
        <v>-2.9487166301554186</v>
      </c>
      <c r="F1093" s="13">
        <f t="shared" si="289"/>
        <v>83.88561647093735</v>
      </c>
      <c r="G1093" s="14">
        <f t="shared" si="290"/>
        <v>0.13695754490355946</v>
      </c>
      <c r="H1093" s="14">
        <f t="shared" si="291"/>
        <v>-0.13687290381040537</v>
      </c>
      <c r="I1093" s="14">
        <f t="shared" si="292"/>
        <v>4.8142817239985244E-3</v>
      </c>
      <c r="J1093" s="14">
        <f t="shared" si="293"/>
        <v>-6.0296433396654345</v>
      </c>
      <c r="K1093" s="14">
        <f t="shared" si="294"/>
        <v>-9.5979171046696692</v>
      </c>
      <c r="L1093" s="15">
        <f t="shared" si="295"/>
        <v>-6.029643339665435E-3</v>
      </c>
      <c r="M1093" s="15">
        <f t="shared" si="296"/>
        <v>-9.5979171046696697E-3</v>
      </c>
      <c r="N1093" s="15">
        <f t="shared" si="297"/>
        <v>8.3830759523424767E-2</v>
      </c>
      <c r="O1093" s="15">
        <f t="shared" si="298"/>
        <v>-2.9535155887077534E-3</v>
      </c>
      <c r="P1093" s="16"/>
      <c r="Q1093" s="14">
        <f t="shared" si="302"/>
        <v>95.250286716556928</v>
      </c>
      <c r="R1093" s="14">
        <f t="shared" si="303"/>
        <v>3.9506104154874326</v>
      </c>
      <c r="S1093" s="17">
        <f t="shared" si="304"/>
        <v>0</v>
      </c>
      <c r="T1093" s="17">
        <f t="shared" si="305"/>
        <v>0</v>
      </c>
    </row>
    <row r="1094" spans="1:20">
      <c r="A1094" s="10">
        <f t="shared" si="299"/>
        <v>1.0919999999999905</v>
      </c>
      <c r="D1094" s="14">
        <f t="shared" si="300"/>
        <v>83.827744701754938</v>
      </c>
      <c r="E1094" s="14">
        <f t="shared" si="301"/>
        <v>-2.9583145472600885</v>
      </c>
      <c r="F1094" s="13">
        <f t="shared" si="289"/>
        <v>83.879928509406426</v>
      </c>
      <c r="G1094" s="14">
        <f t="shared" si="290"/>
        <v>0.13693897240284386</v>
      </c>
      <c r="H1094" s="14">
        <f t="shared" si="291"/>
        <v>-0.13685377923300157</v>
      </c>
      <c r="I1094" s="14">
        <f t="shared" si="292"/>
        <v>4.8296244565915582E-3</v>
      </c>
      <c r="J1094" s="14">
        <f t="shared" si="293"/>
        <v>-6.0288008472687915</v>
      </c>
      <c r="K1094" s="14">
        <f t="shared" si="294"/>
        <v>-9.5972412133660114</v>
      </c>
      <c r="L1094" s="15">
        <f t="shared" si="295"/>
        <v>-6.0288008472687915E-3</v>
      </c>
      <c r="M1094" s="15">
        <f t="shared" si="296"/>
        <v>-9.5972412133660118E-3</v>
      </c>
      <c r="N1094" s="15">
        <f t="shared" si="297"/>
        <v>8.3824730301331307E-2</v>
      </c>
      <c r="O1094" s="15">
        <f t="shared" si="298"/>
        <v>-2.9631131678667716E-3</v>
      </c>
      <c r="P1094" s="16"/>
      <c r="Q1094" s="14">
        <f t="shared" si="302"/>
        <v>95.334117476080351</v>
      </c>
      <c r="R1094" s="14">
        <f t="shared" si="303"/>
        <v>3.9476568998987247</v>
      </c>
      <c r="S1094" s="17">
        <f t="shared" si="304"/>
        <v>0</v>
      </c>
      <c r="T1094" s="17">
        <f t="shared" si="305"/>
        <v>0</v>
      </c>
    </row>
    <row r="1095" spans="1:20">
      <c r="A1095" s="10">
        <f t="shared" si="299"/>
        <v>1.0929999999999904</v>
      </c>
      <c r="D1095" s="14">
        <f t="shared" si="300"/>
        <v>83.821715900907662</v>
      </c>
      <c r="E1095" s="14">
        <f t="shared" si="301"/>
        <v>-2.9679117884734545</v>
      </c>
      <c r="F1095" s="13">
        <f t="shared" si="289"/>
        <v>83.874242511969285</v>
      </c>
      <c r="G1095" s="14">
        <f t="shared" si="290"/>
        <v>0.13692040757406593</v>
      </c>
      <c r="H1095" s="14">
        <f t="shared" si="291"/>
        <v>-0.13683466057022245</v>
      </c>
      <c r="I1095" s="14">
        <f t="shared" si="292"/>
        <v>4.8449640742051362E-3</v>
      </c>
      <c r="J1095" s="14">
        <f t="shared" si="293"/>
        <v>-6.0279586154283011</v>
      </c>
      <c r="K1095" s="14">
        <f t="shared" si="294"/>
        <v>-9.5965654592861185</v>
      </c>
      <c r="L1095" s="15">
        <f t="shared" si="295"/>
        <v>-6.0279586154283011E-3</v>
      </c>
      <c r="M1095" s="15">
        <f t="shared" si="296"/>
        <v>-9.5965654592861192E-3</v>
      </c>
      <c r="N1095" s="15">
        <f t="shared" si="297"/>
        <v>8.3818701921599958E-2</v>
      </c>
      <c r="O1095" s="15">
        <f t="shared" si="298"/>
        <v>-2.9727100712030976E-3</v>
      </c>
      <c r="P1095" s="16"/>
      <c r="Q1095" s="14">
        <f t="shared" si="302"/>
        <v>95.417942206381682</v>
      </c>
      <c r="R1095" s="14">
        <f t="shared" si="303"/>
        <v>3.9446937867308578</v>
      </c>
      <c r="S1095" s="17">
        <f t="shared" si="304"/>
        <v>0</v>
      </c>
      <c r="T1095" s="17">
        <f t="shared" si="305"/>
        <v>0</v>
      </c>
    </row>
    <row r="1096" spans="1:20">
      <c r="A1096" s="10">
        <f t="shared" si="299"/>
        <v>1.0939999999999903</v>
      </c>
      <c r="D1096" s="14">
        <f t="shared" si="300"/>
        <v>83.815687942292229</v>
      </c>
      <c r="E1096" s="14">
        <f t="shared" si="301"/>
        <v>-2.9775083539327407</v>
      </c>
      <c r="F1096" s="13">
        <f t="shared" si="289"/>
        <v>83.868558478356178</v>
      </c>
      <c r="G1096" s="14">
        <f t="shared" si="290"/>
        <v>0.13690185041504091</v>
      </c>
      <c r="H1096" s="14">
        <f t="shared" si="291"/>
        <v>-0.1368155478202317</v>
      </c>
      <c r="I1096" s="14">
        <f t="shared" si="292"/>
        <v>4.8603005783726472E-3</v>
      </c>
      <c r="J1096" s="14">
        <f t="shared" si="293"/>
        <v>-6.0271166440630699</v>
      </c>
      <c r="K1096" s="14">
        <f t="shared" si="294"/>
        <v>-9.595889842362439</v>
      </c>
      <c r="L1096" s="15">
        <f t="shared" si="295"/>
        <v>-6.0271166440630701E-3</v>
      </c>
      <c r="M1096" s="15">
        <f t="shared" si="296"/>
        <v>-9.59588984236244E-3</v>
      </c>
      <c r="N1096" s="15">
        <f t="shared" si="297"/>
        <v>8.3812674383970193E-2</v>
      </c>
      <c r="O1096" s="15">
        <f t="shared" si="298"/>
        <v>-2.9823062988539222E-3</v>
      </c>
      <c r="P1096" s="16"/>
      <c r="Q1096" s="14">
        <f t="shared" si="302"/>
        <v>95.501760908303282</v>
      </c>
      <c r="R1096" s="14">
        <f t="shared" si="303"/>
        <v>3.9417210766596549</v>
      </c>
      <c r="S1096" s="17">
        <f t="shared" si="304"/>
        <v>0</v>
      </c>
      <c r="T1096" s="17">
        <f t="shared" si="305"/>
        <v>0</v>
      </c>
    </row>
    <row r="1097" spans="1:20">
      <c r="A1097" s="10">
        <f t="shared" si="299"/>
        <v>1.0949999999999902</v>
      </c>
      <c r="D1097" s="14">
        <f t="shared" si="300"/>
        <v>83.809660825648166</v>
      </c>
      <c r="E1097" s="14">
        <f t="shared" si="301"/>
        <v>-2.9871042437751032</v>
      </c>
      <c r="F1097" s="13">
        <f t="shared" si="289"/>
        <v>83.862876408297396</v>
      </c>
      <c r="G1097" s="14">
        <f t="shared" si="290"/>
        <v>0.13688330092358481</v>
      </c>
      <c r="H1097" s="14">
        <f t="shared" si="291"/>
        <v>-0.13679644098119345</v>
      </c>
      <c r="I1097" s="14">
        <f t="shared" si="292"/>
        <v>4.8756339706269554E-3</v>
      </c>
      <c r="J1097" s="14">
        <f t="shared" si="293"/>
        <v>-6.0262749330922221</v>
      </c>
      <c r="K1097" s="14">
        <f t="shared" si="294"/>
        <v>-9.5952143625274466</v>
      </c>
      <c r="L1097" s="15">
        <f t="shared" si="295"/>
        <v>-6.0262749330922223E-3</v>
      </c>
      <c r="M1097" s="15">
        <f t="shared" si="296"/>
        <v>-9.5952143625274468E-3</v>
      </c>
      <c r="N1097" s="15">
        <f t="shared" si="297"/>
        <v>8.3806647688181621E-2</v>
      </c>
      <c r="O1097" s="15">
        <f t="shared" si="298"/>
        <v>-2.9919018509563669E-3</v>
      </c>
      <c r="P1097" s="16"/>
      <c r="Q1097" s="14">
        <f t="shared" si="302"/>
        <v>95.585573582687246</v>
      </c>
      <c r="R1097" s="14">
        <f t="shared" si="303"/>
        <v>3.9387387703608008</v>
      </c>
      <c r="S1097" s="17">
        <f t="shared" si="304"/>
        <v>0</v>
      </c>
      <c r="T1097" s="17">
        <f t="shared" si="305"/>
        <v>0</v>
      </c>
    </row>
    <row r="1098" spans="1:20">
      <c r="A1098" s="10">
        <f t="shared" si="299"/>
        <v>1.0959999999999901</v>
      </c>
      <c r="D1098" s="14">
        <f t="shared" si="300"/>
        <v>83.803634550715074</v>
      </c>
      <c r="E1098" s="14">
        <f t="shared" si="301"/>
        <v>-2.9966994581376305</v>
      </c>
      <c r="F1098" s="13">
        <f t="shared" si="289"/>
        <v>83.857196301523274</v>
      </c>
      <c r="G1098" s="14">
        <f t="shared" si="290"/>
        <v>0.13686475909751444</v>
      </c>
      <c r="H1098" s="14">
        <f t="shared" si="291"/>
        <v>-0.13677734005127246</v>
      </c>
      <c r="I1098" s="14">
        <f t="shared" si="292"/>
        <v>4.8909642525003976E-3</v>
      </c>
      <c r="J1098" s="14">
        <f t="shared" si="293"/>
        <v>-6.0254334824349094</v>
      </c>
      <c r="K1098" s="14">
        <f t="shared" si="294"/>
        <v>-9.5945390197136398</v>
      </c>
      <c r="L1098" s="15">
        <f t="shared" si="295"/>
        <v>-6.0254334824349099E-3</v>
      </c>
      <c r="M1098" s="15">
        <f t="shared" si="296"/>
        <v>-9.5945390197136396E-3</v>
      </c>
      <c r="N1098" s="15">
        <f t="shared" si="297"/>
        <v>8.3800621833973868E-2</v>
      </c>
      <c r="O1098" s="15">
        <f t="shared" si="298"/>
        <v>-3.0014967276474876E-3</v>
      </c>
      <c r="P1098" s="16"/>
      <c r="Q1098" s="14">
        <f t="shared" si="302"/>
        <v>95.669380230375424</v>
      </c>
      <c r="R1098" s="14">
        <f t="shared" si="303"/>
        <v>3.9357468685098445</v>
      </c>
      <c r="S1098" s="17">
        <f t="shared" si="304"/>
        <v>0</v>
      </c>
      <c r="T1098" s="17">
        <f t="shared" si="305"/>
        <v>0</v>
      </c>
    </row>
    <row r="1099" spans="1:20">
      <c r="A1099" s="10">
        <f t="shared" si="299"/>
        <v>1.09699999999999</v>
      </c>
      <c r="D1099" s="14">
        <f t="shared" si="300"/>
        <v>83.797609117232639</v>
      </c>
      <c r="E1099" s="14">
        <f t="shared" si="301"/>
        <v>-3.0062939971573441</v>
      </c>
      <c r="F1099" s="13">
        <f t="shared" si="289"/>
        <v>83.851518157764175</v>
      </c>
      <c r="G1099" s="14">
        <f t="shared" si="290"/>
        <v>0.13684622493464751</v>
      </c>
      <c r="H1099" s="14">
        <f t="shared" si="291"/>
        <v>-0.13675824502863426</v>
      </c>
      <c r="I1099" s="14">
        <f t="shared" si="292"/>
        <v>4.9062914255247891E-3</v>
      </c>
      <c r="J1099" s="14">
        <f t="shared" si="293"/>
        <v>-6.0245922920103192</v>
      </c>
      <c r="K1099" s="14">
        <f t="shared" si="294"/>
        <v>-9.5938638138535346</v>
      </c>
      <c r="L1099" s="15">
        <f t="shared" si="295"/>
        <v>-6.0245922920103192E-3</v>
      </c>
      <c r="M1099" s="15">
        <f t="shared" si="296"/>
        <v>-9.5938638138535343E-3</v>
      </c>
      <c r="N1099" s="15">
        <f t="shared" si="297"/>
        <v>8.3794596821086628E-2</v>
      </c>
      <c r="O1099" s="15">
        <f t="shared" si="298"/>
        <v>-3.0110909290642714E-3</v>
      </c>
      <c r="P1099" s="16"/>
      <c r="Q1099" s="14">
        <f t="shared" si="302"/>
        <v>95.753180852209397</v>
      </c>
      <c r="R1099" s="14">
        <f t="shared" si="303"/>
        <v>3.9327453717821972</v>
      </c>
      <c r="S1099" s="17">
        <f t="shared" si="304"/>
        <v>0</v>
      </c>
      <c r="T1099" s="17">
        <f t="shared" si="305"/>
        <v>0</v>
      </c>
    </row>
    <row r="1100" spans="1:20">
      <c r="A1100" s="10">
        <f t="shared" si="299"/>
        <v>1.0979999999999899</v>
      </c>
      <c r="D1100" s="14">
        <f t="shared" si="300"/>
        <v>83.791584524940632</v>
      </c>
      <c r="E1100" s="14">
        <f t="shared" si="301"/>
        <v>-3.0158878609711977</v>
      </c>
      <c r="F1100" s="13">
        <f t="shared" si="289"/>
        <v>83.845841976750549</v>
      </c>
      <c r="G1100" s="14">
        <f t="shared" si="290"/>
        <v>0.13682769843280257</v>
      </c>
      <c r="H1100" s="14">
        <f t="shared" si="291"/>
        <v>-0.13673915591144487</v>
      </c>
      <c r="I1100" s="14">
        <f t="shared" si="292"/>
        <v>4.9216154912314182E-3</v>
      </c>
      <c r="J1100" s="14">
        <f t="shared" si="293"/>
        <v>-6.0237513617376592</v>
      </c>
      <c r="K1100" s="14">
        <f t="shared" si="294"/>
        <v>-9.593188744879674</v>
      </c>
      <c r="L1100" s="15">
        <f t="shared" si="295"/>
        <v>-6.0237513617376597E-3</v>
      </c>
      <c r="M1100" s="15">
        <f t="shared" si="296"/>
        <v>-9.5931887448796743E-3</v>
      </c>
      <c r="N1100" s="15">
        <f t="shared" si="297"/>
        <v>8.3788572649259763E-2</v>
      </c>
      <c r="O1100" s="15">
        <f t="shared" si="298"/>
        <v>-3.0206844553436378E-3</v>
      </c>
      <c r="P1100" s="16"/>
      <c r="Q1100" s="14">
        <f t="shared" si="302"/>
        <v>95.83697544903049</v>
      </c>
      <c r="R1100" s="14">
        <f t="shared" si="303"/>
        <v>3.929734280853133</v>
      </c>
      <c r="S1100" s="17">
        <f t="shared" si="304"/>
        <v>0</v>
      </c>
      <c r="T1100" s="17">
        <f t="shared" si="305"/>
        <v>0</v>
      </c>
    </row>
    <row r="1101" spans="1:20">
      <c r="A1101" s="10">
        <f t="shared" si="299"/>
        <v>1.0989999999999898</v>
      </c>
      <c r="D1101" s="14">
        <f t="shared" si="300"/>
        <v>83.785560773578894</v>
      </c>
      <c r="E1101" s="14">
        <f t="shared" si="301"/>
        <v>-3.0254810497160771</v>
      </c>
      <c r="F1101" s="13">
        <f t="shared" si="289"/>
        <v>83.840167758212843</v>
      </c>
      <c r="G1101" s="14">
        <f t="shared" si="290"/>
        <v>0.13680917958979888</v>
      </c>
      <c r="H1101" s="14">
        <f t="shared" si="291"/>
        <v>-0.13672007269787104</v>
      </c>
      <c r="I1101" s="14">
        <f t="shared" si="292"/>
        <v>4.9369364511510508E-3</v>
      </c>
      <c r="J1101" s="14">
        <f t="shared" si="293"/>
        <v>-6.0229106915361683</v>
      </c>
      <c r="K1101" s="14">
        <f t="shared" si="294"/>
        <v>-9.5925138127246239</v>
      </c>
      <c r="L1101" s="15">
        <f t="shared" si="295"/>
        <v>-6.0229106915361688E-3</v>
      </c>
      <c r="M1101" s="15">
        <f t="shared" si="296"/>
        <v>-9.5925138127246241E-3</v>
      </c>
      <c r="N1101" s="15">
        <f t="shared" si="297"/>
        <v>8.3782549318233118E-2</v>
      </c>
      <c r="O1101" s="15">
        <f t="shared" si="298"/>
        <v>-3.0302773066224393E-3</v>
      </c>
      <c r="P1101" s="16"/>
      <c r="Q1101" s="14">
        <f t="shared" si="302"/>
        <v>95.920764021679744</v>
      </c>
      <c r="R1101" s="14">
        <f t="shared" si="303"/>
        <v>3.9267135963977893</v>
      </c>
      <c r="S1101" s="17">
        <f t="shared" si="304"/>
        <v>0</v>
      </c>
      <c r="T1101" s="17">
        <f t="shared" si="305"/>
        <v>0</v>
      </c>
    </row>
    <row r="1102" spans="1:20">
      <c r="A1102" s="10">
        <f t="shared" si="299"/>
        <v>1.0999999999999897</v>
      </c>
      <c r="D1102" s="14">
        <f t="shared" si="300"/>
        <v>83.779537862887352</v>
      </c>
      <c r="E1102" s="14">
        <f t="shared" si="301"/>
        <v>-3.0350735635288015</v>
      </c>
      <c r="F1102" s="13">
        <f t="shared" si="289"/>
        <v>83.834495501881605</v>
      </c>
      <c r="G1102" s="14">
        <f t="shared" si="290"/>
        <v>0.13679066840345674</v>
      </c>
      <c r="H1102" s="14">
        <f t="shared" si="291"/>
        <v>-0.13670099538608013</v>
      </c>
      <c r="I1102" s="14">
        <f t="shared" si="292"/>
        <v>4.952254306813929E-3</v>
      </c>
      <c r="J1102" s="14">
        <f t="shared" si="293"/>
        <v>-6.0220702813251155</v>
      </c>
      <c r="K1102" s="14">
        <f t="shared" si="294"/>
        <v>-9.5918390173209733</v>
      </c>
      <c r="L1102" s="15">
        <f t="shared" si="295"/>
        <v>-6.022070281325116E-3</v>
      </c>
      <c r="M1102" s="15">
        <f t="shared" si="296"/>
        <v>-9.5918390173209741E-3</v>
      </c>
      <c r="N1102" s="15">
        <f t="shared" si="297"/>
        <v>8.3776526827746695E-2</v>
      </c>
      <c r="O1102" s="15">
        <f t="shared" si="298"/>
        <v>-3.0398694830374622E-3</v>
      </c>
      <c r="P1102" s="16"/>
      <c r="Q1102" s="14">
        <f t="shared" si="302"/>
        <v>96.004546570997974</v>
      </c>
      <c r="R1102" s="14">
        <f t="shared" si="303"/>
        <v>3.9236833190911669</v>
      </c>
      <c r="S1102" s="17">
        <f t="shared" si="304"/>
        <v>0</v>
      </c>
      <c r="T1102" s="17">
        <f t="shared" si="305"/>
        <v>0</v>
      </c>
    </row>
    <row r="1103" spans="1:20">
      <c r="A1103" s="10">
        <f t="shared" si="299"/>
        <v>1.1009999999999895</v>
      </c>
      <c r="D1103" s="14">
        <f t="shared" si="300"/>
        <v>83.773515792606034</v>
      </c>
      <c r="E1103" s="14">
        <f t="shared" si="301"/>
        <v>-3.0446654025461224</v>
      </c>
      <c r="F1103" s="13">
        <f t="shared" si="289"/>
        <v>83.828825207487398</v>
      </c>
      <c r="G1103" s="14">
        <f t="shared" si="290"/>
        <v>0.13677216487159724</v>
      </c>
      <c r="H1103" s="14">
        <f t="shared" si="291"/>
        <v>-0.13668192397424025</v>
      </c>
      <c r="I1103" s="14">
        <f t="shared" si="292"/>
        <v>4.9675690597497726E-3</v>
      </c>
      <c r="J1103" s="14">
        <f t="shared" si="293"/>
        <v>-6.021230131023799</v>
      </c>
      <c r="K1103" s="14">
        <f t="shared" si="294"/>
        <v>-9.5911643586013327</v>
      </c>
      <c r="L1103" s="15">
        <f t="shared" si="295"/>
        <v>-6.0212301310237993E-3</v>
      </c>
      <c r="M1103" s="15">
        <f t="shared" si="296"/>
        <v>-9.5911643586013336E-3</v>
      </c>
      <c r="N1103" s="15">
        <f t="shared" si="297"/>
        <v>8.3770505177540533E-2</v>
      </c>
      <c r="O1103" s="15">
        <f t="shared" si="298"/>
        <v>-3.0494609847254235E-3</v>
      </c>
      <c r="P1103" s="16"/>
      <c r="Q1103" s="14">
        <f t="shared" si="302"/>
        <v>96.088323097825722</v>
      </c>
      <c r="R1103" s="14">
        <f t="shared" si="303"/>
        <v>3.9206434496081295</v>
      </c>
      <c r="S1103" s="17">
        <f t="shared" si="304"/>
        <v>0</v>
      </c>
      <c r="T1103" s="17">
        <f t="shared" si="305"/>
        <v>0</v>
      </c>
    </row>
    <row r="1104" spans="1:20">
      <c r="A1104" s="10">
        <f t="shared" si="299"/>
        <v>1.1019999999999894</v>
      </c>
      <c r="D1104" s="14">
        <f t="shared" si="300"/>
        <v>83.767494562475008</v>
      </c>
      <c r="E1104" s="14">
        <f t="shared" si="301"/>
        <v>-3.0542565669047237</v>
      </c>
      <c r="F1104" s="13">
        <f t="shared" si="289"/>
        <v>83.823156874760812</v>
      </c>
      <c r="G1104" s="14">
        <f t="shared" si="290"/>
        <v>0.13675366899204214</v>
      </c>
      <c r="H1104" s="14">
        <f t="shared" si="291"/>
        <v>-0.13666285846051995</v>
      </c>
      <c r="I1104" s="14">
        <f t="shared" si="292"/>
        <v>4.9828807114877761E-3</v>
      </c>
      <c r="J1104" s="14">
        <f t="shared" si="293"/>
        <v>-6.0203902405515395</v>
      </c>
      <c r="K1104" s="14">
        <f t="shared" si="294"/>
        <v>-9.5904898364983371</v>
      </c>
      <c r="L1104" s="15">
        <f t="shared" si="295"/>
        <v>-6.0203902405515392E-3</v>
      </c>
      <c r="M1104" s="15">
        <f t="shared" si="296"/>
        <v>-9.5904898364983365E-3</v>
      </c>
      <c r="N1104" s="15">
        <f t="shared" si="297"/>
        <v>8.376448436735473E-2</v>
      </c>
      <c r="O1104" s="15">
        <f t="shared" si="298"/>
        <v>-3.0590518118229731E-3</v>
      </c>
      <c r="P1104" s="16"/>
      <c r="Q1104" s="14">
        <f t="shared" si="302"/>
        <v>96.172093603003262</v>
      </c>
      <c r="R1104" s="14">
        <f t="shared" si="303"/>
        <v>3.9175939886234041</v>
      </c>
      <c r="S1104" s="17">
        <f t="shared" si="304"/>
        <v>0</v>
      </c>
      <c r="T1104" s="17">
        <f t="shared" si="305"/>
        <v>0</v>
      </c>
    </row>
    <row r="1105" spans="1:20">
      <c r="A1105" s="10">
        <f t="shared" si="299"/>
        <v>1.1029999999999893</v>
      </c>
      <c r="D1105" s="14">
        <f t="shared" si="300"/>
        <v>83.761474172234458</v>
      </c>
      <c r="E1105" s="14">
        <f t="shared" si="301"/>
        <v>-3.0638470567412219</v>
      </c>
      <c r="F1105" s="13">
        <f t="shared" si="289"/>
        <v>83.817490503432523</v>
      </c>
      <c r="G1105" s="14">
        <f t="shared" si="290"/>
        <v>0.13673518076261423</v>
      </c>
      <c r="H1105" s="14">
        <f t="shared" si="291"/>
        <v>-0.13664379884308858</v>
      </c>
      <c r="I1105" s="14">
        <f t="shared" si="292"/>
        <v>4.9981892635566098E-3</v>
      </c>
      <c r="J1105" s="14">
        <f t="shared" si="293"/>
        <v>-6.0195506098276903</v>
      </c>
      <c r="K1105" s="14">
        <f t="shared" si="294"/>
        <v>-9.5898154509446432</v>
      </c>
      <c r="L1105" s="15">
        <f t="shared" si="295"/>
        <v>-6.0195506098276903E-3</v>
      </c>
      <c r="M1105" s="15">
        <f t="shared" si="296"/>
        <v>-9.5898154509446425E-3</v>
      </c>
      <c r="N1105" s="15">
        <f t="shared" si="297"/>
        <v>8.3758464396929536E-2</v>
      </c>
      <c r="O1105" s="15">
        <f t="shared" si="298"/>
        <v>-3.0686419644666944E-3</v>
      </c>
      <c r="P1105" s="16"/>
      <c r="Q1105" s="14">
        <f t="shared" si="302"/>
        <v>96.255858087370612</v>
      </c>
      <c r="R1105" s="14">
        <f t="shared" si="303"/>
        <v>3.9145349368115814</v>
      </c>
      <c r="S1105" s="17">
        <f t="shared" si="304"/>
        <v>0</v>
      </c>
      <c r="T1105" s="17">
        <f t="shared" si="305"/>
        <v>0</v>
      </c>
    </row>
    <row r="1106" spans="1:20">
      <c r="A1106" s="10">
        <f t="shared" si="299"/>
        <v>1.1039999999999892</v>
      </c>
      <c r="D1106" s="14">
        <f t="shared" si="300"/>
        <v>83.755454621624637</v>
      </c>
      <c r="E1106" s="14">
        <f t="shared" si="301"/>
        <v>-3.0734368721921665</v>
      </c>
      <c r="F1106" s="13">
        <f t="shared" si="289"/>
        <v>83.81182609323325</v>
      </c>
      <c r="G1106" s="14">
        <f t="shared" si="290"/>
        <v>0.1367167001811371</v>
      </c>
      <c r="H1106" s="14">
        <f t="shared" si="291"/>
        <v>-0.1366247451201161</v>
      </c>
      <c r="I1106" s="14">
        <f t="shared" si="292"/>
        <v>5.0134947174844255E-3</v>
      </c>
      <c r="J1106" s="14">
        <f t="shared" si="293"/>
        <v>-6.0187112387716342</v>
      </c>
      <c r="K1106" s="14">
        <f t="shared" si="294"/>
        <v>-9.5891412018729341</v>
      </c>
      <c r="L1106" s="15">
        <f t="shared" si="295"/>
        <v>-6.0187112387716339E-3</v>
      </c>
      <c r="M1106" s="15">
        <f t="shared" si="296"/>
        <v>-9.589141201872934E-3</v>
      </c>
      <c r="N1106" s="15">
        <f t="shared" si="297"/>
        <v>8.3752445266005254E-2</v>
      </c>
      <c r="O1106" s="15">
        <f t="shared" si="298"/>
        <v>-3.0782314427931032E-3</v>
      </c>
      <c r="P1106" s="16"/>
      <c r="Q1106" s="14">
        <f t="shared" si="302"/>
        <v>96.339616551767548</v>
      </c>
      <c r="R1106" s="14">
        <f t="shared" si="303"/>
        <v>3.9114662948471146</v>
      </c>
      <c r="S1106" s="17">
        <f t="shared" si="304"/>
        <v>0</v>
      </c>
      <c r="T1106" s="17">
        <f t="shared" si="305"/>
        <v>0</v>
      </c>
    </row>
    <row r="1107" spans="1:20">
      <c r="A1107" s="10">
        <f t="shared" si="299"/>
        <v>1.1049999999999891</v>
      </c>
      <c r="D1107" s="14">
        <f t="shared" si="300"/>
        <v>83.74943591038587</v>
      </c>
      <c r="E1107" s="14">
        <f t="shared" si="301"/>
        <v>-3.0830260133940395</v>
      </c>
      <c r="F1107" s="13">
        <f t="shared" si="289"/>
        <v>83.806163643893726</v>
      </c>
      <c r="G1107" s="14">
        <f t="shared" si="290"/>
        <v>0.13669822724543512</v>
      </c>
      <c r="H1107" s="14">
        <f t="shared" si="291"/>
        <v>-0.13660569728977309</v>
      </c>
      <c r="I1107" s="14">
        <f t="shared" si="292"/>
        <v>5.0287970747988475E-3</v>
      </c>
      <c r="J1107" s="14">
        <f t="shared" si="293"/>
        <v>-6.0178721273027787</v>
      </c>
      <c r="K1107" s="14">
        <f t="shared" si="294"/>
        <v>-9.5884670892159107</v>
      </c>
      <c r="L1107" s="15">
        <f t="shared" si="295"/>
        <v>-6.0178721273027791E-3</v>
      </c>
      <c r="M1107" s="15">
        <f t="shared" si="296"/>
        <v>-9.5884670892159105E-3</v>
      </c>
      <c r="N1107" s="15">
        <f t="shared" si="297"/>
        <v>8.3746426974322219E-2</v>
      </c>
      <c r="O1107" s="15">
        <f t="shared" si="298"/>
        <v>-3.0878202469386477E-3</v>
      </c>
      <c r="P1107" s="16"/>
      <c r="Q1107" s="14">
        <f t="shared" si="302"/>
        <v>96.423368997033549</v>
      </c>
      <c r="R1107" s="14">
        <f t="shared" si="303"/>
        <v>3.9083880634043213</v>
      </c>
      <c r="S1107" s="17">
        <f t="shared" si="304"/>
        <v>0</v>
      </c>
      <c r="T1107" s="17">
        <f t="shared" si="305"/>
        <v>0</v>
      </c>
    </row>
    <row r="1108" spans="1:20">
      <c r="A1108" s="10">
        <f t="shared" si="299"/>
        <v>1.105999999999989</v>
      </c>
      <c r="D1108" s="14">
        <f t="shared" si="300"/>
        <v>83.743418038258568</v>
      </c>
      <c r="E1108" s="14">
        <f t="shared" si="301"/>
        <v>-3.0926144804832556</v>
      </c>
      <c r="F1108" s="13">
        <f t="shared" si="289"/>
        <v>83.800503155144753</v>
      </c>
      <c r="G1108" s="14">
        <f t="shared" si="290"/>
        <v>0.13667976195333348</v>
      </c>
      <c r="H1108" s="14">
        <f t="shared" si="291"/>
        <v>-0.13658665535023068</v>
      </c>
      <c r="I1108" s="14">
        <f t="shared" si="292"/>
        <v>5.0440963370269789E-3</v>
      </c>
      <c r="J1108" s="14">
        <f t="shared" si="293"/>
        <v>-6.017033275340558</v>
      </c>
      <c r="K1108" s="14">
        <f t="shared" si="294"/>
        <v>-9.5877931129063008</v>
      </c>
      <c r="L1108" s="15">
        <f t="shared" si="295"/>
        <v>-6.0170332753405583E-3</v>
      </c>
      <c r="M1108" s="15">
        <f t="shared" si="296"/>
        <v>-9.5877931129063013E-3</v>
      </c>
      <c r="N1108" s="15">
        <f t="shared" si="297"/>
        <v>8.3740409521620901E-2</v>
      </c>
      <c r="O1108" s="15">
        <f t="shared" si="298"/>
        <v>-3.0974083770397092E-3</v>
      </c>
      <c r="P1108" s="16"/>
      <c r="Q1108" s="14">
        <f t="shared" si="302"/>
        <v>96.507115424007878</v>
      </c>
      <c r="R1108" s="14">
        <f t="shared" si="303"/>
        <v>3.9053002431573827</v>
      </c>
      <c r="S1108" s="17">
        <f t="shared" si="304"/>
        <v>0</v>
      </c>
      <c r="T1108" s="17">
        <f t="shared" si="305"/>
        <v>0</v>
      </c>
    </row>
    <row r="1109" spans="1:20">
      <c r="A1109" s="10">
        <f t="shared" si="299"/>
        <v>1.1069999999999889</v>
      </c>
      <c r="D1109" s="14">
        <f t="shared" si="300"/>
        <v>83.737401004983226</v>
      </c>
      <c r="E1109" s="14">
        <f t="shared" si="301"/>
        <v>-3.1022022735961619</v>
      </c>
      <c r="F1109" s="13">
        <f t="shared" si="289"/>
        <v>83.794844626717165</v>
      </c>
      <c r="G1109" s="14">
        <f t="shared" si="290"/>
        <v>0.13666130430265827</v>
      </c>
      <c r="H1109" s="14">
        <f t="shared" si="291"/>
        <v>-0.13656761929966077</v>
      </c>
      <c r="I1109" s="14">
        <f t="shared" si="292"/>
        <v>5.0593925056954016E-3</v>
      </c>
      <c r="J1109" s="14">
        <f t="shared" si="293"/>
        <v>-6.0161946828044393</v>
      </c>
      <c r="K1109" s="14">
        <f t="shared" si="294"/>
        <v>-9.5871192728768548</v>
      </c>
      <c r="L1109" s="15">
        <f t="shared" si="295"/>
        <v>-6.0161946828044396E-3</v>
      </c>
      <c r="M1109" s="15">
        <f t="shared" si="296"/>
        <v>-9.5871192728768546E-3</v>
      </c>
      <c r="N1109" s="15">
        <f t="shared" si="297"/>
        <v>8.3734392907641828E-2</v>
      </c>
      <c r="O1109" s="15">
        <f t="shared" si="298"/>
        <v>-3.1069958332326001E-3</v>
      </c>
      <c r="P1109" s="16"/>
      <c r="Q1109" s="14">
        <f t="shared" si="302"/>
        <v>96.590855833529503</v>
      </c>
      <c r="R1109" s="14">
        <f t="shared" si="303"/>
        <v>3.902202834780343</v>
      </c>
      <c r="S1109" s="17">
        <f t="shared" si="304"/>
        <v>0</v>
      </c>
      <c r="T1109" s="17">
        <f t="shared" si="305"/>
        <v>0</v>
      </c>
    </row>
    <row r="1110" spans="1:20">
      <c r="A1110" s="10">
        <f t="shared" si="299"/>
        <v>1.1079999999999888</v>
      </c>
      <c r="D1110" s="14">
        <f t="shared" si="300"/>
        <v>83.731384810300426</v>
      </c>
      <c r="E1110" s="14">
        <f t="shared" si="301"/>
        <v>-3.1117893928690386</v>
      </c>
      <c r="F1110" s="13">
        <f t="shared" si="289"/>
        <v>83.789188058341878</v>
      </c>
      <c r="G1110" s="14">
        <f t="shared" si="290"/>
        <v>0.13664285429123649</v>
      </c>
      <c r="H1110" s="14">
        <f t="shared" si="291"/>
        <v>-0.13654858913623596</v>
      </c>
      <c r="I1110" s="14">
        <f t="shared" si="292"/>
        <v>5.0746855823301761E-3</v>
      </c>
      <c r="J1110" s="14">
        <f t="shared" si="293"/>
        <v>-6.0153563496139189</v>
      </c>
      <c r="K1110" s="14">
        <f t="shared" si="294"/>
        <v>-9.586445569060345</v>
      </c>
      <c r="L1110" s="15">
        <f t="shared" si="295"/>
        <v>-6.0153563496139189E-3</v>
      </c>
      <c r="M1110" s="15">
        <f t="shared" si="296"/>
        <v>-9.5864455690603447E-3</v>
      </c>
      <c r="N1110" s="15">
        <f t="shared" si="297"/>
        <v>8.3728377132125623E-2</v>
      </c>
      <c r="O1110" s="15">
        <f t="shared" si="298"/>
        <v>-3.1165826156535686E-3</v>
      </c>
      <c r="P1110" s="16"/>
      <c r="Q1110" s="14">
        <f t="shared" si="302"/>
        <v>96.674590226437147</v>
      </c>
      <c r="R1110" s="14">
        <f t="shared" si="303"/>
        <v>3.8990958389471104</v>
      </c>
      <c r="S1110" s="17">
        <f t="shared" si="304"/>
        <v>0</v>
      </c>
      <c r="T1110" s="17">
        <f t="shared" si="305"/>
        <v>0</v>
      </c>
    </row>
    <row r="1111" spans="1:20">
      <c r="A1111" s="10">
        <f t="shared" si="299"/>
        <v>1.1089999999999887</v>
      </c>
      <c r="D1111" s="14">
        <f t="shared" si="300"/>
        <v>83.725369453950819</v>
      </c>
      <c r="E1111" s="14">
        <f t="shared" si="301"/>
        <v>-3.121375838438099</v>
      </c>
      <c r="F1111" s="13">
        <f t="shared" si="289"/>
        <v>83.783533449749811</v>
      </c>
      <c r="G1111" s="14">
        <f t="shared" si="290"/>
        <v>0.13662441191689578</v>
      </c>
      <c r="H1111" s="14">
        <f t="shared" si="291"/>
        <v>-0.13652956485812928</v>
      </c>
      <c r="I1111" s="14">
        <f t="shared" si="292"/>
        <v>5.0899755684568381E-3</v>
      </c>
      <c r="J1111" s="14">
        <f t="shared" si="293"/>
        <v>-6.0145182756885145</v>
      </c>
      <c r="K1111" s="14">
        <f t="shared" si="294"/>
        <v>-9.585772001389568</v>
      </c>
      <c r="L1111" s="15">
        <f t="shared" si="295"/>
        <v>-6.0145182756885145E-3</v>
      </c>
      <c r="M1111" s="15">
        <f t="shared" si="296"/>
        <v>-9.5857720013895684E-3</v>
      </c>
      <c r="N1111" s="15">
        <f t="shared" si="297"/>
        <v>8.372236219481298E-2</v>
      </c>
      <c r="O1111" s="15">
        <f t="shared" si="298"/>
        <v>-3.1261687244387936E-3</v>
      </c>
      <c r="P1111" s="16"/>
      <c r="Q1111" s="14">
        <f t="shared" si="302"/>
        <v>96.758318603569279</v>
      </c>
      <c r="R1111" s="14">
        <f t="shared" si="303"/>
        <v>3.895979256331457</v>
      </c>
      <c r="S1111" s="17">
        <f t="shared" si="304"/>
        <v>0</v>
      </c>
      <c r="T1111" s="17">
        <f t="shared" si="305"/>
        <v>0</v>
      </c>
    </row>
    <row r="1112" spans="1:20">
      <c r="A1112" s="10">
        <f t="shared" si="299"/>
        <v>1.1099999999999886</v>
      </c>
      <c r="D1112" s="14">
        <f t="shared" si="300"/>
        <v>83.719354935675128</v>
      </c>
      <c r="E1112" s="14">
        <f t="shared" si="301"/>
        <v>-3.1309616104394884</v>
      </c>
      <c r="F1112" s="13">
        <f t="shared" si="289"/>
        <v>83.777880800671952</v>
      </c>
      <c r="G1112" s="14">
        <f t="shared" si="290"/>
        <v>0.13660597717746475</v>
      </c>
      <c r="H1112" s="14">
        <f t="shared" si="291"/>
        <v>-0.13651054646351449</v>
      </c>
      <c r="I1112" s="14">
        <f t="shared" si="292"/>
        <v>5.1052624656004013E-3</v>
      </c>
      <c r="J1112" s="14">
        <f t="shared" si="293"/>
        <v>-6.0136804609477741</v>
      </c>
      <c r="K1112" s="14">
        <f t="shared" si="294"/>
        <v>-9.5850985697973403</v>
      </c>
      <c r="L1112" s="15">
        <f t="shared" si="295"/>
        <v>-6.0136804609477743E-3</v>
      </c>
      <c r="M1112" s="15">
        <f t="shared" si="296"/>
        <v>-9.5850985697973397E-3</v>
      </c>
      <c r="N1112" s="15">
        <f t="shared" si="297"/>
        <v>8.3716348095444662E-2</v>
      </c>
      <c r="O1112" s="15">
        <f t="shared" si="298"/>
        <v>-3.1357541597243871E-3</v>
      </c>
      <c r="P1112" s="16"/>
      <c r="Q1112" s="14">
        <f t="shared" si="302"/>
        <v>96.842040965764099</v>
      </c>
      <c r="R1112" s="14">
        <f t="shared" si="303"/>
        <v>3.8928530876070182</v>
      </c>
      <c r="S1112" s="17">
        <f t="shared" si="304"/>
        <v>0</v>
      </c>
      <c r="T1112" s="17">
        <f t="shared" si="305"/>
        <v>0</v>
      </c>
    </row>
    <row r="1113" spans="1:20">
      <c r="A1113" s="10">
        <f t="shared" si="299"/>
        <v>1.1109999999999884</v>
      </c>
      <c r="D1113" s="14">
        <f t="shared" si="300"/>
        <v>83.713341255214175</v>
      </c>
      <c r="E1113" s="14">
        <f t="shared" si="301"/>
        <v>-3.1405467090092856</v>
      </c>
      <c r="F1113" s="13">
        <f t="shared" si="289"/>
        <v>83.772230110839317</v>
      </c>
      <c r="G1113" s="14">
        <f t="shared" si="290"/>
        <v>0.13658755007077281</v>
      </c>
      <c r="H1113" s="14">
        <f t="shared" si="291"/>
        <v>-0.13649153395056607</v>
      </c>
      <c r="I1113" s="14">
        <f t="shared" si="292"/>
        <v>5.1205462752853623E-3</v>
      </c>
      <c r="J1113" s="14">
        <f t="shared" si="293"/>
        <v>-6.0128429053112802</v>
      </c>
      <c r="K1113" s="14">
        <f t="shared" si="294"/>
        <v>-9.584425274216505</v>
      </c>
      <c r="L1113" s="15">
        <f t="shared" si="295"/>
        <v>-6.0128429053112799E-3</v>
      </c>
      <c r="M1113" s="15">
        <f t="shared" si="296"/>
        <v>-9.584425274216506E-3</v>
      </c>
      <c r="N1113" s="15">
        <f t="shared" si="297"/>
        <v>8.3710334833761529E-2</v>
      </c>
      <c r="O1113" s="15">
        <f t="shared" si="298"/>
        <v>-3.1453389216463939E-3</v>
      </c>
      <c r="P1113" s="16"/>
      <c r="Q1113" s="14">
        <f t="shared" si="302"/>
        <v>96.925757313859549</v>
      </c>
      <c r="R1113" s="14">
        <f t="shared" si="303"/>
        <v>3.8897173334472939</v>
      </c>
      <c r="S1113" s="17">
        <f t="shared" si="304"/>
        <v>0</v>
      </c>
      <c r="T1113" s="17">
        <f t="shared" si="305"/>
        <v>0</v>
      </c>
    </row>
    <row r="1114" spans="1:20">
      <c r="A1114" s="10">
        <f t="shared" si="299"/>
        <v>1.1119999999999883</v>
      </c>
      <c r="D1114" s="14">
        <f t="shared" si="300"/>
        <v>83.707328412308868</v>
      </c>
      <c r="E1114" s="14">
        <f t="shared" si="301"/>
        <v>-3.1501311342835021</v>
      </c>
      <c r="F1114" s="13">
        <f t="shared" si="289"/>
        <v>83.766581379982995</v>
      </c>
      <c r="G1114" s="14">
        <f t="shared" si="290"/>
        <v>0.1365691305946502</v>
      </c>
      <c r="H1114" s="14">
        <f t="shared" si="291"/>
        <v>-0.13647252731745901</v>
      </c>
      <c r="I1114" s="14">
        <f t="shared" si="292"/>
        <v>5.1358269990356923E-3</v>
      </c>
      <c r="J1114" s="14">
        <f t="shared" si="293"/>
        <v>-6.0120056086986349</v>
      </c>
      <c r="K1114" s="14">
        <f t="shared" si="294"/>
        <v>-9.5837521145799265</v>
      </c>
      <c r="L1114" s="15">
        <f t="shared" si="295"/>
        <v>-6.0120056086986349E-3</v>
      </c>
      <c r="M1114" s="15">
        <f t="shared" si="296"/>
        <v>-9.5837521145799263E-3</v>
      </c>
      <c r="N1114" s="15">
        <f t="shared" si="297"/>
        <v>8.3704322409504511E-2</v>
      </c>
      <c r="O1114" s="15">
        <f t="shared" si="298"/>
        <v>-3.154923010340792E-3</v>
      </c>
      <c r="P1114" s="16"/>
      <c r="Q1114" s="14">
        <f t="shared" si="302"/>
        <v>97.009467648693317</v>
      </c>
      <c r="R1114" s="14">
        <f t="shared" si="303"/>
        <v>3.8865719945256476</v>
      </c>
      <c r="S1114" s="17">
        <f t="shared" si="304"/>
        <v>0</v>
      </c>
      <c r="T1114" s="17">
        <f t="shared" si="305"/>
        <v>0</v>
      </c>
    </row>
    <row r="1115" spans="1:20">
      <c r="A1115" s="10">
        <f t="shared" si="299"/>
        <v>1.1129999999999882</v>
      </c>
      <c r="D1115" s="14">
        <f t="shared" si="300"/>
        <v>83.701316406700172</v>
      </c>
      <c r="E1115" s="14">
        <f t="shared" si="301"/>
        <v>-3.1597148863980822</v>
      </c>
      <c r="F1115" s="13">
        <f t="shared" si="289"/>
        <v>83.760934607834102</v>
      </c>
      <c r="G1115" s="14">
        <f t="shared" si="290"/>
        <v>0.13655071874692806</v>
      </c>
      <c r="H1115" s="14">
        <f t="shared" si="291"/>
        <v>-0.13645352656236909</v>
      </c>
      <c r="I1115" s="14">
        <f t="shared" si="292"/>
        <v>5.1511046383748453E-3</v>
      </c>
      <c r="J1115" s="14">
        <f t="shared" si="293"/>
        <v>-6.0111685710294749</v>
      </c>
      <c r="K1115" s="14">
        <f t="shared" si="294"/>
        <v>-9.5830790908204921</v>
      </c>
      <c r="L1115" s="15">
        <f t="shared" si="295"/>
        <v>-6.0111685710294753E-3</v>
      </c>
      <c r="M1115" s="15">
        <f t="shared" si="296"/>
        <v>-9.583079090820493E-3</v>
      </c>
      <c r="N1115" s="15">
        <f t="shared" si="297"/>
        <v>8.3698310822414662E-2</v>
      </c>
      <c r="O1115" s="15">
        <f t="shared" si="298"/>
        <v>-3.1645064259434924E-3</v>
      </c>
      <c r="P1115" s="16"/>
      <c r="Q1115" s="14">
        <f t="shared" si="302"/>
        <v>97.093171971102819</v>
      </c>
      <c r="R1115" s="14">
        <f t="shared" si="303"/>
        <v>3.8834170715153067</v>
      </c>
      <c r="S1115" s="17">
        <f t="shared" si="304"/>
        <v>0</v>
      </c>
      <c r="T1115" s="17">
        <f t="shared" si="305"/>
        <v>0</v>
      </c>
    </row>
    <row r="1116" spans="1:20">
      <c r="A1116" s="10">
        <f t="shared" si="299"/>
        <v>1.1139999999999881</v>
      </c>
      <c r="D1116" s="14">
        <f t="shared" si="300"/>
        <v>83.695305238129137</v>
      </c>
      <c r="E1116" s="14">
        <f t="shared" si="301"/>
        <v>-3.1692979654889029</v>
      </c>
      <c r="F1116" s="13">
        <f t="shared" si="289"/>
        <v>83.755289794123797</v>
      </c>
      <c r="G1116" s="14">
        <f t="shared" si="290"/>
        <v>0.13653231452543824</v>
      </c>
      <c r="H1116" s="14">
        <f t="shared" si="291"/>
        <v>-0.13643453168347253</v>
      </c>
      <c r="I1116" s="14">
        <f t="shared" si="292"/>
        <v>5.1663791948257471E-3</v>
      </c>
      <c r="J1116" s="14">
        <f t="shared" si="293"/>
        <v>-6.0103317922234591</v>
      </c>
      <c r="K1116" s="14">
        <f t="shared" si="294"/>
        <v>-9.5824062028711126</v>
      </c>
      <c r="L1116" s="15">
        <f t="shared" si="295"/>
        <v>-6.0103317922234594E-3</v>
      </c>
      <c r="M1116" s="15">
        <f t="shared" si="296"/>
        <v>-9.5824062028711122E-3</v>
      </c>
      <c r="N1116" s="15">
        <f t="shared" si="297"/>
        <v>8.3692300072233022E-2</v>
      </c>
      <c r="O1116" s="15">
        <f t="shared" si="298"/>
        <v>-3.1740891685903385E-3</v>
      </c>
      <c r="P1116" s="16"/>
      <c r="Q1116" s="14">
        <f t="shared" si="302"/>
        <v>97.176870281925233</v>
      </c>
      <c r="R1116" s="14">
        <f t="shared" si="303"/>
        <v>3.8802525650893633</v>
      </c>
      <c r="S1116" s="17">
        <f t="shared" si="304"/>
        <v>0</v>
      </c>
      <c r="T1116" s="17">
        <f t="shared" si="305"/>
        <v>0</v>
      </c>
    </row>
    <row r="1117" spans="1:20">
      <c r="A1117" s="10">
        <f t="shared" si="299"/>
        <v>1.114999999999988</v>
      </c>
      <c r="D1117" s="14">
        <f t="shared" si="300"/>
        <v>83.689294906336912</v>
      </c>
      <c r="E1117" s="14">
        <f t="shared" si="301"/>
        <v>-3.1788803716917742</v>
      </c>
      <c r="F1117" s="13">
        <f t="shared" si="289"/>
        <v>83.749646938583311</v>
      </c>
      <c r="G1117" s="14">
        <f t="shared" si="290"/>
        <v>0.13651391792801351</v>
      </c>
      <c r="H1117" s="14">
        <f t="shared" si="291"/>
        <v>-0.13641554267894632</v>
      </c>
      <c r="I1117" s="14">
        <f t="shared" si="292"/>
        <v>5.1816506699108086E-3</v>
      </c>
      <c r="J1117" s="14">
        <f t="shared" si="293"/>
        <v>-6.0094952722002777</v>
      </c>
      <c r="K1117" s="14">
        <f t="shared" si="294"/>
        <v>-9.5817334506647232</v>
      </c>
      <c r="L1117" s="15">
        <f t="shared" si="295"/>
        <v>-6.0094952722002781E-3</v>
      </c>
      <c r="M1117" s="15">
        <f t="shared" si="296"/>
        <v>-9.5817334506647228E-3</v>
      </c>
      <c r="N1117" s="15">
        <f t="shared" si="297"/>
        <v>8.3686290158700813E-2</v>
      </c>
      <c r="O1117" s="15">
        <f t="shared" si="298"/>
        <v>-3.1836712384171067E-3</v>
      </c>
      <c r="P1117" s="16"/>
      <c r="Q1117" s="14">
        <f t="shared" si="302"/>
        <v>97.260562581997462</v>
      </c>
      <c r="R1117" s="14">
        <f t="shared" si="303"/>
        <v>3.877078475920773</v>
      </c>
      <c r="S1117" s="17">
        <f t="shared" si="304"/>
        <v>0</v>
      </c>
      <c r="T1117" s="17">
        <f t="shared" si="305"/>
        <v>0</v>
      </c>
    </row>
    <row r="1118" spans="1:20">
      <c r="A1118" s="10">
        <f t="shared" si="299"/>
        <v>1.1159999999999879</v>
      </c>
      <c r="D1118" s="14">
        <f t="shared" si="300"/>
        <v>83.683285411064716</v>
      </c>
      <c r="E1118" s="14">
        <f t="shared" si="301"/>
        <v>-3.1884621051424391</v>
      </c>
      <c r="F1118" s="13">
        <f t="shared" si="289"/>
        <v>83.744006040943887</v>
      </c>
      <c r="G1118" s="14">
        <f t="shared" si="290"/>
        <v>0.13649552895248751</v>
      </c>
      <c r="H1118" s="14">
        <f t="shared" si="291"/>
        <v>-0.13639655954696811</v>
      </c>
      <c r="I1118" s="14">
        <f t="shared" si="292"/>
        <v>5.1969190651519224E-3</v>
      </c>
      <c r="J1118" s="14">
        <f t="shared" si="293"/>
        <v>-6.0086590108796525</v>
      </c>
      <c r="K1118" s="14">
        <f t="shared" si="294"/>
        <v>-9.5810608341342771</v>
      </c>
      <c r="L1118" s="15">
        <f t="shared" si="295"/>
        <v>-6.0086590108796526E-3</v>
      </c>
      <c r="M1118" s="15">
        <f t="shared" si="296"/>
        <v>-9.5810608341342779E-3</v>
      </c>
      <c r="N1118" s="15">
        <f t="shared" si="297"/>
        <v>8.3680281081559268E-2</v>
      </c>
      <c r="O1118" s="15">
        <f t="shared" si="298"/>
        <v>-3.1932526355595062E-3</v>
      </c>
      <c r="P1118" s="16"/>
      <c r="Q1118" s="14">
        <f t="shared" si="302"/>
        <v>97.344248872156157</v>
      </c>
      <c r="R1118" s="14">
        <f t="shared" si="303"/>
        <v>3.8738948046823558</v>
      </c>
      <c r="S1118" s="17">
        <f t="shared" si="304"/>
        <v>0</v>
      </c>
      <c r="T1118" s="17">
        <f t="shared" si="305"/>
        <v>0</v>
      </c>
    </row>
    <row r="1119" spans="1:20">
      <c r="A1119" s="10">
        <f t="shared" si="299"/>
        <v>1.1169999999999878</v>
      </c>
      <c r="D1119" s="14">
        <f t="shared" si="300"/>
        <v>83.677276752053842</v>
      </c>
      <c r="E1119" s="14">
        <f t="shared" si="301"/>
        <v>-3.1980431659765736</v>
      </c>
      <c r="F1119" s="13">
        <f t="shared" si="289"/>
        <v>83.738367100936827</v>
      </c>
      <c r="G1119" s="14">
        <f t="shared" si="290"/>
        <v>0.13647714759669458</v>
      </c>
      <c r="H1119" s="14">
        <f t="shared" si="291"/>
        <v>-0.13637758228571609</v>
      </c>
      <c r="I1119" s="14">
        <f t="shared" si="292"/>
        <v>5.2121843820704533E-3</v>
      </c>
      <c r="J1119" s="14">
        <f t="shared" si="293"/>
        <v>-6.0078230081813251</v>
      </c>
      <c r="K1119" s="14">
        <f t="shared" si="294"/>
        <v>-9.5803883532127561</v>
      </c>
      <c r="L1119" s="15">
        <f t="shared" si="295"/>
        <v>-6.0078230081813252E-3</v>
      </c>
      <c r="M1119" s="15">
        <f t="shared" si="296"/>
        <v>-9.5803883532127564E-3</v>
      </c>
      <c r="N1119" s="15">
        <f t="shared" si="297"/>
        <v>8.3674272840549749E-2</v>
      </c>
      <c r="O1119" s="15">
        <f t="shared" si="298"/>
        <v>-3.2028333601531798E-3</v>
      </c>
      <c r="P1119" s="16"/>
      <c r="Q1119" s="14">
        <f t="shared" si="302"/>
        <v>97.427929153237713</v>
      </c>
      <c r="R1119" s="14">
        <f t="shared" si="303"/>
        <v>3.8707015520467962</v>
      </c>
      <c r="S1119" s="17">
        <f t="shared" si="304"/>
        <v>0</v>
      </c>
      <c r="T1119" s="17">
        <f t="shared" si="305"/>
        <v>0</v>
      </c>
    </row>
    <row r="1120" spans="1:20">
      <c r="A1120" s="10">
        <f t="shared" si="299"/>
        <v>1.1179999999999877</v>
      </c>
      <c r="D1120" s="14">
        <f t="shared" si="300"/>
        <v>83.671268929045667</v>
      </c>
      <c r="E1120" s="14">
        <f t="shared" si="301"/>
        <v>-3.2076235543297864</v>
      </c>
      <c r="F1120" s="13">
        <f t="shared" si="289"/>
        <v>83.732730118293489</v>
      </c>
      <c r="G1120" s="14">
        <f t="shared" si="290"/>
        <v>0.13645877385847002</v>
      </c>
      <c r="H1120" s="14">
        <f t="shared" si="291"/>
        <v>-0.13635861089336912</v>
      </c>
      <c r="I1120" s="14">
        <f t="shared" si="292"/>
        <v>5.2274466221872524E-3</v>
      </c>
      <c r="J1120" s="14">
        <f t="shared" si="293"/>
        <v>-6.0069872640250708</v>
      </c>
      <c r="K1120" s="14">
        <f t="shared" si="294"/>
        <v>-9.5797160078331611</v>
      </c>
      <c r="L1120" s="15">
        <f t="shared" si="295"/>
        <v>-6.006987264025071E-3</v>
      </c>
      <c r="M1120" s="15">
        <f t="shared" si="296"/>
        <v>-9.5797160078331615E-3</v>
      </c>
      <c r="N1120" s="15">
        <f t="shared" si="297"/>
        <v>8.3668265435413655E-2</v>
      </c>
      <c r="O1120" s="15">
        <f t="shared" si="298"/>
        <v>-3.2124134123337031E-3</v>
      </c>
      <c r="P1120" s="16"/>
      <c r="Q1120" s="14">
        <f t="shared" si="302"/>
        <v>97.511603426078267</v>
      </c>
      <c r="R1120" s="14">
        <f t="shared" si="303"/>
        <v>3.867498718686643</v>
      </c>
      <c r="S1120" s="17">
        <f t="shared" si="304"/>
        <v>0</v>
      </c>
      <c r="T1120" s="17">
        <f t="shared" si="305"/>
        <v>0</v>
      </c>
    </row>
    <row r="1121" spans="1:20">
      <c r="A1121" s="10">
        <f t="shared" si="299"/>
        <v>1.1189999999999876</v>
      </c>
      <c r="D1121" s="14">
        <f t="shared" si="300"/>
        <v>83.665261941781637</v>
      </c>
      <c r="E1121" s="14">
        <f t="shared" si="301"/>
        <v>-3.2172032703376194</v>
      </c>
      <c r="F1121" s="13">
        <f t="shared" si="289"/>
        <v>83.727095092745245</v>
      </c>
      <c r="G1121" s="14">
        <f t="shared" si="290"/>
        <v>0.13644040773564983</v>
      </c>
      <c r="H1121" s="14">
        <f t="shared" si="291"/>
        <v>-0.13633964536810669</v>
      </c>
      <c r="I1121" s="14">
        <f t="shared" si="292"/>
        <v>5.2427057870226461E-3</v>
      </c>
      <c r="J1121" s="14">
        <f t="shared" si="293"/>
        <v>-6.0061517783306906</v>
      </c>
      <c r="K1121" s="14">
        <f t="shared" si="294"/>
        <v>-9.5790437979285183</v>
      </c>
      <c r="L1121" s="15">
        <f t="shared" si="295"/>
        <v>-6.0061517783306911E-3</v>
      </c>
      <c r="M1121" s="15">
        <f t="shared" si="296"/>
        <v>-9.579043797928519E-3</v>
      </c>
      <c r="N1121" s="15">
        <f t="shared" si="297"/>
        <v>8.3662258865892472E-2</v>
      </c>
      <c r="O1121" s="15">
        <f t="shared" si="298"/>
        <v>-3.2219927922365835E-3</v>
      </c>
      <c r="P1121" s="16"/>
      <c r="Q1121" s="14">
        <f t="shared" si="302"/>
        <v>97.595271691513688</v>
      </c>
      <c r="R1121" s="14">
        <f t="shared" si="303"/>
        <v>3.8642863052743093</v>
      </c>
      <c r="S1121" s="17">
        <f t="shared" si="304"/>
        <v>0</v>
      </c>
      <c r="T1121" s="17">
        <f t="shared" si="305"/>
        <v>0</v>
      </c>
    </row>
    <row r="1122" spans="1:20">
      <c r="A1122" s="10">
        <f t="shared" si="299"/>
        <v>1.1199999999999875</v>
      </c>
      <c r="D1122" s="14">
        <f t="shared" si="300"/>
        <v>83.6592557900033</v>
      </c>
      <c r="E1122" s="14">
        <f t="shared" si="301"/>
        <v>-3.2267823141355478</v>
      </c>
      <c r="F1122" s="13">
        <f t="shared" si="289"/>
        <v>83.721462024023552</v>
      </c>
      <c r="G1122" s="14">
        <f t="shared" si="290"/>
        <v>0.13642204922607098</v>
      </c>
      <c r="H1122" s="14">
        <f t="shared" si="291"/>
        <v>-0.13632068570810896</v>
      </c>
      <c r="I1122" s="14">
        <f t="shared" si="292"/>
        <v>5.2579618780964439E-3</v>
      </c>
      <c r="J1122" s="14">
        <f t="shared" si="293"/>
        <v>-6.0053165510180158</v>
      </c>
      <c r="K1122" s="14">
        <f t="shared" si="294"/>
        <v>-9.578371723431875</v>
      </c>
      <c r="L1122" s="15">
        <f t="shared" si="295"/>
        <v>-6.0053165510180161E-3</v>
      </c>
      <c r="M1122" s="15">
        <f t="shared" si="296"/>
        <v>-9.5783717234318756E-3</v>
      </c>
      <c r="N1122" s="15">
        <f t="shared" si="297"/>
        <v>8.3656253131727795E-2</v>
      </c>
      <c r="O1122" s="15">
        <f t="shared" si="298"/>
        <v>-3.231571499997264E-3</v>
      </c>
      <c r="P1122" s="16"/>
      <c r="Q1122" s="14">
        <f t="shared" si="302"/>
        <v>97.678933950379573</v>
      </c>
      <c r="R1122" s="14">
        <f t="shared" si="303"/>
        <v>3.8610643124820725</v>
      </c>
      <c r="S1122" s="17">
        <f t="shared" si="304"/>
        <v>0</v>
      </c>
      <c r="T1122" s="17">
        <f t="shared" si="305"/>
        <v>0</v>
      </c>
    </row>
    <row r="1123" spans="1:20">
      <c r="A1123" s="10">
        <f t="shared" si="299"/>
        <v>1.1209999999999873</v>
      </c>
      <c r="D1123" s="14">
        <f t="shared" si="300"/>
        <v>83.653250473452289</v>
      </c>
      <c r="E1123" s="14">
        <f t="shared" si="301"/>
        <v>-3.2363606858589797</v>
      </c>
      <c r="F1123" s="13">
        <f t="shared" si="289"/>
        <v>83.715830911859911</v>
      </c>
      <c r="G1123" s="14">
        <f t="shared" si="290"/>
        <v>0.13640369832757127</v>
      </c>
      <c r="H1123" s="14">
        <f t="shared" si="291"/>
        <v>-0.13630173191155673</v>
      </c>
      <c r="I1123" s="14">
        <f t="shared" si="292"/>
        <v>5.2732148969279365E-3</v>
      </c>
      <c r="J1123" s="14">
        <f t="shared" si="293"/>
        <v>-6.0044815820069042</v>
      </c>
      <c r="K1123" s="14">
        <f t="shared" si="294"/>
        <v>-9.5776997842763034</v>
      </c>
      <c r="L1123" s="15">
        <f t="shared" si="295"/>
        <v>-6.0044815820069044E-3</v>
      </c>
      <c r="M1123" s="15">
        <f t="shared" si="296"/>
        <v>-9.5776997842763039E-3</v>
      </c>
      <c r="N1123" s="15">
        <f t="shared" si="297"/>
        <v>8.365024823266129E-2</v>
      </c>
      <c r="O1123" s="15">
        <f t="shared" si="298"/>
        <v>-3.241149535751118E-3</v>
      </c>
      <c r="P1123" s="16"/>
      <c r="Q1123" s="14">
        <f t="shared" si="302"/>
        <v>97.762590203511294</v>
      </c>
      <c r="R1123" s="14">
        <f t="shared" si="303"/>
        <v>3.8578327409820754</v>
      </c>
      <c r="S1123" s="17">
        <f t="shared" si="304"/>
        <v>0</v>
      </c>
      <c r="T1123" s="17">
        <f t="shared" si="305"/>
        <v>0</v>
      </c>
    </row>
    <row r="1124" spans="1:20">
      <c r="A1124" s="10">
        <f t="shared" si="299"/>
        <v>1.1219999999999872</v>
      </c>
      <c r="D1124" s="14">
        <f t="shared" si="300"/>
        <v>83.647245991870278</v>
      </c>
      <c r="E1124" s="14">
        <f t="shared" si="301"/>
        <v>-3.2459383856432562</v>
      </c>
      <c r="F1124" s="13">
        <f t="shared" si="289"/>
        <v>83.710201755985821</v>
      </c>
      <c r="G1124" s="14">
        <f t="shared" si="290"/>
        <v>0.13638535503798918</v>
      </c>
      <c r="H1124" s="14">
        <f t="shared" si="291"/>
        <v>-0.13628278397663138</v>
      </c>
      <c r="I1124" s="14">
        <f t="shared" si="292"/>
        <v>5.2884648450358934E-3</v>
      </c>
      <c r="J1124" s="14">
        <f t="shared" si="293"/>
        <v>-6.0036468712172413</v>
      </c>
      <c r="K1124" s="14">
        <f t="shared" si="294"/>
        <v>-9.5770279803948952</v>
      </c>
      <c r="L1124" s="15">
        <f t="shared" si="295"/>
        <v>-6.0036468712172412E-3</v>
      </c>
      <c r="M1124" s="15">
        <f t="shared" si="296"/>
        <v>-9.5770279803948956E-3</v>
      </c>
      <c r="N1124" s="15">
        <f t="shared" si="297"/>
        <v>8.3644244168434675E-2</v>
      </c>
      <c r="O1124" s="15">
        <f t="shared" si="298"/>
        <v>-3.2507268996334539E-3</v>
      </c>
      <c r="P1124" s="16"/>
      <c r="Q1124" s="14">
        <f t="shared" si="302"/>
        <v>97.846240451743952</v>
      </c>
      <c r="R1124" s="14">
        <f t="shared" si="303"/>
        <v>3.8545915914463245</v>
      </c>
      <c r="S1124" s="17">
        <f t="shared" si="304"/>
        <v>0</v>
      </c>
      <c r="T1124" s="17">
        <f t="shared" si="305"/>
        <v>0</v>
      </c>
    </row>
    <row r="1125" spans="1:20">
      <c r="A1125" s="10">
        <f t="shared" si="299"/>
        <v>1.1229999999999871</v>
      </c>
      <c r="D1125" s="14">
        <f t="shared" si="300"/>
        <v>83.641242344999057</v>
      </c>
      <c r="E1125" s="14">
        <f t="shared" si="301"/>
        <v>-3.2555154136236513</v>
      </c>
      <c r="F1125" s="13">
        <f t="shared" si="289"/>
        <v>83.704574556132869</v>
      </c>
      <c r="G1125" s="14">
        <f t="shared" si="290"/>
        <v>0.13636701935516413</v>
      </c>
      <c r="H1125" s="14">
        <f t="shared" si="291"/>
        <v>-0.13626384190151494</v>
      </c>
      <c r="I1125" s="14">
        <f t="shared" si="292"/>
        <v>5.3037117239385645E-3</v>
      </c>
      <c r="J1125" s="14">
        <f t="shared" si="293"/>
        <v>-6.00281241856894</v>
      </c>
      <c r="K1125" s="14">
        <f t="shared" si="294"/>
        <v>-9.5763563117207688</v>
      </c>
      <c r="L1125" s="15">
        <f t="shared" si="295"/>
        <v>-6.0028124185689405E-3</v>
      </c>
      <c r="M1125" s="15">
        <f t="shared" si="296"/>
        <v>-9.5763563117207684E-3</v>
      </c>
      <c r="N1125" s="15">
        <f t="shared" si="297"/>
        <v>8.3638240938789785E-2</v>
      </c>
      <c r="O1125" s="15">
        <f t="shared" si="298"/>
        <v>-3.2603035917795117E-3</v>
      </c>
      <c r="P1125" s="16"/>
      <c r="Q1125" s="14">
        <f t="shared" si="302"/>
        <v>97.929884695912392</v>
      </c>
      <c r="R1125" s="14">
        <f t="shared" si="303"/>
        <v>3.8513408645466911</v>
      </c>
      <c r="S1125" s="17">
        <f t="shared" si="304"/>
        <v>0</v>
      </c>
      <c r="T1125" s="17">
        <f t="shared" si="305"/>
        <v>0</v>
      </c>
    </row>
    <row r="1126" spans="1:20">
      <c r="A1126" s="10">
        <f t="shared" si="299"/>
        <v>1.123999999999987</v>
      </c>
      <c r="D1126" s="14">
        <f t="shared" si="300"/>
        <v>83.635239532580485</v>
      </c>
      <c r="E1126" s="14">
        <f t="shared" si="301"/>
        <v>-3.2650917699353719</v>
      </c>
      <c r="F1126" s="13">
        <f t="shared" si="289"/>
        <v>83.698949312032667</v>
      </c>
      <c r="G1126" s="14">
        <f t="shared" si="290"/>
        <v>0.13634869127693633</v>
      </c>
      <c r="H1126" s="14">
        <f t="shared" si="291"/>
        <v>-0.13624490568439007</v>
      </c>
      <c r="I1126" s="14">
        <f t="shared" si="292"/>
        <v>5.318955535153682E-3</v>
      </c>
      <c r="J1126" s="14">
        <f t="shared" si="293"/>
        <v>-6.0019782239819408</v>
      </c>
      <c r="K1126" s="14">
        <f t="shared" si="294"/>
        <v>-9.5756847781870622</v>
      </c>
      <c r="L1126" s="15">
        <f t="shared" si="295"/>
        <v>-6.0019782239819413E-3</v>
      </c>
      <c r="M1126" s="15">
        <f t="shared" si="296"/>
        <v>-9.5756847781870626E-3</v>
      </c>
      <c r="N1126" s="15">
        <f t="shared" si="297"/>
        <v>8.363223854346849E-2</v>
      </c>
      <c r="O1126" s="15">
        <f t="shared" si="298"/>
        <v>-3.2698796123244653E-3</v>
      </c>
      <c r="P1126" s="16"/>
      <c r="Q1126" s="14">
        <f t="shared" si="302"/>
        <v>98.013522936851189</v>
      </c>
      <c r="R1126" s="14">
        <f t="shared" si="303"/>
        <v>3.8480805609549118</v>
      </c>
      <c r="S1126" s="17">
        <f t="shared" si="304"/>
        <v>0</v>
      </c>
      <c r="T1126" s="17">
        <f t="shared" si="305"/>
        <v>0</v>
      </c>
    </row>
    <row r="1127" spans="1:20">
      <c r="A1127" s="10">
        <f t="shared" si="299"/>
        <v>1.1249999999999869</v>
      </c>
      <c r="D1127" s="14">
        <f t="shared" si="300"/>
        <v>83.629237554356507</v>
      </c>
      <c r="E1127" s="14">
        <f t="shared" si="301"/>
        <v>-3.2746674547135588</v>
      </c>
      <c r="F1127" s="13">
        <f t="shared" si="289"/>
        <v>83.693326023416901</v>
      </c>
      <c r="G1127" s="14">
        <f t="shared" si="290"/>
        <v>0.13633037080114688</v>
      </c>
      <c r="H1127" s="14">
        <f t="shared" si="291"/>
        <v>-0.13622597532344013</v>
      </c>
      <c r="I1127" s="14">
        <f t="shared" si="292"/>
        <v>5.3341962801984584E-3</v>
      </c>
      <c r="J1127" s="14">
        <f t="shared" si="293"/>
        <v>-6.0011442873762171</v>
      </c>
      <c r="K1127" s="14">
        <f t="shared" si="294"/>
        <v>-9.5750133797269399</v>
      </c>
      <c r="L1127" s="15">
        <f t="shared" si="295"/>
        <v>-6.0011442873762174E-3</v>
      </c>
      <c r="M1127" s="15">
        <f t="shared" si="296"/>
        <v>-9.5750133797269394E-3</v>
      </c>
      <c r="N1127" s="15">
        <f t="shared" si="297"/>
        <v>8.3626236982212818E-2</v>
      </c>
      <c r="O1127" s="15">
        <f t="shared" si="298"/>
        <v>-3.2794549614034219E-3</v>
      </c>
      <c r="P1127" s="16"/>
      <c r="Q1127" s="14">
        <f t="shared" si="302"/>
        <v>98.097155175394661</v>
      </c>
      <c r="R1127" s="14">
        <f t="shared" si="303"/>
        <v>3.8448106813425875</v>
      </c>
      <c r="S1127" s="17">
        <f t="shared" si="304"/>
        <v>0</v>
      </c>
      <c r="T1127" s="17">
        <f t="shared" si="305"/>
        <v>0</v>
      </c>
    </row>
    <row r="1128" spans="1:20">
      <c r="A1128" s="10">
        <f t="shared" si="299"/>
        <v>1.1259999999999868</v>
      </c>
      <c r="D1128" s="14">
        <f t="shared" si="300"/>
        <v>83.623236410069126</v>
      </c>
      <c r="E1128" s="14">
        <f t="shared" si="301"/>
        <v>-3.2842424680932858</v>
      </c>
      <c r="F1128" s="13">
        <f t="shared" si="289"/>
        <v>83.68770469001727</v>
      </c>
      <c r="G1128" s="14">
        <f t="shared" si="290"/>
        <v>0.13631205792563766</v>
      </c>
      <c r="H1128" s="14">
        <f t="shared" si="291"/>
        <v>-0.136207050816849</v>
      </c>
      <c r="I1128" s="14">
        <f t="shared" si="292"/>
        <v>5.3494339605895912E-3</v>
      </c>
      <c r="J1128" s="14">
        <f t="shared" si="293"/>
        <v>-6.0003106086717617</v>
      </c>
      <c r="K1128" s="14">
        <f t="shared" si="294"/>
        <v>-9.574342116273586</v>
      </c>
      <c r="L1128" s="15">
        <f t="shared" si="295"/>
        <v>-6.0003106086717614E-3</v>
      </c>
      <c r="M1128" s="15">
        <f t="shared" si="296"/>
        <v>-9.5743421162735858E-3</v>
      </c>
      <c r="N1128" s="15">
        <f t="shared" si="297"/>
        <v>8.3620236254764793E-2</v>
      </c>
      <c r="O1128" s="15">
        <f t="shared" si="298"/>
        <v>-3.2890296391514229E-3</v>
      </c>
      <c r="P1128" s="16"/>
      <c r="Q1128" s="14">
        <f t="shared" si="302"/>
        <v>98.180781412376874</v>
      </c>
      <c r="R1128" s="14">
        <f t="shared" si="303"/>
        <v>3.8415312263811843</v>
      </c>
      <c r="S1128" s="17">
        <f t="shared" si="304"/>
        <v>0</v>
      </c>
      <c r="T1128" s="17">
        <f t="shared" si="305"/>
        <v>0</v>
      </c>
    </row>
    <row r="1129" spans="1:20">
      <c r="A1129" s="10">
        <f t="shared" si="299"/>
        <v>1.1269999999999867</v>
      </c>
      <c r="D1129" s="14">
        <f t="shared" si="300"/>
        <v>83.617236099460456</v>
      </c>
      <c r="E1129" s="14">
        <f t="shared" si="301"/>
        <v>-3.2938168102095595</v>
      </c>
      <c r="F1129" s="13">
        <f t="shared" si="289"/>
        <v>83.68208531156553</v>
      </c>
      <c r="G1129" s="14">
        <f t="shared" si="290"/>
        <v>0.13629375264825139</v>
      </c>
      <c r="H1129" s="14">
        <f t="shared" si="291"/>
        <v>-0.13618813216280132</v>
      </c>
      <c r="I1129" s="14">
        <f t="shared" si="292"/>
        <v>5.3646685778432545E-3</v>
      </c>
      <c r="J1129" s="14">
        <f t="shared" si="293"/>
        <v>-5.9994771877886039</v>
      </c>
      <c r="K1129" s="14">
        <f t="shared" si="294"/>
        <v>-9.5736709877602095</v>
      </c>
      <c r="L1129" s="15">
        <f t="shared" si="295"/>
        <v>-5.9994771877886037E-3</v>
      </c>
      <c r="M1129" s="15">
        <f t="shared" si="296"/>
        <v>-9.5736709877602098E-3</v>
      </c>
      <c r="N1129" s="15">
        <f t="shared" si="297"/>
        <v>8.3614236360866553E-2</v>
      </c>
      <c r="O1129" s="15">
        <f t="shared" si="298"/>
        <v>-3.2986036457034397E-3</v>
      </c>
      <c r="P1129" s="16"/>
      <c r="Q1129" s="14">
        <f t="shared" si="302"/>
        <v>98.264401648631633</v>
      </c>
      <c r="R1129" s="14">
        <f t="shared" si="303"/>
        <v>3.838242196742033</v>
      </c>
      <c r="S1129" s="17">
        <f t="shared" si="304"/>
        <v>0</v>
      </c>
      <c r="T1129" s="17">
        <f t="shared" si="305"/>
        <v>0</v>
      </c>
    </row>
    <row r="1130" spans="1:20">
      <c r="A1130" s="10">
        <f t="shared" si="299"/>
        <v>1.1279999999999866</v>
      </c>
      <c r="D1130" s="14">
        <f t="shared" si="300"/>
        <v>83.611236622272671</v>
      </c>
      <c r="E1130" s="14">
        <f t="shared" si="301"/>
        <v>-3.3033904811973196</v>
      </c>
      <c r="F1130" s="13">
        <f t="shared" si="289"/>
        <v>83.676467887793493</v>
      </c>
      <c r="G1130" s="14">
        <f t="shared" si="290"/>
        <v>0.13627545496683161</v>
      </c>
      <c r="H1130" s="14">
        <f t="shared" si="291"/>
        <v>-0.1361692193594822</v>
      </c>
      <c r="I1130" s="14">
        <f t="shared" si="292"/>
        <v>5.3799001334751042E-3</v>
      </c>
      <c r="J1130" s="14">
        <f t="shared" si="293"/>
        <v>-5.9986440246467927</v>
      </c>
      <c r="K1130" s="14">
        <f t="shared" si="294"/>
        <v>-9.5729999941200408</v>
      </c>
      <c r="L1130" s="15">
        <f t="shared" si="295"/>
        <v>-5.9986440246467924E-3</v>
      </c>
      <c r="M1130" s="15">
        <f t="shared" si="296"/>
        <v>-9.5729999941200402E-3</v>
      </c>
      <c r="N1130" s="15">
        <f t="shared" si="297"/>
        <v>8.3608237300260346E-2</v>
      </c>
      <c r="O1130" s="15">
        <f t="shared" si="298"/>
        <v>-3.3081769811943796E-3</v>
      </c>
      <c r="P1130" s="16"/>
      <c r="Q1130" s="14">
        <f t="shared" si="302"/>
        <v>98.348015884992506</v>
      </c>
      <c r="R1130" s="14">
        <f t="shared" si="303"/>
        <v>3.8349435930963298</v>
      </c>
      <c r="S1130" s="17">
        <f t="shared" si="304"/>
        <v>0</v>
      </c>
      <c r="T1130" s="17">
        <f t="shared" si="305"/>
        <v>0</v>
      </c>
    </row>
    <row r="1131" spans="1:20">
      <c r="A1131" s="10">
        <f t="shared" si="299"/>
        <v>1.1289999999999865</v>
      </c>
      <c r="D1131" s="14">
        <f t="shared" si="300"/>
        <v>83.605237978248027</v>
      </c>
      <c r="E1131" s="14">
        <f t="shared" si="301"/>
        <v>-3.3129634811914395</v>
      </c>
      <c r="F1131" s="13">
        <f t="shared" si="289"/>
        <v>83.670852418433</v>
      </c>
      <c r="G1131" s="14">
        <f t="shared" si="290"/>
        <v>0.13625716487922271</v>
      </c>
      <c r="H1131" s="14">
        <f t="shared" si="291"/>
        <v>-0.13615031240507758</v>
      </c>
      <c r="I1131" s="14">
        <f t="shared" si="292"/>
        <v>5.3951286290002849E-3</v>
      </c>
      <c r="J1131" s="14">
        <f t="shared" si="293"/>
        <v>-5.9978111191664132</v>
      </c>
      <c r="K1131" s="14">
        <f t="shared" si="294"/>
        <v>-9.5723291352863313</v>
      </c>
      <c r="L1131" s="15">
        <f t="shared" si="295"/>
        <v>-5.9978111191664133E-3</v>
      </c>
      <c r="M1131" s="15">
        <f t="shared" si="296"/>
        <v>-9.5723291352863317E-3</v>
      </c>
      <c r="N1131" s="15">
        <f t="shared" si="297"/>
        <v>8.3602239072688447E-2</v>
      </c>
      <c r="O1131" s="15">
        <f t="shared" si="298"/>
        <v>-3.317749645759083E-3</v>
      </c>
      <c r="P1131" s="16"/>
      <c r="Q1131" s="14">
        <f t="shared" si="302"/>
        <v>98.43162412229276</v>
      </c>
      <c r="R1131" s="14">
        <f t="shared" si="303"/>
        <v>3.8316354161151356</v>
      </c>
      <c r="S1131" s="17">
        <f t="shared" si="304"/>
        <v>0</v>
      </c>
      <c r="T1131" s="17">
        <f t="shared" si="305"/>
        <v>0</v>
      </c>
    </row>
    <row r="1132" spans="1:20">
      <c r="A1132" s="10">
        <f t="shared" si="299"/>
        <v>1.1299999999999863</v>
      </c>
      <c r="D1132" s="14">
        <f t="shared" si="300"/>
        <v>83.599240167128855</v>
      </c>
      <c r="E1132" s="14">
        <f t="shared" si="301"/>
        <v>-3.322535810326726</v>
      </c>
      <c r="F1132" s="13">
        <f t="shared" si="289"/>
        <v>83.665238903215922</v>
      </c>
      <c r="G1132" s="14">
        <f t="shared" si="290"/>
        <v>0.13623888238326984</v>
      </c>
      <c r="H1132" s="14">
        <f t="shared" si="291"/>
        <v>-0.13613141129777384</v>
      </c>
      <c r="I1132" s="14">
        <f t="shared" si="292"/>
        <v>5.4103540659334167E-3</v>
      </c>
      <c r="J1132" s="14">
        <f t="shared" si="293"/>
        <v>-5.9969784712675693</v>
      </c>
      <c r="K1132" s="14">
        <f t="shared" si="294"/>
        <v>-9.5716584111923613</v>
      </c>
      <c r="L1132" s="15">
        <f t="shared" si="295"/>
        <v>-5.9969784712675693E-3</v>
      </c>
      <c r="M1132" s="15">
        <f t="shared" si="296"/>
        <v>-9.5716584111923617E-3</v>
      </c>
      <c r="N1132" s="15">
        <f t="shared" si="297"/>
        <v>8.3596241677893215E-2</v>
      </c>
      <c r="O1132" s="15">
        <f t="shared" si="298"/>
        <v>-3.3273216395323223E-3</v>
      </c>
      <c r="P1132" s="16"/>
      <c r="Q1132" s="14">
        <f t="shared" si="302"/>
        <v>98.51522636136545</v>
      </c>
      <c r="R1132" s="14">
        <f t="shared" si="303"/>
        <v>3.8283176664693763</v>
      </c>
      <c r="S1132" s="17">
        <f t="shared" si="304"/>
        <v>0</v>
      </c>
      <c r="T1132" s="17">
        <f t="shared" si="305"/>
        <v>0</v>
      </c>
    </row>
    <row r="1133" spans="1:20">
      <c r="A1133" s="10">
        <f t="shared" si="299"/>
        <v>1.1309999999999862</v>
      </c>
      <c r="D1133" s="14">
        <f t="shared" si="300"/>
        <v>83.593243188657581</v>
      </c>
      <c r="E1133" s="14">
        <f t="shared" si="301"/>
        <v>-3.3321074687379184</v>
      </c>
      <c r="F1133" s="13">
        <f t="shared" si="289"/>
        <v>83.659627341874199</v>
      </c>
      <c r="G1133" s="14">
        <f t="shared" si="290"/>
        <v>0.13622060747681899</v>
      </c>
      <c r="H1133" s="14">
        <f t="shared" si="291"/>
        <v>-0.13611251603575808</v>
      </c>
      <c r="I1133" s="14">
        <f t="shared" si="292"/>
        <v>5.4255764457886036E-3</v>
      </c>
      <c r="J1133" s="14">
        <f t="shared" si="293"/>
        <v>-5.9961460808703997</v>
      </c>
      <c r="K1133" s="14">
        <f t="shared" si="294"/>
        <v>-9.5709878217714284</v>
      </c>
      <c r="L1133" s="15">
        <f t="shared" si="295"/>
        <v>-5.9961460808703997E-3</v>
      </c>
      <c r="M1133" s="15">
        <f t="shared" si="296"/>
        <v>-9.5709878217714282E-3</v>
      </c>
      <c r="N1133" s="15">
        <f t="shared" si="297"/>
        <v>8.3590245115617148E-2</v>
      </c>
      <c r="O1133" s="15">
        <f t="shared" si="298"/>
        <v>-3.3368929626488041E-3</v>
      </c>
      <c r="P1133" s="16"/>
      <c r="Q1133" s="14">
        <f t="shared" si="302"/>
        <v>98.598822603043345</v>
      </c>
      <c r="R1133" s="14">
        <f t="shared" si="303"/>
        <v>3.8249903448298439</v>
      </c>
      <c r="S1133" s="17">
        <f t="shared" si="304"/>
        <v>0</v>
      </c>
      <c r="T1133" s="17">
        <f t="shared" si="305"/>
        <v>0</v>
      </c>
    </row>
    <row r="1134" spans="1:20">
      <c r="A1134" s="10">
        <f t="shared" si="299"/>
        <v>1.1319999999999861</v>
      </c>
      <c r="D1134" s="14">
        <f t="shared" si="300"/>
        <v>83.587247042576706</v>
      </c>
      <c r="E1134" s="14">
        <f t="shared" si="301"/>
        <v>-3.34167845655969</v>
      </c>
      <c r="F1134" s="13">
        <f t="shared" si="289"/>
        <v>83.654017734139842</v>
      </c>
      <c r="G1134" s="14">
        <f t="shared" si="290"/>
        <v>0.13620234015771712</v>
      </c>
      <c r="H1134" s="14">
        <f t="shared" si="291"/>
        <v>-0.13609362661721808</v>
      </c>
      <c r="I1134" s="14">
        <f t="shared" si="292"/>
        <v>5.4407957700794343E-3</v>
      </c>
      <c r="J1134" s="14">
        <f t="shared" si="293"/>
        <v>-5.9953139478950694</v>
      </c>
      <c r="K1134" s="14">
        <f t="shared" si="294"/>
        <v>-9.5703173669568535</v>
      </c>
      <c r="L1134" s="15">
        <f t="shared" si="295"/>
        <v>-5.9953139478950692E-3</v>
      </c>
      <c r="M1134" s="15">
        <f t="shared" si="296"/>
        <v>-9.5703173669568539E-3</v>
      </c>
      <c r="N1134" s="15">
        <f t="shared" si="297"/>
        <v>8.3584249385602757E-2</v>
      </c>
      <c r="O1134" s="15">
        <f t="shared" si="298"/>
        <v>-3.3464636152431685E-3</v>
      </c>
      <c r="P1134" s="16"/>
      <c r="Q1134" s="14">
        <f t="shared" si="302"/>
        <v>98.682412848158961</v>
      </c>
      <c r="R1134" s="14">
        <f t="shared" si="303"/>
        <v>3.8216534518671952</v>
      </c>
      <c r="S1134" s="17">
        <f t="shared" si="304"/>
        <v>0</v>
      </c>
      <c r="T1134" s="17">
        <f t="shared" si="305"/>
        <v>0</v>
      </c>
    </row>
    <row r="1135" spans="1:20">
      <c r="A1135" s="10">
        <f t="shared" si="299"/>
        <v>1.132999999999986</v>
      </c>
      <c r="D1135" s="14">
        <f t="shared" si="300"/>
        <v>83.581251728628814</v>
      </c>
      <c r="E1135" s="14">
        <f t="shared" si="301"/>
        <v>-3.3512487739266468</v>
      </c>
      <c r="F1135" s="13">
        <f t="shared" si="289"/>
        <v>83.648410079744863</v>
      </c>
      <c r="G1135" s="14">
        <f t="shared" si="290"/>
        <v>0.13618408042381189</v>
      </c>
      <c r="H1135" s="14">
        <f t="shared" si="291"/>
        <v>-0.1360747430403422</v>
      </c>
      <c r="I1135" s="14">
        <f t="shared" si="292"/>
        <v>5.4560120403189787E-3</v>
      </c>
      <c r="J1135" s="14">
        <f t="shared" si="293"/>
        <v>-5.9944820722617704</v>
      </c>
      <c r="K1135" s="14">
        <f t="shared" si="294"/>
        <v>-9.5696470466819843</v>
      </c>
      <c r="L1135" s="15">
        <f t="shared" si="295"/>
        <v>-5.994482072261771E-3</v>
      </c>
      <c r="M1135" s="15">
        <f t="shared" si="296"/>
        <v>-9.5696470466819852E-3</v>
      </c>
      <c r="N1135" s="15">
        <f t="shared" si="297"/>
        <v>8.3578254487592693E-2</v>
      </c>
      <c r="O1135" s="15">
        <f t="shared" si="298"/>
        <v>-3.3560335974499879E-3</v>
      </c>
      <c r="P1135" s="16"/>
      <c r="Q1135" s="14">
        <f t="shared" si="302"/>
        <v>98.76599709754457</v>
      </c>
      <c r="R1135" s="14">
        <f t="shared" si="303"/>
        <v>3.818306988251952</v>
      </c>
      <c r="S1135" s="17">
        <f t="shared" si="304"/>
        <v>0</v>
      </c>
      <c r="T1135" s="17">
        <f t="shared" si="305"/>
        <v>0</v>
      </c>
    </row>
    <row r="1136" spans="1:20">
      <c r="A1136" s="10">
        <f t="shared" si="299"/>
        <v>1.1339999999999859</v>
      </c>
      <c r="D1136" s="14">
        <f t="shared" si="300"/>
        <v>83.575257246556546</v>
      </c>
      <c r="E1136" s="14">
        <f t="shared" si="301"/>
        <v>-3.3608184209733287</v>
      </c>
      <c r="F1136" s="13">
        <f t="shared" si="289"/>
        <v>83.642804378421317</v>
      </c>
      <c r="G1136" s="14">
        <f t="shared" si="290"/>
        <v>0.13616582827295173</v>
      </c>
      <c r="H1136" s="14">
        <f t="shared" si="291"/>
        <v>-0.1360558653033194</v>
      </c>
      <c r="I1136" s="14">
        <f t="shared" si="292"/>
        <v>5.471225258019791E-3</v>
      </c>
      <c r="J1136" s="14">
        <f t="shared" si="293"/>
        <v>-5.993650453890722</v>
      </c>
      <c r="K1136" s="14">
        <f t="shared" si="294"/>
        <v>-9.568976860880186</v>
      </c>
      <c r="L1136" s="15">
        <f t="shared" si="295"/>
        <v>-5.9936504538907224E-3</v>
      </c>
      <c r="M1136" s="15">
        <f t="shared" si="296"/>
        <v>-9.5689768608801865E-3</v>
      </c>
      <c r="N1136" s="15">
        <f t="shared" si="297"/>
        <v>8.3572260421329606E-2</v>
      </c>
      <c r="O1136" s="15">
        <f t="shared" si="298"/>
        <v>-3.365602909403769E-3</v>
      </c>
      <c r="P1136" s="16"/>
      <c r="Q1136" s="14">
        <f t="shared" si="302"/>
        <v>98.849575352032161</v>
      </c>
      <c r="R1136" s="14">
        <f t="shared" si="303"/>
        <v>3.8149509546545022</v>
      </c>
      <c r="S1136" s="17">
        <f t="shared" si="304"/>
        <v>0</v>
      </c>
      <c r="T1136" s="17">
        <f t="shared" si="305"/>
        <v>0</v>
      </c>
    </row>
    <row r="1137" spans="1:20">
      <c r="A1137" s="10">
        <f t="shared" si="299"/>
        <v>1.1349999999999858</v>
      </c>
      <c r="D1137" s="14">
        <f t="shared" si="300"/>
        <v>83.569263596102658</v>
      </c>
      <c r="E1137" s="14">
        <f t="shared" si="301"/>
        <v>-3.3703873978342087</v>
      </c>
      <c r="F1137" s="13">
        <f t="shared" si="289"/>
        <v>83.637200629901344</v>
      </c>
      <c r="G1137" s="14">
        <f t="shared" si="290"/>
        <v>0.13614758370298605</v>
      </c>
      <c r="H1137" s="14">
        <f t="shared" si="291"/>
        <v>-0.13603699340433928</v>
      </c>
      <c r="I1137" s="14">
        <f t="shared" si="292"/>
        <v>5.4864354246939072E-3</v>
      </c>
      <c r="J1137" s="14">
        <f t="shared" si="293"/>
        <v>-5.9928190927021703</v>
      </c>
      <c r="K1137" s="14">
        <f t="shared" si="294"/>
        <v>-9.5683068094848505</v>
      </c>
      <c r="L1137" s="15">
        <f t="shared" si="295"/>
        <v>-5.9928190927021705E-3</v>
      </c>
      <c r="M1137" s="15">
        <f t="shared" si="296"/>
        <v>-9.5683068094848511E-3</v>
      </c>
      <c r="N1137" s="15">
        <f t="shared" si="297"/>
        <v>8.3566267186556298E-2</v>
      </c>
      <c r="O1137" s="15">
        <f t="shared" si="298"/>
        <v>-3.3751715512389513E-3</v>
      </c>
      <c r="P1137" s="16"/>
      <c r="Q1137" s="14">
        <f t="shared" si="302"/>
        <v>98.933147612453496</v>
      </c>
      <c r="R1137" s="14">
        <f t="shared" si="303"/>
        <v>3.8115853517450984</v>
      </c>
      <c r="S1137" s="17">
        <f t="shared" si="304"/>
        <v>0</v>
      </c>
      <c r="T1137" s="17">
        <f t="shared" si="305"/>
        <v>0</v>
      </c>
    </row>
    <row r="1138" spans="1:20">
      <c r="A1138" s="10">
        <f t="shared" si="299"/>
        <v>1.1359999999999857</v>
      </c>
      <c r="D1138" s="14">
        <f t="shared" si="300"/>
        <v>83.563270777009961</v>
      </c>
      <c r="E1138" s="14">
        <f t="shared" si="301"/>
        <v>-3.3799557046436934</v>
      </c>
      <c r="F1138" s="13">
        <f t="shared" si="289"/>
        <v>83.631598833917081</v>
      </c>
      <c r="G1138" s="14">
        <f t="shared" si="290"/>
        <v>0.13612934671176496</v>
      </c>
      <c r="H1138" s="14">
        <f t="shared" si="291"/>
        <v>-0.13601812734159219</v>
      </c>
      <c r="I1138" s="14">
        <f t="shared" si="292"/>
        <v>5.5016425418528475E-3</v>
      </c>
      <c r="J1138" s="14">
        <f t="shared" si="293"/>
        <v>-5.9919879886163958</v>
      </c>
      <c r="K1138" s="14">
        <f t="shared" si="294"/>
        <v>-9.5676368924293911</v>
      </c>
      <c r="L1138" s="15">
        <f t="shared" si="295"/>
        <v>-5.991987988616396E-3</v>
      </c>
      <c r="M1138" s="15">
        <f t="shared" si="296"/>
        <v>-9.5676368924293917E-3</v>
      </c>
      <c r="N1138" s="15">
        <f t="shared" si="297"/>
        <v>8.3560274783015656E-2</v>
      </c>
      <c r="O1138" s="15">
        <f t="shared" si="298"/>
        <v>-3.3847395230899081E-3</v>
      </c>
      <c r="P1138" s="16"/>
      <c r="Q1138" s="14">
        <f t="shared" si="302"/>
        <v>99.016713879640051</v>
      </c>
      <c r="R1138" s="14">
        <f t="shared" si="303"/>
        <v>3.8082101801938593</v>
      </c>
      <c r="S1138" s="17">
        <f t="shared" si="304"/>
        <v>0</v>
      </c>
      <c r="T1138" s="17">
        <f t="shared" si="305"/>
        <v>0</v>
      </c>
    </row>
    <row r="1139" spans="1:20">
      <c r="A1139" s="10">
        <f t="shared" si="299"/>
        <v>1.1369999999999856</v>
      </c>
      <c r="D1139" s="14">
        <f t="shared" si="300"/>
        <v>83.557278789021339</v>
      </c>
      <c r="E1139" s="14">
        <f t="shared" si="301"/>
        <v>-3.389523341536123</v>
      </c>
      <c r="F1139" s="13">
        <f t="shared" si="289"/>
        <v>83.625998990200728</v>
      </c>
      <c r="G1139" s="14">
        <f t="shared" si="290"/>
        <v>0.13611111729713934</v>
      </c>
      <c r="H1139" s="14">
        <f t="shared" si="291"/>
        <v>-0.13599926711326882</v>
      </c>
      <c r="I1139" s="14">
        <f t="shared" si="292"/>
        <v>5.5168466110076132E-3</v>
      </c>
      <c r="J1139" s="14">
        <f t="shared" si="293"/>
        <v>-5.9911571415536917</v>
      </c>
      <c r="K1139" s="14">
        <f t="shared" si="294"/>
        <v>-9.5669671096472424</v>
      </c>
      <c r="L1139" s="15">
        <f t="shared" si="295"/>
        <v>-5.9911571415536919E-3</v>
      </c>
      <c r="M1139" s="15">
        <f t="shared" si="296"/>
        <v>-9.5669671096472418E-3</v>
      </c>
      <c r="N1139" s="15">
        <f t="shared" si="297"/>
        <v>8.3554283210450567E-2</v>
      </c>
      <c r="O1139" s="15">
        <f t="shared" si="298"/>
        <v>-3.3943068250909467E-3</v>
      </c>
      <c r="P1139" s="16"/>
      <c r="Q1139" s="14">
        <f t="shared" si="302"/>
        <v>99.100274154423062</v>
      </c>
      <c r="R1139" s="14">
        <f t="shared" si="303"/>
        <v>3.8048254406707693</v>
      </c>
      <c r="S1139" s="17">
        <f t="shared" si="304"/>
        <v>0</v>
      </c>
      <c r="T1139" s="17">
        <f t="shared" si="305"/>
        <v>0</v>
      </c>
    </row>
    <row r="1140" spans="1:20">
      <c r="A1140" s="10">
        <f t="shared" si="299"/>
        <v>1.1379999999999855</v>
      </c>
      <c r="D1140" s="14">
        <f t="shared" si="300"/>
        <v>83.551287631879788</v>
      </c>
      <c r="E1140" s="14">
        <f t="shared" si="301"/>
        <v>-3.3990903086457704</v>
      </c>
      <c r="F1140" s="13">
        <f t="shared" si="289"/>
        <v>83.620401098484564</v>
      </c>
      <c r="G1140" s="14">
        <f t="shared" si="290"/>
        <v>0.13609289545696115</v>
      </c>
      <c r="H1140" s="14">
        <f t="shared" si="291"/>
        <v>-0.13598041271756081</v>
      </c>
      <c r="I1140" s="14">
        <f t="shared" si="292"/>
        <v>5.5320476336686948E-3</v>
      </c>
      <c r="J1140" s="14">
        <f t="shared" si="293"/>
        <v>-5.9903265514343964</v>
      </c>
      <c r="K1140" s="14">
        <f t="shared" si="294"/>
        <v>-9.5662974610718639</v>
      </c>
      <c r="L1140" s="15">
        <f t="shared" si="295"/>
        <v>-5.9903265514343962E-3</v>
      </c>
      <c r="M1140" s="15">
        <f t="shared" si="296"/>
        <v>-9.5662974610718644E-3</v>
      </c>
      <c r="N1140" s="15">
        <f t="shared" si="297"/>
        <v>8.3548292468604082E-2</v>
      </c>
      <c r="O1140" s="15">
        <f t="shared" si="298"/>
        <v>-3.4038734573763065E-3</v>
      </c>
      <c r="P1140" s="16"/>
      <c r="Q1140" s="14">
        <f t="shared" si="302"/>
        <v>99.183828437633508</v>
      </c>
      <c r="R1140" s="14">
        <f t="shared" si="303"/>
        <v>3.8014311338456785</v>
      </c>
      <c r="S1140" s="17">
        <f t="shared" si="304"/>
        <v>0</v>
      </c>
      <c r="T1140" s="17">
        <f t="shared" si="305"/>
        <v>0</v>
      </c>
    </row>
    <row r="1141" spans="1:20">
      <c r="A1141" s="10">
        <f t="shared" si="299"/>
        <v>1.1389999999999854</v>
      </c>
      <c r="D1141" s="14">
        <f t="shared" si="300"/>
        <v>83.545297305328347</v>
      </c>
      <c r="E1141" s="14">
        <f t="shared" si="301"/>
        <v>-3.4086566061068422</v>
      </c>
      <c r="F1141" s="13">
        <f t="shared" si="289"/>
        <v>83.614805158500843</v>
      </c>
      <c r="G1141" s="14">
        <f t="shared" si="290"/>
        <v>0.13607468118908292</v>
      </c>
      <c r="H1141" s="14">
        <f t="shared" si="291"/>
        <v>-0.13596156415266028</v>
      </c>
      <c r="I1141" s="14">
        <f t="shared" si="292"/>
        <v>5.5472456113460624E-3</v>
      </c>
      <c r="J1141" s="14">
        <f t="shared" si="293"/>
        <v>-5.9894962181788669</v>
      </c>
      <c r="K1141" s="14">
        <f t="shared" si="294"/>
        <v>-9.565627946636738</v>
      </c>
      <c r="L1141" s="15">
        <f t="shared" si="295"/>
        <v>-5.9894962181788669E-3</v>
      </c>
      <c r="M1141" s="15">
        <f t="shared" si="296"/>
        <v>-9.5656279466367379E-3</v>
      </c>
      <c r="N1141" s="15">
        <f t="shared" si="297"/>
        <v>8.3542302557219256E-2</v>
      </c>
      <c r="O1141" s="15">
        <f t="shared" si="298"/>
        <v>-3.4134394200801606E-3</v>
      </c>
      <c r="P1141" s="16"/>
      <c r="Q1141" s="14">
        <f t="shared" si="302"/>
        <v>99.267376730102114</v>
      </c>
      <c r="R1141" s="14">
        <f t="shared" si="303"/>
        <v>3.7980272603883023</v>
      </c>
      <c r="S1141" s="17">
        <f t="shared" si="304"/>
        <v>0</v>
      </c>
      <c r="T1141" s="17">
        <f t="shared" si="305"/>
        <v>0</v>
      </c>
    </row>
    <row r="1142" spans="1:20">
      <c r="A1142" s="10">
        <f t="shared" si="299"/>
        <v>1.1399999999999852</v>
      </c>
      <c r="D1142" s="14">
        <f t="shared" si="300"/>
        <v>83.53930780911017</v>
      </c>
      <c r="E1142" s="14">
        <f t="shared" si="301"/>
        <v>-3.4182222340534789</v>
      </c>
      <c r="F1142" s="13">
        <f t="shared" si="289"/>
        <v>83.609211169981947</v>
      </c>
      <c r="G1142" s="14">
        <f t="shared" si="290"/>
        <v>0.13605647449135813</v>
      </c>
      <c r="H1142" s="14">
        <f t="shared" si="291"/>
        <v>-0.13594272141675998</v>
      </c>
      <c r="I1142" s="14">
        <f t="shared" si="292"/>
        <v>5.5624405455491728E-3</v>
      </c>
      <c r="J1142" s="14">
        <f t="shared" si="293"/>
        <v>-5.9886661417074878</v>
      </c>
      <c r="K1142" s="14">
        <f t="shared" si="294"/>
        <v>-9.5649585662753669</v>
      </c>
      <c r="L1142" s="15">
        <f t="shared" si="295"/>
        <v>-5.9886661417074879E-3</v>
      </c>
      <c r="M1142" s="15">
        <f t="shared" si="296"/>
        <v>-9.564958566275367E-3</v>
      </c>
      <c r="N1142" s="15">
        <f t="shared" si="297"/>
        <v>8.3536313476039306E-2</v>
      </c>
      <c r="O1142" s="15">
        <f t="shared" si="298"/>
        <v>-3.4230047133366167E-3</v>
      </c>
      <c r="P1142" s="16"/>
      <c r="Q1142" s="14">
        <f t="shared" si="302"/>
        <v>99.350919032659334</v>
      </c>
      <c r="R1142" s="14">
        <f t="shared" si="303"/>
        <v>3.7946138209682223</v>
      </c>
      <c r="S1142" s="17">
        <f t="shared" si="304"/>
        <v>0</v>
      </c>
      <c r="T1142" s="17">
        <f t="shared" si="305"/>
        <v>0</v>
      </c>
    </row>
    <row r="1143" spans="1:20">
      <c r="A1143" s="10">
        <f t="shared" si="299"/>
        <v>1.1409999999999851</v>
      </c>
      <c r="D1143" s="14">
        <f t="shared" si="300"/>
        <v>83.533319142968466</v>
      </c>
      <c r="E1143" s="14">
        <f t="shared" si="301"/>
        <v>-3.4277871926197543</v>
      </c>
      <c r="F1143" s="13">
        <f t="shared" si="289"/>
        <v>83.603619132660228</v>
      </c>
      <c r="G1143" s="14">
        <f t="shared" si="290"/>
        <v>0.13603827536164104</v>
      </c>
      <c r="H1143" s="14">
        <f t="shared" si="291"/>
        <v>-0.13592388450805332</v>
      </c>
      <c r="I1143" s="14">
        <f t="shared" si="292"/>
        <v>5.5776324377869646E-3</v>
      </c>
      <c r="J1143" s="14">
        <f t="shared" si="293"/>
        <v>-5.9878363219406747</v>
      </c>
      <c r="K1143" s="14">
        <f t="shared" si="294"/>
        <v>-9.5642893199212793</v>
      </c>
      <c r="L1143" s="15">
        <f t="shared" si="295"/>
        <v>-5.9878363219406745E-3</v>
      </c>
      <c r="M1143" s="15">
        <f t="shared" si="296"/>
        <v>-9.5642893199212788E-3</v>
      </c>
      <c r="N1143" s="15">
        <f t="shared" si="297"/>
        <v>8.3530325224807495E-2</v>
      </c>
      <c r="O1143" s="15">
        <f t="shared" si="298"/>
        <v>-3.4325693372797149E-3</v>
      </c>
      <c r="P1143" s="16"/>
      <c r="Q1143" s="14">
        <f t="shared" si="302"/>
        <v>99.43445534613538</v>
      </c>
      <c r="R1143" s="14">
        <f t="shared" si="303"/>
        <v>3.7911908162548857</v>
      </c>
      <c r="S1143" s="17">
        <f t="shared" si="304"/>
        <v>0</v>
      </c>
      <c r="T1143" s="17">
        <f t="shared" si="305"/>
        <v>0</v>
      </c>
    </row>
    <row r="1144" spans="1:20">
      <c r="A1144" s="10">
        <f t="shared" si="299"/>
        <v>1.141999999999985</v>
      </c>
      <c r="D1144" s="14">
        <f t="shared" si="300"/>
        <v>83.527331306646531</v>
      </c>
      <c r="E1144" s="14">
        <f t="shared" si="301"/>
        <v>-3.4373514819396758</v>
      </c>
      <c r="F1144" s="13">
        <f t="shared" si="289"/>
        <v>83.59802904626811</v>
      </c>
      <c r="G1144" s="14">
        <f t="shared" si="290"/>
        <v>0.13602008379778671</v>
      </c>
      <c r="H1144" s="14">
        <f t="shared" si="291"/>
        <v>-0.13590505342473427</v>
      </c>
      <c r="I1144" s="14">
        <f t="shared" si="292"/>
        <v>5.5928212895678649E-3</v>
      </c>
      <c r="J1144" s="14">
        <f t="shared" si="293"/>
        <v>-5.9870067587988665</v>
      </c>
      <c r="K1144" s="14">
        <f t="shared" si="294"/>
        <v>-9.5636202075080234</v>
      </c>
      <c r="L1144" s="15">
        <f t="shared" si="295"/>
        <v>-5.9870067587988662E-3</v>
      </c>
      <c r="M1144" s="15">
        <f t="shared" si="296"/>
        <v>-9.563620207508023E-3</v>
      </c>
      <c r="N1144" s="15">
        <f t="shared" si="297"/>
        <v>8.3524337803267137E-2</v>
      </c>
      <c r="O1144" s="15">
        <f t="shared" si="298"/>
        <v>-3.4421332920434302E-3</v>
      </c>
      <c r="P1144" s="16"/>
      <c r="Q1144" s="14">
        <f t="shared" si="302"/>
        <v>99.517985671360194</v>
      </c>
      <c r="R1144" s="14">
        <f t="shared" si="303"/>
        <v>3.7877582469176061</v>
      </c>
      <c r="S1144" s="17">
        <f t="shared" si="304"/>
        <v>0</v>
      </c>
      <c r="T1144" s="17">
        <f t="shared" si="305"/>
        <v>0</v>
      </c>
    </row>
    <row r="1145" spans="1:20">
      <c r="A1145" s="10">
        <f t="shared" si="299"/>
        <v>1.1429999999999849</v>
      </c>
      <c r="D1145" s="14">
        <f t="shared" si="300"/>
        <v>83.52134429988773</v>
      </c>
      <c r="E1145" s="14">
        <f t="shared" si="301"/>
        <v>-3.4469151021471838</v>
      </c>
      <c r="F1145" s="13">
        <f t="shared" si="289"/>
        <v>83.592440910538073</v>
      </c>
      <c r="G1145" s="14">
        <f t="shared" si="290"/>
        <v>0.13600189979765107</v>
      </c>
      <c r="H1145" s="14">
        <f t="shared" si="291"/>
        <v>-0.13588622816499746</v>
      </c>
      <c r="I1145" s="14">
        <f t="shared" si="292"/>
        <v>5.6080071023997796E-3</v>
      </c>
      <c r="J1145" s="14">
        <f t="shared" si="293"/>
        <v>-5.9861774522025311</v>
      </c>
      <c r="K1145" s="14">
        <f t="shared" si="294"/>
        <v>-9.5629512289691725</v>
      </c>
      <c r="L1145" s="15">
        <f t="shared" si="295"/>
        <v>-5.9861774522025311E-3</v>
      </c>
      <c r="M1145" s="15">
        <f t="shared" si="296"/>
        <v>-9.5629512289691718E-3</v>
      </c>
      <c r="N1145" s="15">
        <f t="shared" si="297"/>
        <v>8.3518351211161634E-2</v>
      </c>
      <c r="O1145" s="15">
        <f t="shared" si="298"/>
        <v>-3.4516965777616686E-3</v>
      </c>
      <c r="P1145" s="16"/>
      <c r="Q1145" s="14">
        <f t="shared" si="302"/>
        <v>99.601510009163462</v>
      </c>
      <c r="R1145" s="14">
        <f t="shared" si="303"/>
        <v>3.7843161136255627</v>
      </c>
      <c r="S1145" s="17">
        <f t="shared" si="304"/>
        <v>0</v>
      </c>
      <c r="T1145" s="17">
        <f t="shared" si="305"/>
        <v>0</v>
      </c>
    </row>
    <row r="1146" spans="1:20">
      <c r="A1146" s="10">
        <f t="shared" si="299"/>
        <v>1.1439999999999848</v>
      </c>
      <c r="D1146" s="14">
        <f t="shared" si="300"/>
        <v>83.515358122435529</v>
      </c>
      <c r="E1146" s="14">
        <f t="shared" si="301"/>
        <v>-3.456478053376153</v>
      </c>
      <c r="F1146" s="13">
        <f t="shared" si="289"/>
        <v>83.586854725202627</v>
      </c>
      <c r="G1146" s="14">
        <f t="shared" si="290"/>
        <v>0.13598372335909081</v>
      </c>
      <c r="H1146" s="14">
        <f t="shared" si="291"/>
        <v>-0.13586740872703823</v>
      </c>
      <c r="I1146" s="14">
        <f t="shared" si="292"/>
        <v>5.623189877790106E-3</v>
      </c>
      <c r="J1146" s="14">
        <f t="shared" si="293"/>
        <v>-5.9853484020721686</v>
      </c>
      <c r="K1146" s="14">
        <f t="shared" si="294"/>
        <v>-9.5622823842383227</v>
      </c>
      <c r="L1146" s="15">
        <f t="shared" si="295"/>
        <v>-5.9853484020721687E-3</v>
      </c>
      <c r="M1146" s="15">
        <f t="shared" si="296"/>
        <v>-9.5622823842383235E-3</v>
      </c>
      <c r="N1146" s="15">
        <f t="shared" si="297"/>
        <v>8.3512365448234496E-2</v>
      </c>
      <c r="O1146" s="15">
        <f t="shared" si="298"/>
        <v>-3.4612591945682725E-3</v>
      </c>
      <c r="P1146" s="16"/>
      <c r="Q1146" s="14">
        <f t="shared" si="302"/>
        <v>99.685028360374631</v>
      </c>
      <c r="R1146" s="14">
        <f t="shared" si="303"/>
        <v>3.780864417047801</v>
      </c>
      <c r="S1146" s="17">
        <f t="shared" si="304"/>
        <v>0</v>
      </c>
      <c r="T1146" s="17">
        <f t="shared" si="305"/>
        <v>0</v>
      </c>
    </row>
    <row r="1147" spans="1:20">
      <c r="A1147" s="10">
        <f t="shared" si="299"/>
        <v>1.1449999999999847</v>
      </c>
      <c r="D1147" s="14">
        <f t="shared" si="300"/>
        <v>83.509372774033451</v>
      </c>
      <c r="E1147" s="14">
        <f t="shared" si="301"/>
        <v>-3.4660403357603915</v>
      </c>
      <c r="F1147" s="13">
        <f t="shared" si="289"/>
        <v>83.581270489994338</v>
      </c>
      <c r="G1147" s="14">
        <f t="shared" si="290"/>
        <v>0.13596555447996356</v>
      </c>
      <c r="H1147" s="14">
        <f t="shared" si="291"/>
        <v>-0.13584859510905239</v>
      </c>
      <c r="I1147" s="14">
        <f t="shared" si="292"/>
        <v>5.6383696172457231E-3</v>
      </c>
      <c r="J1147" s="14">
        <f t="shared" si="293"/>
        <v>-5.9845196083282985</v>
      </c>
      <c r="K1147" s="14">
        <f t="shared" si="294"/>
        <v>-9.561613673249088</v>
      </c>
      <c r="L1147" s="15">
        <f t="shared" si="295"/>
        <v>-5.984519608328299E-3</v>
      </c>
      <c r="M1147" s="15">
        <f t="shared" si="296"/>
        <v>-9.5616136732490885E-3</v>
      </c>
      <c r="N1147" s="15">
        <f t="shared" si="297"/>
        <v>8.3506380514229289E-2</v>
      </c>
      <c r="O1147" s="15">
        <f t="shared" si="298"/>
        <v>-3.470821142597016E-3</v>
      </c>
      <c r="P1147" s="16"/>
      <c r="Q1147" s="14">
        <f t="shared" si="302"/>
        <v>99.768540725822859</v>
      </c>
      <c r="R1147" s="14">
        <f t="shared" si="303"/>
        <v>3.7774031578532328</v>
      </c>
      <c r="S1147" s="17">
        <f t="shared" si="304"/>
        <v>0</v>
      </c>
      <c r="T1147" s="17">
        <f t="shared" si="305"/>
        <v>0</v>
      </c>
    </row>
    <row r="1148" spans="1:20">
      <c r="A1148" s="10">
        <f t="shared" si="299"/>
        <v>1.1459999999999846</v>
      </c>
      <c r="D1148" s="14">
        <f t="shared" si="300"/>
        <v>83.503388254425118</v>
      </c>
      <c r="E1148" s="14">
        <f t="shared" si="301"/>
        <v>-3.4756019494336408</v>
      </c>
      <c r="F1148" s="13">
        <f t="shared" si="289"/>
        <v>83.575688204645786</v>
      </c>
      <c r="G1148" s="14">
        <f t="shared" si="290"/>
        <v>0.13594739315812757</v>
      </c>
      <c r="H1148" s="14">
        <f t="shared" si="291"/>
        <v>-0.1358297873092365</v>
      </c>
      <c r="I1148" s="14">
        <f t="shared" si="292"/>
        <v>5.6535463222729954E-3</v>
      </c>
      <c r="J1148" s="14">
        <f t="shared" si="293"/>
        <v>-5.9836910708914752</v>
      </c>
      <c r="K1148" s="14">
        <f t="shared" si="294"/>
        <v>-9.5609450959351108</v>
      </c>
      <c r="L1148" s="15">
        <f t="shared" si="295"/>
        <v>-5.9836910708914752E-3</v>
      </c>
      <c r="M1148" s="15">
        <f t="shared" si="296"/>
        <v>-9.5609450959351118E-3</v>
      </c>
      <c r="N1148" s="15">
        <f t="shared" si="297"/>
        <v>8.3500396408889677E-2</v>
      </c>
      <c r="O1148" s="15">
        <f t="shared" si="298"/>
        <v>-3.4803824219816087E-3</v>
      </c>
      <c r="P1148" s="16"/>
      <c r="Q1148" s="14">
        <f t="shared" si="302"/>
        <v>99.852047106337082</v>
      </c>
      <c r="R1148" s="14">
        <f t="shared" si="303"/>
        <v>3.7739323367106357</v>
      </c>
      <c r="S1148" s="17">
        <f t="shared" si="304"/>
        <v>0</v>
      </c>
      <c r="T1148" s="17">
        <f t="shared" si="305"/>
        <v>0</v>
      </c>
    </row>
    <row r="1149" spans="1:20">
      <c r="A1149" s="10">
        <f t="shared" si="299"/>
        <v>1.1469999999999845</v>
      </c>
      <c r="D1149" s="14">
        <f t="shared" si="300"/>
        <v>83.497404563354223</v>
      </c>
      <c r="E1149" s="14">
        <f t="shared" si="301"/>
        <v>-3.4851628945295761</v>
      </c>
      <c r="F1149" s="13">
        <f t="shared" si="289"/>
        <v>83.57010786888965</v>
      </c>
      <c r="G1149" s="14">
        <f t="shared" si="290"/>
        <v>0.13592923939144216</v>
      </c>
      <c r="H1149" s="14">
        <f t="shared" si="291"/>
        <v>-0.13581098532578775</v>
      </c>
      <c r="I1149" s="14">
        <f t="shared" si="292"/>
        <v>5.6687199943777763E-3</v>
      </c>
      <c r="J1149" s="14">
        <f t="shared" si="293"/>
        <v>-5.9828627896822795</v>
      </c>
      <c r="K1149" s="14">
        <f t="shared" si="294"/>
        <v>-9.5602766522300549</v>
      </c>
      <c r="L1149" s="15">
        <f t="shared" si="295"/>
        <v>-5.9828627896822799E-3</v>
      </c>
      <c r="M1149" s="15">
        <f t="shared" si="296"/>
        <v>-9.5602766522300542E-3</v>
      </c>
      <c r="N1149" s="15">
        <f t="shared" si="297"/>
        <v>8.3494413131959377E-2</v>
      </c>
      <c r="O1149" s="15">
        <f t="shared" si="298"/>
        <v>-3.4899430328556914E-3</v>
      </c>
      <c r="P1149" s="16"/>
      <c r="Q1149" s="14">
        <f t="shared" si="302"/>
        <v>99.935547502745976</v>
      </c>
      <c r="R1149" s="14">
        <f t="shared" si="303"/>
        <v>3.7704519542886539</v>
      </c>
      <c r="S1149" s="17">
        <f t="shared" si="304"/>
        <v>0</v>
      </c>
      <c r="T1149" s="17">
        <f t="shared" si="305"/>
        <v>0</v>
      </c>
    </row>
    <row r="1150" spans="1:20">
      <c r="A1150" s="10">
        <f t="shared" si="299"/>
        <v>1.1479999999999844</v>
      </c>
      <c r="D1150" s="14">
        <f t="shared" si="300"/>
        <v>83.491421700564544</v>
      </c>
      <c r="E1150" s="14">
        <f t="shared" si="301"/>
        <v>-3.4947231711818061</v>
      </c>
      <c r="F1150" s="13">
        <f t="shared" si="289"/>
        <v>83.56452948245861</v>
      </c>
      <c r="G1150" s="14">
        <f t="shared" si="290"/>
        <v>0.13591109317776728</v>
      </c>
      <c r="H1150" s="14">
        <f t="shared" si="291"/>
        <v>-0.13579218915690386</v>
      </c>
      <c r="I1150" s="14">
        <f t="shared" si="292"/>
        <v>5.6838906350653983E-3</v>
      </c>
      <c r="J1150" s="14">
        <f t="shared" si="293"/>
        <v>-5.9820347646213152</v>
      </c>
      <c r="K1150" s="14">
        <f t="shared" si="294"/>
        <v>-9.5596083420676035</v>
      </c>
      <c r="L1150" s="15">
        <f t="shared" si="295"/>
        <v>-5.9820347646213157E-3</v>
      </c>
      <c r="M1150" s="15">
        <f t="shared" si="296"/>
        <v>-9.5596083420676041E-3</v>
      </c>
      <c r="N1150" s="15">
        <f t="shared" si="297"/>
        <v>8.3488430683182235E-2</v>
      </c>
      <c r="O1150" s="15">
        <f t="shared" si="298"/>
        <v>-3.49950297535284E-3</v>
      </c>
      <c r="P1150" s="16"/>
      <c r="Q1150" s="14">
        <f t="shared" si="302"/>
        <v>100.01904191587793</v>
      </c>
      <c r="R1150" s="14">
        <f t="shared" si="303"/>
        <v>3.766962011255798</v>
      </c>
      <c r="S1150" s="17">
        <f t="shared" si="304"/>
        <v>0</v>
      </c>
      <c r="T1150" s="17">
        <f t="shared" si="305"/>
        <v>0</v>
      </c>
    </row>
    <row r="1151" spans="1:20">
      <c r="A1151" s="10">
        <f t="shared" si="299"/>
        <v>1.1489999999999843</v>
      </c>
      <c r="D1151" s="14">
        <f t="shared" si="300"/>
        <v>83.485439665799916</v>
      </c>
      <c r="E1151" s="14">
        <f t="shared" si="301"/>
        <v>-3.5042827795238738</v>
      </c>
      <c r="F1151" s="13">
        <f t="shared" si="289"/>
        <v>83.558953045085389</v>
      </c>
      <c r="G1151" s="14">
        <f t="shared" si="290"/>
        <v>0.13589295451496378</v>
      </c>
      <c r="H1151" s="14">
        <f t="shared" si="291"/>
        <v>-0.13577339880078323</v>
      </c>
      <c r="I1151" s="14">
        <f t="shared" si="292"/>
        <v>5.6990582458406863E-3</v>
      </c>
      <c r="J1151" s="14">
        <f t="shared" si="293"/>
        <v>-5.9812069956292166</v>
      </c>
      <c r="K1151" s="14">
        <f t="shared" si="294"/>
        <v>-9.5589401653814683</v>
      </c>
      <c r="L1151" s="15">
        <f t="shared" si="295"/>
        <v>-5.9812069956292164E-3</v>
      </c>
      <c r="M1151" s="15">
        <f t="shared" si="296"/>
        <v>-9.5589401653814691E-3</v>
      </c>
      <c r="N1151" s="15">
        <f t="shared" si="297"/>
        <v>8.3482449062302094E-2</v>
      </c>
      <c r="O1151" s="15">
        <f t="shared" si="298"/>
        <v>-3.5090622496065644E-3</v>
      </c>
      <c r="P1151" s="16"/>
      <c r="Q1151" s="14">
        <f t="shared" si="302"/>
        <v>100.10253034656111</v>
      </c>
      <c r="R1151" s="14">
        <f t="shared" si="303"/>
        <v>3.7634625082804454</v>
      </c>
      <c r="S1151" s="17">
        <f t="shared" si="304"/>
        <v>0</v>
      </c>
      <c r="T1151" s="17">
        <f t="shared" si="305"/>
        <v>0</v>
      </c>
    </row>
    <row r="1152" spans="1:20">
      <c r="A1152" s="10">
        <f t="shared" si="299"/>
        <v>1.1499999999999841</v>
      </c>
      <c r="D1152" s="14">
        <f t="shared" si="300"/>
        <v>83.479458458804288</v>
      </c>
      <c r="E1152" s="14">
        <f t="shared" si="301"/>
        <v>-3.5138417196892551</v>
      </c>
      <c r="F1152" s="13">
        <f t="shared" si="289"/>
        <v>83.553378556502778</v>
      </c>
      <c r="G1152" s="14">
        <f t="shared" si="290"/>
        <v>0.13587482340089327</v>
      </c>
      <c r="H1152" s="14">
        <f t="shared" si="291"/>
        <v>-0.13575461425562493</v>
      </c>
      <c r="I1152" s="14">
        <f t="shared" si="292"/>
        <v>5.7142228282079481E-3</v>
      </c>
      <c r="J1152" s="14">
        <f t="shared" si="293"/>
        <v>-5.980379482626649</v>
      </c>
      <c r="K1152" s="14">
        <f t="shared" si="294"/>
        <v>-9.558272122105377</v>
      </c>
      <c r="L1152" s="15">
        <f t="shared" si="295"/>
        <v>-5.9803794826266488E-3</v>
      </c>
      <c r="M1152" s="15">
        <f t="shared" si="296"/>
        <v>-9.5582721221053775E-3</v>
      </c>
      <c r="N1152" s="15">
        <f t="shared" si="297"/>
        <v>8.3476468269062978E-2</v>
      </c>
      <c r="O1152" s="15">
        <f t="shared" si="298"/>
        <v>-3.5186208557503079E-3</v>
      </c>
      <c r="P1152" s="16"/>
      <c r="Q1152" s="14">
        <f t="shared" si="302"/>
        <v>100.18601279562341</v>
      </c>
      <c r="R1152" s="14">
        <f t="shared" si="303"/>
        <v>3.7599534460308388</v>
      </c>
      <c r="S1152" s="17">
        <f t="shared" si="304"/>
        <v>0</v>
      </c>
      <c r="T1152" s="17">
        <f t="shared" si="305"/>
        <v>0</v>
      </c>
    </row>
    <row r="1153" spans="1:20">
      <c r="A1153" s="10">
        <f t="shared" si="299"/>
        <v>1.150999999999984</v>
      </c>
      <c r="D1153" s="14">
        <f t="shared" si="300"/>
        <v>83.473478079321666</v>
      </c>
      <c r="E1153" s="14">
        <f t="shared" si="301"/>
        <v>-3.5233999918113605</v>
      </c>
      <c r="F1153" s="13">
        <f t="shared" si="289"/>
        <v>83.547806016443616</v>
      </c>
      <c r="G1153" s="14">
        <f t="shared" si="290"/>
        <v>0.13585669983341833</v>
      </c>
      <c r="H1153" s="14">
        <f t="shared" si="291"/>
        <v>-0.13573583551962862</v>
      </c>
      <c r="I1153" s="14">
        <f t="shared" si="292"/>
        <v>5.7293843836709827E-3</v>
      </c>
      <c r="J1153" s="14">
        <f t="shared" si="293"/>
        <v>-5.9795522255342997</v>
      </c>
      <c r="K1153" s="14">
        <f t="shared" si="294"/>
        <v>-9.5576042121730858</v>
      </c>
      <c r="L1153" s="15">
        <f t="shared" si="295"/>
        <v>-5.9795522255342995E-3</v>
      </c>
      <c r="M1153" s="15">
        <f t="shared" si="296"/>
        <v>-9.5576042121730855E-3</v>
      </c>
      <c r="N1153" s="15">
        <f t="shared" si="297"/>
        <v>8.3470488303208898E-2</v>
      </c>
      <c r="O1153" s="15">
        <f t="shared" si="298"/>
        <v>-3.5281787939174468E-3</v>
      </c>
      <c r="P1153" s="16"/>
      <c r="Q1153" s="14">
        <f t="shared" si="302"/>
        <v>100.26948926389248</v>
      </c>
      <c r="R1153" s="14">
        <f t="shared" si="303"/>
        <v>3.7564348251750883</v>
      </c>
      <c r="S1153" s="17">
        <f t="shared" si="304"/>
        <v>0</v>
      </c>
      <c r="T1153" s="17">
        <f t="shared" si="305"/>
        <v>0</v>
      </c>
    </row>
    <row r="1154" spans="1:20">
      <c r="A1154" s="10">
        <f t="shared" si="299"/>
        <v>1.1519999999999839</v>
      </c>
      <c r="D1154" s="14">
        <f t="shared" si="300"/>
        <v>83.467498527096126</v>
      </c>
      <c r="E1154" s="14">
        <f t="shared" si="301"/>
        <v>-3.5329575960235338</v>
      </c>
      <c r="F1154" s="13">
        <f t="shared" ref="F1154:F1217" si="306">(D1154^2+E1154^2)^0.5</f>
        <v>83.542235424640722</v>
      </c>
      <c r="G1154" s="14">
        <f t="shared" ref="G1154:G1217" si="307">0.5*k*F1154^2</f>
        <v>0.13583858381040204</v>
      </c>
      <c r="H1154" s="14">
        <f t="shared" ref="H1154:H1217" si="308">-D1154/F1154*G1154</f>
        <v>-0.13571706259099442</v>
      </c>
      <c r="I1154" s="14">
        <f t="shared" ref="I1154:I1217" si="309">-E1154/F1154*G1154</f>
        <v>5.744542913733065E-3</v>
      </c>
      <c r="J1154" s="14">
        <f t="shared" ref="J1154:J1217" si="310">H1154/m</f>
        <v>-5.9787252242728819</v>
      </c>
      <c r="K1154" s="14">
        <f t="shared" ref="K1154:K1217" si="311">I1154/m-g</f>
        <v>-9.5569364355183684</v>
      </c>
      <c r="L1154" s="15">
        <f t="shared" ref="L1154:L1217" si="312">J1154*dt</f>
        <v>-5.9787252242728822E-3</v>
      </c>
      <c r="M1154" s="15">
        <f t="shared" ref="M1154:M1217" si="313">K1154*dt</f>
        <v>-9.5569364355183681E-3</v>
      </c>
      <c r="N1154" s="15">
        <f t="shared" ref="N1154:N1217" si="314">(D1154+L1154/2)*dt</f>
        <v>8.3464509164483988E-2</v>
      </c>
      <c r="O1154" s="15">
        <f t="shared" ref="O1154:O1217" si="315">(E1154+M1154/2)*dt</f>
        <v>-3.5377360642412929E-3</v>
      </c>
      <c r="P1154" s="16"/>
      <c r="Q1154" s="14">
        <f t="shared" si="302"/>
        <v>100.35295975219569</v>
      </c>
      <c r="R1154" s="14">
        <f t="shared" si="303"/>
        <v>3.7529066463811707</v>
      </c>
      <c r="S1154" s="17">
        <f t="shared" si="304"/>
        <v>0</v>
      </c>
      <c r="T1154" s="17">
        <f t="shared" si="305"/>
        <v>0</v>
      </c>
    </row>
    <row r="1155" spans="1:20">
      <c r="A1155" s="10">
        <f t="shared" ref="A1155:A1218" si="316">A1154+dt</f>
        <v>1.1529999999999838</v>
      </c>
      <c r="D1155" s="14">
        <f t="shared" ref="D1155:D1218" si="317">D1154+L1154</f>
        <v>83.461519801871859</v>
      </c>
      <c r="E1155" s="14">
        <f t="shared" ref="E1155:E1218" si="318">E1154+M1154</f>
        <v>-3.5425145324590521</v>
      </c>
      <c r="F1155" s="13">
        <f t="shared" si="306"/>
        <v>83.536666780827048</v>
      </c>
      <c r="G1155" s="14">
        <f t="shared" si="307"/>
        <v>0.13582047532970867</v>
      </c>
      <c r="H1155" s="14">
        <f t="shared" si="308"/>
        <v>-0.13569829546792339</v>
      </c>
      <c r="I1155" s="14">
        <f t="shared" si="309"/>
        <v>5.7596984198969685E-3</v>
      </c>
      <c r="J1155" s="14">
        <f t="shared" si="310"/>
        <v>-5.9778984787631444</v>
      </c>
      <c r="K1155" s="14">
        <f t="shared" si="311"/>
        <v>-9.5562687920750236</v>
      </c>
      <c r="L1155" s="15">
        <f t="shared" si="312"/>
        <v>-5.9778984787631443E-3</v>
      </c>
      <c r="M1155" s="15">
        <f t="shared" si="313"/>
        <v>-9.5562687920750233E-3</v>
      </c>
      <c r="N1155" s="15">
        <f t="shared" si="314"/>
        <v>8.3458530852632482E-2</v>
      </c>
      <c r="O1155" s="15">
        <f t="shared" si="315"/>
        <v>-3.5472926668550894E-3</v>
      </c>
      <c r="P1155" s="16"/>
      <c r="Q1155" s="14">
        <f t="shared" ref="Q1155:Q1218" si="319">Q1154+N1154</f>
        <v>100.43642426136017</v>
      </c>
      <c r="R1155" s="14">
        <f t="shared" ref="R1155:R1218" si="320">R1154+O1154</f>
        <v>3.7493689103169294</v>
      </c>
      <c r="S1155" s="17">
        <f t="shared" ref="S1155:S1218" si="321">IF(AND(R1155&gt;0,R1156&lt;0),ABS((Q1155+(Q1156-Q1155)/(R1155-R1156)*R1155)),0)</f>
        <v>0</v>
      </c>
      <c r="T1155" s="17">
        <f t="shared" ref="T1155:T1218" si="322">IF(AND(R1155&gt;0,R1156&lt;0),ABS((A1155+(A1156-A1155)/(R1155-R1156)*R1155)),0)</f>
        <v>0</v>
      </c>
    </row>
    <row r="1156" spans="1:20">
      <c r="A1156" s="10">
        <f t="shared" si="316"/>
        <v>1.1539999999999837</v>
      </c>
      <c r="D1156" s="14">
        <f t="shared" si="317"/>
        <v>83.455541903393097</v>
      </c>
      <c r="E1156" s="14">
        <f t="shared" si="318"/>
        <v>-3.5520708012511273</v>
      </c>
      <c r="F1156" s="13">
        <f t="shared" si="306"/>
        <v>83.531100084735527</v>
      </c>
      <c r="G1156" s="14">
        <f t="shared" si="307"/>
        <v>0.13580237438920306</v>
      </c>
      <c r="H1156" s="14">
        <f t="shared" si="308"/>
        <v>-0.13567953414861694</v>
      </c>
      <c r="I1156" s="14">
        <f t="shared" si="309"/>
        <v>5.7748509036649465E-3</v>
      </c>
      <c r="J1156" s="14">
        <f t="shared" si="310"/>
        <v>-5.9770719889258563</v>
      </c>
      <c r="K1156" s="14">
        <f t="shared" si="311"/>
        <v>-9.555601281776875</v>
      </c>
      <c r="L1156" s="15">
        <f t="shared" si="312"/>
        <v>-5.9770719889258566E-3</v>
      </c>
      <c r="M1156" s="15">
        <f t="shared" si="313"/>
        <v>-9.5556012817768748E-3</v>
      </c>
      <c r="N1156" s="15">
        <f t="shared" si="314"/>
        <v>8.3452553367398638E-2</v>
      </c>
      <c r="O1156" s="15">
        <f t="shared" si="315"/>
        <v>-3.5568486018920159E-3</v>
      </c>
      <c r="P1156" s="16"/>
      <c r="Q1156" s="14">
        <f t="shared" si="319"/>
        <v>100.51988279221281</v>
      </c>
      <c r="R1156" s="14">
        <f t="shared" si="320"/>
        <v>3.7458216176500745</v>
      </c>
      <c r="S1156" s="17">
        <f t="shared" si="321"/>
        <v>0</v>
      </c>
      <c r="T1156" s="17">
        <f t="shared" si="322"/>
        <v>0</v>
      </c>
    </row>
    <row r="1157" spans="1:20">
      <c r="A1157" s="10">
        <f t="shared" si="316"/>
        <v>1.1549999999999836</v>
      </c>
      <c r="D1157" s="14">
        <f t="shared" si="317"/>
        <v>83.449564831404174</v>
      </c>
      <c r="E1157" s="14">
        <f t="shared" si="318"/>
        <v>-3.5616264025329043</v>
      </c>
      <c r="F1157" s="13">
        <f t="shared" si="306"/>
        <v>83.525535336099153</v>
      </c>
      <c r="G1157" s="14">
        <f t="shared" si="307"/>
        <v>0.13578428098675091</v>
      </c>
      <c r="H1157" s="14">
        <f t="shared" si="308"/>
        <v>-0.13566077863127723</v>
      </c>
      <c r="I1157" s="14">
        <f t="shared" si="309"/>
        <v>5.7900003665387421E-3</v>
      </c>
      <c r="J1157" s="14">
        <f t="shared" si="310"/>
        <v>-5.9762457546818162</v>
      </c>
      <c r="K1157" s="14">
        <f t="shared" si="311"/>
        <v>-9.5549339045577657</v>
      </c>
      <c r="L1157" s="15">
        <f t="shared" si="312"/>
        <v>-5.976245754681816E-3</v>
      </c>
      <c r="M1157" s="15">
        <f t="shared" si="313"/>
        <v>-9.5549339045577653E-3</v>
      </c>
      <c r="N1157" s="15">
        <f t="shared" si="314"/>
        <v>8.3446576708526829E-2</v>
      </c>
      <c r="O1157" s="15">
        <f t="shared" si="315"/>
        <v>-3.5664038694851832E-3</v>
      </c>
      <c r="P1157" s="16"/>
      <c r="Q1157" s="14">
        <f t="shared" si="319"/>
        <v>100.60333534558021</v>
      </c>
      <c r="R1157" s="14">
        <f t="shared" si="320"/>
        <v>3.7422647690481825</v>
      </c>
      <c r="S1157" s="17">
        <f t="shared" si="321"/>
        <v>0</v>
      </c>
      <c r="T1157" s="17">
        <f t="shared" si="322"/>
        <v>0</v>
      </c>
    </row>
    <row r="1158" spans="1:20">
      <c r="A1158" s="10">
        <f t="shared" si="316"/>
        <v>1.1559999999999835</v>
      </c>
      <c r="D1158" s="14">
        <f t="shared" si="317"/>
        <v>83.443588585649493</v>
      </c>
      <c r="E1158" s="14">
        <f t="shared" si="318"/>
        <v>-3.5711813364374621</v>
      </c>
      <c r="F1158" s="13">
        <f t="shared" si="306"/>
        <v>83.519972534650975</v>
      </c>
      <c r="G1158" s="14">
        <f t="shared" si="307"/>
        <v>0.13576619512021884</v>
      </c>
      <c r="H1158" s="14">
        <f t="shared" si="308"/>
        <v>-0.13564202891410707</v>
      </c>
      <c r="I1158" s="14">
        <f t="shared" si="309"/>
        <v>5.8051468100195833E-3</v>
      </c>
      <c r="J1158" s="14">
        <f t="shared" si="310"/>
        <v>-5.9754197759518526</v>
      </c>
      <c r="K1158" s="14">
        <f t="shared" si="311"/>
        <v>-9.5542666603515602</v>
      </c>
      <c r="L1158" s="15">
        <f t="shared" si="312"/>
        <v>-5.9754197759518523E-3</v>
      </c>
      <c r="M1158" s="15">
        <f t="shared" si="313"/>
        <v>-9.5542666603515604E-3</v>
      </c>
      <c r="N1158" s="15">
        <f t="shared" si="314"/>
        <v>8.3440600875761523E-2</v>
      </c>
      <c r="O1158" s="15">
        <f t="shared" si="315"/>
        <v>-3.5759584697676377E-3</v>
      </c>
      <c r="P1158" s="16"/>
      <c r="Q1158" s="14">
        <f t="shared" si="319"/>
        <v>100.68678192228873</v>
      </c>
      <c r="R1158" s="14">
        <f t="shared" si="320"/>
        <v>3.7386983651786974</v>
      </c>
      <c r="S1158" s="17">
        <f t="shared" si="321"/>
        <v>0</v>
      </c>
      <c r="T1158" s="17">
        <f t="shared" si="322"/>
        <v>0</v>
      </c>
    </row>
    <row r="1159" spans="1:20">
      <c r="A1159" s="10">
        <f t="shared" si="316"/>
        <v>1.1569999999999834</v>
      </c>
      <c r="D1159" s="14">
        <f t="shared" si="317"/>
        <v>83.437613165873543</v>
      </c>
      <c r="E1159" s="14">
        <f t="shared" si="318"/>
        <v>-3.5807356030978137</v>
      </c>
      <c r="F1159" s="13">
        <f t="shared" si="306"/>
        <v>83.514411680124084</v>
      </c>
      <c r="G1159" s="14">
        <f t="shared" si="307"/>
        <v>0.13574811678747423</v>
      </c>
      <c r="H1159" s="14">
        <f t="shared" si="308"/>
        <v>-0.13562328499530982</v>
      </c>
      <c r="I1159" s="14">
        <f t="shared" si="309"/>
        <v>5.8202902356081923E-3</v>
      </c>
      <c r="J1159" s="14">
        <f t="shared" si="310"/>
        <v>-5.97459405265682</v>
      </c>
      <c r="K1159" s="14">
        <f t="shared" si="311"/>
        <v>-9.5535995490921515</v>
      </c>
      <c r="L1159" s="15">
        <f t="shared" si="312"/>
        <v>-5.9745940526568205E-3</v>
      </c>
      <c r="M1159" s="15">
        <f t="shared" si="313"/>
        <v>-9.5535995490921514E-3</v>
      </c>
      <c r="N1159" s="15">
        <f t="shared" si="314"/>
        <v>8.3434625868847229E-2</v>
      </c>
      <c r="O1159" s="15">
        <f t="shared" si="315"/>
        <v>-3.5855124028723599E-3</v>
      </c>
      <c r="P1159" s="16"/>
      <c r="Q1159" s="14">
        <f t="shared" si="319"/>
        <v>100.77022252316449</v>
      </c>
      <c r="R1159" s="14">
        <f t="shared" si="320"/>
        <v>3.7351224067089297</v>
      </c>
      <c r="S1159" s="17">
        <f t="shared" si="321"/>
        <v>0</v>
      </c>
      <c r="T1159" s="17">
        <f t="shared" si="322"/>
        <v>0</v>
      </c>
    </row>
    <row r="1160" spans="1:20">
      <c r="A1160" s="10">
        <f t="shared" si="316"/>
        <v>1.1579999999999833</v>
      </c>
      <c r="D1160" s="14">
        <f t="shared" si="317"/>
        <v>83.431638571820883</v>
      </c>
      <c r="E1160" s="14">
        <f t="shared" si="318"/>
        <v>-3.5902892026469058</v>
      </c>
      <c r="F1160" s="13">
        <f t="shared" si="306"/>
        <v>83.508852772251601</v>
      </c>
      <c r="G1160" s="14">
        <f t="shared" si="307"/>
        <v>0.13573004598638522</v>
      </c>
      <c r="H1160" s="14">
        <f t="shared" si="308"/>
        <v>-0.13560454687308945</v>
      </c>
      <c r="I1160" s="14">
        <f t="shared" si="309"/>
        <v>5.8354306448047712E-3</v>
      </c>
      <c r="J1160" s="14">
        <f t="shared" si="310"/>
        <v>-5.9737685847175968</v>
      </c>
      <c r="K1160" s="14">
        <f t="shared" si="311"/>
        <v>-9.5529325707134465</v>
      </c>
      <c r="L1160" s="15">
        <f t="shared" si="312"/>
        <v>-5.9737685847175972E-3</v>
      </c>
      <c r="M1160" s="15">
        <f t="shared" si="313"/>
        <v>-9.5529325707134471E-3</v>
      </c>
      <c r="N1160" s="15">
        <f t="shared" si="314"/>
        <v>8.3428651687528527E-2</v>
      </c>
      <c r="O1160" s="15">
        <f t="shared" si="315"/>
        <v>-3.5950656689322626E-3</v>
      </c>
      <c r="P1160" s="16"/>
      <c r="Q1160" s="14">
        <f t="shared" si="319"/>
        <v>100.85365714903334</v>
      </c>
      <c r="R1160" s="14">
        <f t="shared" si="320"/>
        <v>3.7315368943060574</v>
      </c>
      <c r="S1160" s="17">
        <f t="shared" si="321"/>
        <v>0</v>
      </c>
      <c r="T1160" s="17">
        <f t="shared" si="322"/>
        <v>0</v>
      </c>
    </row>
    <row r="1161" spans="1:20">
      <c r="A1161" s="10">
        <f t="shared" si="316"/>
        <v>1.1589999999999832</v>
      </c>
      <c r="D1161" s="14">
        <f t="shared" si="317"/>
        <v>83.42566480323616</v>
      </c>
      <c r="E1161" s="14">
        <f t="shared" si="318"/>
        <v>-3.5998421352176191</v>
      </c>
      <c r="F1161" s="13">
        <f t="shared" si="306"/>
        <v>83.503295810766687</v>
      </c>
      <c r="G1161" s="14">
        <f t="shared" si="307"/>
        <v>0.13571198271482074</v>
      </c>
      <c r="H1161" s="14">
        <f t="shared" si="308"/>
        <v>-0.13558581454565061</v>
      </c>
      <c r="I1161" s="14">
        <f t="shared" si="309"/>
        <v>5.8505680391090107E-3</v>
      </c>
      <c r="J1161" s="14">
        <f t="shared" si="310"/>
        <v>-5.9729433720550924</v>
      </c>
      <c r="K1161" s="14">
        <f t="shared" si="311"/>
        <v>-9.5522657251493825</v>
      </c>
      <c r="L1161" s="15">
        <f t="shared" si="312"/>
        <v>-5.9729433720550921E-3</v>
      </c>
      <c r="M1161" s="15">
        <f t="shared" si="313"/>
        <v>-9.5522657251493823E-3</v>
      </c>
      <c r="N1161" s="15">
        <f t="shared" si="314"/>
        <v>8.3422678331550135E-2</v>
      </c>
      <c r="O1161" s="15">
        <f t="shared" si="315"/>
        <v>-3.6046182680801939E-3</v>
      </c>
      <c r="P1161" s="16"/>
      <c r="Q1161" s="14">
        <f t="shared" si="319"/>
        <v>100.93708580072087</v>
      </c>
      <c r="R1161" s="14">
        <f t="shared" si="320"/>
        <v>3.7279418286371251</v>
      </c>
      <c r="S1161" s="17">
        <f t="shared" si="321"/>
        <v>0</v>
      </c>
      <c r="T1161" s="17">
        <f t="shared" si="322"/>
        <v>0</v>
      </c>
    </row>
    <row r="1162" spans="1:20">
      <c r="A1162" s="10">
        <f t="shared" si="316"/>
        <v>1.159999999999983</v>
      </c>
      <c r="D1162" s="14">
        <f t="shared" si="317"/>
        <v>83.419691859864102</v>
      </c>
      <c r="E1162" s="14">
        <f t="shared" si="318"/>
        <v>-3.6093944009427683</v>
      </c>
      <c r="F1162" s="13">
        <f t="shared" si="306"/>
        <v>83.497740795402564</v>
      </c>
      <c r="G1162" s="14">
        <f t="shared" si="307"/>
        <v>0.13569392697065066</v>
      </c>
      <c r="H1162" s="14">
        <f t="shared" si="308"/>
        <v>-0.13556708801119854</v>
      </c>
      <c r="I1162" s="14">
        <f t="shared" si="309"/>
        <v>5.8657024200200946E-3</v>
      </c>
      <c r="J1162" s="14">
        <f t="shared" si="310"/>
        <v>-5.972118414590244</v>
      </c>
      <c r="K1162" s="14">
        <f t="shared" si="311"/>
        <v>-9.5515990123339165</v>
      </c>
      <c r="L1162" s="15">
        <f t="shared" si="312"/>
        <v>-5.9721184145902443E-3</v>
      </c>
      <c r="M1162" s="15">
        <f t="shared" si="313"/>
        <v>-9.551599012333916E-3</v>
      </c>
      <c r="N1162" s="15">
        <f t="shared" si="314"/>
        <v>8.3416705800656799E-2</v>
      </c>
      <c r="O1162" s="15">
        <f t="shared" si="315"/>
        <v>-3.6141702004489355E-3</v>
      </c>
      <c r="P1162" s="16"/>
      <c r="Q1162" s="14">
        <f t="shared" si="319"/>
        <v>101.02050847905241</v>
      </c>
      <c r="R1162" s="14">
        <f t="shared" si="320"/>
        <v>3.7243372103690451</v>
      </c>
      <c r="S1162" s="17">
        <f t="shared" si="321"/>
        <v>0</v>
      </c>
      <c r="T1162" s="17">
        <f t="shared" si="322"/>
        <v>0</v>
      </c>
    </row>
    <row r="1163" spans="1:20">
      <c r="A1163" s="10">
        <f t="shared" si="316"/>
        <v>1.1609999999999829</v>
      </c>
      <c r="D1163" s="14">
        <f t="shared" si="317"/>
        <v>83.413719741449512</v>
      </c>
      <c r="E1163" s="14">
        <f t="shared" si="318"/>
        <v>-3.6189459999551024</v>
      </c>
      <c r="F1163" s="13">
        <f t="shared" si="306"/>
        <v>83.492187725892506</v>
      </c>
      <c r="G1163" s="14">
        <f t="shared" si="307"/>
        <v>0.13567587875174567</v>
      </c>
      <c r="H1163" s="14">
        <f t="shared" si="308"/>
        <v>-0.13554836726793915</v>
      </c>
      <c r="I1163" s="14">
        <f t="shared" si="309"/>
        <v>5.8808337890366947E-3</v>
      </c>
      <c r="J1163" s="14">
        <f t="shared" si="310"/>
        <v>-5.9712937122440151</v>
      </c>
      <c r="K1163" s="14">
        <f t="shared" si="311"/>
        <v>-9.5509324322010265</v>
      </c>
      <c r="L1163" s="15">
        <f t="shared" si="312"/>
        <v>-5.9712937122440154E-3</v>
      </c>
      <c r="M1163" s="15">
        <f t="shared" si="313"/>
        <v>-9.5509324322010265E-3</v>
      </c>
      <c r="N1163" s="15">
        <f t="shared" si="314"/>
        <v>8.3410734094593403E-2</v>
      </c>
      <c r="O1163" s="15">
        <f t="shared" si="315"/>
        <v>-3.6237214661712027E-3</v>
      </c>
      <c r="P1163" s="16"/>
      <c r="Q1163" s="14">
        <f t="shared" si="319"/>
        <v>101.10392518485307</v>
      </c>
      <c r="R1163" s="14">
        <f t="shared" si="320"/>
        <v>3.720723040168596</v>
      </c>
      <c r="S1163" s="17">
        <f t="shared" si="321"/>
        <v>0</v>
      </c>
      <c r="T1163" s="17">
        <f t="shared" si="322"/>
        <v>0</v>
      </c>
    </row>
    <row r="1164" spans="1:20">
      <c r="A1164" s="10">
        <f t="shared" si="316"/>
        <v>1.1619999999999828</v>
      </c>
      <c r="D1164" s="14">
        <f t="shared" si="317"/>
        <v>83.407748447737262</v>
      </c>
      <c r="E1164" s="14">
        <f t="shared" si="318"/>
        <v>-3.6284969323873035</v>
      </c>
      <c r="F1164" s="13">
        <f t="shared" si="306"/>
        <v>83.486636601969792</v>
      </c>
      <c r="G1164" s="14">
        <f t="shared" si="307"/>
        <v>0.13565783805597711</v>
      </c>
      <c r="H1164" s="14">
        <f t="shared" si="308"/>
        <v>-0.13552965231407887</v>
      </c>
      <c r="I1164" s="14">
        <f t="shared" si="309"/>
        <v>5.8959621476569676E-3</v>
      </c>
      <c r="J1164" s="14">
        <f t="shared" si="310"/>
        <v>-5.9704692649373952</v>
      </c>
      <c r="K1164" s="14">
        <f t="shared" si="311"/>
        <v>-9.5502659846847155</v>
      </c>
      <c r="L1164" s="15">
        <f t="shared" si="312"/>
        <v>-5.9704692649373949E-3</v>
      </c>
      <c r="M1164" s="15">
        <f t="shared" si="313"/>
        <v>-9.5502659846847162E-3</v>
      </c>
      <c r="N1164" s="15">
        <f t="shared" si="314"/>
        <v>8.3404763213104804E-2</v>
      </c>
      <c r="O1164" s="15">
        <f t="shared" si="315"/>
        <v>-3.633272065379646E-3</v>
      </c>
      <c r="P1164" s="16"/>
      <c r="Q1164" s="14">
        <f t="shared" si="319"/>
        <v>101.18733591894767</v>
      </c>
      <c r="R1164" s="14">
        <f t="shared" si="320"/>
        <v>3.7170993187024246</v>
      </c>
      <c r="S1164" s="17">
        <f t="shared" si="321"/>
        <v>0</v>
      </c>
      <c r="T1164" s="17">
        <f t="shared" si="322"/>
        <v>0</v>
      </c>
    </row>
    <row r="1165" spans="1:20">
      <c r="A1165" s="10">
        <f t="shared" si="316"/>
        <v>1.1629999999999827</v>
      </c>
      <c r="D1165" s="14">
        <f t="shared" si="317"/>
        <v>83.401777978472325</v>
      </c>
      <c r="E1165" s="14">
        <f t="shared" si="318"/>
        <v>-3.6380471983719884</v>
      </c>
      <c r="F1165" s="13">
        <f t="shared" si="306"/>
        <v>83.481087423367782</v>
      </c>
      <c r="G1165" s="14">
        <f t="shared" si="307"/>
        <v>0.1356398048812173</v>
      </c>
      <c r="H1165" s="14">
        <f t="shared" si="308"/>
        <v>-0.13551094314782489</v>
      </c>
      <c r="I1165" s="14">
        <f t="shared" si="309"/>
        <v>5.9110874973785591E-3</v>
      </c>
      <c r="J1165" s="14">
        <f t="shared" si="310"/>
        <v>-5.9696450725914039</v>
      </c>
      <c r="K1165" s="14">
        <f t="shared" si="311"/>
        <v>-9.5495996697190062</v>
      </c>
      <c r="L1165" s="15">
        <f t="shared" si="312"/>
        <v>-5.9696450725914042E-3</v>
      </c>
      <c r="M1165" s="15">
        <f t="shared" si="313"/>
        <v>-9.5495996697190066E-3</v>
      </c>
      <c r="N1165" s="15">
        <f t="shared" si="314"/>
        <v>8.3398793155936041E-2</v>
      </c>
      <c r="O1165" s="15">
        <f t="shared" si="315"/>
        <v>-3.642821998206848E-3</v>
      </c>
      <c r="P1165" s="16"/>
      <c r="Q1165" s="14">
        <f t="shared" si="319"/>
        <v>101.27074068216078</v>
      </c>
      <c r="R1165" s="14">
        <f t="shared" si="320"/>
        <v>3.7134660466370448</v>
      </c>
      <c r="S1165" s="17">
        <f t="shared" si="321"/>
        <v>0</v>
      </c>
      <c r="T1165" s="17">
        <f t="shared" si="322"/>
        <v>0</v>
      </c>
    </row>
    <row r="1166" spans="1:20">
      <c r="A1166" s="10">
        <f t="shared" si="316"/>
        <v>1.1639999999999826</v>
      </c>
      <c r="D1166" s="14">
        <f t="shared" si="317"/>
        <v>83.395808333399728</v>
      </c>
      <c r="E1166" s="14">
        <f t="shared" si="318"/>
        <v>-3.6475967980417074</v>
      </c>
      <c r="F1166" s="13">
        <f t="shared" si="306"/>
        <v>83.475540189819839</v>
      </c>
      <c r="G1166" s="14">
        <f t="shared" si="307"/>
        <v>0.13562177922533916</v>
      </c>
      <c r="H1166" s="14">
        <f t="shared" si="308"/>
        <v>-0.13549223976738484</v>
      </c>
      <c r="I1166" s="14">
        <f t="shared" si="309"/>
        <v>5.9262098396986032E-3</v>
      </c>
      <c r="J1166" s="14">
        <f t="shared" si="310"/>
        <v>-5.9688211351270848</v>
      </c>
      <c r="K1166" s="14">
        <f t="shared" si="311"/>
        <v>-9.5489334872379477</v>
      </c>
      <c r="L1166" s="15">
        <f t="shared" si="312"/>
        <v>-5.9688211351270849E-3</v>
      </c>
      <c r="M1166" s="15">
        <f t="shared" si="313"/>
        <v>-9.5489334872379487E-3</v>
      </c>
      <c r="N1166" s="15">
        <f t="shared" si="314"/>
        <v>8.3392823922832163E-2</v>
      </c>
      <c r="O1166" s="15">
        <f t="shared" si="315"/>
        <v>-3.6523712647853267E-3</v>
      </c>
      <c r="P1166" s="16"/>
      <c r="Q1166" s="14">
        <f t="shared" si="319"/>
        <v>101.35413947531671</v>
      </c>
      <c r="R1166" s="14">
        <f t="shared" si="320"/>
        <v>3.7098232246388378</v>
      </c>
      <c r="S1166" s="17">
        <f t="shared" si="321"/>
        <v>0</v>
      </c>
      <c r="T1166" s="17">
        <f t="shared" si="322"/>
        <v>0</v>
      </c>
    </row>
    <row r="1167" spans="1:20">
      <c r="A1167" s="10">
        <f t="shared" si="316"/>
        <v>1.1649999999999825</v>
      </c>
      <c r="D1167" s="14">
        <f t="shared" si="317"/>
        <v>83.389839512264601</v>
      </c>
      <c r="E1167" s="14">
        <f t="shared" si="318"/>
        <v>-3.6571457315289453</v>
      </c>
      <c r="F1167" s="13">
        <f t="shared" si="306"/>
        <v>83.469994901059437</v>
      </c>
      <c r="G1167" s="14">
        <f t="shared" si="307"/>
        <v>0.13560376108621677</v>
      </c>
      <c r="H1167" s="14">
        <f t="shared" si="308"/>
        <v>-0.13547354217096716</v>
      </c>
      <c r="I1167" s="14">
        <f t="shared" si="309"/>
        <v>5.9413291761137282E-3</v>
      </c>
      <c r="J1167" s="14">
        <f t="shared" si="310"/>
        <v>-5.9679974524655135</v>
      </c>
      <c r="K1167" s="14">
        <f t="shared" si="311"/>
        <v>-9.5482674371756069</v>
      </c>
      <c r="L1167" s="15">
        <f t="shared" si="312"/>
        <v>-5.9679974524655139E-3</v>
      </c>
      <c r="M1167" s="15">
        <f t="shared" si="313"/>
        <v>-9.5482674371756074E-3</v>
      </c>
      <c r="N1167" s="15">
        <f t="shared" si="314"/>
        <v>8.338685551353836E-2</v>
      </c>
      <c r="O1167" s="15">
        <f t="shared" si="315"/>
        <v>-3.6619198652475329E-3</v>
      </c>
      <c r="P1167" s="16"/>
      <c r="Q1167" s="14">
        <f t="shared" si="319"/>
        <v>101.43753229923955</v>
      </c>
      <c r="R1167" s="14">
        <f t="shared" si="320"/>
        <v>3.7061708533740525</v>
      </c>
      <c r="S1167" s="17">
        <f t="shared" si="321"/>
        <v>0</v>
      </c>
      <c r="T1167" s="17">
        <f t="shared" si="322"/>
        <v>0</v>
      </c>
    </row>
    <row r="1168" spans="1:20">
      <c r="A1168" s="10">
        <f t="shared" si="316"/>
        <v>1.1659999999999824</v>
      </c>
      <c r="D1168" s="14">
        <f t="shared" si="317"/>
        <v>83.383871514812142</v>
      </c>
      <c r="E1168" s="14">
        <f t="shared" si="318"/>
        <v>-3.6666939989661209</v>
      </c>
      <c r="F1168" s="13">
        <f t="shared" si="306"/>
        <v>83.464451556820009</v>
      </c>
      <c r="G1168" s="14">
        <f t="shared" si="307"/>
        <v>0.13558575046172469</v>
      </c>
      <c r="H1168" s="14">
        <f t="shared" si="308"/>
        <v>-0.13545485035678079</v>
      </c>
      <c r="I1168" s="14">
        <f t="shared" si="309"/>
        <v>5.9564455081200481E-3</v>
      </c>
      <c r="J1168" s="14">
        <f t="shared" si="310"/>
        <v>-5.9671740245277878</v>
      </c>
      <c r="K1168" s="14">
        <f t="shared" si="311"/>
        <v>-9.5476015194660775</v>
      </c>
      <c r="L1168" s="15">
        <f t="shared" si="312"/>
        <v>-5.9671740245277882E-3</v>
      </c>
      <c r="M1168" s="15">
        <f t="shared" si="313"/>
        <v>-9.5476015194660771E-3</v>
      </c>
      <c r="N1168" s="15">
        <f t="shared" si="314"/>
        <v>8.3380887927799879E-2</v>
      </c>
      <c r="O1168" s="15">
        <f t="shared" si="315"/>
        <v>-3.671467799725854E-3</v>
      </c>
      <c r="P1168" s="16"/>
      <c r="Q1168" s="14">
        <f t="shared" si="319"/>
        <v>101.52091915475309</v>
      </c>
      <c r="R1168" s="14">
        <f t="shared" si="320"/>
        <v>3.7025089335088048</v>
      </c>
      <c r="S1168" s="17">
        <f t="shared" si="321"/>
        <v>0</v>
      </c>
      <c r="T1168" s="17">
        <f t="shared" si="322"/>
        <v>0</v>
      </c>
    </row>
    <row r="1169" spans="1:20">
      <c r="A1169" s="10">
        <f t="shared" si="316"/>
        <v>1.1669999999999823</v>
      </c>
      <c r="D1169" s="14">
        <f t="shared" si="317"/>
        <v>83.377904340787609</v>
      </c>
      <c r="E1169" s="14">
        <f t="shared" si="318"/>
        <v>-3.6762416004855871</v>
      </c>
      <c r="F1169" s="13">
        <f t="shared" si="306"/>
        <v>83.458910156835088</v>
      </c>
      <c r="G1169" s="14">
        <f t="shared" si="307"/>
        <v>0.13556774734973842</v>
      </c>
      <c r="H1169" s="14">
        <f t="shared" si="308"/>
        <v>-0.13543616432303526</v>
      </c>
      <c r="I1169" s="14">
        <f t="shared" si="309"/>
        <v>5.9715588372131643E-3</v>
      </c>
      <c r="J1169" s="14">
        <f t="shared" si="310"/>
        <v>-5.9663508512350329</v>
      </c>
      <c r="K1169" s="14">
        <f t="shared" si="311"/>
        <v>-9.5469357340434726</v>
      </c>
      <c r="L1169" s="15">
        <f t="shared" si="312"/>
        <v>-5.9663508512350335E-3</v>
      </c>
      <c r="M1169" s="15">
        <f t="shared" si="313"/>
        <v>-9.546935734043473E-3</v>
      </c>
      <c r="N1169" s="15">
        <f t="shared" si="314"/>
        <v>8.3374921165361993E-2</v>
      </c>
      <c r="O1169" s="15">
        <f t="shared" si="315"/>
        <v>-3.6810150683526089E-3</v>
      </c>
      <c r="P1169" s="16"/>
      <c r="Q1169" s="14">
        <f t="shared" si="319"/>
        <v>101.60430004268089</v>
      </c>
      <c r="R1169" s="14">
        <f t="shared" si="320"/>
        <v>3.698837465709079</v>
      </c>
      <c r="S1169" s="17">
        <f t="shared" si="321"/>
        <v>0</v>
      </c>
      <c r="T1169" s="17">
        <f t="shared" si="322"/>
        <v>0</v>
      </c>
    </row>
    <row r="1170" spans="1:20">
      <c r="A1170" s="10">
        <f t="shared" si="316"/>
        <v>1.1679999999999822</v>
      </c>
      <c r="D1170" s="14">
        <f t="shared" si="317"/>
        <v>83.37193798993637</v>
      </c>
      <c r="E1170" s="14">
        <f t="shared" si="318"/>
        <v>-3.6857885362196305</v>
      </c>
      <c r="F1170" s="13">
        <f t="shared" si="306"/>
        <v>83.453370700838221</v>
      </c>
      <c r="G1170" s="14">
        <f t="shared" si="307"/>
        <v>0.13554975174813425</v>
      </c>
      <c r="H1170" s="14">
        <f t="shared" si="308"/>
        <v>-0.1354174840679408</v>
      </c>
      <c r="I1170" s="14">
        <f t="shared" si="309"/>
        <v>5.98666916488817E-3</v>
      </c>
      <c r="J1170" s="14">
        <f t="shared" si="310"/>
        <v>-5.9655279325084045</v>
      </c>
      <c r="K1170" s="14">
        <f t="shared" si="311"/>
        <v>-9.5462700808419321</v>
      </c>
      <c r="L1170" s="15">
        <f t="shared" si="312"/>
        <v>-5.9655279325084047E-3</v>
      </c>
      <c r="M1170" s="15">
        <f t="shared" si="313"/>
        <v>-9.5462700808419329E-3</v>
      </c>
      <c r="N1170" s="15">
        <f t="shared" si="314"/>
        <v>8.3368955225970112E-2</v>
      </c>
      <c r="O1170" s="15">
        <f t="shared" si="315"/>
        <v>-3.6905616712600512E-3</v>
      </c>
      <c r="P1170" s="16"/>
      <c r="Q1170" s="14">
        <f t="shared" si="319"/>
        <v>101.68767496384625</v>
      </c>
      <c r="R1170" s="14">
        <f t="shared" si="320"/>
        <v>3.6951564506407264</v>
      </c>
      <c r="S1170" s="17">
        <f t="shared" si="321"/>
        <v>0</v>
      </c>
      <c r="T1170" s="17">
        <f t="shared" si="322"/>
        <v>0</v>
      </c>
    </row>
    <row r="1171" spans="1:20">
      <c r="A1171" s="10">
        <f t="shared" si="316"/>
        <v>1.1689999999999821</v>
      </c>
      <c r="D1171" s="14">
        <f t="shared" si="317"/>
        <v>83.365972462003867</v>
      </c>
      <c r="E1171" s="14">
        <f t="shared" si="318"/>
        <v>-3.6953348063004725</v>
      </c>
      <c r="F1171" s="13">
        <f t="shared" si="306"/>
        <v>83.447833188563038</v>
      </c>
      <c r="G1171" s="14">
        <f t="shared" si="307"/>
        <v>0.13553176365478939</v>
      </c>
      <c r="H1171" s="14">
        <f t="shared" si="308"/>
        <v>-0.13539880958970832</v>
      </c>
      <c r="I1171" s="14">
        <f t="shared" si="309"/>
        <v>6.0017764926396516E-3</v>
      </c>
      <c r="J1171" s="14">
        <f t="shared" si="310"/>
        <v>-5.9647052682690882</v>
      </c>
      <c r="K1171" s="14">
        <f t="shared" si="311"/>
        <v>-9.5456045597956098</v>
      </c>
      <c r="L1171" s="15">
        <f t="shared" si="312"/>
        <v>-5.9647052682690882E-3</v>
      </c>
      <c r="M1171" s="15">
        <f t="shared" si="313"/>
        <v>-9.5456045597956101E-3</v>
      </c>
      <c r="N1171" s="15">
        <f t="shared" si="314"/>
        <v>8.3362990109369733E-2</v>
      </c>
      <c r="O1171" s="15">
        <f t="shared" si="315"/>
        <v>-3.7001076085803703E-3</v>
      </c>
      <c r="P1171" s="16"/>
      <c r="Q1171" s="14">
        <f t="shared" si="319"/>
        <v>101.77104391907221</v>
      </c>
      <c r="R1171" s="14">
        <f t="shared" si="320"/>
        <v>3.6914658889694665</v>
      </c>
      <c r="S1171" s="17">
        <f t="shared" si="321"/>
        <v>0</v>
      </c>
      <c r="T1171" s="17">
        <f t="shared" si="322"/>
        <v>0</v>
      </c>
    </row>
    <row r="1172" spans="1:20">
      <c r="A1172" s="10">
        <f t="shared" si="316"/>
        <v>1.1699999999999819</v>
      </c>
      <c r="D1172" s="14">
        <f t="shared" si="317"/>
        <v>83.360007756735598</v>
      </c>
      <c r="E1172" s="14">
        <f t="shared" si="318"/>
        <v>-3.7048804108602682</v>
      </c>
      <c r="F1172" s="13">
        <f t="shared" si="306"/>
        <v>83.442297619743158</v>
      </c>
      <c r="G1172" s="14">
        <f t="shared" si="307"/>
        <v>0.13551378306758166</v>
      </c>
      <c r="H1172" s="14">
        <f t="shared" si="308"/>
        <v>-0.13538014088654915</v>
      </c>
      <c r="I1172" s="14">
        <f t="shared" si="309"/>
        <v>6.016880821961678E-3</v>
      </c>
      <c r="J1172" s="14">
        <f t="shared" si="310"/>
        <v>-5.9638828584382884</v>
      </c>
      <c r="K1172" s="14">
        <f t="shared" si="311"/>
        <v>-9.5449391708386937</v>
      </c>
      <c r="L1172" s="15">
        <f t="shared" si="312"/>
        <v>-5.9638828584382885E-3</v>
      </c>
      <c r="M1172" s="15">
        <f t="shared" si="313"/>
        <v>-9.5449391708386944E-3</v>
      </c>
      <c r="N1172" s="15">
        <f t="shared" si="314"/>
        <v>8.3357025815306393E-2</v>
      </c>
      <c r="O1172" s="15">
        <f t="shared" si="315"/>
        <v>-3.7096528804456876E-3</v>
      </c>
      <c r="P1172" s="16"/>
      <c r="Q1172" s="14">
        <f t="shared" si="319"/>
        <v>101.85440690918158</v>
      </c>
      <c r="R1172" s="14">
        <f t="shared" si="320"/>
        <v>3.687765781360886</v>
      </c>
      <c r="S1172" s="17">
        <f t="shared" si="321"/>
        <v>0</v>
      </c>
      <c r="T1172" s="17">
        <f t="shared" si="322"/>
        <v>0</v>
      </c>
    </row>
    <row r="1173" spans="1:20">
      <c r="A1173" s="10">
        <f t="shared" si="316"/>
        <v>1.1709999999999818</v>
      </c>
      <c r="D1173" s="14">
        <f t="shared" si="317"/>
        <v>83.35404387387716</v>
      </c>
      <c r="E1173" s="14">
        <f t="shared" si="318"/>
        <v>-3.7144253500311071</v>
      </c>
      <c r="F1173" s="13">
        <f t="shared" si="306"/>
        <v>83.436763994112283</v>
      </c>
      <c r="G1173" s="14">
        <f t="shared" si="307"/>
        <v>0.13549580998438987</v>
      </c>
      <c r="H1173" s="14">
        <f t="shared" si="308"/>
        <v>-0.13536147795667539</v>
      </c>
      <c r="I1173" s="14">
        <f t="shared" si="309"/>
        <v>6.0319821543478166E-3</v>
      </c>
      <c r="J1173" s="14">
        <f t="shared" si="310"/>
        <v>-5.9630607029372413</v>
      </c>
      <c r="K1173" s="14">
        <f t="shared" si="311"/>
        <v>-9.5442739139053838</v>
      </c>
      <c r="L1173" s="15">
        <f t="shared" si="312"/>
        <v>-5.9630607029372415E-3</v>
      </c>
      <c r="M1173" s="15">
        <f t="shared" si="313"/>
        <v>-9.5442739139053843E-3</v>
      </c>
      <c r="N1173" s="15">
        <f t="shared" si="314"/>
        <v>8.3351062343525698E-2</v>
      </c>
      <c r="O1173" s="15">
        <f t="shared" si="315"/>
        <v>-3.7191974869880602E-3</v>
      </c>
      <c r="P1173" s="16"/>
      <c r="Q1173" s="14">
        <f t="shared" si="319"/>
        <v>101.93776393499688</v>
      </c>
      <c r="R1173" s="14">
        <f t="shared" si="320"/>
        <v>3.6840561284804401</v>
      </c>
      <c r="S1173" s="17">
        <f t="shared" si="321"/>
        <v>0</v>
      </c>
      <c r="T1173" s="17">
        <f t="shared" si="322"/>
        <v>0</v>
      </c>
    </row>
    <row r="1174" spans="1:20">
      <c r="A1174" s="10">
        <f t="shared" si="316"/>
        <v>1.1719999999999817</v>
      </c>
      <c r="D1174" s="14">
        <f t="shared" si="317"/>
        <v>83.348080813174221</v>
      </c>
      <c r="E1174" s="14">
        <f t="shared" si="318"/>
        <v>-3.7239696239450124</v>
      </c>
      <c r="F1174" s="13">
        <f t="shared" si="306"/>
        <v>83.431232311404145</v>
      </c>
      <c r="G1174" s="14">
        <f t="shared" si="307"/>
        <v>0.13547784440309357</v>
      </c>
      <c r="H1174" s="14">
        <f t="shared" si="308"/>
        <v>-0.13534282079829973</v>
      </c>
      <c r="I1174" s="14">
        <f t="shared" si="309"/>
        <v>6.0470804912911187E-3</v>
      </c>
      <c r="J1174" s="14">
        <f t="shared" si="310"/>
        <v>-5.9622388016872128</v>
      </c>
      <c r="K1174" s="14">
        <f t="shared" si="311"/>
        <v>-9.543608788929907</v>
      </c>
      <c r="L1174" s="15">
        <f t="shared" si="312"/>
        <v>-5.9622388016872131E-3</v>
      </c>
      <c r="M1174" s="15">
        <f t="shared" si="313"/>
        <v>-9.5436087889299078E-3</v>
      </c>
      <c r="N1174" s="15">
        <f t="shared" si="314"/>
        <v>8.3345099693773378E-2</v>
      </c>
      <c r="O1174" s="15">
        <f t="shared" si="315"/>
        <v>-3.7287414283394774E-3</v>
      </c>
      <c r="P1174" s="16"/>
      <c r="Q1174" s="14">
        <f t="shared" si="319"/>
        <v>102.0211149973404</v>
      </c>
      <c r="R1174" s="14">
        <f t="shared" si="320"/>
        <v>3.6803369309934522</v>
      </c>
      <c r="S1174" s="17">
        <f t="shared" si="321"/>
        <v>0</v>
      </c>
      <c r="T1174" s="17">
        <f t="shared" si="322"/>
        <v>0</v>
      </c>
    </row>
    <row r="1175" spans="1:20">
      <c r="A1175" s="10">
        <f t="shared" si="316"/>
        <v>1.1729999999999816</v>
      </c>
      <c r="D1175" s="14">
        <f t="shared" si="317"/>
        <v>83.342118574372535</v>
      </c>
      <c r="E1175" s="14">
        <f t="shared" si="318"/>
        <v>-3.7335132327339422</v>
      </c>
      <c r="F1175" s="13">
        <f t="shared" si="306"/>
        <v>83.425702571352502</v>
      </c>
      <c r="G1175" s="14">
        <f t="shared" si="307"/>
        <v>0.13545988632157305</v>
      </c>
      <c r="H1175" s="14">
        <f t="shared" si="308"/>
        <v>-0.13532416940963546</v>
      </c>
      <c r="I1175" s="14">
        <f t="shared" si="309"/>
        <v>6.06217583428413E-3</v>
      </c>
      <c r="J1175" s="14">
        <f t="shared" si="310"/>
        <v>-5.9614171546094914</v>
      </c>
      <c r="K1175" s="14">
        <f t="shared" si="311"/>
        <v>-9.5429437958465151</v>
      </c>
      <c r="L1175" s="15">
        <f t="shared" si="312"/>
        <v>-5.9614171546094911E-3</v>
      </c>
      <c r="M1175" s="15">
        <f t="shared" si="313"/>
        <v>-9.5429437958465153E-3</v>
      </c>
      <c r="N1175" s="15">
        <f t="shared" si="314"/>
        <v>8.3339137865795221E-2</v>
      </c>
      <c r="O1175" s="15">
        <f t="shared" si="315"/>
        <v>-3.7382847046318656E-3</v>
      </c>
      <c r="P1175" s="16"/>
      <c r="Q1175" s="14">
        <f t="shared" si="319"/>
        <v>102.10446009703418</v>
      </c>
      <c r="R1175" s="14">
        <f t="shared" si="320"/>
        <v>3.6766081895651128</v>
      </c>
      <c r="S1175" s="17">
        <f t="shared" si="321"/>
        <v>0</v>
      </c>
      <c r="T1175" s="17">
        <f t="shared" si="322"/>
        <v>0</v>
      </c>
    </row>
    <row r="1176" spans="1:20">
      <c r="A1176" s="10">
        <f t="shared" si="316"/>
        <v>1.1739999999999815</v>
      </c>
      <c r="D1176" s="14">
        <f t="shared" si="317"/>
        <v>83.336157157217926</v>
      </c>
      <c r="E1176" s="14">
        <f t="shared" si="318"/>
        <v>-3.7430561765297887</v>
      </c>
      <c r="F1176" s="13">
        <f t="shared" si="306"/>
        <v>83.420174773691187</v>
      </c>
      <c r="G1176" s="14">
        <f t="shared" si="307"/>
        <v>0.13544193573770955</v>
      </c>
      <c r="H1176" s="14">
        <f t="shared" si="308"/>
        <v>-0.13530552378889646</v>
      </c>
      <c r="I1176" s="14">
        <f t="shared" si="309"/>
        <v>6.0772681848188861E-3</v>
      </c>
      <c r="J1176" s="14">
        <f t="shared" si="310"/>
        <v>-5.9605957616253944</v>
      </c>
      <c r="K1176" s="14">
        <f t="shared" si="311"/>
        <v>-9.5422789345894774</v>
      </c>
      <c r="L1176" s="15">
        <f t="shared" si="312"/>
        <v>-5.9605957616253947E-3</v>
      </c>
      <c r="M1176" s="15">
        <f t="shared" si="313"/>
        <v>-9.5422789345894782E-3</v>
      </c>
      <c r="N1176" s="15">
        <f t="shared" si="314"/>
        <v>8.333317685933711E-2</v>
      </c>
      <c r="O1176" s="15">
        <f t="shared" si="315"/>
        <v>-3.7478273159970836E-3</v>
      </c>
      <c r="P1176" s="16"/>
      <c r="Q1176" s="14">
        <f t="shared" si="319"/>
        <v>102.18779923489997</v>
      </c>
      <c r="R1176" s="14">
        <f t="shared" si="320"/>
        <v>3.6728699048604811</v>
      </c>
      <c r="S1176" s="17">
        <f t="shared" si="321"/>
        <v>0</v>
      </c>
      <c r="T1176" s="17">
        <f t="shared" si="322"/>
        <v>0</v>
      </c>
    </row>
    <row r="1177" spans="1:20">
      <c r="A1177" s="10">
        <f t="shared" si="316"/>
        <v>1.1749999999999814</v>
      </c>
      <c r="D1177" s="14">
        <f t="shared" si="317"/>
        <v>83.330196561456304</v>
      </c>
      <c r="E1177" s="14">
        <f t="shared" si="318"/>
        <v>-3.7525984554643781</v>
      </c>
      <c r="F1177" s="13">
        <f t="shared" si="306"/>
        <v>83.414648918154043</v>
      </c>
      <c r="G1177" s="14">
        <f t="shared" si="307"/>
        <v>0.13542399264938496</v>
      </c>
      <c r="H1177" s="14">
        <f t="shared" si="308"/>
        <v>-0.13528688393429728</v>
      </c>
      <c r="I1177" s="14">
        <f t="shared" si="309"/>
        <v>6.0923575443869111E-3</v>
      </c>
      <c r="J1177" s="14">
        <f t="shared" si="310"/>
        <v>-5.9597746226562673</v>
      </c>
      <c r="K1177" s="14">
        <f t="shared" si="311"/>
        <v>-9.5416142050930883</v>
      </c>
      <c r="L1177" s="15">
        <f t="shared" si="312"/>
        <v>-5.9597746226562678E-3</v>
      </c>
      <c r="M1177" s="15">
        <f t="shared" si="313"/>
        <v>-9.5416142050930887E-3</v>
      </c>
      <c r="N1177" s="15">
        <f t="shared" si="314"/>
        <v>8.3327216674144985E-2</v>
      </c>
      <c r="O1177" s="15">
        <f t="shared" si="315"/>
        <v>-3.7573692625669248E-3</v>
      </c>
      <c r="P1177" s="16"/>
      <c r="Q1177" s="14">
        <f t="shared" si="319"/>
        <v>102.27113241175931</v>
      </c>
      <c r="R1177" s="14">
        <f t="shared" si="320"/>
        <v>3.6691220775444839</v>
      </c>
      <c r="S1177" s="17">
        <f t="shared" si="321"/>
        <v>0</v>
      </c>
      <c r="T1177" s="17">
        <f t="shared" si="322"/>
        <v>0</v>
      </c>
    </row>
    <row r="1178" spans="1:20">
      <c r="A1178" s="10">
        <f t="shared" si="316"/>
        <v>1.1759999999999813</v>
      </c>
      <c r="D1178" s="14">
        <f t="shared" si="317"/>
        <v>83.324236786833652</v>
      </c>
      <c r="E1178" s="14">
        <f t="shared" si="318"/>
        <v>-3.7621400696694711</v>
      </c>
      <c r="F1178" s="13">
        <f t="shared" si="306"/>
        <v>83.409125004474987</v>
      </c>
      <c r="G1178" s="14">
        <f t="shared" si="307"/>
        <v>0.13540605705448214</v>
      </c>
      <c r="H1178" s="14">
        <f t="shared" si="308"/>
        <v>-0.13526824984405308</v>
      </c>
      <c r="I1178" s="14">
        <f t="shared" si="309"/>
        <v>6.1074439144792264E-3</v>
      </c>
      <c r="J1178" s="14">
        <f t="shared" si="310"/>
        <v>-5.9589537376234833</v>
      </c>
      <c r="K1178" s="14">
        <f t="shared" si="311"/>
        <v>-9.5409496072916653</v>
      </c>
      <c r="L1178" s="15">
        <f t="shared" si="312"/>
        <v>-5.9589537376234835E-3</v>
      </c>
      <c r="M1178" s="15">
        <f t="shared" si="313"/>
        <v>-9.5409496072916648E-3</v>
      </c>
      <c r="N1178" s="15">
        <f t="shared" si="314"/>
        <v>8.3321257309964841E-2</v>
      </c>
      <c r="O1178" s="15">
        <f t="shared" si="315"/>
        <v>-3.7669105444731172E-3</v>
      </c>
      <c r="P1178" s="16"/>
      <c r="Q1178" s="14">
        <f t="shared" si="319"/>
        <v>102.35445962843346</v>
      </c>
      <c r="R1178" s="14">
        <f t="shared" si="320"/>
        <v>3.665364708281917</v>
      </c>
      <c r="S1178" s="17">
        <f t="shared" si="321"/>
        <v>0</v>
      </c>
      <c r="T1178" s="17">
        <f t="shared" si="322"/>
        <v>0</v>
      </c>
    </row>
    <row r="1179" spans="1:20">
      <c r="A1179" s="10">
        <f t="shared" si="316"/>
        <v>1.1769999999999812</v>
      </c>
      <c r="D1179" s="14">
        <f t="shared" si="317"/>
        <v>83.318277833096033</v>
      </c>
      <c r="E1179" s="14">
        <f t="shared" si="318"/>
        <v>-3.7716810192767629</v>
      </c>
      <c r="F1179" s="13">
        <f t="shared" si="306"/>
        <v>83.403603032387963</v>
      </c>
      <c r="G1179" s="14">
        <f t="shared" si="307"/>
        <v>0.13538812895088467</v>
      </c>
      <c r="H1179" s="14">
        <f t="shared" si="308"/>
        <v>-0.13524962151637959</v>
      </c>
      <c r="I1179" s="14">
        <f t="shared" si="309"/>
        <v>6.1225272965863397E-3</v>
      </c>
      <c r="J1179" s="14">
        <f t="shared" si="310"/>
        <v>-5.9581331064484395</v>
      </c>
      <c r="K1179" s="14">
        <f t="shared" si="311"/>
        <v>-9.5402851411195453</v>
      </c>
      <c r="L1179" s="15">
        <f t="shared" si="312"/>
        <v>-5.9581331064484395E-3</v>
      </c>
      <c r="M1179" s="15">
        <f t="shared" si="313"/>
        <v>-9.5402851411195456E-3</v>
      </c>
      <c r="N1179" s="15">
        <f t="shared" si="314"/>
        <v>8.3315298766542811E-2</v>
      </c>
      <c r="O1179" s="15">
        <f t="shared" si="315"/>
        <v>-3.776451161847323E-3</v>
      </c>
      <c r="P1179" s="16"/>
      <c r="Q1179" s="14">
        <f t="shared" si="319"/>
        <v>102.43778088574342</v>
      </c>
      <c r="R1179" s="14">
        <f t="shared" si="320"/>
        <v>3.6615977977374436</v>
      </c>
      <c r="S1179" s="17">
        <f t="shared" si="321"/>
        <v>0</v>
      </c>
      <c r="T1179" s="17">
        <f t="shared" si="322"/>
        <v>0</v>
      </c>
    </row>
    <row r="1180" spans="1:20">
      <c r="A1180" s="10">
        <f t="shared" si="316"/>
        <v>1.1779999999999811</v>
      </c>
      <c r="D1180" s="14">
        <f t="shared" si="317"/>
        <v>83.312319699989587</v>
      </c>
      <c r="E1180" s="14">
        <f t="shared" si="318"/>
        <v>-3.7812213044178824</v>
      </c>
      <c r="F1180" s="13">
        <f t="shared" si="306"/>
        <v>83.398083001626944</v>
      </c>
      <c r="G1180" s="14">
        <f t="shared" si="307"/>
        <v>0.13537020833647687</v>
      </c>
      <c r="H1180" s="14">
        <f t="shared" si="308"/>
        <v>-0.13523099894949317</v>
      </c>
      <c r="I1180" s="14">
        <f t="shared" si="309"/>
        <v>6.137607692198249E-3</v>
      </c>
      <c r="J1180" s="14">
        <f t="shared" si="310"/>
        <v>-5.9573127290525623</v>
      </c>
      <c r="K1180" s="14">
        <f t="shared" si="311"/>
        <v>-9.5396208065110901</v>
      </c>
      <c r="L1180" s="15">
        <f t="shared" si="312"/>
        <v>-5.9573127290525624E-3</v>
      </c>
      <c r="M1180" s="15">
        <f t="shared" si="313"/>
        <v>-9.5396208065110909E-3</v>
      </c>
      <c r="N1180" s="15">
        <f t="shared" si="314"/>
        <v>8.3309341043625057E-2</v>
      </c>
      <c r="O1180" s="15">
        <f t="shared" si="315"/>
        <v>-3.7859911148211381E-3</v>
      </c>
      <c r="P1180" s="16"/>
      <c r="Q1180" s="14">
        <f t="shared" si="319"/>
        <v>102.52109618450996</v>
      </c>
      <c r="R1180" s="14">
        <f t="shared" si="320"/>
        <v>3.6578213465755964</v>
      </c>
      <c r="S1180" s="17">
        <f t="shared" si="321"/>
        <v>0</v>
      </c>
      <c r="T1180" s="17">
        <f t="shared" si="322"/>
        <v>0</v>
      </c>
    </row>
    <row r="1181" spans="1:20">
      <c r="A1181" s="10">
        <f t="shared" si="316"/>
        <v>1.178999999999981</v>
      </c>
      <c r="D1181" s="14">
        <f t="shared" si="317"/>
        <v>83.306362387260535</v>
      </c>
      <c r="E1181" s="14">
        <f t="shared" si="318"/>
        <v>-3.7907609252243937</v>
      </c>
      <c r="F1181" s="13">
        <f t="shared" si="306"/>
        <v>83.392564911925959</v>
      </c>
      <c r="G1181" s="14">
        <f t="shared" si="307"/>
        <v>0.13535229520914399</v>
      </c>
      <c r="H1181" s="14">
        <f t="shared" si="308"/>
        <v>-0.1352123821416108</v>
      </c>
      <c r="I1181" s="14">
        <f t="shared" si="309"/>
        <v>6.1526851028044505E-3</v>
      </c>
      <c r="J1181" s="14">
        <f t="shared" si="310"/>
        <v>-5.9564926053573037</v>
      </c>
      <c r="K1181" s="14">
        <f t="shared" si="311"/>
        <v>-9.5389566034006847</v>
      </c>
      <c r="L1181" s="15">
        <f t="shared" si="312"/>
        <v>-5.9564926053573041E-3</v>
      </c>
      <c r="M1181" s="15">
        <f t="shared" si="313"/>
        <v>-9.5389566034006848E-3</v>
      </c>
      <c r="N1181" s="15">
        <f t="shared" si="314"/>
        <v>8.3303384140957865E-2</v>
      </c>
      <c r="O1181" s="15">
        <f t="shared" si="315"/>
        <v>-3.7955304035260941E-3</v>
      </c>
      <c r="P1181" s="16"/>
      <c r="Q1181" s="14">
        <f t="shared" si="319"/>
        <v>102.60440552555359</v>
      </c>
      <c r="R1181" s="14">
        <f t="shared" si="320"/>
        <v>3.6540353554607754</v>
      </c>
      <c r="S1181" s="17">
        <f t="shared" si="321"/>
        <v>0</v>
      </c>
      <c r="T1181" s="17">
        <f t="shared" si="322"/>
        <v>0</v>
      </c>
    </row>
    <row r="1182" spans="1:20">
      <c r="A1182" s="10">
        <f t="shared" si="316"/>
        <v>1.1799999999999808</v>
      </c>
      <c r="D1182" s="14">
        <f t="shared" si="317"/>
        <v>83.300405894655171</v>
      </c>
      <c r="E1182" s="14">
        <f t="shared" si="318"/>
        <v>-3.8002998818277942</v>
      </c>
      <c r="F1182" s="13">
        <f t="shared" si="306"/>
        <v>83.387048763019081</v>
      </c>
      <c r="G1182" s="14">
        <f t="shared" si="307"/>
        <v>0.13533438956677202</v>
      </c>
      <c r="H1182" s="14">
        <f t="shared" si="308"/>
        <v>-0.1351937710909501</v>
      </c>
      <c r="I1182" s="14">
        <f t="shared" si="309"/>
        <v>6.1677595298939248E-3</v>
      </c>
      <c r="J1182" s="14">
        <f t="shared" si="310"/>
        <v>-5.9556727352841445</v>
      </c>
      <c r="K1182" s="14">
        <f t="shared" si="311"/>
        <v>-9.5382925317227354</v>
      </c>
      <c r="L1182" s="15">
        <f t="shared" si="312"/>
        <v>-5.9556727352841447E-3</v>
      </c>
      <c r="M1182" s="15">
        <f t="shared" si="313"/>
        <v>-9.5382925317227356E-3</v>
      </c>
      <c r="N1182" s="15">
        <f t="shared" si="314"/>
        <v>8.329742805828752E-2</v>
      </c>
      <c r="O1182" s="15">
        <f t="shared" si="315"/>
        <v>-3.8050690280936553E-3</v>
      </c>
      <c r="P1182" s="16"/>
      <c r="Q1182" s="14">
        <f t="shared" si="319"/>
        <v>102.68770890969455</v>
      </c>
      <c r="R1182" s="14">
        <f t="shared" si="320"/>
        <v>3.6502398250572492</v>
      </c>
      <c r="S1182" s="17">
        <f t="shared" si="321"/>
        <v>0</v>
      </c>
      <c r="T1182" s="17">
        <f t="shared" si="322"/>
        <v>0</v>
      </c>
    </row>
    <row r="1183" spans="1:20">
      <c r="A1183" s="10">
        <f t="shared" si="316"/>
        <v>1.1809999999999807</v>
      </c>
      <c r="D1183" s="14">
        <f t="shared" si="317"/>
        <v>83.294450221919888</v>
      </c>
      <c r="E1183" s="14">
        <f t="shared" si="318"/>
        <v>-3.8098381743595171</v>
      </c>
      <c r="F1183" s="13">
        <f t="shared" si="306"/>
        <v>83.381534554640439</v>
      </c>
      <c r="G1183" s="14">
        <f t="shared" si="307"/>
        <v>0.13531649140724783</v>
      </c>
      <c r="H1183" s="14">
        <f t="shared" si="308"/>
        <v>-0.13517516579572933</v>
      </c>
      <c r="I1183" s="14">
        <f t="shared" si="309"/>
        <v>6.1828309749551533E-3</v>
      </c>
      <c r="J1183" s="14">
        <f t="shared" si="310"/>
        <v>-5.9548531187545954</v>
      </c>
      <c r="K1183" s="14">
        <f t="shared" si="311"/>
        <v>-9.5376285914116679</v>
      </c>
      <c r="L1183" s="15">
        <f t="shared" si="312"/>
        <v>-5.954853118754596E-3</v>
      </c>
      <c r="M1183" s="15">
        <f t="shared" si="313"/>
        <v>-9.5376285914116673E-3</v>
      </c>
      <c r="N1183" s="15">
        <f t="shared" si="314"/>
        <v>8.3291472795360505E-2</v>
      </c>
      <c r="O1183" s="15">
        <f t="shared" si="315"/>
        <v>-3.8146069886552231E-3</v>
      </c>
      <c r="P1183" s="16"/>
      <c r="Q1183" s="14">
        <f t="shared" si="319"/>
        <v>102.77100633775284</v>
      </c>
      <c r="R1183" s="14">
        <f t="shared" si="320"/>
        <v>3.6464347560291555</v>
      </c>
      <c r="S1183" s="17">
        <f t="shared" si="321"/>
        <v>0</v>
      </c>
      <c r="T1183" s="17">
        <f t="shared" si="322"/>
        <v>0</v>
      </c>
    </row>
    <row r="1184" spans="1:20">
      <c r="A1184" s="10">
        <f t="shared" si="316"/>
        <v>1.1819999999999806</v>
      </c>
      <c r="D1184" s="14">
        <f t="shared" si="317"/>
        <v>83.288495368801136</v>
      </c>
      <c r="E1184" s="14">
        <f t="shared" si="318"/>
        <v>-3.8193758029509288</v>
      </c>
      <c r="F1184" s="13">
        <f t="shared" si="306"/>
        <v>83.376022286524176</v>
      </c>
      <c r="G1184" s="14">
        <f t="shared" si="307"/>
        <v>0.13529860072845898</v>
      </c>
      <c r="H1184" s="14">
        <f t="shared" si="308"/>
        <v>-0.13515656625416725</v>
      </c>
      <c r="I1184" s="14">
        <f t="shared" si="309"/>
        <v>6.1978994394761011E-3</v>
      </c>
      <c r="J1184" s="14">
        <f t="shared" si="310"/>
        <v>-5.9540337556901868</v>
      </c>
      <c r="K1184" s="14">
        <f t="shared" si="311"/>
        <v>-9.5369647824019346</v>
      </c>
      <c r="L1184" s="15">
        <f t="shared" si="312"/>
        <v>-5.9540337556901867E-3</v>
      </c>
      <c r="M1184" s="15">
        <f t="shared" si="313"/>
        <v>-9.5369647824019351E-3</v>
      </c>
      <c r="N1184" s="15">
        <f t="shared" si="314"/>
        <v>8.3285518351923285E-2</v>
      </c>
      <c r="O1184" s="15">
        <f t="shared" si="315"/>
        <v>-3.8241442853421299E-3</v>
      </c>
      <c r="P1184" s="16"/>
      <c r="Q1184" s="14">
        <f t="shared" si="319"/>
        <v>102.8542978105482</v>
      </c>
      <c r="R1184" s="14">
        <f t="shared" si="320"/>
        <v>3.6426201490405004</v>
      </c>
      <c r="S1184" s="17">
        <f t="shared" si="321"/>
        <v>0</v>
      </c>
      <c r="T1184" s="17">
        <f t="shared" si="322"/>
        <v>0</v>
      </c>
    </row>
    <row r="1185" spans="1:20">
      <c r="A1185" s="10">
        <f t="shared" si="316"/>
        <v>1.1829999999999805</v>
      </c>
      <c r="D1185" s="14">
        <f t="shared" si="317"/>
        <v>83.282541335045451</v>
      </c>
      <c r="E1185" s="14">
        <f t="shared" si="318"/>
        <v>-3.8289127677333306</v>
      </c>
      <c r="F1185" s="13">
        <f t="shared" si="306"/>
        <v>83.370511958404492</v>
      </c>
      <c r="G1185" s="14">
        <f t="shared" si="307"/>
        <v>0.1352807175282939</v>
      </c>
      <c r="H1185" s="14">
        <f t="shared" si="308"/>
        <v>-0.13513797246448334</v>
      </c>
      <c r="I1185" s="14">
        <f t="shared" si="309"/>
        <v>6.2129649249442311E-3</v>
      </c>
      <c r="J1185" s="14">
        <f t="shared" si="310"/>
        <v>-5.9532146460124817</v>
      </c>
      <c r="K1185" s="14">
        <f t="shared" si="311"/>
        <v>-9.5363011046280075</v>
      </c>
      <c r="L1185" s="15">
        <f t="shared" si="312"/>
        <v>-5.9532146460124814E-3</v>
      </c>
      <c r="M1185" s="15">
        <f t="shared" si="313"/>
        <v>-9.5363011046280081E-3</v>
      </c>
      <c r="N1185" s="15">
        <f t="shared" si="314"/>
        <v>8.3279564727722452E-2</v>
      </c>
      <c r="O1185" s="15">
        <f t="shared" si="315"/>
        <v>-3.8336809182856449E-3</v>
      </c>
      <c r="P1185" s="16"/>
      <c r="Q1185" s="14">
        <f t="shared" si="319"/>
        <v>102.93758332890013</v>
      </c>
      <c r="R1185" s="14">
        <f t="shared" si="320"/>
        <v>3.6387960047551582</v>
      </c>
      <c r="S1185" s="17">
        <f t="shared" si="321"/>
        <v>0</v>
      </c>
      <c r="T1185" s="17">
        <f t="shared" si="322"/>
        <v>0</v>
      </c>
    </row>
    <row r="1186" spans="1:20">
      <c r="A1186" s="10">
        <f t="shared" si="316"/>
        <v>1.1839999999999804</v>
      </c>
      <c r="D1186" s="14">
        <f t="shared" si="317"/>
        <v>83.276588120399438</v>
      </c>
      <c r="E1186" s="14">
        <f t="shared" si="318"/>
        <v>-3.8384490688379587</v>
      </c>
      <c r="F1186" s="13">
        <f t="shared" si="306"/>
        <v>83.365003570015617</v>
      </c>
      <c r="G1186" s="14">
        <f t="shared" si="307"/>
        <v>0.13526284180464179</v>
      </c>
      <c r="H1186" s="14">
        <f t="shared" si="308"/>
        <v>-0.1351193844248976</v>
      </c>
      <c r="I1186" s="14">
        <f t="shared" si="309"/>
        <v>6.2280274328464962E-3</v>
      </c>
      <c r="J1186" s="14">
        <f t="shared" si="310"/>
        <v>-5.9523957896430657</v>
      </c>
      <c r="K1186" s="14">
        <f t="shared" si="311"/>
        <v>-9.5356375580243835</v>
      </c>
      <c r="L1186" s="15">
        <f t="shared" si="312"/>
        <v>-5.9523957896430654E-3</v>
      </c>
      <c r="M1186" s="15">
        <f t="shared" si="313"/>
        <v>-9.5356375580243832E-3</v>
      </c>
      <c r="N1186" s="15">
        <f t="shared" si="314"/>
        <v>8.3273611922504612E-2</v>
      </c>
      <c r="O1186" s="15">
        <f t="shared" si="315"/>
        <v>-3.8432168876169712E-3</v>
      </c>
      <c r="P1186" s="16"/>
      <c r="Q1186" s="14">
        <f t="shared" si="319"/>
        <v>103.02086289362785</v>
      </c>
      <c r="R1186" s="14">
        <f t="shared" si="320"/>
        <v>3.6349623238368727</v>
      </c>
      <c r="S1186" s="17">
        <f t="shared" si="321"/>
        <v>0</v>
      </c>
      <c r="T1186" s="17">
        <f t="shared" si="322"/>
        <v>0</v>
      </c>
    </row>
    <row r="1187" spans="1:20">
      <c r="A1187" s="10">
        <f t="shared" si="316"/>
        <v>1.1849999999999803</v>
      </c>
      <c r="D1187" s="14">
        <f t="shared" si="317"/>
        <v>83.270635724609789</v>
      </c>
      <c r="E1187" s="14">
        <f t="shared" si="318"/>
        <v>-3.8479847063959829</v>
      </c>
      <c r="F1187" s="13">
        <f t="shared" si="306"/>
        <v>83.359497121091835</v>
      </c>
      <c r="G1187" s="14">
        <f t="shared" si="307"/>
        <v>0.13524497355539272</v>
      </c>
      <c r="H1187" s="14">
        <f t="shared" si="308"/>
        <v>-0.13510080213363077</v>
      </c>
      <c r="I1187" s="14">
        <f t="shared" si="309"/>
        <v>6.2430869646693463E-3</v>
      </c>
      <c r="J1187" s="14">
        <f t="shared" si="310"/>
        <v>-5.9515771865035578</v>
      </c>
      <c r="K1187" s="14">
        <f t="shared" si="311"/>
        <v>-9.5349741425255807</v>
      </c>
      <c r="L1187" s="15">
        <f t="shared" si="312"/>
        <v>-5.9515771865035578E-3</v>
      </c>
      <c r="M1187" s="15">
        <f t="shared" si="313"/>
        <v>-9.5349741425255815E-3</v>
      </c>
      <c r="N1187" s="15">
        <f t="shared" si="314"/>
        <v>8.326765993601655E-2</v>
      </c>
      <c r="O1187" s="15">
        <f t="shared" si="315"/>
        <v>-3.8527521934672458E-3</v>
      </c>
      <c r="P1187" s="16"/>
      <c r="Q1187" s="14">
        <f t="shared" si="319"/>
        <v>103.10413650555036</v>
      </c>
      <c r="R1187" s="14">
        <f t="shared" si="320"/>
        <v>3.6311191069492557</v>
      </c>
      <c r="S1187" s="17">
        <f t="shared" si="321"/>
        <v>0</v>
      </c>
      <c r="T1187" s="17">
        <f t="shared" si="322"/>
        <v>0</v>
      </c>
    </row>
    <row r="1188" spans="1:20">
      <c r="A1188" s="10">
        <f t="shared" si="316"/>
        <v>1.1859999999999802</v>
      </c>
      <c r="D1188" s="14">
        <f t="shared" si="317"/>
        <v>83.264684147423282</v>
      </c>
      <c r="E1188" s="14">
        <f t="shared" si="318"/>
        <v>-3.8575196805385086</v>
      </c>
      <c r="F1188" s="13">
        <f t="shared" si="306"/>
        <v>83.353992611367474</v>
      </c>
      <c r="G1188" s="14">
        <f t="shared" si="307"/>
        <v>0.13522711277843749</v>
      </c>
      <c r="H1188" s="14">
        <f t="shared" si="308"/>
        <v>-0.13508222558890409</v>
      </c>
      <c r="I1188" s="14">
        <f t="shared" si="309"/>
        <v>6.2581435218987186E-3</v>
      </c>
      <c r="J1188" s="14">
        <f t="shared" si="310"/>
        <v>-5.9507588365155986</v>
      </c>
      <c r="K1188" s="14">
        <f t="shared" si="311"/>
        <v>-9.5343108580661369</v>
      </c>
      <c r="L1188" s="15">
        <f t="shared" si="312"/>
        <v>-5.9507588365155985E-3</v>
      </c>
      <c r="M1188" s="15">
        <f t="shared" si="313"/>
        <v>-9.5343108580661362E-3</v>
      </c>
      <c r="N1188" s="15">
        <f t="shared" si="314"/>
        <v>8.3261708768005024E-2</v>
      </c>
      <c r="O1188" s="15">
        <f t="shared" si="315"/>
        <v>-3.8622868359675416E-3</v>
      </c>
      <c r="P1188" s="16"/>
      <c r="Q1188" s="14">
        <f t="shared" si="319"/>
        <v>103.18740416548637</v>
      </c>
      <c r="R1188" s="14">
        <f t="shared" si="320"/>
        <v>3.6272663547557884</v>
      </c>
      <c r="S1188" s="17">
        <f t="shared" si="321"/>
        <v>0</v>
      </c>
      <c r="T1188" s="17">
        <f t="shared" si="322"/>
        <v>0</v>
      </c>
    </row>
    <row r="1189" spans="1:20">
      <c r="A1189" s="10">
        <f t="shared" si="316"/>
        <v>1.1869999999999801</v>
      </c>
      <c r="D1189" s="14">
        <f t="shared" si="317"/>
        <v>83.258733388586762</v>
      </c>
      <c r="E1189" s="14">
        <f t="shared" si="318"/>
        <v>-3.8670539913965749</v>
      </c>
      <c r="F1189" s="13">
        <f t="shared" si="306"/>
        <v>83.348490040576905</v>
      </c>
      <c r="G1189" s="14">
        <f t="shared" si="307"/>
        <v>0.13520925947166779</v>
      </c>
      <c r="H1189" s="14">
        <f t="shared" si="308"/>
        <v>-0.13506365478893947</v>
      </c>
      <c r="I1189" s="14">
        <f t="shared" si="309"/>
        <v>6.2731971060200507E-3</v>
      </c>
      <c r="J1189" s="14">
        <f t="shared" si="310"/>
        <v>-5.9499407396008577</v>
      </c>
      <c r="K1189" s="14">
        <f t="shared" si="311"/>
        <v>-9.5336477045806145</v>
      </c>
      <c r="L1189" s="15">
        <f t="shared" si="312"/>
        <v>-5.9499407396008579E-3</v>
      </c>
      <c r="M1189" s="15">
        <f t="shared" si="313"/>
        <v>-9.5336477045806153E-3</v>
      </c>
      <c r="N1189" s="15">
        <f t="shared" si="314"/>
        <v>8.325575841821696E-2</v>
      </c>
      <c r="O1189" s="15">
        <f t="shared" si="315"/>
        <v>-3.8718208152488656E-3</v>
      </c>
      <c r="P1189" s="16"/>
      <c r="Q1189" s="14">
        <f t="shared" si="319"/>
        <v>103.27066587425438</v>
      </c>
      <c r="R1189" s="14">
        <f t="shared" si="320"/>
        <v>3.6234040679198207</v>
      </c>
      <c r="S1189" s="17">
        <f t="shared" si="321"/>
        <v>0</v>
      </c>
      <c r="T1189" s="17">
        <f t="shared" si="322"/>
        <v>0</v>
      </c>
    </row>
    <row r="1190" spans="1:20">
      <c r="A1190" s="10">
        <f t="shared" si="316"/>
        <v>1.18799999999998</v>
      </c>
      <c r="D1190" s="14">
        <f t="shared" si="317"/>
        <v>83.252783447847165</v>
      </c>
      <c r="E1190" s="14">
        <f t="shared" si="318"/>
        <v>-3.8765876391011553</v>
      </c>
      <c r="F1190" s="13">
        <f t="shared" si="306"/>
        <v>83.342989408454542</v>
      </c>
      <c r="G1190" s="14">
        <f t="shared" si="307"/>
        <v>0.13519141363297602</v>
      </c>
      <c r="H1190" s="14">
        <f t="shared" si="308"/>
        <v>-0.13504508973195939</v>
      </c>
      <c r="I1190" s="14">
        <f t="shared" si="309"/>
        <v>6.288247718518266E-3</v>
      </c>
      <c r="J1190" s="14">
        <f t="shared" si="310"/>
        <v>-5.9491228956810298</v>
      </c>
      <c r="K1190" s="14">
        <f t="shared" si="311"/>
        <v>-9.5329846820036011</v>
      </c>
      <c r="L1190" s="15">
        <f t="shared" si="312"/>
        <v>-5.9491228956810296E-3</v>
      </c>
      <c r="M1190" s="15">
        <f t="shared" si="313"/>
        <v>-9.5329846820036007E-3</v>
      </c>
      <c r="N1190" s="15">
        <f t="shared" si="314"/>
        <v>8.3249808886399324E-2</v>
      </c>
      <c r="O1190" s="15">
        <f t="shared" si="315"/>
        <v>-3.8813541314421571E-3</v>
      </c>
      <c r="P1190" s="16"/>
      <c r="Q1190" s="14">
        <f t="shared" si="319"/>
        <v>103.35392163267259</v>
      </c>
      <c r="R1190" s="14">
        <f t="shared" si="320"/>
        <v>3.6195322471045719</v>
      </c>
      <c r="S1190" s="17">
        <f t="shared" si="321"/>
        <v>0</v>
      </c>
      <c r="T1190" s="17">
        <f t="shared" si="322"/>
        <v>0</v>
      </c>
    </row>
    <row r="1191" spans="1:20">
      <c r="A1191" s="10">
        <f t="shared" si="316"/>
        <v>1.1889999999999799</v>
      </c>
      <c r="D1191" s="14">
        <f t="shared" si="317"/>
        <v>83.246834324951479</v>
      </c>
      <c r="E1191" s="14">
        <f t="shared" si="318"/>
        <v>-3.8861206237831589</v>
      </c>
      <c r="F1191" s="13">
        <f t="shared" si="306"/>
        <v>83.337490714734827</v>
      </c>
      <c r="G1191" s="14">
        <f t="shared" si="307"/>
        <v>0.13517357526025547</v>
      </c>
      <c r="H1191" s="14">
        <f t="shared" si="308"/>
        <v>-0.13502653041618706</v>
      </c>
      <c r="I1191" s="14">
        <f t="shared" si="309"/>
        <v>6.3032953608777881E-3</v>
      </c>
      <c r="J1191" s="14">
        <f t="shared" si="310"/>
        <v>-5.9483053046778442</v>
      </c>
      <c r="K1191" s="14">
        <f t="shared" si="311"/>
        <v>-9.5323217902697017</v>
      </c>
      <c r="L1191" s="15">
        <f t="shared" si="312"/>
        <v>-5.9483053046778447E-3</v>
      </c>
      <c r="M1191" s="15">
        <f t="shared" si="313"/>
        <v>-9.532321790269702E-3</v>
      </c>
      <c r="N1191" s="15">
        <f t="shared" si="314"/>
        <v>8.3243860172299136E-2</v>
      </c>
      <c r="O1191" s="15">
        <f t="shared" si="315"/>
        <v>-3.8908867846782942E-3</v>
      </c>
      <c r="P1191" s="16"/>
      <c r="Q1191" s="14">
        <f t="shared" si="319"/>
        <v>103.43717144155899</v>
      </c>
      <c r="R1191" s="14">
        <f t="shared" si="320"/>
        <v>3.6156508929731297</v>
      </c>
      <c r="S1191" s="17">
        <f t="shared" si="321"/>
        <v>0</v>
      </c>
      <c r="T1191" s="17">
        <f t="shared" si="322"/>
        <v>0</v>
      </c>
    </row>
    <row r="1192" spans="1:20">
      <c r="A1192" s="10">
        <f t="shared" si="316"/>
        <v>1.1899999999999797</v>
      </c>
      <c r="D1192" s="14">
        <f t="shared" si="317"/>
        <v>83.240886019646794</v>
      </c>
      <c r="E1192" s="14">
        <f t="shared" si="318"/>
        <v>-3.8956529455734286</v>
      </c>
      <c r="F1192" s="13">
        <f t="shared" si="306"/>
        <v>83.331993959152229</v>
      </c>
      <c r="G1192" s="14">
        <f t="shared" si="307"/>
        <v>0.13515574435140004</v>
      </c>
      <c r="H1192" s="14">
        <f t="shared" si="308"/>
        <v>-0.135007976839846</v>
      </c>
      <c r="I1192" s="14">
        <f t="shared" si="309"/>
        <v>6.3183400345825274E-3</v>
      </c>
      <c r="J1192" s="14">
        <f t="shared" si="310"/>
        <v>-5.9474879665130391</v>
      </c>
      <c r="K1192" s="14">
        <f t="shared" si="311"/>
        <v>-9.5316590293135448</v>
      </c>
      <c r="L1192" s="15">
        <f t="shared" si="312"/>
        <v>-5.9474879665130393E-3</v>
      </c>
      <c r="M1192" s="15">
        <f t="shared" si="313"/>
        <v>-9.5316590293135443E-3</v>
      </c>
      <c r="N1192" s="15">
        <f t="shared" si="314"/>
        <v>8.3237912275663531E-2</v>
      </c>
      <c r="O1192" s="15">
        <f t="shared" si="315"/>
        <v>-3.9004187750880854E-3</v>
      </c>
      <c r="P1192" s="16"/>
      <c r="Q1192" s="14">
        <f t="shared" si="319"/>
        <v>103.52041530173129</v>
      </c>
      <c r="R1192" s="14">
        <f t="shared" si="320"/>
        <v>3.6117600061884514</v>
      </c>
      <c r="S1192" s="17">
        <f t="shared" si="321"/>
        <v>0</v>
      </c>
      <c r="T1192" s="17">
        <f t="shared" si="322"/>
        <v>0</v>
      </c>
    </row>
    <row r="1193" spans="1:20">
      <c r="A1193" s="10">
        <f t="shared" si="316"/>
        <v>1.1909999999999796</v>
      </c>
      <c r="D1193" s="14">
        <f t="shared" si="317"/>
        <v>83.234938531680285</v>
      </c>
      <c r="E1193" s="14">
        <f t="shared" si="318"/>
        <v>-3.9051846046027423</v>
      </c>
      <c r="F1193" s="13">
        <f t="shared" si="306"/>
        <v>83.326499141441332</v>
      </c>
      <c r="G1193" s="14">
        <f t="shared" si="307"/>
        <v>0.13513792090430482</v>
      </c>
      <c r="H1193" s="14">
        <f t="shared" si="308"/>
        <v>-0.13498942900116084</v>
      </c>
      <c r="I1193" s="14">
        <f t="shared" si="309"/>
        <v>6.3333817411159003E-3</v>
      </c>
      <c r="J1193" s="14">
        <f t="shared" si="310"/>
        <v>-5.9466708811084068</v>
      </c>
      <c r="K1193" s="14">
        <f t="shared" si="311"/>
        <v>-9.5309963990697852</v>
      </c>
      <c r="L1193" s="15">
        <f t="shared" si="312"/>
        <v>-5.946670881108407E-3</v>
      </c>
      <c r="M1193" s="15">
        <f t="shared" si="313"/>
        <v>-9.5309963990697858E-3</v>
      </c>
      <c r="N1193" s="15">
        <f t="shared" si="314"/>
        <v>8.3231965196239724E-2</v>
      </c>
      <c r="O1193" s="15">
        <f t="shared" si="315"/>
        <v>-3.9099501028022777E-3</v>
      </c>
      <c r="P1193" s="16"/>
      <c r="Q1193" s="14">
        <f t="shared" si="319"/>
        <v>103.60365321400695</v>
      </c>
      <c r="R1193" s="14">
        <f t="shared" si="320"/>
        <v>3.6078595874133632</v>
      </c>
      <c r="S1193" s="17">
        <f t="shared" si="321"/>
        <v>0</v>
      </c>
      <c r="T1193" s="17">
        <f t="shared" si="322"/>
        <v>0</v>
      </c>
    </row>
    <row r="1194" spans="1:20">
      <c r="A1194" s="10">
        <f t="shared" si="316"/>
        <v>1.1919999999999795</v>
      </c>
      <c r="D1194" s="14">
        <f t="shared" si="317"/>
        <v>83.228991860799184</v>
      </c>
      <c r="E1194" s="14">
        <f t="shared" si="318"/>
        <v>-3.914715601001812</v>
      </c>
      <c r="F1194" s="13">
        <f t="shared" si="306"/>
        <v>83.321006261336663</v>
      </c>
      <c r="G1194" s="14">
        <f t="shared" si="307"/>
        <v>0.13512010491686521</v>
      </c>
      <c r="H1194" s="14">
        <f t="shared" si="308"/>
        <v>-0.13497088689835629</v>
      </c>
      <c r="I1194" s="14">
        <f t="shared" si="309"/>
        <v>6.3484204819608016E-3</v>
      </c>
      <c r="J1194" s="14">
        <f t="shared" si="310"/>
        <v>-5.9458540483857396</v>
      </c>
      <c r="K1194" s="14">
        <f t="shared" si="311"/>
        <v>-9.5303338994730922</v>
      </c>
      <c r="L1194" s="15">
        <f t="shared" si="312"/>
        <v>-5.9458540483857394E-3</v>
      </c>
      <c r="M1194" s="15">
        <f t="shared" si="313"/>
        <v>-9.5303338994730917E-3</v>
      </c>
      <c r="N1194" s="15">
        <f t="shared" si="314"/>
        <v>8.3226018933775001E-2</v>
      </c>
      <c r="O1194" s="15">
        <f t="shared" si="315"/>
        <v>-3.9194807679515491E-3</v>
      </c>
      <c r="P1194" s="16"/>
      <c r="Q1194" s="14">
        <f t="shared" si="319"/>
        <v>103.68688517920319</v>
      </c>
      <c r="R1194" s="14">
        <f t="shared" si="320"/>
        <v>3.6039496373105608</v>
      </c>
      <c r="S1194" s="17">
        <f t="shared" si="321"/>
        <v>0</v>
      </c>
      <c r="T1194" s="17">
        <f t="shared" si="322"/>
        <v>0</v>
      </c>
    </row>
    <row r="1195" spans="1:20">
      <c r="A1195" s="10">
        <f t="shared" si="316"/>
        <v>1.1929999999999794</v>
      </c>
      <c r="D1195" s="14">
        <f t="shared" si="317"/>
        <v>83.223046006750792</v>
      </c>
      <c r="E1195" s="14">
        <f t="shared" si="318"/>
        <v>-3.9242459349012853</v>
      </c>
      <c r="F1195" s="13">
        <f t="shared" si="306"/>
        <v>83.315515318572849</v>
      </c>
      <c r="G1195" s="14">
        <f t="shared" si="307"/>
        <v>0.13510229638697777</v>
      </c>
      <c r="H1195" s="14">
        <f t="shared" si="308"/>
        <v>-0.13495235052965798</v>
      </c>
      <c r="I1195" s="14">
        <f t="shared" si="309"/>
        <v>6.3634562585996339E-3</v>
      </c>
      <c r="J1195" s="14">
        <f t="shared" si="310"/>
        <v>-5.9450374682668707</v>
      </c>
      <c r="K1195" s="14">
        <f t="shared" si="311"/>
        <v>-9.5296715304581667</v>
      </c>
      <c r="L1195" s="15">
        <f t="shared" si="312"/>
        <v>-5.9450374682668708E-3</v>
      </c>
      <c r="M1195" s="15">
        <f t="shared" si="313"/>
        <v>-9.529671530458167E-3</v>
      </c>
      <c r="N1195" s="15">
        <f t="shared" si="314"/>
        <v>8.322007348801666E-2</v>
      </c>
      <c r="O1195" s="15">
        <f t="shared" si="315"/>
        <v>-3.9290107706665143E-3</v>
      </c>
      <c r="P1195" s="16"/>
      <c r="Q1195" s="14">
        <f t="shared" si="319"/>
        <v>103.77011119813696</v>
      </c>
      <c r="R1195" s="14">
        <f t="shared" si="320"/>
        <v>3.6000301565426094</v>
      </c>
      <c r="S1195" s="17">
        <f t="shared" si="321"/>
        <v>0</v>
      </c>
      <c r="T1195" s="17">
        <f t="shared" si="322"/>
        <v>0</v>
      </c>
    </row>
    <row r="1196" spans="1:20">
      <c r="A1196" s="10">
        <f t="shared" si="316"/>
        <v>1.1939999999999793</v>
      </c>
      <c r="D1196" s="14">
        <f t="shared" si="317"/>
        <v>83.217100969282527</v>
      </c>
      <c r="E1196" s="14">
        <f t="shared" si="318"/>
        <v>-3.9337756064317433</v>
      </c>
      <c r="F1196" s="13">
        <f t="shared" si="306"/>
        <v>83.310026312884574</v>
      </c>
      <c r="G1196" s="14">
        <f t="shared" si="307"/>
        <v>0.13508449531253977</v>
      </c>
      <c r="H1196" s="14">
        <f t="shared" si="308"/>
        <v>-0.13493381989329212</v>
      </c>
      <c r="I1196" s="14">
        <f t="shared" si="309"/>
        <v>6.3784890725142882E-3</v>
      </c>
      <c r="J1196" s="14">
        <f t="shared" si="310"/>
        <v>-5.9442211406736609</v>
      </c>
      <c r="K1196" s="14">
        <f t="shared" si="311"/>
        <v>-9.5290092919597242</v>
      </c>
      <c r="L1196" s="15">
        <f t="shared" si="312"/>
        <v>-5.9442211406736606E-3</v>
      </c>
      <c r="M1196" s="15">
        <f t="shared" si="313"/>
        <v>-9.5290092919597252E-3</v>
      </c>
      <c r="N1196" s="15">
        <f t="shared" si="314"/>
        <v>8.3214128858712183E-2</v>
      </c>
      <c r="O1196" s="15">
        <f t="shared" si="315"/>
        <v>-3.9385401110777233E-3</v>
      </c>
      <c r="P1196" s="16"/>
      <c r="Q1196" s="14">
        <f t="shared" si="319"/>
        <v>103.85333127162498</v>
      </c>
      <c r="R1196" s="14">
        <f t="shared" si="320"/>
        <v>3.596101145771943</v>
      </c>
      <c r="S1196" s="17">
        <f t="shared" si="321"/>
        <v>0</v>
      </c>
      <c r="T1196" s="17">
        <f t="shared" si="322"/>
        <v>0</v>
      </c>
    </row>
    <row r="1197" spans="1:20">
      <c r="A1197" s="10">
        <f t="shared" si="316"/>
        <v>1.1949999999999792</v>
      </c>
      <c r="D1197" s="14">
        <f t="shared" si="317"/>
        <v>83.211156748141846</v>
      </c>
      <c r="E1197" s="14">
        <f t="shared" si="318"/>
        <v>-3.9433046157237031</v>
      </c>
      <c r="F1197" s="13">
        <f t="shared" si="306"/>
        <v>83.304539244006506</v>
      </c>
      <c r="G1197" s="14">
        <f t="shared" si="307"/>
        <v>0.13506670169144919</v>
      </c>
      <c r="H1197" s="14">
        <f t="shared" si="308"/>
        <v>-0.13491529498748542</v>
      </c>
      <c r="I1197" s="14">
        <f t="shared" si="309"/>
        <v>6.3935189251861516E-3</v>
      </c>
      <c r="J1197" s="14">
        <f t="shared" si="310"/>
        <v>-5.9434050655279913</v>
      </c>
      <c r="K1197" s="14">
        <f t="shared" si="311"/>
        <v>-9.5283471839125049</v>
      </c>
      <c r="L1197" s="15">
        <f t="shared" si="312"/>
        <v>-5.9434050655279916E-3</v>
      </c>
      <c r="M1197" s="15">
        <f t="shared" si="313"/>
        <v>-9.5283471839125045E-3</v>
      </c>
      <c r="N1197" s="15">
        <f t="shared" si="314"/>
        <v>8.320818504560909E-2</v>
      </c>
      <c r="O1197" s="15">
        <f t="shared" si="315"/>
        <v>-3.9480687893156596E-3</v>
      </c>
      <c r="P1197" s="16"/>
      <c r="Q1197" s="14">
        <f t="shared" si="319"/>
        <v>103.93654540048369</v>
      </c>
      <c r="R1197" s="14">
        <f t="shared" si="320"/>
        <v>3.5921626056608651</v>
      </c>
      <c r="S1197" s="17">
        <f t="shared" si="321"/>
        <v>0</v>
      </c>
      <c r="T1197" s="17">
        <f t="shared" si="322"/>
        <v>0</v>
      </c>
    </row>
    <row r="1198" spans="1:20">
      <c r="A1198" s="10">
        <f t="shared" si="316"/>
        <v>1.1959999999999791</v>
      </c>
      <c r="D1198" s="14">
        <f t="shared" si="317"/>
        <v>83.205213343076323</v>
      </c>
      <c r="E1198" s="14">
        <f t="shared" si="318"/>
        <v>-3.9528329629076158</v>
      </c>
      <c r="F1198" s="13">
        <f t="shared" si="306"/>
        <v>83.299054111673414</v>
      </c>
      <c r="G1198" s="14">
        <f t="shared" si="307"/>
        <v>0.13504891552160495</v>
      </c>
      <c r="H1198" s="14">
        <f t="shared" si="308"/>
        <v>-0.13489677581046536</v>
      </c>
      <c r="I1198" s="14">
        <f t="shared" si="309"/>
        <v>6.4085458180961072E-3</v>
      </c>
      <c r="J1198" s="14">
        <f t="shared" si="310"/>
        <v>-5.9425892427517777</v>
      </c>
      <c r="K1198" s="14">
        <f t="shared" si="311"/>
        <v>-9.5276852062512738</v>
      </c>
      <c r="L1198" s="15">
        <f t="shared" si="312"/>
        <v>-5.9425892427517777E-3</v>
      </c>
      <c r="M1198" s="15">
        <f t="shared" si="313"/>
        <v>-9.527685206251274E-3</v>
      </c>
      <c r="N1198" s="15">
        <f t="shared" si="314"/>
        <v>8.3202242048454944E-2</v>
      </c>
      <c r="O1198" s="15">
        <f t="shared" si="315"/>
        <v>-3.9575968055107413E-3</v>
      </c>
      <c r="P1198" s="16"/>
      <c r="Q1198" s="14">
        <f t="shared" si="319"/>
        <v>104.0197535855293</v>
      </c>
      <c r="R1198" s="14">
        <f t="shared" si="320"/>
        <v>3.5882145368715492</v>
      </c>
      <c r="S1198" s="17">
        <f t="shared" si="321"/>
        <v>0</v>
      </c>
      <c r="T1198" s="17">
        <f t="shared" si="322"/>
        <v>0</v>
      </c>
    </row>
    <row r="1199" spans="1:20">
      <c r="A1199" s="10">
        <f t="shared" si="316"/>
        <v>1.196999999999979</v>
      </c>
      <c r="D1199" s="14">
        <f t="shared" si="317"/>
        <v>83.199270753833574</v>
      </c>
      <c r="E1199" s="14">
        <f t="shared" si="318"/>
        <v>-3.9623606481138669</v>
      </c>
      <c r="F1199" s="13">
        <f t="shared" si="306"/>
        <v>83.293570915620052</v>
      </c>
      <c r="G1199" s="14">
        <f t="shared" si="307"/>
        <v>0.13503113680090659</v>
      </c>
      <c r="H1199" s="14">
        <f t="shared" si="308"/>
        <v>-0.13487826236045983</v>
      </c>
      <c r="I1199" s="14">
        <f t="shared" si="309"/>
        <v>6.4235697527245282E-3</v>
      </c>
      <c r="J1199" s="14">
        <f t="shared" si="310"/>
        <v>-5.9417736722669527</v>
      </c>
      <c r="K1199" s="14">
        <f t="shared" si="311"/>
        <v>-9.5270233589108138</v>
      </c>
      <c r="L1199" s="15">
        <f t="shared" si="312"/>
        <v>-5.9417736722669531E-3</v>
      </c>
      <c r="M1199" s="15">
        <f t="shared" si="313"/>
        <v>-9.5270233589108133E-3</v>
      </c>
      <c r="N1199" s="15">
        <f t="shared" si="314"/>
        <v>8.3196299866997434E-2</v>
      </c>
      <c r="O1199" s="15">
        <f t="shared" si="315"/>
        <v>-3.9671241597933225E-3</v>
      </c>
      <c r="P1199" s="16"/>
      <c r="Q1199" s="14">
        <f t="shared" si="319"/>
        <v>104.10295582757776</v>
      </c>
      <c r="R1199" s="14">
        <f t="shared" si="320"/>
        <v>3.5842569400660387</v>
      </c>
      <c r="S1199" s="17">
        <f t="shared" si="321"/>
        <v>0</v>
      </c>
      <c r="T1199" s="17">
        <f t="shared" si="322"/>
        <v>0</v>
      </c>
    </row>
    <row r="1200" spans="1:20">
      <c r="A1200" s="10">
        <f t="shared" si="316"/>
        <v>1.1979999999999789</v>
      </c>
      <c r="D1200" s="14">
        <f t="shared" si="317"/>
        <v>83.193328980161311</v>
      </c>
      <c r="E1200" s="14">
        <f t="shared" si="318"/>
        <v>-3.9718876714727775</v>
      </c>
      <c r="F1200" s="13">
        <f t="shared" si="306"/>
        <v>83.288089655581274</v>
      </c>
      <c r="G1200" s="14">
        <f t="shared" si="307"/>
        <v>0.13501336552725468</v>
      </c>
      <c r="H1200" s="14">
        <f t="shared" si="308"/>
        <v>-0.13485975463569755</v>
      </c>
      <c r="I1200" s="14">
        <f t="shared" si="309"/>
        <v>6.4385907305512923E-3</v>
      </c>
      <c r="J1200" s="14">
        <f t="shared" si="310"/>
        <v>-5.9409583539954864</v>
      </c>
      <c r="K1200" s="14">
        <f t="shared" si="311"/>
        <v>-9.5263616418259343</v>
      </c>
      <c r="L1200" s="15">
        <f t="shared" si="312"/>
        <v>-5.9409583539954862E-3</v>
      </c>
      <c r="M1200" s="15">
        <f t="shared" si="313"/>
        <v>-9.526361641825935E-3</v>
      </c>
      <c r="N1200" s="15">
        <f t="shared" si="314"/>
        <v>8.3190358500984316E-2</v>
      </c>
      <c r="O1200" s="15">
        <f t="shared" si="315"/>
        <v>-3.9766508522936905E-3</v>
      </c>
      <c r="P1200" s="16"/>
      <c r="Q1200" s="14">
        <f t="shared" si="319"/>
        <v>104.18615212744476</v>
      </c>
      <c r="R1200" s="14">
        <f t="shared" si="320"/>
        <v>3.5802898159062453</v>
      </c>
      <c r="S1200" s="17">
        <f t="shared" si="321"/>
        <v>0</v>
      </c>
      <c r="T1200" s="17">
        <f t="shared" si="322"/>
        <v>0</v>
      </c>
    </row>
    <row r="1201" spans="1:20">
      <c r="A1201" s="10">
        <f t="shared" si="316"/>
        <v>1.1989999999999787</v>
      </c>
      <c r="D1201" s="14">
        <f t="shared" si="317"/>
        <v>83.187388021807323</v>
      </c>
      <c r="E1201" s="14">
        <f t="shared" si="318"/>
        <v>-3.9814140331146035</v>
      </c>
      <c r="F1201" s="13">
        <f t="shared" si="306"/>
        <v>83.282610331291934</v>
      </c>
      <c r="G1201" s="14">
        <f t="shared" si="307"/>
        <v>0.1349956016985504</v>
      </c>
      <c r="H1201" s="14">
        <f t="shared" si="308"/>
        <v>-0.13484125263440766</v>
      </c>
      <c r="I1201" s="14">
        <f t="shared" si="309"/>
        <v>6.4536087530557657E-3</v>
      </c>
      <c r="J1201" s="14">
        <f t="shared" si="310"/>
        <v>-5.9401432878593683</v>
      </c>
      <c r="K1201" s="14">
        <f t="shared" si="311"/>
        <v>-9.5257000549314643</v>
      </c>
      <c r="L1201" s="15">
        <f t="shared" si="312"/>
        <v>-5.9401432878593684E-3</v>
      </c>
      <c r="M1201" s="15">
        <f t="shared" si="313"/>
        <v>-9.5257000549314637E-3</v>
      </c>
      <c r="N1201" s="15">
        <f t="shared" si="314"/>
        <v>8.3184417950163389E-2</v>
      </c>
      <c r="O1201" s="15">
        <f t="shared" si="315"/>
        <v>-3.9861768831420692E-3</v>
      </c>
      <c r="P1201" s="16"/>
      <c r="Q1201" s="14">
        <f t="shared" si="319"/>
        <v>104.26934248594574</v>
      </c>
      <c r="R1201" s="14">
        <f t="shared" si="320"/>
        <v>3.5763131650539517</v>
      </c>
      <c r="S1201" s="17">
        <f t="shared" si="321"/>
        <v>0</v>
      </c>
      <c r="T1201" s="17">
        <f t="shared" si="322"/>
        <v>0</v>
      </c>
    </row>
    <row r="1202" spans="1:20">
      <c r="A1202" s="10">
        <f t="shared" si="316"/>
        <v>1.1999999999999786</v>
      </c>
      <c r="D1202" s="14">
        <f t="shared" si="317"/>
        <v>83.181447878519464</v>
      </c>
      <c r="E1202" s="14">
        <f t="shared" si="318"/>
        <v>-3.9909397331695349</v>
      </c>
      <c r="F1202" s="13">
        <f t="shared" si="306"/>
        <v>83.277132942486929</v>
      </c>
      <c r="G1202" s="14">
        <f t="shared" si="307"/>
        <v>0.13497784531269577</v>
      </c>
      <c r="H1202" s="14">
        <f t="shared" si="308"/>
        <v>-0.13482275635481997</v>
      </c>
      <c r="I1202" s="14">
        <f t="shared" si="309"/>
        <v>6.4686238217168124E-3</v>
      </c>
      <c r="J1202" s="14">
        <f t="shared" si="310"/>
        <v>-5.9393284737806153</v>
      </c>
      <c r="K1202" s="14">
        <f t="shared" si="311"/>
        <v>-9.5250385981622561</v>
      </c>
      <c r="L1202" s="15">
        <f t="shared" si="312"/>
        <v>-5.9393284737806152E-3</v>
      </c>
      <c r="M1202" s="15">
        <f t="shared" si="313"/>
        <v>-9.5250385981622554E-3</v>
      </c>
      <c r="N1202" s="15">
        <f t="shared" si="314"/>
        <v>8.3178478214282578E-2</v>
      </c>
      <c r="O1202" s="15">
        <f t="shared" si="315"/>
        <v>-3.9957022524686157E-3</v>
      </c>
      <c r="P1202" s="16"/>
      <c r="Q1202" s="14">
        <f t="shared" si="319"/>
        <v>104.35252690389591</v>
      </c>
      <c r="R1202" s="14">
        <f t="shared" si="320"/>
        <v>3.5723269881708095</v>
      </c>
      <c r="S1202" s="17">
        <f t="shared" si="321"/>
        <v>0</v>
      </c>
      <c r="T1202" s="17">
        <f t="shared" si="322"/>
        <v>0</v>
      </c>
    </row>
    <row r="1203" spans="1:20">
      <c r="A1203" s="10">
        <f t="shared" si="316"/>
        <v>1.2009999999999785</v>
      </c>
      <c r="D1203" s="14">
        <f t="shared" si="317"/>
        <v>83.175508550045677</v>
      </c>
      <c r="E1203" s="14">
        <f t="shared" si="318"/>
        <v>-4.0004647717676969</v>
      </c>
      <c r="F1203" s="13">
        <f t="shared" si="306"/>
        <v>83.271657488901198</v>
      </c>
      <c r="G1203" s="14">
        <f t="shared" si="307"/>
        <v>0.1349600963675936</v>
      </c>
      <c r="H1203" s="14">
        <f t="shared" si="308"/>
        <v>-0.13480426579516488</v>
      </c>
      <c r="I1203" s="14">
        <f t="shared" si="309"/>
        <v>6.4836359380127905E-3</v>
      </c>
      <c r="J1203" s="14">
        <f t="shared" si="310"/>
        <v>-5.9385139116812722</v>
      </c>
      <c r="K1203" s="14">
        <f t="shared" si="311"/>
        <v>-9.5243772714531811</v>
      </c>
      <c r="L1203" s="15">
        <f t="shared" si="312"/>
        <v>-5.9385139116812724E-3</v>
      </c>
      <c r="M1203" s="15">
        <f t="shared" si="313"/>
        <v>-9.5243772714531817E-3</v>
      </c>
      <c r="N1203" s="15">
        <f t="shared" si="314"/>
        <v>8.3172539293089848E-2</v>
      </c>
      <c r="O1203" s="15">
        <f t="shared" si="315"/>
        <v>-4.0052269604034241E-3</v>
      </c>
      <c r="P1203" s="16"/>
      <c r="Q1203" s="14">
        <f t="shared" si="319"/>
        <v>104.43570538211019</v>
      </c>
      <c r="R1203" s="14">
        <f t="shared" si="320"/>
        <v>3.5683312859183407</v>
      </c>
      <c r="S1203" s="17">
        <f t="shared" si="321"/>
        <v>0</v>
      </c>
      <c r="T1203" s="17">
        <f t="shared" si="322"/>
        <v>0</v>
      </c>
    </row>
    <row r="1204" spans="1:20">
      <c r="A1204" s="10">
        <f t="shared" si="316"/>
        <v>1.2019999999999784</v>
      </c>
      <c r="D1204" s="14">
        <f t="shared" si="317"/>
        <v>83.16957003613399</v>
      </c>
      <c r="E1204" s="14">
        <f t="shared" si="318"/>
        <v>-4.0099891490391499</v>
      </c>
      <c r="F1204" s="13">
        <f t="shared" si="306"/>
        <v>83.266183970269765</v>
      </c>
      <c r="G1204" s="14">
        <f t="shared" si="307"/>
        <v>0.13494235486114761</v>
      </c>
      <c r="H1204" s="14">
        <f t="shared" si="308"/>
        <v>-0.13478578095367352</v>
      </c>
      <c r="I1204" s="14">
        <f t="shared" si="309"/>
        <v>6.4986451034215586E-3</v>
      </c>
      <c r="J1204" s="14">
        <f t="shared" si="310"/>
        <v>-5.9376996014834145</v>
      </c>
      <c r="K1204" s="14">
        <f t="shared" si="311"/>
        <v>-9.5237160747391396</v>
      </c>
      <c r="L1204" s="15">
        <f t="shared" si="312"/>
        <v>-5.9376996014834146E-3</v>
      </c>
      <c r="M1204" s="15">
        <f t="shared" si="313"/>
        <v>-9.52371607473914E-3</v>
      </c>
      <c r="N1204" s="15">
        <f t="shared" si="314"/>
        <v>8.3166601186333261E-2</v>
      </c>
      <c r="O1204" s="15">
        <f t="shared" si="315"/>
        <v>-4.0147510070765195E-3</v>
      </c>
      <c r="P1204" s="16"/>
      <c r="Q1204" s="14">
        <f t="shared" si="319"/>
        <v>104.51887792140327</v>
      </c>
      <c r="R1204" s="14">
        <f t="shared" si="320"/>
        <v>3.5643260589579371</v>
      </c>
      <c r="S1204" s="17">
        <f t="shared" si="321"/>
        <v>0</v>
      </c>
      <c r="T1204" s="17">
        <f t="shared" si="322"/>
        <v>0</v>
      </c>
    </row>
    <row r="1205" spans="1:20">
      <c r="A1205" s="10">
        <f t="shared" si="316"/>
        <v>1.2029999999999783</v>
      </c>
      <c r="D1205" s="14">
        <f t="shared" si="317"/>
        <v>83.163632336532501</v>
      </c>
      <c r="E1205" s="14">
        <f t="shared" si="318"/>
        <v>-4.0195128651138887</v>
      </c>
      <c r="F1205" s="13">
        <f t="shared" si="306"/>
        <v>83.260712386327626</v>
      </c>
      <c r="G1205" s="14">
        <f t="shared" si="307"/>
        <v>0.13492462079126213</v>
      </c>
      <c r="H1205" s="14">
        <f t="shared" si="308"/>
        <v>-0.13476730182857746</v>
      </c>
      <c r="I1205" s="14">
        <f t="shared" si="309"/>
        <v>6.513651319420468E-3</v>
      </c>
      <c r="J1205" s="14">
        <f t="shared" si="310"/>
        <v>-5.9368855431091392</v>
      </c>
      <c r="K1205" s="14">
        <f t="shared" si="311"/>
        <v>-9.5230550079550458</v>
      </c>
      <c r="L1205" s="15">
        <f t="shared" si="312"/>
        <v>-5.9368855431091395E-3</v>
      </c>
      <c r="M1205" s="15">
        <f t="shared" si="313"/>
        <v>-9.5230550079550454E-3</v>
      </c>
      <c r="N1205" s="15">
        <f t="shared" si="314"/>
        <v>8.3160663893760936E-2</v>
      </c>
      <c r="O1205" s="15">
        <f t="shared" si="315"/>
        <v>-4.0242743926178666E-3</v>
      </c>
      <c r="P1205" s="16"/>
      <c r="Q1205" s="14">
        <f t="shared" si="319"/>
        <v>104.60204452258961</v>
      </c>
      <c r="R1205" s="14">
        <f t="shared" si="320"/>
        <v>3.5603113079508604</v>
      </c>
      <c r="S1205" s="17">
        <f t="shared" si="321"/>
        <v>0</v>
      </c>
      <c r="T1205" s="17">
        <f t="shared" si="322"/>
        <v>0</v>
      </c>
    </row>
    <row r="1206" spans="1:20">
      <c r="A1206" s="10">
        <f t="shared" si="316"/>
        <v>1.2039999999999782</v>
      </c>
      <c r="D1206" s="14">
        <f t="shared" si="317"/>
        <v>83.157695450989394</v>
      </c>
      <c r="E1206" s="14">
        <f t="shared" si="318"/>
        <v>-4.029035920121844</v>
      </c>
      <c r="F1206" s="13">
        <f t="shared" si="306"/>
        <v>83.255242736809876</v>
      </c>
      <c r="G1206" s="14">
        <f t="shared" si="307"/>
        <v>0.13490689415584248</v>
      </c>
      <c r="H1206" s="14">
        <f t="shared" si="308"/>
        <v>-0.13474882841810901</v>
      </c>
      <c r="I1206" s="14">
        <f t="shared" si="309"/>
        <v>6.5286545874863695E-3</v>
      </c>
      <c r="J1206" s="14">
        <f t="shared" si="310"/>
        <v>-5.9360717364805726</v>
      </c>
      <c r="K1206" s="14">
        <f t="shared" si="311"/>
        <v>-9.5223940710358441</v>
      </c>
      <c r="L1206" s="15">
        <f t="shared" si="312"/>
        <v>-5.9360717364805729E-3</v>
      </c>
      <c r="M1206" s="15">
        <f t="shared" si="313"/>
        <v>-9.5223940710358439E-3</v>
      </c>
      <c r="N1206" s="15">
        <f t="shared" si="314"/>
        <v>8.3154727415121157E-2</v>
      </c>
      <c r="O1206" s="15">
        <f t="shared" si="315"/>
        <v>-4.0337971171573624E-3</v>
      </c>
      <c r="P1206" s="16"/>
      <c r="Q1206" s="14">
        <f t="shared" si="319"/>
        <v>104.68520518648337</v>
      </c>
      <c r="R1206" s="14">
        <f t="shared" si="320"/>
        <v>3.5562870335582426</v>
      </c>
      <c r="S1206" s="17">
        <f t="shared" si="321"/>
        <v>0</v>
      </c>
      <c r="T1206" s="17">
        <f t="shared" si="322"/>
        <v>0</v>
      </c>
    </row>
    <row r="1207" spans="1:20">
      <c r="A1207" s="10">
        <f t="shared" si="316"/>
        <v>1.2049999999999781</v>
      </c>
      <c r="D1207" s="14">
        <f t="shared" si="317"/>
        <v>83.151759379252908</v>
      </c>
      <c r="E1207" s="14">
        <f t="shared" si="318"/>
        <v>-4.0385583141928798</v>
      </c>
      <c r="F1207" s="13">
        <f t="shared" si="306"/>
        <v>83.249775021451626</v>
      </c>
      <c r="G1207" s="14">
        <f t="shared" si="307"/>
        <v>0.13488917495279468</v>
      </c>
      <c r="H1207" s="14">
        <f t="shared" si="308"/>
        <v>-0.13473036072050101</v>
      </c>
      <c r="I1207" s="14">
        <f t="shared" si="309"/>
        <v>6.543654909095609E-3</v>
      </c>
      <c r="J1207" s="14">
        <f t="shared" si="310"/>
        <v>-5.9352581815198677</v>
      </c>
      <c r="K1207" s="14">
        <f t="shared" si="311"/>
        <v>-9.5217332639164933</v>
      </c>
      <c r="L1207" s="15">
        <f t="shared" si="312"/>
        <v>-5.9352581815198683E-3</v>
      </c>
      <c r="M1207" s="15">
        <f t="shared" si="313"/>
        <v>-9.5217332639164938E-3</v>
      </c>
      <c r="N1207" s="15">
        <f t="shared" si="314"/>
        <v>8.3148791750162154E-2</v>
      </c>
      <c r="O1207" s="15">
        <f t="shared" si="315"/>
        <v>-4.0433191808248378E-3</v>
      </c>
      <c r="P1207" s="16"/>
      <c r="Q1207" s="14">
        <f t="shared" si="319"/>
        <v>104.76835991389849</v>
      </c>
      <c r="R1207" s="14">
        <f t="shared" si="320"/>
        <v>3.5522532364410853</v>
      </c>
      <c r="S1207" s="17">
        <f t="shared" si="321"/>
        <v>0</v>
      </c>
      <c r="T1207" s="17">
        <f t="shared" si="322"/>
        <v>0</v>
      </c>
    </row>
    <row r="1208" spans="1:20">
      <c r="A1208" s="10">
        <f t="shared" si="316"/>
        <v>1.205999999999978</v>
      </c>
      <c r="D1208" s="14">
        <f t="shared" si="317"/>
        <v>83.145824121071385</v>
      </c>
      <c r="E1208" s="14">
        <f t="shared" si="318"/>
        <v>-4.0480800474567964</v>
      </c>
      <c r="F1208" s="13">
        <f t="shared" si="306"/>
        <v>83.244309239988013</v>
      </c>
      <c r="G1208" s="14">
        <f t="shared" si="307"/>
        <v>0.13487146318002544</v>
      </c>
      <c r="H1208" s="14">
        <f t="shared" si="308"/>
        <v>-0.13471189873398684</v>
      </c>
      <c r="I1208" s="14">
        <f t="shared" si="309"/>
        <v>6.5586522857240242E-3</v>
      </c>
      <c r="J1208" s="14">
        <f t="shared" si="310"/>
        <v>-5.9344448781491996</v>
      </c>
      <c r="K1208" s="14">
        <f t="shared" si="311"/>
        <v>-9.5210725865319823</v>
      </c>
      <c r="L1208" s="15">
        <f t="shared" si="312"/>
        <v>-5.9344448781491997E-3</v>
      </c>
      <c r="M1208" s="15">
        <f t="shared" si="313"/>
        <v>-9.5210725865319829E-3</v>
      </c>
      <c r="N1208" s="15">
        <f t="shared" si="314"/>
        <v>8.3142856898632322E-2</v>
      </c>
      <c r="O1208" s="15">
        <f t="shared" si="315"/>
        <v>-4.0528405837500624E-3</v>
      </c>
      <c r="P1208" s="16"/>
      <c r="Q1208" s="14">
        <f t="shared" si="319"/>
        <v>104.85150870564865</v>
      </c>
      <c r="R1208" s="14">
        <f t="shared" si="320"/>
        <v>3.5482099172602606</v>
      </c>
      <c r="S1208" s="17">
        <f t="shared" si="321"/>
        <v>0</v>
      </c>
      <c r="T1208" s="17">
        <f t="shared" si="322"/>
        <v>0</v>
      </c>
    </row>
    <row r="1209" spans="1:20">
      <c r="A1209" s="10">
        <f t="shared" si="316"/>
        <v>1.2069999999999779</v>
      </c>
      <c r="D1209" s="14">
        <f t="shared" si="317"/>
        <v>83.139889676193235</v>
      </c>
      <c r="E1209" s="14">
        <f t="shared" si="318"/>
        <v>-4.0576011200433282</v>
      </c>
      <c r="F1209" s="13">
        <f t="shared" si="306"/>
        <v>83.238845392154246</v>
      </c>
      <c r="G1209" s="14">
        <f t="shared" si="307"/>
        <v>0.13485375883544246</v>
      </c>
      <c r="H1209" s="14">
        <f t="shared" si="308"/>
        <v>-0.13469344245680065</v>
      </c>
      <c r="I1209" s="14">
        <f t="shared" si="309"/>
        <v>6.5736467188469601E-3</v>
      </c>
      <c r="J1209" s="14">
        <f t="shared" si="310"/>
        <v>-5.9336318262907772</v>
      </c>
      <c r="K1209" s="14">
        <f t="shared" si="311"/>
        <v>-9.5204120388173159</v>
      </c>
      <c r="L1209" s="15">
        <f t="shared" si="312"/>
        <v>-5.9336318262907771E-3</v>
      </c>
      <c r="M1209" s="15">
        <f t="shared" si="313"/>
        <v>-9.5204120388173163E-3</v>
      </c>
      <c r="N1209" s="15">
        <f t="shared" si="314"/>
        <v>8.3136922860280099E-2</v>
      </c>
      <c r="O1209" s="15">
        <f t="shared" si="315"/>
        <v>-4.0623613260627372E-3</v>
      </c>
      <c r="P1209" s="16"/>
      <c r="Q1209" s="14">
        <f t="shared" si="319"/>
        <v>104.93465156254729</v>
      </c>
      <c r="R1209" s="14">
        <f t="shared" si="320"/>
        <v>3.5441570766765107</v>
      </c>
      <c r="S1209" s="17">
        <f t="shared" si="321"/>
        <v>0</v>
      </c>
      <c r="T1209" s="17">
        <f t="shared" si="322"/>
        <v>0</v>
      </c>
    </row>
    <row r="1210" spans="1:20">
      <c r="A1210" s="10">
        <f t="shared" si="316"/>
        <v>1.2079999999999778</v>
      </c>
      <c r="D1210" s="14">
        <f t="shared" si="317"/>
        <v>83.13395604436694</v>
      </c>
      <c r="E1210" s="14">
        <f t="shared" si="318"/>
        <v>-4.0671215320821457</v>
      </c>
      <c r="F1210" s="13">
        <f t="shared" si="306"/>
        <v>83.233383477685564</v>
      </c>
      <c r="G1210" s="14">
        <f t="shared" si="307"/>
        <v>0.13483606191695416</v>
      </c>
      <c r="H1210" s="14">
        <f t="shared" si="308"/>
        <v>-0.13467499188717713</v>
      </c>
      <c r="I1210" s="14">
        <f t="shared" si="309"/>
        <v>6.5886382099392534E-3</v>
      </c>
      <c r="J1210" s="14">
        <f t="shared" si="310"/>
        <v>-5.9328190258668334</v>
      </c>
      <c r="K1210" s="14">
        <f t="shared" si="311"/>
        <v>-9.5197516207075221</v>
      </c>
      <c r="L1210" s="15">
        <f t="shared" si="312"/>
        <v>-5.9328190258668336E-3</v>
      </c>
      <c r="M1210" s="15">
        <f t="shared" si="313"/>
        <v>-9.5197516207075217E-3</v>
      </c>
      <c r="N1210" s="15">
        <f t="shared" si="314"/>
        <v>8.3130989634854005E-2</v>
      </c>
      <c r="O1210" s="15">
        <f t="shared" si="315"/>
        <v>-4.0718814078924996E-3</v>
      </c>
      <c r="P1210" s="16"/>
      <c r="Q1210" s="14">
        <f t="shared" si="319"/>
        <v>105.01778848540756</v>
      </c>
      <c r="R1210" s="14">
        <f t="shared" si="320"/>
        <v>3.5400947153504481</v>
      </c>
      <c r="S1210" s="17">
        <f t="shared" si="321"/>
        <v>0</v>
      </c>
      <c r="T1210" s="17">
        <f t="shared" si="322"/>
        <v>0</v>
      </c>
    </row>
    <row r="1211" spans="1:20">
      <c r="A1211" s="10">
        <f t="shared" si="316"/>
        <v>1.2089999999999776</v>
      </c>
      <c r="D1211" s="14">
        <f t="shared" si="317"/>
        <v>83.128023225341067</v>
      </c>
      <c r="E1211" s="14">
        <f t="shared" si="318"/>
        <v>-4.0766412837028536</v>
      </c>
      <c r="F1211" s="13">
        <f t="shared" si="306"/>
        <v>83.227923496317231</v>
      </c>
      <c r="G1211" s="14">
        <f t="shared" si="307"/>
        <v>0.13481837242246966</v>
      </c>
      <c r="H1211" s="14">
        <f t="shared" si="308"/>
        <v>-0.13465654702335147</v>
      </c>
      <c r="I1211" s="14">
        <f t="shared" si="309"/>
        <v>6.6036267604752353E-3</v>
      </c>
      <c r="J1211" s="14">
        <f t="shared" si="310"/>
        <v>-5.9320064767996241</v>
      </c>
      <c r="K1211" s="14">
        <f t="shared" si="311"/>
        <v>-9.5190913321376556</v>
      </c>
      <c r="L1211" s="15">
        <f t="shared" si="312"/>
        <v>-5.9320064767996242E-3</v>
      </c>
      <c r="M1211" s="15">
        <f t="shared" si="313"/>
        <v>-9.5190913321376563E-3</v>
      </c>
      <c r="N1211" s="15">
        <f t="shared" si="314"/>
        <v>8.3125057222102672E-2</v>
      </c>
      <c r="O1211" s="15">
        <f t="shared" si="315"/>
        <v>-4.0814008293689223E-3</v>
      </c>
      <c r="P1211" s="16"/>
      <c r="Q1211" s="14">
        <f t="shared" si="319"/>
        <v>105.10091947504242</v>
      </c>
      <c r="R1211" s="14">
        <f t="shared" si="320"/>
        <v>3.5360228339425555</v>
      </c>
      <c r="S1211" s="17">
        <f t="shared" si="321"/>
        <v>0</v>
      </c>
      <c r="T1211" s="17">
        <f t="shared" si="322"/>
        <v>0</v>
      </c>
    </row>
    <row r="1212" spans="1:20">
      <c r="A1212" s="10">
        <f t="shared" si="316"/>
        <v>1.2099999999999775</v>
      </c>
      <c r="D1212" s="14">
        <f t="shared" si="317"/>
        <v>83.12209121886427</v>
      </c>
      <c r="E1212" s="14">
        <f t="shared" si="318"/>
        <v>-4.0861603750349911</v>
      </c>
      <c r="F1212" s="13">
        <f t="shared" si="306"/>
        <v>83.222465447784586</v>
      </c>
      <c r="G1212" s="14">
        <f t="shared" si="307"/>
        <v>0.13480069034989911</v>
      </c>
      <c r="H1212" s="14">
        <f t="shared" si="308"/>
        <v>-0.13463810786355968</v>
      </c>
      <c r="I1212" s="14">
        <f t="shared" si="309"/>
        <v>6.6186123719287433E-3</v>
      </c>
      <c r="J1212" s="14">
        <f t="shared" si="310"/>
        <v>-5.9311941790114391</v>
      </c>
      <c r="K1212" s="14">
        <f t="shared" si="311"/>
        <v>-9.5184311730427869</v>
      </c>
      <c r="L1212" s="15">
        <f t="shared" si="312"/>
        <v>-5.9311941790114392E-3</v>
      </c>
      <c r="M1212" s="15">
        <f t="shared" si="313"/>
        <v>-9.5184311730427875E-3</v>
      </c>
      <c r="N1212" s="15">
        <f t="shared" si="314"/>
        <v>8.3119125621774773E-2</v>
      </c>
      <c r="O1212" s="15">
        <f t="shared" si="315"/>
        <v>-4.0909195906215119E-3</v>
      </c>
      <c r="P1212" s="16"/>
      <c r="Q1212" s="14">
        <f t="shared" si="319"/>
        <v>105.18404453226452</v>
      </c>
      <c r="R1212" s="14">
        <f t="shared" si="320"/>
        <v>3.5319414331131864</v>
      </c>
      <c r="S1212" s="17">
        <f t="shared" si="321"/>
        <v>0</v>
      </c>
      <c r="T1212" s="17">
        <f t="shared" si="322"/>
        <v>0</v>
      </c>
    </row>
    <row r="1213" spans="1:20">
      <c r="A1213" s="10">
        <f t="shared" si="316"/>
        <v>1.2109999999999774</v>
      </c>
      <c r="D1213" s="14">
        <f t="shared" si="317"/>
        <v>83.116160024685257</v>
      </c>
      <c r="E1213" s="14">
        <f t="shared" si="318"/>
        <v>-4.095678806208034</v>
      </c>
      <c r="F1213" s="13">
        <f t="shared" si="306"/>
        <v>83.217009331822965</v>
      </c>
      <c r="G1213" s="14">
        <f t="shared" si="307"/>
        <v>0.13478301569715312</v>
      </c>
      <c r="H1213" s="14">
        <f t="shared" si="308"/>
        <v>-0.13461967440603814</v>
      </c>
      <c r="I1213" s="14">
        <f t="shared" si="309"/>
        <v>6.6335950457731023E-3</v>
      </c>
      <c r="J1213" s="14">
        <f t="shared" si="310"/>
        <v>-5.9303821324245876</v>
      </c>
      <c r="K1213" s="14">
        <f t="shared" si="311"/>
        <v>-9.5177711433580132</v>
      </c>
      <c r="L1213" s="15">
        <f t="shared" si="312"/>
        <v>-5.9303821324245875E-3</v>
      </c>
      <c r="M1213" s="15">
        <f t="shared" si="313"/>
        <v>-9.5177711433580142E-3</v>
      </c>
      <c r="N1213" s="15">
        <f t="shared" si="314"/>
        <v>8.311319483361905E-2</v>
      </c>
      <c r="O1213" s="15">
        <f t="shared" si="315"/>
        <v>-4.1004376917797127E-3</v>
      </c>
      <c r="P1213" s="16"/>
      <c r="Q1213" s="14">
        <f t="shared" si="319"/>
        <v>105.2671636578863</v>
      </c>
      <c r="R1213" s="14">
        <f t="shared" si="320"/>
        <v>3.5278505135225648</v>
      </c>
      <c r="S1213" s="17">
        <f t="shared" si="321"/>
        <v>0</v>
      </c>
      <c r="T1213" s="17">
        <f t="shared" si="322"/>
        <v>0</v>
      </c>
    </row>
    <row r="1214" spans="1:20">
      <c r="A1214" s="10">
        <f t="shared" si="316"/>
        <v>1.2119999999999773</v>
      </c>
      <c r="D1214" s="14">
        <f t="shared" si="317"/>
        <v>83.110229642552838</v>
      </c>
      <c r="E1214" s="14">
        <f t="shared" si="318"/>
        <v>-4.1051965773513919</v>
      </c>
      <c r="F1214" s="13">
        <f t="shared" si="306"/>
        <v>83.211555148167776</v>
      </c>
      <c r="G1214" s="14">
        <f t="shared" si="307"/>
        <v>0.13476534846214336</v>
      </c>
      <c r="H1214" s="14">
        <f t="shared" si="308"/>
        <v>-0.13460124664902395</v>
      </c>
      <c r="I1214" s="14">
        <f t="shared" si="309"/>
        <v>6.6485747834811402E-3</v>
      </c>
      <c r="J1214" s="14">
        <f t="shared" si="310"/>
        <v>-5.9295703369614072</v>
      </c>
      <c r="K1214" s="14">
        <f t="shared" si="311"/>
        <v>-9.5171112430184532</v>
      </c>
      <c r="L1214" s="15">
        <f t="shared" si="312"/>
        <v>-5.929570336961407E-3</v>
      </c>
      <c r="M1214" s="15">
        <f t="shared" si="313"/>
        <v>-9.5171112430184543E-3</v>
      </c>
      <c r="N1214" s="15">
        <f t="shared" si="314"/>
        <v>8.3107264857384358E-2</v>
      </c>
      <c r="O1214" s="15">
        <f t="shared" si="315"/>
        <v>-4.1099551329729011E-3</v>
      </c>
      <c r="P1214" s="16"/>
      <c r="Q1214" s="14">
        <f t="shared" si="319"/>
        <v>105.35027685271992</v>
      </c>
      <c r="R1214" s="14">
        <f t="shared" si="320"/>
        <v>3.5237500758307849</v>
      </c>
      <c r="S1214" s="17">
        <f t="shared" si="321"/>
        <v>0</v>
      </c>
      <c r="T1214" s="17">
        <f t="shared" si="322"/>
        <v>0</v>
      </c>
    </row>
    <row r="1215" spans="1:20">
      <c r="A1215" s="10">
        <f t="shared" si="316"/>
        <v>1.2129999999999772</v>
      </c>
      <c r="D1215" s="14">
        <f t="shared" si="317"/>
        <v>83.104300072215878</v>
      </c>
      <c r="E1215" s="14">
        <f t="shared" si="318"/>
        <v>-4.11471368859441</v>
      </c>
      <c r="F1215" s="13">
        <f t="shared" si="306"/>
        <v>83.206102896554441</v>
      </c>
      <c r="G1215" s="14">
        <f t="shared" si="307"/>
        <v>0.13474768864278217</v>
      </c>
      <c r="H1215" s="14">
        <f t="shared" si="308"/>
        <v>-0.13458282459075485</v>
      </c>
      <c r="I1215" s="14">
        <f t="shared" si="309"/>
        <v>6.6635515865251871E-3</v>
      </c>
      <c r="J1215" s="14">
        <f t="shared" si="310"/>
        <v>-5.928758792544266</v>
      </c>
      <c r="K1215" s="14">
        <f t="shared" si="311"/>
        <v>-9.5164514719592432</v>
      </c>
      <c r="L1215" s="15">
        <f t="shared" si="312"/>
        <v>-5.9287587925442664E-3</v>
      </c>
      <c r="M1215" s="15">
        <f t="shared" si="313"/>
        <v>-9.5164514719592429E-3</v>
      </c>
      <c r="N1215" s="15">
        <f t="shared" si="314"/>
        <v>8.3101335692819606E-2</v>
      </c>
      <c r="O1215" s="15">
        <f t="shared" si="315"/>
        <v>-4.1194719143303905E-3</v>
      </c>
      <c r="P1215" s="16"/>
      <c r="Q1215" s="14">
        <f t="shared" si="319"/>
        <v>105.4333841175773</v>
      </c>
      <c r="R1215" s="14">
        <f t="shared" si="320"/>
        <v>3.5196401206978121</v>
      </c>
      <c r="S1215" s="17">
        <f t="shared" si="321"/>
        <v>0</v>
      </c>
      <c r="T1215" s="17">
        <f t="shared" si="322"/>
        <v>0</v>
      </c>
    </row>
    <row r="1216" spans="1:20">
      <c r="A1216" s="10">
        <f t="shared" si="316"/>
        <v>1.2139999999999771</v>
      </c>
      <c r="D1216" s="14">
        <f t="shared" si="317"/>
        <v>83.098371313423328</v>
      </c>
      <c r="E1216" s="14">
        <f t="shared" si="318"/>
        <v>-4.124230140066369</v>
      </c>
      <c r="F1216" s="13">
        <f t="shared" si="306"/>
        <v>83.200652576718468</v>
      </c>
      <c r="G1216" s="14">
        <f t="shared" si="307"/>
        <v>0.13473003623698276</v>
      </c>
      <c r="H1216" s="14">
        <f t="shared" si="308"/>
        <v>-0.13456440822946908</v>
      </c>
      <c r="I1216" s="14">
        <f t="shared" si="309"/>
        <v>6.6785254563770657E-3</v>
      </c>
      <c r="J1216" s="14">
        <f t="shared" si="310"/>
        <v>-5.9279474990955539</v>
      </c>
      <c r="K1216" s="14">
        <f t="shared" si="311"/>
        <v>-9.515791830115548</v>
      </c>
      <c r="L1216" s="15">
        <f t="shared" si="312"/>
        <v>-5.9279474990955542E-3</v>
      </c>
      <c r="M1216" s="15">
        <f t="shared" si="313"/>
        <v>-9.5157918301155484E-3</v>
      </c>
      <c r="N1216" s="15">
        <f t="shared" si="314"/>
        <v>8.3095407339673785E-2</v>
      </c>
      <c r="O1216" s="15">
        <f t="shared" si="315"/>
        <v>-4.1289880359814263E-3</v>
      </c>
      <c r="P1216" s="16"/>
      <c r="Q1216" s="14">
        <f t="shared" si="319"/>
        <v>105.51648545327012</v>
      </c>
      <c r="R1216" s="14">
        <f t="shared" si="320"/>
        <v>3.5155206487834816</v>
      </c>
      <c r="S1216" s="17">
        <f t="shared" si="321"/>
        <v>0</v>
      </c>
      <c r="T1216" s="17">
        <f t="shared" si="322"/>
        <v>0</v>
      </c>
    </row>
    <row r="1217" spans="1:20">
      <c r="A1217" s="10">
        <f t="shared" si="316"/>
        <v>1.214999999999977</v>
      </c>
      <c r="D1217" s="14">
        <f t="shared" si="317"/>
        <v>83.09244336592424</v>
      </c>
      <c r="E1217" s="14">
        <f t="shared" si="318"/>
        <v>-4.1337459318964846</v>
      </c>
      <c r="F1217" s="13">
        <f t="shared" si="306"/>
        <v>83.195204188395365</v>
      </c>
      <c r="G1217" s="14">
        <f t="shared" si="307"/>
        <v>0.13471239124265905</v>
      </c>
      <c r="H1217" s="14">
        <f t="shared" si="308"/>
        <v>-0.13454599756340563</v>
      </c>
      <c r="I1217" s="14">
        <f t="shared" si="309"/>
        <v>6.6934963945080991E-3</v>
      </c>
      <c r="J1217" s="14">
        <f t="shared" si="310"/>
        <v>-5.9271364565376929</v>
      </c>
      <c r="K1217" s="14">
        <f t="shared" si="311"/>
        <v>-9.5151323174225517</v>
      </c>
      <c r="L1217" s="15">
        <f t="shared" si="312"/>
        <v>-5.9271364565376934E-3</v>
      </c>
      <c r="M1217" s="15">
        <f t="shared" si="313"/>
        <v>-9.5151323174225526E-3</v>
      </c>
      <c r="N1217" s="15">
        <f t="shared" si="314"/>
        <v>8.3089479797695973E-2</v>
      </c>
      <c r="O1217" s="15">
        <f t="shared" si="315"/>
        <v>-4.138503498055196E-3</v>
      </c>
      <c r="P1217" s="16"/>
      <c r="Q1217" s="14">
        <f t="shared" si="319"/>
        <v>105.59958086060979</v>
      </c>
      <c r="R1217" s="14">
        <f t="shared" si="320"/>
        <v>3.5113916607475</v>
      </c>
      <c r="S1217" s="17">
        <f t="shared" si="321"/>
        <v>0</v>
      </c>
      <c r="T1217" s="17">
        <f t="shared" si="322"/>
        <v>0</v>
      </c>
    </row>
    <row r="1218" spans="1:20">
      <c r="A1218" s="10">
        <f t="shared" si="316"/>
        <v>1.2159999999999769</v>
      </c>
      <c r="D1218" s="14">
        <f t="shared" si="317"/>
        <v>83.086516229467705</v>
      </c>
      <c r="E1218" s="14">
        <f t="shared" si="318"/>
        <v>-4.1432610642139069</v>
      </c>
      <c r="F1218" s="13">
        <f t="shared" ref="F1218:F1281" si="323">(D1218^2+E1218^2)^0.5</f>
        <v>83.189757731320697</v>
      </c>
      <c r="G1218" s="14">
        <f t="shared" ref="G1218:G1281" si="324">0.5*k*F1218^2</f>
        <v>0.13469475365772579</v>
      </c>
      <c r="H1218" s="14">
        <f t="shared" ref="H1218:H1281" si="325">-D1218/F1218*G1218</f>
        <v>-0.13452759259080388</v>
      </c>
      <c r="I1218" s="14">
        <f t="shared" ref="I1218:I1281" si="326">-E1218/F1218*G1218</f>
        <v>6.7084644023891089E-3</v>
      </c>
      <c r="J1218" s="14">
        <f t="shared" ref="J1218:J1281" si="327">H1218/m</f>
        <v>-5.9263256647931222</v>
      </c>
      <c r="K1218" s="14">
        <f t="shared" ref="K1218:K1281" si="328">I1218/m-g</f>
        <v>-9.5144729338154583</v>
      </c>
      <c r="L1218" s="15">
        <f t="shared" ref="L1218:L1281" si="329">J1218*dt</f>
        <v>-5.9263256647931221E-3</v>
      </c>
      <c r="M1218" s="15">
        <f t="shared" ref="M1218:M1281" si="330">K1218*dt</f>
        <v>-9.5144729338154585E-3</v>
      </c>
      <c r="N1218" s="15">
        <f t="shared" ref="N1218:N1281" si="331">(D1218+L1218/2)*dt</f>
        <v>8.3083553066635299E-2</v>
      </c>
      <c r="O1218" s="15">
        <f t="shared" ref="O1218:O1281" si="332">(E1218+M1218/2)*dt</f>
        <v>-4.1480183006808152E-3</v>
      </c>
      <c r="P1218" s="16"/>
      <c r="Q1218" s="14">
        <f t="shared" si="319"/>
        <v>105.68267034040748</v>
      </c>
      <c r="R1218" s="14">
        <f t="shared" si="320"/>
        <v>3.507253157249445</v>
      </c>
      <c r="S1218" s="17">
        <f t="shared" si="321"/>
        <v>0</v>
      </c>
      <c r="T1218" s="17">
        <f t="shared" si="322"/>
        <v>0</v>
      </c>
    </row>
    <row r="1219" spans="1:20">
      <c r="A1219" s="10">
        <f t="shared" ref="A1219:A1282" si="333">A1218+dt</f>
        <v>1.2169999999999768</v>
      </c>
      <c r="D1219" s="14">
        <f t="shared" ref="D1219:D1282" si="334">D1218+L1218</f>
        <v>83.080589903802917</v>
      </c>
      <c r="E1219" s="14">
        <f t="shared" ref="E1219:E1282" si="335">E1218+M1218</f>
        <v>-4.152775537147722</v>
      </c>
      <c r="F1219" s="13">
        <f t="shared" si="323"/>
        <v>83.184313205230055</v>
      </c>
      <c r="G1219" s="14">
        <f t="shared" si="324"/>
        <v>0.13467712348009853</v>
      </c>
      <c r="H1219" s="14">
        <f t="shared" si="325"/>
        <v>-0.13450919330990405</v>
      </c>
      <c r="I1219" s="14">
        <f t="shared" si="326"/>
        <v>6.7234294814904156E-3</v>
      </c>
      <c r="J1219" s="14">
        <f t="shared" si="327"/>
        <v>-5.9255151237843187</v>
      </c>
      <c r="K1219" s="14">
        <f t="shared" si="328"/>
        <v>-9.5138136792294983</v>
      </c>
      <c r="L1219" s="15">
        <f t="shared" si="329"/>
        <v>-5.9255151237843189E-3</v>
      </c>
      <c r="M1219" s="15">
        <f t="shared" si="330"/>
        <v>-9.5138136792294985E-3</v>
      </c>
      <c r="N1219" s="15">
        <f t="shared" si="331"/>
        <v>8.3077627146241034E-2</v>
      </c>
      <c r="O1219" s="15">
        <f t="shared" si="332"/>
        <v>-4.1575324439873367E-3</v>
      </c>
      <c r="P1219" s="16"/>
      <c r="Q1219" s="14">
        <f t="shared" ref="Q1219:Q1282" si="336">Q1218+N1218</f>
        <v>105.76575389347411</v>
      </c>
      <c r="R1219" s="14">
        <f t="shared" ref="R1219:R1282" si="337">R1218+O1218</f>
        <v>3.5031051389487642</v>
      </c>
      <c r="S1219" s="17">
        <f t="shared" ref="S1219:S1282" si="338">IF(AND(R1219&gt;0,R1220&lt;0),ABS((Q1219+(Q1220-Q1219)/(R1219-R1220)*R1219)),0)</f>
        <v>0</v>
      </c>
      <c r="T1219" s="17">
        <f t="shared" ref="T1219:T1282" si="339">IF(AND(R1219&gt;0,R1220&lt;0),ABS((A1219+(A1220-A1219)/(R1219-R1220)*R1219)),0)</f>
        <v>0</v>
      </c>
    </row>
    <row r="1220" spans="1:20">
      <c r="A1220" s="10">
        <f t="shared" si="333"/>
        <v>1.2179999999999767</v>
      </c>
      <c r="D1220" s="14">
        <f t="shared" si="334"/>
        <v>83.074664388679139</v>
      </c>
      <c r="E1220" s="14">
        <f t="shared" si="335"/>
        <v>-4.1622893508269518</v>
      </c>
      <c r="F1220" s="13">
        <f t="shared" si="323"/>
        <v>83.178870609859089</v>
      </c>
      <c r="G1220" s="14">
        <f t="shared" si="324"/>
        <v>0.13465950070769359</v>
      </c>
      <c r="H1220" s="14">
        <f t="shared" si="325"/>
        <v>-0.13449079971894676</v>
      </c>
      <c r="I1220" s="14">
        <f t="shared" si="326"/>
        <v>6.7383916332818426E-3</v>
      </c>
      <c r="J1220" s="14">
        <f t="shared" si="327"/>
        <v>-5.9247048334337773</v>
      </c>
      <c r="K1220" s="14">
        <f t="shared" si="328"/>
        <v>-9.5131545535999198</v>
      </c>
      <c r="L1220" s="15">
        <f t="shared" si="329"/>
        <v>-5.9247048334337771E-3</v>
      </c>
      <c r="M1220" s="15">
        <f t="shared" si="330"/>
        <v>-9.5131545535999205E-3</v>
      </c>
      <c r="N1220" s="15">
        <f t="shared" si="331"/>
        <v>8.3071702036262421E-2</v>
      </c>
      <c r="O1220" s="15">
        <f t="shared" si="332"/>
        <v>-4.1670459281037521E-3</v>
      </c>
      <c r="P1220" s="16"/>
      <c r="Q1220" s="14">
        <f t="shared" si="336"/>
        <v>105.84883152062035</v>
      </c>
      <c r="R1220" s="14">
        <f t="shared" si="337"/>
        <v>3.4989476065047769</v>
      </c>
      <c r="S1220" s="17">
        <f t="shared" si="338"/>
        <v>0</v>
      </c>
      <c r="T1220" s="17">
        <f t="shared" si="339"/>
        <v>0</v>
      </c>
    </row>
    <row r="1221" spans="1:20">
      <c r="A1221" s="10">
        <f t="shared" si="333"/>
        <v>1.2189999999999765</v>
      </c>
      <c r="D1221" s="14">
        <f t="shared" si="334"/>
        <v>83.068739683845706</v>
      </c>
      <c r="E1221" s="14">
        <f t="shared" si="335"/>
        <v>-4.1718025053805521</v>
      </c>
      <c r="F1221" s="13">
        <f t="shared" si="323"/>
        <v>83.173429944943493</v>
      </c>
      <c r="G1221" s="14">
        <f t="shared" si="324"/>
        <v>0.13464188533842814</v>
      </c>
      <c r="H1221" s="14">
        <f t="shared" si="325"/>
        <v>-0.13447241181617339</v>
      </c>
      <c r="I1221" s="14">
        <f t="shared" si="326"/>
        <v>6.7533508592327075E-3</v>
      </c>
      <c r="J1221" s="14">
        <f t="shared" si="327"/>
        <v>-5.9238947936640258</v>
      </c>
      <c r="K1221" s="14">
        <f t="shared" si="328"/>
        <v>-9.512495556861996</v>
      </c>
      <c r="L1221" s="15">
        <f t="shared" si="329"/>
        <v>-5.9238947936640259E-3</v>
      </c>
      <c r="M1221" s="15">
        <f t="shared" si="330"/>
        <v>-9.5124955568619968E-3</v>
      </c>
      <c r="N1221" s="15">
        <f t="shared" si="331"/>
        <v>8.3065777736448881E-2</v>
      </c>
      <c r="O1221" s="15">
        <f t="shared" si="332"/>
        <v>-4.1765587531589835E-3</v>
      </c>
      <c r="P1221" s="16"/>
      <c r="Q1221" s="14">
        <f t="shared" si="336"/>
        <v>105.93190322265662</v>
      </c>
      <c r="R1221" s="14">
        <f t="shared" si="337"/>
        <v>3.4947805605766731</v>
      </c>
      <c r="S1221" s="17">
        <f t="shared" si="338"/>
        <v>0</v>
      </c>
      <c r="T1221" s="17">
        <f t="shared" si="339"/>
        <v>0</v>
      </c>
    </row>
    <row r="1222" spans="1:20">
      <c r="A1222" s="10">
        <f t="shared" si="333"/>
        <v>1.2199999999999764</v>
      </c>
      <c r="D1222" s="14">
        <f t="shared" si="334"/>
        <v>83.062815789052038</v>
      </c>
      <c r="E1222" s="14">
        <f t="shared" si="335"/>
        <v>-4.1813150009374143</v>
      </c>
      <c r="F1222" s="13">
        <f t="shared" si="323"/>
        <v>83.167991210218958</v>
      </c>
      <c r="G1222" s="14">
        <f t="shared" si="324"/>
        <v>0.13462427737021998</v>
      </c>
      <c r="H1222" s="14">
        <f t="shared" si="325"/>
        <v>-0.13445402959982578</v>
      </c>
      <c r="I1222" s="14">
        <f t="shared" si="326"/>
        <v>6.7683071608118268E-3</v>
      </c>
      <c r="J1222" s="14">
        <f t="shared" si="327"/>
        <v>-5.9230850043976107</v>
      </c>
      <c r="K1222" s="14">
        <f t="shared" si="328"/>
        <v>-9.5118366889510213</v>
      </c>
      <c r="L1222" s="15">
        <f t="shared" si="329"/>
        <v>-5.9230850043976106E-3</v>
      </c>
      <c r="M1222" s="15">
        <f t="shared" si="330"/>
        <v>-9.5118366889510222E-3</v>
      </c>
      <c r="N1222" s="15">
        <f t="shared" si="331"/>
        <v>8.3059854246549839E-2</v>
      </c>
      <c r="O1222" s="15">
        <f t="shared" si="332"/>
        <v>-4.1860709192818894E-3</v>
      </c>
      <c r="P1222" s="16"/>
      <c r="Q1222" s="14">
        <f t="shared" si="336"/>
        <v>106.01496900039307</v>
      </c>
      <c r="R1222" s="14">
        <f t="shared" si="337"/>
        <v>3.490604001823514</v>
      </c>
      <c r="S1222" s="17">
        <f t="shared" si="338"/>
        <v>0</v>
      </c>
      <c r="T1222" s="17">
        <f t="shared" si="339"/>
        <v>0</v>
      </c>
    </row>
    <row r="1223" spans="1:20">
      <c r="A1223" s="10">
        <f t="shared" si="333"/>
        <v>1.2209999999999763</v>
      </c>
      <c r="D1223" s="14">
        <f t="shared" si="334"/>
        <v>83.056892704047641</v>
      </c>
      <c r="E1223" s="14">
        <f t="shared" si="335"/>
        <v>-4.1908268376263651</v>
      </c>
      <c r="F1223" s="13">
        <f t="shared" si="323"/>
        <v>83.162554405421261</v>
      </c>
      <c r="G1223" s="14">
        <f t="shared" si="324"/>
        <v>0.13460667680098784</v>
      </c>
      <c r="H1223" s="14">
        <f t="shared" si="325"/>
        <v>-0.13443565306814645</v>
      </c>
      <c r="I1223" s="14">
        <f t="shared" si="326"/>
        <v>6.7832605394875199E-3</v>
      </c>
      <c r="J1223" s="14">
        <f t="shared" si="327"/>
        <v>-5.9222754655571119</v>
      </c>
      <c r="K1223" s="14">
        <f t="shared" si="328"/>
        <v>-9.5111779498023132</v>
      </c>
      <c r="L1223" s="15">
        <f t="shared" si="329"/>
        <v>-5.9222754655571122E-3</v>
      </c>
      <c r="M1223" s="15">
        <f t="shared" si="330"/>
        <v>-9.5111779498023141E-3</v>
      </c>
      <c r="N1223" s="15">
        <f t="shared" si="331"/>
        <v>8.3053931566314854E-2</v>
      </c>
      <c r="O1223" s="15">
        <f t="shared" si="332"/>
        <v>-4.1955824266012662E-3</v>
      </c>
      <c r="P1223" s="16"/>
      <c r="Q1223" s="14">
        <f t="shared" si="336"/>
        <v>106.09802885463962</v>
      </c>
      <c r="R1223" s="14">
        <f t="shared" si="337"/>
        <v>3.4864179309042322</v>
      </c>
      <c r="S1223" s="17">
        <f t="shared" si="338"/>
        <v>0</v>
      </c>
      <c r="T1223" s="17">
        <f t="shared" si="339"/>
        <v>0</v>
      </c>
    </row>
    <row r="1224" spans="1:20">
      <c r="A1224" s="10">
        <f t="shared" si="333"/>
        <v>1.2219999999999762</v>
      </c>
      <c r="D1224" s="14">
        <f t="shared" si="334"/>
        <v>83.05097042858209</v>
      </c>
      <c r="E1224" s="14">
        <f t="shared" si="335"/>
        <v>-4.2003380155761674</v>
      </c>
      <c r="F1224" s="13">
        <f t="shared" si="323"/>
        <v>83.157119530286224</v>
      </c>
      <c r="G1224" s="14">
        <f t="shared" si="324"/>
        <v>0.1345890836286513</v>
      </c>
      <c r="H1224" s="14">
        <f t="shared" si="325"/>
        <v>-0.13441728221937857</v>
      </c>
      <c r="I1224" s="14">
        <f t="shared" si="326"/>
        <v>6.7982109967276091E-3</v>
      </c>
      <c r="J1224" s="14">
        <f t="shared" si="327"/>
        <v>-5.9214661770651347</v>
      </c>
      <c r="K1224" s="14">
        <f t="shared" si="328"/>
        <v>-9.5105193393512071</v>
      </c>
      <c r="L1224" s="15">
        <f t="shared" si="329"/>
        <v>-5.9214661770651345E-3</v>
      </c>
      <c r="M1224" s="15">
        <f t="shared" si="330"/>
        <v>-9.5105193393512071E-3</v>
      </c>
      <c r="N1224" s="15">
        <f t="shared" si="331"/>
        <v>8.3048009695493558E-2</v>
      </c>
      <c r="O1224" s="15">
        <f t="shared" si="332"/>
        <v>-4.2050932752458426E-3</v>
      </c>
      <c r="P1224" s="16"/>
      <c r="Q1224" s="14">
        <f t="shared" si="336"/>
        <v>106.18108278620593</v>
      </c>
      <c r="R1224" s="14">
        <f t="shared" si="337"/>
        <v>3.4822223484776309</v>
      </c>
      <c r="S1224" s="17">
        <f t="shared" si="338"/>
        <v>0</v>
      </c>
      <c r="T1224" s="17">
        <f t="shared" si="339"/>
        <v>0</v>
      </c>
    </row>
    <row r="1225" spans="1:20">
      <c r="A1225" s="10">
        <f t="shared" si="333"/>
        <v>1.2229999999999761</v>
      </c>
      <c r="D1225" s="14">
        <f t="shared" si="334"/>
        <v>83.045048962405019</v>
      </c>
      <c r="E1225" s="14">
        <f t="shared" si="335"/>
        <v>-4.2098485349155181</v>
      </c>
      <c r="F1225" s="13">
        <f t="shared" si="323"/>
        <v>83.151686584549665</v>
      </c>
      <c r="G1225" s="14">
        <f t="shared" si="324"/>
        <v>0.13457149785113054</v>
      </c>
      <c r="H1225" s="14">
        <f t="shared" si="325"/>
        <v>-0.13439891705176579</v>
      </c>
      <c r="I1225" s="14">
        <f t="shared" si="326"/>
        <v>6.8131585339994086E-3</v>
      </c>
      <c r="J1225" s="14">
        <f t="shared" si="327"/>
        <v>-5.9206571388443079</v>
      </c>
      <c r="K1225" s="14">
        <f t="shared" si="328"/>
        <v>-9.5098608575330665</v>
      </c>
      <c r="L1225" s="15">
        <f t="shared" si="329"/>
        <v>-5.9206571388443078E-3</v>
      </c>
      <c r="M1225" s="15">
        <f t="shared" si="330"/>
        <v>-9.5098608575330673E-3</v>
      </c>
      <c r="N1225" s="15">
        <f t="shared" si="331"/>
        <v>8.3042088633835609E-2</v>
      </c>
      <c r="O1225" s="15">
        <f t="shared" si="332"/>
        <v>-4.2146034653442847E-3</v>
      </c>
      <c r="P1225" s="16"/>
      <c r="Q1225" s="14">
        <f t="shared" si="336"/>
        <v>106.26413079590142</v>
      </c>
      <c r="R1225" s="14">
        <f t="shared" si="337"/>
        <v>3.4780172552023849</v>
      </c>
      <c r="S1225" s="17">
        <f t="shared" si="338"/>
        <v>0</v>
      </c>
      <c r="T1225" s="17">
        <f t="shared" si="339"/>
        <v>0</v>
      </c>
    </row>
    <row r="1226" spans="1:20">
      <c r="A1226" s="10">
        <f t="shared" si="333"/>
        <v>1.223999999999976</v>
      </c>
      <c r="D1226" s="14">
        <f t="shared" si="334"/>
        <v>83.039128305266175</v>
      </c>
      <c r="E1226" s="14">
        <f t="shared" si="335"/>
        <v>-4.2193583957730514</v>
      </c>
      <c r="F1226" s="13">
        <f t="shared" si="323"/>
        <v>83.146255567947492</v>
      </c>
      <c r="G1226" s="14">
        <f t="shared" si="324"/>
        <v>0.13455391946634668</v>
      </c>
      <c r="H1226" s="14">
        <f t="shared" si="325"/>
        <v>-0.13438055756355249</v>
      </c>
      <c r="I1226" s="14">
        <f t="shared" si="326"/>
        <v>6.8281031527697407E-3</v>
      </c>
      <c r="J1226" s="14">
        <f t="shared" si="327"/>
        <v>-5.9198483508172899</v>
      </c>
      <c r="K1226" s="14">
        <f t="shared" si="328"/>
        <v>-9.5092025042832713</v>
      </c>
      <c r="L1226" s="15">
        <f t="shared" si="329"/>
        <v>-5.9198483508172903E-3</v>
      </c>
      <c r="M1226" s="15">
        <f t="shared" si="330"/>
        <v>-9.509202504283271E-3</v>
      </c>
      <c r="N1226" s="15">
        <f t="shared" si="331"/>
        <v>8.3036168381090764E-2</v>
      </c>
      <c r="O1226" s="15">
        <f t="shared" si="332"/>
        <v>-4.2241129970251928E-3</v>
      </c>
      <c r="P1226" s="16"/>
      <c r="Q1226" s="14">
        <f t="shared" si="336"/>
        <v>106.34717288453525</v>
      </c>
      <c r="R1226" s="14">
        <f t="shared" si="337"/>
        <v>3.4738026517370408</v>
      </c>
      <c r="S1226" s="17">
        <f t="shared" si="338"/>
        <v>0</v>
      </c>
      <c r="T1226" s="17">
        <f t="shared" si="339"/>
        <v>0</v>
      </c>
    </row>
    <row r="1227" spans="1:20">
      <c r="A1227" s="10">
        <f t="shared" si="333"/>
        <v>1.2249999999999759</v>
      </c>
      <c r="D1227" s="14">
        <f t="shared" si="334"/>
        <v>83.033208456915361</v>
      </c>
      <c r="E1227" s="14">
        <f t="shared" si="335"/>
        <v>-4.2288675982773345</v>
      </c>
      <c r="F1227" s="13">
        <f t="shared" si="323"/>
        <v>83.140826480215608</v>
      </c>
      <c r="G1227" s="14">
        <f t="shared" si="324"/>
        <v>0.13453634847222157</v>
      </c>
      <c r="H1227" s="14">
        <f t="shared" si="325"/>
        <v>-0.13436220375298355</v>
      </c>
      <c r="I1227" s="14">
        <f t="shared" si="326"/>
        <v>6.8430448545049238E-3</v>
      </c>
      <c r="J1227" s="14">
        <f t="shared" si="327"/>
        <v>-5.9190398129067638</v>
      </c>
      <c r="K1227" s="14">
        <f t="shared" si="328"/>
        <v>-9.5085442795372277</v>
      </c>
      <c r="L1227" s="15">
        <f t="shared" si="329"/>
        <v>-5.9190398129067637E-3</v>
      </c>
      <c r="M1227" s="15">
        <f t="shared" si="330"/>
        <v>-9.5085442795372274E-3</v>
      </c>
      <c r="N1227" s="15">
        <f t="shared" si="331"/>
        <v>8.3030248937008902E-2</v>
      </c>
      <c r="O1227" s="15">
        <f t="shared" si="332"/>
        <v>-4.2336218704171029E-3</v>
      </c>
      <c r="P1227" s="16"/>
      <c r="Q1227" s="14">
        <f t="shared" si="336"/>
        <v>106.43020905291634</v>
      </c>
      <c r="R1227" s="14">
        <f t="shared" si="337"/>
        <v>3.4695785387400155</v>
      </c>
      <c r="S1227" s="17">
        <f t="shared" si="338"/>
        <v>0</v>
      </c>
      <c r="T1227" s="17">
        <f t="shared" si="339"/>
        <v>0</v>
      </c>
    </row>
    <row r="1228" spans="1:20">
      <c r="A1228" s="10">
        <f t="shared" si="333"/>
        <v>1.2259999999999758</v>
      </c>
      <c r="D1228" s="14">
        <f t="shared" si="334"/>
        <v>83.027289417102452</v>
      </c>
      <c r="E1228" s="14">
        <f t="shared" si="335"/>
        <v>-4.2383761425568718</v>
      </c>
      <c r="F1228" s="13">
        <f t="shared" si="323"/>
        <v>83.135399321089977</v>
      </c>
      <c r="G1228" s="14">
        <f t="shared" si="324"/>
        <v>0.13451878486667776</v>
      </c>
      <c r="H1228" s="14">
        <f t="shared" si="325"/>
        <v>-0.13434385561830442</v>
      </c>
      <c r="I1228" s="14">
        <f t="shared" si="326"/>
        <v>6.8579836406707758E-3</v>
      </c>
      <c r="J1228" s="14">
        <f t="shared" si="327"/>
        <v>-5.9182315250354369</v>
      </c>
      <c r="K1228" s="14">
        <f t="shared" si="328"/>
        <v>-9.5078861832303634</v>
      </c>
      <c r="L1228" s="15">
        <f t="shared" si="329"/>
        <v>-5.9182315250354374E-3</v>
      </c>
      <c r="M1228" s="15">
        <f t="shared" si="330"/>
        <v>-9.5078861832303633E-3</v>
      </c>
      <c r="N1228" s="15">
        <f t="shared" si="331"/>
        <v>8.3024330301339933E-2</v>
      </c>
      <c r="O1228" s="15">
        <f t="shared" si="332"/>
        <v>-4.2431300856484878E-3</v>
      </c>
      <c r="P1228" s="16"/>
      <c r="Q1228" s="14">
        <f t="shared" si="336"/>
        <v>106.51323930185335</v>
      </c>
      <c r="R1228" s="14">
        <f t="shared" si="337"/>
        <v>3.4653449168695984</v>
      </c>
      <c r="S1228" s="17">
        <f t="shared" si="338"/>
        <v>0</v>
      </c>
      <c r="T1228" s="17">
        <f t="shared" si="339"/>
        <v>0</v>
      </c>
    </row>
    <row r="1229" spans="1:20">
      <c r="A1229" s="10">
        <f t="shared" si="333"/>
        <v>1.2269999999999757</v>
      </c>
      <c r="D1229" s="14">
        <f t="shared" si="334"/>
        <v>83.021371185577422</v>
      </c>
      <c r="E1229" s="14">
        <f t="shared" si="335"/>
        <v>-4.2478840287401018</v>
      </c>
      <c r="F1229" s="13">
        <f t="shared" si="323"/>
        <v>83.129974090306618</v>
      </c>
      <c r="G1229" s="14">
        <f t="shared" si="324"/>
        <v>0.13450122864763878</v>
      </c>
      <c r="H1229" s="14">
        <f t="shared" si="325"/>
        <v>-0.13432551315776131</v>
      </c>
      <c r="I1229" s="14">
        <f t="shared" si="326"/>
        <v>6.8729195127326184E-3</v>
      </c>
      <c r="J1229" s="14">
        <f t="shared" si="327"/>
        <v>-5.9174234871260483</v>
      </c>
      <c r="K1229" s="14">
        <f t="shared" si="328"/>
        <v>-9.5072282152981238</v>
      </c>
      <c r="L1229" s="15">
        <f t="shared" si="329"/>
        <v>-5.9174234871260485E-3</v>
      </c>
      <c r="M1229" s="15">
        <f t="shared" si="330"/>
        <v>-9.5072282152981243E-3</v>
      </c>
      <c r="N1229" s="15">
        <f t="shared" si="331"/>
        <v>8.3018412473833861E-2</v>
      </c>
      <c r="O1229" s="15">
        <f t="shared" si="332"/>
        <v>-4.2526376428477508E-3</v>
      </c>
      <c r="P1229" s="16"/>
      <c r="Q1229" s="14">
        <f t="shared" si="336"/>
        <v>106.59626363215469</v>
      </c>
      <c r="R1229" s="14">
        <f t="shared" si="337"/>
        <v>3.4611017867839498</v>
      </c>
      <c r="S1229" s="17">
        <f t="shared" si="338"/>
        <v>0</v>
      </c>
      <c r="T1229" s="17">
        <f t="shared" si="339"/>
        <v>0</v>
      </c>
    </row>
    <row r="1230" spans="1:20">
      <c r="A1230" s="10">
        <f t="shared" si="333"/>
        <v>1.2279999999999756</v>
      </c>
      <c r="D1230" s="14">
        <f t="shared" si="334"/>
        <v>83.015453762090303</v>
      </c>
      <c r="E1230" s="14">
        <f t="shared" si="335"/>
        <v>-4.2573912569554002</v>
      </c>
      <c r="F1230" s="13">
        <f t="shared" si="323"/>
        <v>83.124550787601578</v>
      </c>
      <c r="G1230" s="14">
        <f t="shared" si="324"/>
        <v>0.13448367981302886</v>
      </c>
      <c r="H1230" s="14">
        <f t="shared" si="325"/>
        <v>-0.13430717636960093</v>
      </c>
      <c r="I1230" s="14">
        <f t="shared" si="326"/>
        <v>6.8878524721552783E-3</v>
      </c>
      <c r="J1230" s="14">
        <f t="shared" si="327"/>
        <v>-5.9166156991013628</v>
      </c>
      <c r="K1230" s="14">
        <f t="shared" si="328"/>
        <v>-9.5065703756759792</v>
      </c>
      <c r="L1230" s="15">
        <f t="shared" si="329"/>
        <v>-5.9166156991013628E-3</v>
      </c>
      <c r="M1230" s="15">
        <f t="shared" si="330"/>
        <v>-9.5065703756759788E-3</v>
      </c>
      <c r="N1230" s="15">
        <f t="shared" si="331"/>
        <v>8.3012495454240748E-2</v>
      </c>
      <c r="O1230" s="15">
        <f t="shared" si="332"/>
        <v>-4.2621445421432381E-3</v>
      </c>
      <c r="P1230" s="16"/>
      <c r="Q1230" s="14">
        <f t="shared" si="336"/>
        <v>106.67928204462852</v>
      </c>
      <c r="R1230" s="14">
        <f t="shared" si="337"/>
        <v>3.4568491491411022</v>
      </c>
      <c r="S1230" s="17">
        <f t="shared" si="338"/>
        <v>0</v>
      </c>
      <c r="T1230" s="17">
        <f t="shared" si="339"/>
        <v>0</v>
      </c>
    </row>
    <row r="1231" spans="1:20">
      <c r="A1231" s="10">
        <f t="shared" si="333"/>
        <v>1.2289999999999754</v>
      </c>
      <c r="D1231" s="14">
        <f t="shared" si="334"/>
        <v>83.009537146391196</v>
      </c>
      <c r="E1231" s="14">
        <f t="shared" si="335"/>
        <v>-4.2668978273310758</v>
      </c>
      <c r="F1231" s="13">
        <f t="shared" si="323"/>
        <v>83.119129412710905</v>
      </c>
      <c r="G1231" s="14">
        <f t="shared" si="324"/>
        <v>0.13446613836077287</v>
      </c>
      <c r="H1231" s="14">
        <f t="shared" si="325"/>
        <v>-0.13428884525207047</v>
      </c>
      <c r="I1231" s="14">
        <f t="shared" si="326"/>
        <v>6.902782520403071E-3</v>
      </c>
      <c r="J1231" s="14">
        <f t="shared" si="327"/>
        <v>-5.9158081608841613</v>
      </c>
      <c r="K1231" s="14">
        <f t="shared" si="328"/>
        <v>-9.5059126642994247</v>
      </c>
      <c r="L1231" s="15">
        <f t="shared" si="329"/>
        <v>-5.9158081608841617E-3</v>
      </c>
      <c r="M1231" s="15">
        <f t="shared" si="330"/>
        <v>-9.5059126642994245E-3</v>
      </c>
      <c r="N1231" s="15">
        <f t="shared" si="331"/>
        <v>8.3006579242310752E-2</v>
      </c>
      <c r="O1231" s="15">
        <f t="shared" si="332"/>
        <v>-4.2716507836632256E-3</v>
      </c>
      <c r="P1231" s="16"/>
      <c r="Q1231" s="14">
        <f t="shared" si="336"/>
        <v>106.76229454008276</v>
      </c>
      <c r="R1231" s="14">
        <f t="shared" si="337"/>
        <v>3.4525870045989588</v>
      </c>
      <c r="S1231" s="17">
        <f t="shared" si="338"/>
        <v>0</v>
      </c>
      <c r="T1231" s="17">
        <f t="shared" si="339"/>
        <v>0</v>
      </c>
    </row>
    <row r="1232" spans="1:20">
      <c r="A1232" s="10">
        <f t="shared" si="333"/>
        <v>1.2299999999999753</v>
      </c>
      <c r="D1232" s="14">
        <f t="shared" si="334"/>
        <v>83.003621338230317</v>
      </c>
      <c r="E1232" s="14">
        <f t="shared" si="335"/>
        <v>-4.2764037399953754</v>
      </c>
      <c r="F1232" s="13">
        <f t="shared" si="323"/>
        <v>83.113709965370745</v>
      </c>
      <c r="G1232" s="14">
        <f t="shared" si="324"/>
        <v>0.13444860428879665</v>
      </c>
      <c r="H1232" s="14">
        <f t="shared" si="325"/>
        <v>-0.13427051980341792</v>
      </c>
      <c r="I1232" s="14">
        <f t="shared" si="326"/>
        <v>6.9177096589398239E-3</v>
      </c>
      <c r="J1232" s="14">
        <f t="shared" si="327"/>
        <v>-5.9150008723972647</v>
      </c>
      <c r="K1232" s="14">
        <f t="shared" si="328"/>
        <v>-9.5052550811039733</v>
      </c>
      <c r="L1232" s="15">
        <f t="shared" si="329"/>
        <v>-5.9150008723972648E-3</v>
      </c>
      <c r="M1232" s="15">
        <f t="shared" si="330"/>
        <v>-9.5052550811039731E-3</v>
      </c>
      <c r="N1232" s="15">
        <f t="shared" si="331"/>
        <v>8.3000663837794128E-2</v>
      </c>
      <c r="O1232" s="15">
        <f t="shared" si="332"/>
        <v>-4.2811563675359274E-3</v>
      </c>
      <c r="P1232" s="16"/>
      <c r="Q1232" s="14">
        <f t="shared" si="336"/>
        <v>106.84530111932507</v>
      </c>
      <c r="R1232" s="14">
        <f t="shared" si="337"/>
        <v>3.4483153538152957</v>
      </c>
      <c r="S1232" s="17">
        <f t="shared" si="338"/>
        <v>0</v>
      </c>
      <c r="T1232" s="17">
        <f t="shared" si="339"/>
        <v>0</v>
      </c>
    </row>
    <row r="1233" spans="1:20">
      <c r="A1233" s="10">
        <f t="shared" si="333"/>
        <v>1.2309999999999752</v>
      </c>
      <c r="D1233" s="14">
        <f t="shared" si="334"/>
        <v>82.997706337357926</v>
      </c>
      <c r="E1233" s="14">
        <f t="shared" si="335"/>
        <v>-4.285908995076479</v>
      </c>
      <c r="F1233" s="13">
        <f t="shared" si="323"/>
        <v>83.108292445317289</v>
      </c>
      <c r="G1233" s="14">
        <f t="shared" si="324"/>
        <v>0.13443107759502687</v>
      </c>
      <c r="H1233" s="14">
        <f t="shared" si="325"/>
        <v>-0.13425220002189181</v>
      </c>
      <c r="I1233" s="14">
        <f t="shared" si="326"/>
        <v>6.9326338892288638E-3</v>
      </c>
      <c r="J1233" s="14">
        <f t="shared" si="327"/>
        <v>-5.9141938335635151</v>
      </c>
      <c r="K1233" s="14">
        <f t="shared" si="328"/>
        <v>-9.504597626025161</v>
      </c>
      <c r="L1233" s="15">
        <f t="shared" si="329"/>
        <v>-5.914193833563515E-3</v>
      </c>
      <c r="M1233" s="15">
        <f t="shared" si="330"/>
        <v>-9.5045976260251606E-3</v>
      </c>
      <c r="N1233" s="15">
        <f t="shared" si="331"/>
        <v>8.2994749240441146E-2</v>
      </c>
      <c r="O1233" s="15">
        <f t="shared" si="332"/>
        <v>-4.2906612938894912E-3</v>
      </c>
      <c r="P1233" s="16"/>
      <c r="Q1233" s="14">
        <f t="shared" si="336"/>
        <v>106.92830178316287</v>
      </c>
      <c r="R1233" s="14">
        <f t="shared" si="337"/>
        <v>3.4440341974477597</v>
      </c>
      <c r="S1233" s="17">
        <f t="shared" si="338"/>
        <v>0</v>
      </c>
      <c r="T1233" s="17">
        <f t="shared" si="339"/>
        <v>0</v>
      </c>
    </row>
    <row r="1234" spans="1:20">
      <c r="A1234" s="10">
        <f t="shared" si="333"/>
        <v>1.2319999999999751</v>
      </c>
      <c r="D1234" s="14">
        <f t="shared" si="334"/>
        <v>82.991792143524364</v>
      </c>
      <c r="E1234" s="14">
        <f t="shared" si="335"/>
        <v>-4.2954135927025039</v>
      </c>
      <c r="F1234" s="13">
        <f t="shared" si="323"/>
        <v>83.102876852286684</v>
      </c>
      <c r="G1234" s="14">
        <f t="shared" si="324"/>
        <v>0.13441355827739074</v>
      </c>
      <c r="H1234" s="14">
        <f t="shared" si="325"/>
        <v>-0.1342338859057412</v>
      </c>
      <c r="I1234" s="14">
        <f t="shared" si="326"/>
        <v>6.9475552127330172E-3</v>
      </c>
      <c r="J1234" s="14">
        <f t="shared" si="327"/>
        <v>-5.9133870443057797</v>
      </c>
      <c r="K1234" s="14">
        <f t="shared" si="328"/>
        <v>-9.5039402989985469</v>
      </c>
      <c r="L1234" s="15">
        <f t="shared" si="329"/>
        <v>-5.9133870443057795E-3</v>
      </c>
      <c r="M1234" s="15">
        <f t="shared" si="330"/>
        <v>-9.5039402989985471E-3</v>
      </c>
      <c r="N1234" s="15">
        <f t="shared" si="331"/>
        <v>8.2988835450002213E-2</v>
      </c>
      <c r="O1234" s="15">
        <f t="shared" si="332"/>
        <v>-4.3001655628520027E-3</v>
      </c>
      <c r="P1234" s="16"/>
      <c r="Q1234" s="14">
        <f t="shared" si="336"/>
        <v>107.01129653240331</v>
      </c>
      <c r="R1234" s="14">
        <f t="shared" si="337"/>
        <v>3.4397435361538702</v>
      </c>
      <c r="S1234" s="17">
        <f t="shared" si="338"/>
        <v>0</v>
      </c>
      <c r="T1234" s="17">
        <f t="shared" si="339"/>
        <v>0</v>
      </c>
    </row>
    <row r="1235" spans="1:20">
      <c r="A1235" s="10">
        <f t="shared" si="333"/>
        <v>1.232999999999975</v>
      </c>
      <c r="D1235" s="14">
        <f t="shared" si="334"/>
        <v>82.985878756480062</v>
      </c>
      <c r="E1235" s="14">
        <f t="shared" si="335"/>
        <v>-4.3049175330015022</v>
      </c>
      <c r="F1235" s="13">
        <f t="shared" si="323"/>
        <v>83.097463186015204</v>
      </c>
      <c r="G1235" s="14">
        <f t="shared" si="324"/>
        <v>0.13439604633381644</v>
      </c>
      <c r="H1235" s="14">
        <f t="shared" si="325"/>
        <v>-0.13421557745321575</v>
      </c>
      <c r="I1235" s="14">
        <f t="shared" si="326"/>
        <v>6.9624736309146125E-3</v>
      </c>
      <c r="J1235" s="14">
        <f t="shared" si="327"/>
        <v>-5.9125805045469484</v>
      </c>
      <c r="K1235" s="14">
        <f t="shared" si="328"/>
        <v>-9.5032830999597095</v>
      </c>
      <c r="L1235" s="15">
        <f t="shared" si="329"/>
        <v>-5.9125805045469482E-3</v>
      </c>
      <c r="M1235" s="15">
        <f t="shared" si="330"/>
        <v>-9.5032830999597102E-3</v>
      </c>
      <c r="N1235" s="15">
        <f t="shared" si="331"/>
        <v>8.2982922466227793E-2</v>
      </c>
      <c r="O1235" s="15">
        <f t="shared" si="332"/>
        <v>-4.3096691745514821E-3</v>
      </c>
      <c r="P1235" s="16"/>
      <c r="Q1235" s="14">
        <f t="shared" si="336"/>
        <v>107.0942853678533</v>
      </c>
      <c r="R1235" s="14">
        <f t="shared" si="337"/>
        <v>3.4354433705910181</v>
      </c>
      <c r="S1235" s="17">
        <f t="shared" si="338"/>
        <v>0</v>
      </c>
      <c r="T1235" s="17">
        <f t="shared" si="339"/>
        <v>0</v>
      </c>
    </row>
    <row r="1236" spans="1:20">
      <c r="A1236" s="10">
        <f t="shared" si="333"/>
        <v>1.2339999999999749</v>
      </c>
      <c r="D1236" s="14">
        <f t="shared" si="334"/>
        <v>82.97996617597552</v>
      </c>
      <c r="E1236" s="14">
        <f t="shared" si="335"/>
        <v>-4.3144208161014621</v>
      </c>
      <c r="F1236" s="13">
        <f t="shared" si="323"/>
        <v>83.092051446239125</v>
      </c>
      <c r="G1236" s="14">
        <f t="shared" si="324"/>
        <v>0.13437854176223291</v>
      </c>
      <c r="H1236" s="14">
        <f t="shared" si="325"/>
        <v>-0.13419727466256581</v>
      </c>
      <c r="I1236" s="14">
        <f t="shared" si="326"/>
        <v>6.9773891452354839E-3</v>
      </c>
      <c r="J1236" s="14">
        <f t="shared" si="327"/>
        <v>-5.911774214209947</v>
      </c>
      <c r="K1236" s="14">
        <f t="shared" si="328"/>
        <v>-9.5026260288442526</v>
      </c>
      <c r="L1236" s="15">
        <f t="shared" si="329"/>
        <v>-5.9117742142099474E-3</v>
      </c>
      <c r="M1236" s="15">
        <f t="shared" si="330"/>
        <v>-9.5026260288442535E-3</v>
      </c>
      <c r="N1236" s="15">
        <f t="shared" si="331"/>
        <v>8.2977010288868419E-2</v>
      </c>
      <c r="O1236" s="15">
        <f t="shared" si="332"/>
        <v>-4.3191721291158842E-3</v>
      </c>
      <c r="P1236" s="16"/>
      <c r="Q1236" s="14">
        <f t="shared" si="336"/>
        <v>107.17726829031953</v>
      </c>
      <c r="R1236" s="14">
        <f t="shared" si="337"/>
        <v>3.4311337014164667</v>
      </c>
      <c r="S1236" s="17">
        <f t="shared" si="338"/>
        <v>0</v>
      </c>
      <c r="T1236" s="17">
        <f t="shared" si="339"/>
        <v>0</v>
      </c>
    </row>
    <row r="1237" spans="1:20">
      <c r="A1237" s="10">
        <f t="shared" si="333"/>
        <v>1.2349999999999748</v>
      </c>
      <c r="D1237" s="14">
        <f t="shared" si="334"/>
        <v>82.974054401761308</v>
      </c>
      <c r="E1237" s="14">
        <f t="shared" si="335"/>
        <v>-4.3239234421303063</v>
      </c>
      <c r="F1237" s="13">
        <f t="shared" si="323"/>
        <v>83.086641632694779</v>
      </c>
      <c r="G1237" s="14">
        <f t="shared" si="324"/>
        <v>0.13436104456056988</v>
      </c>
      <c r="H1237" s="14">
        <f t="shared" si="325"/>
        <v>-0.13417897753204228</v>
      </c>
      <c r="I1237" s="14">
        <f t="shared" si="326"/>
        <v>6.9923017571569658E-3</v>
      </c>
      <c r="J1237" s="14">
        <f t="shared" si="327"/>
        <v>-5.9109681732177206</v>
      </c>
      <c r="K1237" s="14">
        <f t="shared" si="328"/>
        <v>-9.501969085587799</v>
      </c>
      <c r="L1237" s="15">
        <f t="shared" si="329"/>
        <v>-5.9109681732177205E-3</v>
      </c>
      <c r="M1237" s="15">
        <f t="shared" si="330"/>
        <v>-9.5019690855877997E-3</v>
      </c>
      <c r="N1237" s="15">
        <f t="shared" si="331"/>
        <v>8.2971098917674693E-2</v>
      </c>
      <c r="O1237" s="15">
        <f t="shared" si="332"/>
        <v>-4.3286744266730999E-3</v>
      </c>
      <c r="P1237" s="16"/>
      <c r="Q1237" s="14">
        <f t="shared" si="336"/>
        <v>107.2602453006084</v>
      </c>
      <c r="R1237" s="14">
        <f t="shared" si="337"/>
        <v>3.4268145292873506</v>
      </c>
      <c r="S1237" s="17">
        <f t="shared" si="338"/>
        <v>0</v>
      </c>
      <c r="T1237" s="17">
        <f t="shared" si="339"/>
        <v>0</v>
      </c>
    </row>
    <row r="1238" spans="1:20">
      <c r="A1238" s="10">
        <f t="shared" si="333"/>
        <v>1.2359999999999747</v>
      </c>
      <c r="D1238" s="14">
        <f t="shared" si="334"/>
        <v>82.968143433588097</v>
      </c>
      <c r="E1238" s="14">
        <f t="shared" si="335"/>
        <v>-4.3334254112158943</v>
      </c>
      <c r="F1238" s="13">
        <f t="shared" si="323"/>
        <v>83.08123374511851</v>
      </c>
      <c r="G1238" s="14">
        <f t="shared" si="324"/>
        <v>0.13434355472675777</v>
      </c>
      <c r="H1238" s="14">
        <f t="shared" si="325"/>
        <v>-0.13416068605989659</v>
      </c>
      <c r="I1238" s="14">
        <f t="shared" si="326"/>
        <v>7.0072114681398899E-3</v>
      </c>
      <c r="J1238" s="14">
        <f t="shared" si="327"/>
        <v>-5.9101623814932411</v>
      </c>
      <c r="K1238" s="14">
        <f t="shared" si="328"/>
        <v>-9.5013122701259967</v>
      </c>
      <c r="L1238" s="15">
        <f t="shared" si="329"/>
        <v>-5.9101623814932416E-3</v>
      </c>
      <c r="M1238" s="15">
        <f t="shared" si="330"/>
        <v>-9.5013122701259976E-3</v>
      </c>
      <c r="N1238" s="15">
        <f t="shared" si="331"/>
        <v>8.2965188352397357E-2</v>
      </c>
      <c r="O1238" s="15">
        <f t="shared" si="332"/>
        <v>-4.3381760673509573E-3</v>
      </c>
      <c r="P1238" s="16"/>
      <c r="Q1238" s="14">
        <f t="shared" si="336"/>
        <v>107.34321639952609</v>
      </c>
      <c r="R1238" s="14">
        <f t="shared" si="337"/>
        <v>3.4224858548606774</v>
      </c>
      <c r="S1238" s="17">
        <f t="shared" si="338"/>
        <v>0</v>
      </c>
      <c r="T1238" s="17">
        <f t="shared" si="339"/>
        <v>0</v>
      </c>
    </row>
    <row r="1239" spans="1:20">
      <c r="A1239" s="10">
        <f t="shared" si="333"/>
        <v>1.2369999999999746</v>
      </c>
      <c r="D1239" s="14">
        <f t="shared" si="334"/>
        <v>82.9622332712066</v>
      </c>
      <c r="E1239" s="14">
        <f t="shared" si="335"/>
        <v>-4.3429267234860207</v>
      </c>
      <c r="F1239" s="13">
        <f t="shared" si="323"/>
        <v>83.075827783246723</v>
      </c>
      <c r="G1239" s="14">
        <f t="shared" si="324"/>
        <v>0.13432607225872789</v>
      </c>
      <c r="H1239" s="14">
        <f t="shared" si="325"/>
        <v>-0.13414240024438084</v>
      </c>
      <c r="I1239" s="14">
        <f t="shared" si="326"/>
        <v>7.0221182796445999E-3</v>
      </c>
      <c r="J1239" s="14">
        <f t="shared" si="327"/>
        <v>-5.9093568389595079</v>
      </c>
      <c r="K1239" s="14">
        <f t="shared" si="328"/>
        <v>-9.5006555823945114</v>
      </c>
      <c r="L1239" s="15">
        <f t="shared" si="329"/>
        <v>-5.9093568389595079E-3</v>
      </c>
      <c r="M1239" s="15">
        <f t="shared" si="330"/>
        <v>-9.5006555823945113E-3</v>
      </c>
      <c r="N1239" s="15">
        <f t="shared" si="331"/>
        <v>8.2959278592787122E-2</v>
      </c>
      <c r="O1239" s="15">
        <f t="shared" si="332"/>
        <v>-4.347677051277218E-3</v>
      </c>
      <c r="P1239" s="16"/>
      <c r="Q1239" s="14">
        <f t="shared" si="336"/>
        <v>107.42618158787849</v>
      </c>
      <c r="R1239" s="14">
        <f t="shared" si="337"/>
        <v>3.4181476787933263</v>
      </c>
      <c r="S1239" s="17">
        <f t="shared" si="338"/>
        <v>0</v>
      </c>
      <c r="T1239" s="17">
        <f t="shared" si="339"/>
        <v>0</v>
      </c>
    </row>
    <row r="1240" spans="1:20">
      <c r="A1240" s="10">
        <f t="shared" si="333"/>
        <v>1.2379999999999745</v>
      </c>
      <c r="D1240" s="14">
        <f t="shared" si="334"/>
        <v>82.956323914367644</v>
      </c>
      <c r="E1240" s="14">
        <f t="shared" si="335"/>
        <v>-4.3524273790684154</v>
      </c>
      <c r="F1240" s="13">
        <f t="shared" si="323"/>
        <v>83.070423746815862</v>
      </c>
      <c r="G1240" s="14">
        <f t="shared" si="324"/>
        <v>0.13430859715441235</v>
      </c>
      <c r="H1240" s="14">
        <f t="shared" si="325"/>
        <v>-0.13412412008374783</v>
      </c>
      <c r="I1240" s="14">
        <f t="shared" si="326"/>
        <v>7.0370221931309387E-3</v>
      </c>
      <c r="J1240" s="14">
        <f t="shared" si="327"/>
        <v>-5.9085515455395514</v>
      </c>
      <c r="K1240" s="14">
        <f t="shared" si="328"/>
        <v>-9.4999990223290336</v>
      </c>
      <c r="L1240" s="15">
        <f t="shared" si="329"/>
        <v>-5.9085515455395516E-3</v>
      </c>
      <c r="M1240" s="15">
        <f t="shared" si="330"/>
        <v>-9.499999022329033E-3</v>
      </c>
      <c r="N1240" s="15">
        <f t="shared" si="331"/>
        <v>8.2953369638594884E-2</v>
      </c>
      <c r="O1240" s="15">
        <f t="shared" si="332"/>
        <v>-4.3571773785795803E-3</v>
      </c>
      <c r="P1240" s="16"/>
      <c r="Q1240" s="14">
        <f t="shared" si="336"/>
        <v>107.50914086647127</v>
      </c>
      <c r="R1240" s="14">
        <f t="shared" si="337"/>
        <v>3.4138000017420489</v>
      </c>
      <c r="S1240" s="17">
        <f t="shared" si="338"/>
        <v>0</v>
      </c>
      <c r="T1240" s="17">
        <f t="shared" si="339"/>
        <v>0</v>
      </c>
    </row>
    <row r="1241" spans="1:20">
      <c r="A1241" s="10">
        <f t="shared" si="333"/>
        <v>1.2389999999999743</v>
      </c>
      <c r="D1241" s="14">
        <f t="shared" si="334"/>
        <v>82.950415362822099</v>
      </c>
      <c r="E1241" s="14">
        <f t="shared" si="335"/>
        <v>-4.3619273780907442</v>
      </c>
      <c r="F1241" s="13">
        <f t="shared" si="323"/>
        <v>83.065021635562402</v>
      </c>
      <c r="G1241" s="14">
        <f t="shared" si="324"/>
        <v>0.13429112941174387</v>
      </c>
      <c r="H1241" s="14">
        <f t="shared" si="325"/>
        <v>-0.13410584557625063</v>
      </c>
      <c r="I1241" s="14">
        <f t="shared" si="326"/>
        <v>7.051923210058245E-3</v>
      </c>
      <c r="J1241" s="14">
        <f t="shared" si="327"/>
        <v>-5.9077465011564154</v>
      </c>
      <c r="K1241" s="14">
        <f t="shared" si="328"/>
        <v>-9.4993425898652752</v>
      </c>
      <c r="L1241" s="15">
        <f t="shared" si="329"/>
        <v>-5.9077465011564152E-3</v>
      </c>
      <c r="M1241" s="15">
        <f t="shared" si="330"/>
        <v>-9.4993425898652756E-3</v>
      </c>
      <c r="N1241" s="15">
        <f t="shared" si="331"/>
        <v>8.2947461489571522E-2</v>
      </c>
      <c r="O1241" s="15">
        <f t="shared" si="332"/>
        <v>-4.3666770493856772E-3</v>
      </c>
      <c r="P1241" s="16"/>
      <c r="Q1241" s="14">
        <f t="shared" si="336"/>
        <v>107.59209423610986</v>
      </c>
      <c r="R1241" s="14">
        <f t="shared" si="337"/>
        <v>3.4094428243634693</v>
      </c>
      <c r="S1241" s="17">
        <f t="shared" si="338"/>
        <v>0</v>
      </c>
      <c r="T1241" s="17">
        <f t="shared" si="339"/>
        <v>0</v>
      </c>
    </row>
    <row r="1242" spans="1:20">
      <c r="A1242" s="10">
        <f t="shared" si="333"/>
        <v>1.2399999999999742</v>
      </c>
      <c r="D1242" s="14">
        <f t="shared" si="334"/>
        <v>82.944507616320948</v>
      </c>
      <c r="E1242" s="14">
        <f t="shared" si="335"/>
        <v>-4.371426720680609</v>
      </c>
      <c r="F1242" s="13">
        <f t="shared" si="323"/>
        <v>83.059621449222874</v>
      </c>
      <c r="G1242" s="14">
        <f t="shared" si="324"/>
        <v>0.13427366902865617</v>
      </c>
      <c r="H1242" s="14">
        <f t="shared" si="325"/>
        <v>-0.13408757672014326</v>
      </c>
      <c r="I1242" s="14">
        <f t="shared" si="326"/>
        <v>7.0668213318853708E-3</v>
      </c>
      <c r="J1242" s="14">
        <f t="shared" si="327"/>
        <v>-5.9069417057331828</v>
      </c>
      <c r="K1242" s="14">
        <f t="shared" si="328"/>
        <v>-9.4986862849389713</v>
      </c>
      <c r="L1242" s="15">
        <f t="shared" si="329"/>
        <v>-5.9069417057331826E-3</v>
      </c>
      <c r="M1242" s="15">
        <f t="shared" si="330"/>
        <v>-9.498686284938971E-3</v>
      </c>
      <c r="N1242" s="15">
        <f t="shared" si="331"/>
        <v>8.2941554145468083E-2</v>
      </c>
      <c r="O1242" s="15">
        <f t="shared" si="332"/>
        <v>-4.3761760638230786E-3</v>
      </c>
      <c r="P1242" s="16"/>
      <c r="Q1242" s="14">
        <f t="shared" si="336"/>
        <v>107.67504169759943</v>
      </c>
      <c r="R1242" s="14">
        <f t="shared" si="337"/>
        <v>3.4050761473140838</v>
      </c>
      <c r="S1242" s="17">
        <f t="shared" si="338"/>
        <v>0</v>
      </c>
      <c r="T1242" s="17">
        <f t="shared" si="339"/>
        <v>0</v>
      </c>
    </row>
    <row r="1243" spans="1:20">
      <c r="A1243" s="10">
        <f t="shared" si="333"/>
        <v>1.2409999999999741</v>
      </c>
      <c r="D1243" s="14">
        <f t="shared" si="334"/>
        <v>82.938600674615216</v>
      </c>
      <c r="E1243" s="14">
        <f t="shared" si="335"/>
        <v>-4.3809254069655479</v>
      </c>
      <c r="F1243" s="13">
        <f t="shared" si="323"/>
        <v>83.054223187533822</v>
      </c>
      <c r="G1243" s="14">
        <f t="shared" si="324"/>
        <v>0.1342562160030836</v>
      </c>
      <c r="H1243" s="14">
        <f t="shared" si="325"/>
        <v>-0.13406931351368015</v>
      </c>
      <c r="I1243" s="14">
        <f t="shared" si="326"/>
        <v>7.0817165600706678E-3</v>
      </c>
      <c r="J1243" s="14">
        <f t="shared" si="327"/>
        <v>-5.9061371591929577</v>
      </c>
      <c r="K1243" s="14">
        <f t="shared" si="328"/>
        <v>-9.4980301074858744</v>
      </c>
      <c r="L1243" s="15">
        <f t="shared" si="329"/>
        <v>-5.906137159192958E-3</v>
      </c>
      <c r="M1243" s="15">
        <f t="shared" si="330"/>
        <v>-9.4980301074858754E-3</v>
      </c>
      <c r="N1243" s="15">
        <f t="shared" si="331"/>
        <v>8.2935647606035612E-2</v>
      </c>
      <c r="O1243" s="15">
        <f t="shared" si="332"/>
        <v>-4.3856744220192902E-3</v>
      </c>
      <c r="P1243" s="16"/>
      <c r="Q1243" s="14">
        <f t="shared" si="336"/>
        <v>107.75798325174489</v>
      </c>
      <c r="R1243" s="14">
        <f t="shared" si="337"/>
        <v>3.4006999712502606</v>
      </c>
      <c r="S1243" s="17">
        <f t="shared" si="338"/>
        <v>0</v>
      </c>
      <c r="T1243" s="17">
        <f t="shared" si="339"/>
        <v>0</v>
      </c>
    </row>
    <row r="1244" spans="1:20">
      <c r="A1244" s="10">
        <f t="shared" si="333"/>
        <v>1.241999999999974</v>
      </c>
      <c r="D1244" s="14">
        <f t="shared" si="334"/>
        <v>82.93269453745603</v>
      </c>
      <c r="E1244" s="14">
        <f t="shared" si="335"/>
        <v>-4.390423437073034</v>
      </c>
      <c r="F1244" s="13">
        <f t="shared" si="323"/>
        <v>83.048826850231848</v>
      </c>
      <c r="G1244" s="14">
        <f t="shared" si="324"/>
        <v>0.13423877033296136</v>
      </c>
      <c r="H1244" s="14">
        <f t="shared" si="325"/>
        <v>-0.13405105595511635</v>
      </c>
      <c r="I1244" s="14">
        <f t="shared" si="326"/>
        <v>7.0966088960719917E-3</v>
      </c>
      <c r="J1244" s="14">
        <f t="shared" si="327"/>
        <v>-5.90533286145887</v>
      </c>
      <c r="K1244" s="14">
        <f t="shared" si="328"/>
        <v>-9.4973740574417622</v>
      </c>
      <c r="L1244" s="15">
        <f t="shared" si="329"/>
        <v>-5.9053328614588705E-3</v>
      </c>
      <c r="M1244" s="15">
        <f t="shared" si="330"/>
        <v>-9.4973740574417626E-3</v>
      </c>
      <c r="N1244" s="15">
        <f t="shared" si="331"/>
        <v>8.2929741871025295E-2</v>
      </c>
      <c r="O1244" s="15">
        <f t="shared" si="332"/>
        <v>-4.3951721241017551E-3</v>
      </c>
      <c r="P1244" s="16"/>
      <c r="Q1244" s="14">
        <f t="shared" si="336"/>
        <v>107.84091889935092</v>
      </c>
      <c r="R1244" s="14">
        <f t="shared" si="337"/>
        <v>3.3963142968282414</v>
      </c>
      <c r="S1244" s="17">
        <f t="shared" si="338"/>
        <v>0</v>
      </c>
      <c r="T1244" s="17">
        <f t="shared" si="339"/>
        <v>0</v>
      </c>
    </row>
    <row r="1245" spans="1:20">
      <c r="A1245" s="10">
        <f t="shared" si="333"/>
        <v>1.2429999999999739</v>
      </c>
      <c r="D1245" s="14">
        <f t="shared" si="334"/>
        <v>82.92678920459457</v>
      </c>
      <c r="E1245" s="14">
        <f t="shared" si="335"/>
        <v>-4.3999208111304755</v>
      </c>
      <c r="F1245" s="13">
        <f t="shared" si="323"/>
        <v>83.043432437053568</v>
      </c>
      <c r="G1245" s="14">
        <f t="shared" si="324"/>
        <v>0.13422133201622533</v>
      </c>
      <c r="H1245" s="14">
        <f t="shared" si="325"/>
        <v>-0.13403280404270745</v>
      </c>
      <c r="I1245" s="14">
        <f t="shared" si="326"/>
        <v>7.1114983413466974E-3</v>
      </c>
      <c r="J1245" s="14">
        <f t="shared" si="327"/>
        <v>-5.9045288124540729</v>
      </c>
      <c r="K1245" s="14">
        <f t="shared" si="328"/>
        <v>-9.4967181347424372</v>
      </c>
      <c r="L1245" s="15">
        <f t="shared" si="329"/>
        <v>-5.9045288124540728E-3</v>
      </c>
      <c r="M1245" s="15">
        <f t="shared" si="330"/>
        <v>-9.4967181347424372E-3</v>
      </c>
      <c r="N1245" s="15">
        <f t="shared" si="331"/>
        <v>8.2923836940188345E-2</v>
      </c>
      <c r="O1245" s="15">
        <f t="shared" si="332"/>
        <v>-4.4046691701978471E-3</v>
      </c>
      <c r="P1245" s="16"/>
      <c r="Q1245" s="14">
        <f t="shared" si="336"/>
        <v>107.92384864122195</v>
      </c>
      <c r="R1245" s="14">
        <f t="shared" si="337"/>
        <v>3.3919191247041396</v>
      </c>
      <c r="S1245" s="17">
        <f t="shared" si="338"/>
        <v>0</v>
      </c>
      <c r="T1245" s="17">
        <f t="shared" si="339"/>
        <v>0</v>
      </c>
    </row>
    <row r="1246" spans="1:20">
      <c r="A1246" s="10">
        <f t="shared" si="333"/>
        <v>1.2439999999999738</v>
      </c>
      <c r="D1246" s="14">
        <f t="shared" si="334"/>
        <v>82.920884675782119</v>
      </c>
      <c r="E1246" s="14">
        <f t="shared" si="335"/>
        <v>-4.4094175292652178</v>
      </c>
      <c r="F1246" s="13">
        <f t="shared" si="323"/>
        <v>83.038039947735697</v>
      </c>
      <c r="G1246" s="14">
        <f t="shared" si="324"/>
        <v>0.13420390105081237</v>
      </c>
      <c r="H1246" s="14">
        <f t="shared" si="325"/>
        <v>-0.13401455777470983</v>
      </c>
      <c r="I1246" s="14">
        <f t="shared" si="326"/>
        <v>7.1263848973516526E-3</v>
      </c>
      <c r="J1246" s="14">
        <f t="shared" si="327"/>
        <v>-5.9037250121017539</v>
      </c>
      <c r="K1246" s="14">
        <f t="shared" si="328"/>
        <v>-9.496062339323716</v>
      </c>
      <c r="L1246" s="15">
        <f t="shared" si="329"/>
        <v>-5.9037250121017539E-3</v>
      </c>
      <c r="M1246" s="15">
        <f t="shared" si="330"/>
        <v>-9.4960623393237163E-3</v>
      </c>
      <c r="N1246" s="15">
        <f t="shared" si="331"/>
        <v>8.2917932813276071E-2</v>
      </c>
      <c r="O1246" s="15">
        <f t="shared" si="332"/>
        <v>-4.4141655604348793E-3</v>
      </c>
      <c r="P1246" s="16"/>
      <c r="Q1246" s="14">
        <f t="shared" si="336"/>
        <v>108.00677247816213</v>
      </c>
      <c r="R1246" s="14">
        <f t="shared" si="337"/>
        <v>3.3875144555339416</v>
      </c>
      <c r="S1246" s="17">
        <f t="shared" si="338"/>
        <v>0</v>
      </c>
      <c r="T1246" s="17">
        <f t="shared" si="339"/>
        <v>0</v>
      </c>
    </row>
    <row r="1247" spans="1:20">
      <c r="A1247" s="10">
        <f t="shared" si="333"/>
        <v>1.2449999999999737</v>
      </c>
      <c r="D1247" s="14">
        <f t="shared" si="334"/>
        <v>82.914980950770016</v>
      </c>
      <c r="E1247" s="14">
        <f t="shared" si="335"/>
        <v>-4.4189135916045412</v>
      </c>
      <c r="F1247" s="13">
        <f t="shared" si="323"/>
        <v>83.03264938201491</v>
      </c>
      <c r="G1247" s="14">
        <f t="shared" si="324"/>
        <v>0.13418647743465992</v>
      </c>
      <c r="H1247" s="14">
        <f t="shared" si="325"/>
        <v>-0.13399631714938021</v>
      </c>
      <c r="I1247" s="14">
        <f t="shared" si="326"/>
        <v>7.1412685655432209E-3</v>
      </c>
      <c r="J1247" s="14">
        <f t="shared" si="327"/>
        <v>-5.9029214603251186</v>
      </c>
      <c r="K1247" s="14">
        <f t="shared" si="328"/>
        <v>-9.4954066711214438</v>
      </c>
      <c r="L1247" s="15">
        <f t="shared" si="329"/>
        <v>-5.9029214603251185E-3</v>
      </c>
      <c r="M1247" s="15">
        <f t="shared" si="330"/>
        <v>-9.4954066711214445E-3</v>
      </c>
      <c r="N1247" s="15">
        <f t="shared" si="331"/>
        <v>8.2912029490039854E-2</v>
      </c>
      <c r="O1247" s="15">
        <f t="shared" si="332"/>
        <v>-4.4236612949401016E-3</v>
      </c>
      <c r="P1247" s="16"/>
      <c r="Q1247" s="14">
        <f t="shared" si="336"/>
        <v>108.08969041097541</v>
      </c>
      <c r="R1247" s="14">
        <f t="shared" si="337"/>
        <v>3.3831002899735068</v>
      </c>
      <c r="S1247" s="17">
        <f t="shared" si="338"/>
        <v>0</v>
      </c>
      <c r="T1247" s="17">
        <f t="shared" si="339"/>
        <v>0</v>
      </c>
    </row>
    <row r="1248" spans="1:20">
      <c r="A1248" s="10">
        <f t="shared" si="333"/>
        <v>1.2459999999999736</v>
      </c>
      <c r="D1248" s="14">
        <f t="shared" si="334"/>
        <v>82.909078029309697</v>
      </c>
      <c r="E1248" s="14">
        <f t="shared" si="335"/>
        <v>-4.4284089982756623</v>
      </c>
      <c r="F1248" s="13">
        <f t="shared" si="323"/>
        <v>83.027260739628005</v>
      </c>
      <c r="G1248" s="14">
        <f t="shared" si="324"/>
        <v>0.13416906116570637</v>
      </c>
      <c r="H1248" s="14">
        <f t="shared" si="325"/>
        <v>-0.13397808216497609</v>
      </c>
      <c r="I1248" s="14">
        <f t="shared" si="326"/>
        <v>7.1561493473772759E-3</v>
      </c>
      <c r="J1248" s="14">
        <f t="shared" si="327"/>
        <v>-5.9021181570474042</v>
      </c>
      <c r="K1248" s="14">
        <f t="shared" si="328"/>
        <v>-9.4947511300714869</v>
      </c>
      <c r="L1248" s="15">
        <f t="shared" si="329"/>
        <v>-5.9021181570474042E-3</v>
      </c>
      <c r="M1248" s="15">
        <f t="shared" si="330"/>
        <v>-9.4947511300714875E-3</v>
      </c>
      <c r="N1248" s="15">
        <f t="shared" si="331"/>
        <v>8.290612697023117E-2</v>
      </c>
      <c r="O1248" s="15">
        <f t="shared" si="332"/>
        <v>-4.4331563738406986E-3</v>
      </c>
      <c r="P1248" s="16"/>
      <c r="Q1248" s="14">
        <f t="shared" si="336"/>
        <v>108.17260244046545</v>
      </c>
      <c r="R1248" s="14">
        <f t="shared" si="337"/>
        <v>3.3786766286785666</v>
      </c>
      <c r="S1248" s="17">
        <f t="shared" si="338"/>
        <v>0</v>
      </c>
      <c r="T1248" s="17">
        <f t="shared" si="339"/>
        <v>0</v>
      </c>
    </row>
    <row r="1249" spans="1:20">
      <c r="A1249" s="10">
        <f t="shared" si="333"/>
        <v>1.2469999999999735</v>
      </c>
      <c r="D1249" s="14">
        <f t="shared" si="334"/>
        <v>82.903175911152644</v>
      </c>
      <c r="E1249" s="14">
        <f t="shared" si="335"/>
        <v>-4.4379037494057334</v>
      </c>
      <c r="F1249" s="13">
        <f t="shared" si="323"/>
        <v>83.021874020311714</v>
      </c>
      <c r="G1249" s="14">
        <f t="shared" si="324"/>
        <v>0.13415165224189063</v>
      </c>
      <c r="H1249" s="14">
        <f t="shared" si="325"/>
        <v>-0.13395985281975542</v>
      </c>
      <c r="I1249" s="14">
        <f t="shared" si="326"/>
        <v>7.1710272443091874E-3</v>
      </c>
      <c r="J1249" s="14">
        <f t="shared" si="327"/>
        <v>-5.9013151021918686</v>
      </c>
      <c r="K1249" s="14">
        <f t="shared" si="328"/>
        <v>-9.4940957161097277</v>
      </c>
      <c r="L1249" s="15">
        <f t="shared" si="329"/>
        <v>-5.9013151021918685E-3</v>
      </c>
      <c r="M1249" s="15">
        <f t="shared" si="330"/>
        <v>-9.4940957161097281E-3</v>
      </c>
      <c r="N1249" s="15">
        <f t="shared" si="331"/>
        <v>8.290022525360155E-2</v>
      </c>
      <c r="O1249" s="15">
        <f t="shared" si="332"/>
        <v>-4.4426507972637882E-3</v>
      </c>
      <c r="P1249" s="16"/>
      <c r="Q1249" s="14">
        <f t="shared" si="336"/>
        <v>108.25550856743568</v>
      </c>
      <c r="R1249" s="14">
        <f t="shared" si="337"/>
        <v>3.3742434723047259</v>
      </c>
      <c r="S1249" s="17">
        <f t="shared" si="338"/>
        <v>0</v>
      </c>
      <c r="T1249" s="17">
        <f t="shared" si="339"/>
        <v>0</v>
      </c>
    </row>
    <row r="1250" spans="1:20">
      <c r="A1250" s="10">
        <f t="shared" si="333"/>
        <v>1.2479999999999734</v>
      </c>
      <c r="D1250" s="14">
        <f t="shared" si="334"/>
        <v>82.897274596050451</v>
      </c>
      <c r="E1250" s="14">
        <f t="shared" si="335"/>
        <v>-4.4473978451218432</v>
      </c>
      <c r="F1250" s="13">
        <f t="shared" si="323"/>
        <v>83.016489223802921</v>
      </c>
      <c r="G1250" s="14">
        <f t="shared" si="324"/>
        <v>0.13413425066115273</v>
      </c>
      <c r="H1250" s="14">
        <f t="shared" si="325"/>
        <v>-0.13394162911197691</v>
      </c>
      <c r="I1250" s="14">
        <f t="shared" si="326"/>
        <v>7.1859022577938445E-3</v>
      </c>
      <c r="J1250" s="14">
        <f t="shared" si="327"/>
        <v>-5.9005122956818017</v>
      </c>
      <c r="K1250" s="14">
        <f t="shared" si="328"/>
        <v>-9.4934404291720771</v>
      </c>
      <c r="L1250" s="15">
        <f t="shared" si="329"/>
        <v>-5.9005122956818021E-3</v>
      </c>
      <c r="M1250" s="15">
        <f t="shared" si="330"/>
        <v>-9.4934404291720769E-3</v>
      </c>
      <c r="N1250" s="15">
        <f t="shared" si="331"/>
        <v>8.2894324339902611E-2</v>
      </c>
      <c r="O1250" s="15">
        <f t="shared" si="332"/>
        <v>-4.4521445653364286E-3</v>
      </c>
      <c r="P1250" s="16"/>
      <c r="Q1250" s="14">
        <f t="shared" si="336"/>
        <v>108.33840879268928</v>
      </c>
      <c r="R1250" s="14">
        <f t="shared" si="337"/>
        <v>3.3698008215074622</v>
      </c>
      <c r="S1250" s="17">
        <f t="shared" si="338"/>
        <v>0</v>
      </c>
      <c r="T1250" s="17">
        <f t="shared" si="339"/>
        <v>0</v>
      </c>
    </row>
    <row r="1251" spans="1:20">
      <c r="A1251" s="10">
        <f t="shared" si="333"/>
        <v>1.2489999999999732</v>
      </c>
      <c r="D1251" s="14">
        <f t="shared" si="334"/>
        <v>82.891374083754769</v>
      </c>
      <c r="E1251" s="14">
        <f t="shared" si="335"/>
        <v>-4.4568912855510154</v>
      </c>
      <c r="F1251" s="13">
        <f t="shared" si="323"/>
        <v>83.011106349838471</v>
      </c>
      <c r="G1251" s="14">
        <f t="shared" si="324"/>
        <v>0.1341168564214332</v>
      </c>
      <c r="H1251" s="14">
        <f t="shared" si="325"/>
        <v>-0.13392341103989971</v>
      </c>
      <c r="I1251" s="14">
        <f t="shared" si="326"/>
        <v>7.2007743892856272E-3</v>
      </c>
      <c r="J1251" s="14">
        <f t="shared" si="327"/>
        <v>-5.8997097374405154</v>
      </c>
      <c r="K1251" s="14">
        <f t="shared" si="328"/>
        <v>-9.4927852691944672</v>
      </c>
      <c r="L1251" s="15">
        <f t="shared" si="329"/>
        <v>-5.8997097374405153E-3</v>
      </c>
      <c r="M1251" s="15">
        <f t="shared" si="330"/>
        <v>-9.4927852691944672E-3</v>
      </c>
      <c r="N1251" s="15">
        <f t="shared" si="331"/>
        <v>8.2888424228886051E-2</v>
      </c>
      <c r="O1251" s="15">
        <f t="shared" si="332"/>
        <v>-4.4616376781856128E-3</v>
      </c>
      <c r="P1251" s="16"/>
      <c r="Q1251" s="14">
        <f t="shared" si="336"/>
        <v>108.42130311702918</v>
      </c>
      <c r="R1251" s="14">
        <f t="shared" si="337"/>
        <v>3.3653486769421259</v>
      </c>
      <c r="S1251" s="17">
        <f t="shared" si="338"/>
        <v>0</v>
      </c>
      <c r="T1251" s="17">
        <f t="shared" si="339"/>
        <v>0</v>
      </c>
    </row>
    <row r="1252" spans="1:20">
      <c r="A1252" s="10">
        <f t="shared" si="333"/>
        <v>1.2499999999999731</v>
      </c>
      <c r="D1252" s="14">
        <f t="shared" si="334"/>
        <v>82.885474374017335</v>
      </c>
      <c r="E1252" s="14">
        <f t="shared" si="335"/>
        <v>-4.4663840708202098</v>
      </c>
      <c r="F1252" s="13">
        <f t="shared" si="323"/>
        <v>83.005725398155278</v>
      </c>
      <c r="G1252" s="14">
        <f t="shared" si="324"/>
        <v>0.1340994695206735</v>
      </c>
      <c r="H1252" s="14">
        <f t="shared" si="325"/>
        <v>-0.13390519860178368</v>
      </c>
      <c r="I1252" s="14">
        <f t="shared" si="326"/>
        <v>7.2156436402384264E-3</v>
      </c>
      <c r="J1252" s="14">
        <f t="shared" si="327"/>
        <v>-5.8989074273913511</v>
      </c>
      <c r="K1252" s="14">
        <f t="shared" si="328"/>
        <v>-9.4921302361128443</v>
      </c>
      <c r="L1252" s="15">
        <f t="shared" si="329"/>
        <v>-5.8989074273913516E-3</v>
      </c>
      <c r="M1252" s="15">
        <f t="shared" si="330"/>
        <v>-9.4921302361128442E-3</v>
      </c>
      <c r="N1252" s="15">
        <f t="shared" si="331"/>
        <v>8.2882524920303638E-2</v>
      </c>
      <c r="O1252" s="15">
        <f t="shared" si="332"/>
        <v>-4.471130135938267E-3</v>
      </c>
      <c r="P1252" s="16"/>
      <c r="Q1252" s="14">
        <f t="shared" si="336"/>
        <v>108.50419154125807</v>
      </c>
      <c r="R1252" s="14">
        <f t="shared" si="337"/>
        <v>3.3608870392639405</v>
      </c>
      <c r="S1252" s="17">
        <f t="shared" si="338"/>
        <v>0</v>
      </c>
      <c r="T1252" s="17">
        <f t="shared" si="339"/>
        <v>0</v>
      </c>
    </row>
    <row r="1253" spans="1:20">
      <c r="A1253" s="10">
        <f t="shared" si="333"/>
        <v>1.250999999999973</v>
      </c>
      <c r="D1253" s="14">
        <f t="shared" si="334"/>
        <v>82.879575466589941</v>
      </c>
      <c r="E1253" s="14">
        <f t="shared" si="335"/>
        <v>-4.4758762010563231</v>
      </c>
      <c r="F1253" s="13">
        <f t="shared" si="323"/>
        <v>83.000346368490298</v>
      </c>
      <c r="G1253" s="14">
        <f t="shared" si="324"/>
        <v>0.13408208995681581</v>
      </c>
      <c r="H1253" s="14">
        <f t="shared" si="325"/>
        <v>-0.13388699179588914</v>
      </c>
      <c r="I1253" s="14">
        <f t="shared" si="326"/>
        <v>7.2305100121056376E-3</v>
      </c>
      <c r="J1253" s="14">
        <f t="shared" si="327"/>
        <v>-5.8981053654576714</v>
      </c>
      <c r="K1253" s="14">
        <f t="shared" si="328"/>
        <v>-9.4914753298631886</v>
      </c>
      <c r="L1253" s="15">
        <f t="shared" si="329"/>
        <v>-5.8981053654576718E-3</v>
      </c>
      <c r="M1253" s="15">
        <f t="shared" si="330"/>
        <v>-9.4914753298631881E-3</v>
      </c>
      <c r="N1253" s="15">
        <f t="shared" si="331"/>
        <v>8.2876626413907223E-2</v>
      </c>
      <c r="O1253" s="15">
        <f t="shared" si="332"/>
        <v>-4.480621938721255E-3</v>
      </c>
      <c r="P1253" s="16"/>
      <c r="Q1253" s="14">
        <f t="shared" si="336"/>
        <v>108.58707406617837</v>
      </c>
      <c r="R1253" s="14">
        <f t="shared" si="337"/>
        <v>3.3564159091280024</v>
      </c>
      <c r="S1253" s="17">
        <f t="shared" si="338"/>
        <v>0</v>
      </c>
      <c r="T1253" s="17">
        <f t="shared" si="339"/>
        <v>0</v>
      </c>
    </row>
    <row r="1254" spans="1:20">
      <c r="A1254" s="10">
        <f t="shared" si="333"/>
        <v>1.2519999999999729</v>
      </c>
      <c r="D1254" s="14">
        <f t="shared" si="334"/>
        <v>82.87367736122448</v>
      </c>
      <c r="E1254" s="14">
        <f t="shared" si="335"/>
        <v>-4.4853676763861863</v>
      </c>
      <c r="F1254" s="13">
        <f t="shared" si="323"/>
        <v>82.99496926058049</v>
      </c>
      <c r="G1254" s="14">
        <f t="shared" si="324"/>
        <v>0.13406471772780304</v>
      </c>
      <c r="H1254" s="14">
        <f t="shared" si="325"/>
        <v>-0.13386879062047707</v>
      </c>
      <c r="I1254" s="14">
        <f t="shared" si="326"/>
        <v>7.245373506340161E-3</v>
      </c>
      <c r="J1254" s="14">
        <f t="shared" si="327"/>
        <v>-5.8973035515628665</v>
      </c>
      <c r="K1254" s="14">
        <f t="shared" si="328"/>
        <v>-9.4908205503814909</v>
      </c>
      <c r="L1254" s="15">
        <f t="shared" si="329"/>
        <v>-5.897303551562867E-3</v>
      </c>
      <c r="M1254" s="15">
        <f t="shared" si="330"/>
        <v>-9.4908205503814909E-3</v>
      </c>
      <c r="N1254" s="15">
        <f t="shared" si="331"/>
        <v>8.2870728709448699E-2</v>
      </c>
      <c r="O1254" s="15">
        <f t="shared" si="332"/>
        <v>-4.4901130866613764E-3</v>
      </c>
      <c r="P1254" s="16"/>
      <c r="Q1254" s="14">
        <f t="shared" si="336"/>
        <v>108.66995069259228</v>
      </c>
      <c r="R1254" s="14">
        <f t="shared" si="337"/>
        <v>3.3519352871892809</v>
      </c>
      <c r="S1254" s="17">
        <f t="shared" si="338"/>
        <v>0</v>
      </c>
      <c r="T1254" s="17">
        <f t="shared" si="339"/>
        <v>0</v>
      </c>
    </row>
    <row r="1255" spans="1:20">
      <c r="A1255" s="10">
        <f t="shared" si="333"/>
        <v>1.2529999999999728</v>
      </c>
      <c r="D1255" s="14">
        <f t="shared" si="334"/>
        <v>82.867780057672917</v>
      </c>
      <c r="E1255" s="14">
        <f t="shared" si="335"/>
        <v>-4.4948584969365681</v>
      </c>
      <c r="F1255" s="13">
        <f t="shared" si="323"/>
        <v>82.989594074162909</v>
      </c>
      <c r="G1255" s="14">
        <f t="shared" si="324"/>
        <v>0.13404735283157901</v>
      </c>
      <c r="H1255" s="14">
        <f t="shared" si="325"/>
        <v>-0.13385059507380911</v>
      </c>
      <c r="I1255" s="14">
        <f t="shared" si="326"/>
        <v>7.2602341243944019E-3</v>
      </c>
      <c r="J1255" s="14">
        <f t="shared" si="327"/>
        <v>-5.8965019856303567</v>
      </c>
      <c r="K1255" s="14">
        <f t="shared" si="328"/>
        <v>-9.4901658976037719</v>
      </c>
      <c r="L1255" s="15">
        <f t="shared" si="329"/>
        <v>-5.896501985630357E-3</v>
      </c>
      <c r="M1255" s="15">
        <f t="shared" si="330"/>
        <v>-9.4901658976037726E-3</v>
      </c>
      <c r="N1255" s="15">
        <f t="shared" si="331"/>
        <v>8.2864831806680098E-2</v>
      </c>
      <c r="O1255" s="15">
        <f t="shared" si="332"/>
        <v>-4.4996035798853702E-3</v>
      </c>
      <c r="P1255" s="16"/>
      <c r="Q1255" s="14">
        <f t="shared" si="336"/>
        <v>108.75282142130173</v>
      </c>
      <c r="R1255" s="14">
        <f t="shared" si="337"/>
        <v>3.3474451741026194</v>
      </c>
      <c r="S1255" s="17">
        <f t="shared" si="338"/>
        <v>0</v>
      </c>
      <c r="T1255" s="17">
        <f t="shared" si="339"/>
        <v>0</v>
      </c>
    </row>
    <row r="1256" spans="1:20">
      <c r="A1256" s="10">
        <f t="shared" si="333"/>
        <v>1.2539999999999727</v>
      </c>
      <c r="D1256" s="14">
        <f t="shared" si="334"/>
        <v>82.861883555687285</v>
      </c>
      <c r="E1256" s="14">
        <f t="shared" si="335"/>
        <v>-4.5043486628341718</v>
      </c>
      <c r="F1256" s="13">
        <f t="shared" si="323"/>
        <v>82.984220808974612</v>
      </c>
      <c r="G1256" s="14">
        <f t="shared" si="324"/>
        <v>0.13402999526608822</v>
      </c>
      <c r="H1256" s="14">
        <f t="shared" si="325"/>
        <v>-0.1338324051541474</v>
      </c>
      <c r="I1256" s="14">
        <f t="shared" si="326"/>
        <v>7.2750918677202759E-3</v>
      </c>
      <c r="J1256" s="14">
        <f t="shared" si="327"/>
        <v>-5.8957006675835855</v>
      </c>
      <c r="K1256" s="14">
        <f t="shared" si="328"/>
        <v>-9.489511371466067</v>
      </c>
      <c r="L1256" s="15">
        <f t="shared" si="329"/>
        <v>-5.8957006675835859E-3</v>
      </c>
      <c r="M1256" s="15">
        <f t="shared" si="330"/>
        <v>-9.4895113714660671E-3</v>
      </c>
      <c r="N1256" s="15">
        <f t="shared" si="331"/>
        <v>8.2858935705353493E-2</v>
      </c>
      <c r="O1256" s="15">
        <f t="shared" si="332"/>
        <v>-4.509093418519905E-3</v>
      </c>
      <c r="P1256" s="16"/>
      <c r="Q1256" s="14">
        <f t="shared" si="336"/>
        <v>108.83568625310841</v>
      </c>
      <c r="R1256" s="14">
        <f t="shared" si="337"/>
        <v>3.3429455705227342</v>
      </c>
      <c r="S1256" s="17">
        <f t="shared" si="338"/>
        <v>0</v>
      </c>
      <c r="T1256" s="17">
        <f t="shared" si="339"/>
        <v>0</v>
      </c>
    </row>
    <row r="1257" spans="1:20">
      <c r="A1257" s="10">
        <f t="shared" si="333"/>
        <v>1.2549999999999726</v>
      </c>
      <c r="D1257" s="14">
        <f t="shared" si="334"/>
        <v>82.855987855019706</v>
      </c>
      <c r="E1257" s="14">
        <f t="shared" si="335"/>
        <v>-4.5138381742056382</v>
      </c>
      <c r="F1257" s="13">
        <f t="shared" si="323"/>
        <v>82.978849464752699</v>
      </c>
      <c r="G1257" s="14">
        <f t="shared" si="324"/>
        <v>0.13401264502927598</v>
      </c>
      <c r="H1257" s="14">
        <f t="shared" si="325"/>
        <v>-0.13381422085975472</v>
      </c>
      <c r="I1257" s="14">
        <f t="shared" si="326"/>
        <v>7.2899467377691984E-3</v>
      </c>
      <c r="J1257" s="14">
        <f t="shared" si="327"/>
        <v>-5.894899597346023</v>
      </c>
      <c r="K1257" s="14">
        <f t="shared" si="328"/>
        <v>-9.4888569719044416</v>
      </c>
      <c r="L1257" s="15">
        <f t="shared" si="329"/>
        <v>-5.8948995973460228E-3</v>
      </c>
      <c r="M1257" s="15">
        <f t="shared" si="330"/>
        <v>-9.488856971904441E-3</v>
      </c>
      <c r="N1257" s="15">
        <f t="shared" si="331"/>
        <v>8.285304040522104E-2</v>
      </c>
      <c r="O1257" s="15">
        <f t="shared" si="332"/>
        <v>-4.5185826026915904E-3</v>
      </c>
      <c r="P1257" s="16"/>
      <c r="Q1257" s="14">
        <f t="shared" si="336"/>
        <v>108.91854518881377</v>
      </c>
      <c r="R1257" s="14">
        <f t="shared" si="337"/>
        <v>3.3384364771042145</v>
      </c>
      <c r="S1257" s="17">
        <f t="shared" si="338"/>
        <v>0</v>
      </c>
      <c r="T1257" s="17">
        <f t="shared" si="339"/>
        <v>0</v>
      </c>
    </row>
    <row r="1258" spans="1:20">
      <c r="A1258" s="10">
        <f t="shared" si="333"/>
        <v>1.2559999999999725</v>
      </c>
      <c r="D1258" s="14">
        <f t="shared" si="334"/>
        <v>82.850092955422355</v>
      </c>
      <c r="E1258" s="14">
        <f t="shared" si="335"/>
        <v>-4.5233270311775424</v>
      </c>
      <c r="F1258" s="13">
        <f t="shared" si="323"/>
        <v>82.973480041234296</v>
      </c>
      <c r="G1258" s="14">
        <f t="shared" si="324"/>
        <v>0.13399530211908828</v>
      </c>
      <c r="H1258" s="14">
        <f t="shared" si="325"/>
        <v>-0.13379604218889432</v>
      </c>
      <c r="I1258" s="14">
        <f t="shared" si="326"/>
        <v>7.3047987359920932E-3</v>
      </c>
      <c r="J1258" s="14">
        <f t="shared" si="327"/>
        <v>-5.8940987748411588</v>
      </c>
      <c r="K1258" s="14">
        <f t="shared" si="328"/>
        <v>-9.488202698854975</v>
      </c>
      <c r="L1258" s="15">
        <f t="shared" si="329"/>
        <v>-5.8940987748411586E-3</v>
      </c>
      <c r="M1258" s="15">
        <f t="shared" si="330"/>
        <v>-9.488202698854975E-3</v>
      </c>
      <c r="N1258" s="15">
        <f t="shared" si="331"/>
        <v>8.2847145906034939E-2</v>
      </c>
      <c r="O1258" s="15">
        <f t="shared" si="332"/>
        <v>-4.5280711325269693E-3</v>
      </c>
      <c r="P1258" s="16"/>
      <c r="Q1258" s="14">
        <f t="shared" si="336"/>
        <v>109.00139822921899</v>
      </c>
      <c r="R1258" s="14">
        <f t="shared" si="337"/>
        <v>3.3339178945015231</v>
      </c>
      <c r="S1258" s="17">
        <f t="shared" si="338"/>
        <v>0</v>
      </c>
      <c r="T1258" s="17">
        <f t="shared" si="339"/>
        <v>0</v>
      </c>
    </row>
    <row r="1259" spans="1:20">
      <c r="A1259" s="10">
        <f t="shared" si="333"/>
        <v>1.2569999999999724</v>
      </c>
      <c r="D1259" s="14">
        <f t="shared" si="334"/>
        <v>82.844198856647509</v>
      </c>
      <c r="E1259" s="14">
        <f t="shared" si="335"/>
        <v>-4.5328152338763976</v>
      </c>
      <c r="F1259" s="13">
        <f t="shared" si="323"/>
        <v>82.968112538156603</v>
      </c>
      <c r="G1259" s="14">
        <f t="shared" si="324"/>
        <v>0.13397796653347205</v>
      </c>
      <c r="H1259" s="14">
        <f t="shared" si="325"/>
        <v>-0.13377786913983025</v>
      </c>
      <c r="I1259" s="14">
        <f t="shared" si="326"/>
        <v>7.3196478638393918E-3</v>
      </c>
      <c r="J1259" s="14">
        <f t="shared" si="327"/>
        <v>-5.8932981999925218</v>
      </c>
      <c r="K1259" s="14">
        <f t="shared" si="328"/>
        <v>-9.4875485522537719</v>
      </c>
      <c r="L1259" s="15">
        <f t="shared" si="329"/>
        <v>-5.8932981999925216E-3</v>
      </c>
      <c r="M1259" s="15">
        <f t="shared" si="330"/>
        <v>-9.4875485522537724E-3</v>
      </c>
      <c r="N1259" s="15">
        <f t="shared" si="331"/>
        <v>8.2841252207547511E-2</v>
      </c>
      <c r="O1259" s="15">
        <f t="shared" si="332"/>
        <v>-4.5375590081525247E-3</v>
      </c>
      <c r="P1259" s="16"/>
      <c r="Q1259" s="14">
        <f t="shared" si="336"/>
        <v>109.08424537512502</v>
      </c>
      <c r="R1259" s="14">
        <f t="shared" si="337"/>
        <v>3.329389823368996</v>
      </c>
      <c r="S1259" s="17">
        <f t="shared" si="338"/>
        <v>0</v>
      </c>
      <c r="T1259" s="17">
        <f t="shared" si="339"/>
        <v>0</v>
      </c>
    </row>
    <row r="1260" spans="1:20">
      <c r="A1260" s="10">
        <f t="shared" si="333"/>
        <v>1.2579999999999723</v>
      </c>
      <c r="D1260" s="14">
        <f t="shared" si="334"/>
        <v>82.838305558447516</v>
      </c>
      <c r="E1260" s="14">
        <f t="shared" si="335"/>
        <v>-4.542302782428651</v>
      </c>
      <c r="F1260" s="13">
        <f t="shared" si="323"/>
        <v>82.962746955256819</v>
      </c>
      <c r="G1260" s="14">
        <f t="shared" si="324"/>
        <v>0.13396063827037483</v>
      </c>
      <c r="H1260" s="14">
        <f t="shared" si="325"/>
        <v>-0.13375970171082693</v>
      </c>
      <c r="I1260" s="14">
        <f t="shared" si="326"/>
        <v>7.3344941227610292E-3</v>
      </c>
      <c r="J1260" s="14">
        <f t="shared" si="327"/>
        <v>-5.892497872723653</v>
      </c>
      <c r="K1260" s="14">
        <f t="shared" si="328"/>
        <v>-9.4868945320369598</v>
      </c>
      <c r="L1260" s="15">
        <f t="shared" si="329"/>
        <v>-5.8924978727236529E-3</v>
      </c>
      <c r="M1260" s="15">
        <f t="shared" si="330"/>
        <v>-9.4868945320369606E-3</v>
      </c>
      <c r="N1260" s="15">
        <f t="shared" si="331"/>
        <v>8.283535930951115E-2</v>
      </c>
      <c r="O1260" s="15">
        <f t="shared" si="332"/>
        <v>-4.5470462296946694E-3</v>
      </c>
      <c r="P1260" s="16"/>
      <c r="Q1260" s="14">
        <f t="shared" si="336"/>
        <v>109.16708662733257</v>
      </c>
      <c r="R1260" s="14">
        <f t="shared" si="337"/>
        <v>3.3248522643608434</v>
      </c>
      <c r="S1260" s="17">
        <f t="shared" si="338"/>
        <v>0</v>
      </c>
      <c r="T1260" s="17">
        <f t="shared" si="339"/>
        <v>0</v>
      </c>
    </row>
    <row r="1261" spans="1:20">
      <c r="A1261" s="10">
        <f t="shared" si="333"/>
        <v>1.2589999999999721</v>
      </c>
      <c r="D1261" s="14">
        <f t="shared" si="334"/>
        <v>82.832413060574794</v>
      </c>
      <c r="E1261" s="14">
        <f t="shared" si="335"/>
        <v>-4.5517896769606878</v>
      </c>
      <c r="F1261" s="13">
        <f t="shared" si="323"/>
        <v>82.957383292272226</v>
      </c>
      <c r="G1261" s="14">
        <f t="shared" si="324"/>
        <v>0.13394331732774512</v>
      </c>
      <c r="H1261" s="14">
        <f t="shared" si="325"/>
        <v>-0.13374153990014959</v>
      </c>
      <c r="I1261" s="14">
        <f t="shared" si="326"/>
        <v>7.3493375142064526E-3</v>
      </c>
      <c r="J1261" s="14">
        <f t="shared" si="327"/>
        <v>-5.8916977929581309</v>
      </c>
      <c r="K1261" s="14">
        <f t="shared" si="328"/>
        <v>-9.4862406381406856</v>
      </c>
      <c r="L1261" s="15">
        <f t="shared" si="329"/>
        <v>-5.891697792958131E-3</v>
      </c>
      <c r="M1261" s="15">
        <f t="shared" si="330"/>
        <v>-9.4862406381406861E-3</v>
      </c>
      <c r="N1261" s="15">
        <f t="shared" si="331"/>
        <v>8.2829467211678318E-2</v>
      </c>
      <c r="O1261" s="15">
        <f t="shared" si="332"/>
        <v>-4.5565327972797581E-3</v>
      </c>
      <c r="P1261" s="16"/>
      <c r="Q1261" s="14">
        <f t="shared" si="336"/>
        <v>109.24992198664208</v>
      </c>
      <c r="R1261" s="14">
        <f t="shared" si="337"/>
        <v>3.3203052181311485</v>
      </c>
      <c r="S1261" s="17">
        <f t="shared" si="338"/>
        <v>0</v>
      </c>
      <c r="T1261" s="17">
        <f t="shared" si="339"/>
        <v>0</v>
      </c>
    </row>
    <row r="1262" spans="1:20">
      <c r="A1262" s="10">
        <f t="shared" si="333"/>
        <v>1.259999999999972</v>
      </c>
      <c r="D1262" s="14">
        <f t="shared" si="334"/>
        <v>82.826521362781833</v>
      </c>
      <c r="E1262" s="14">
        <f t="shared" si="335"/>
        <v>-4.5612759175988282</v>
      </c>
      <c r="F1262" s="13">
        <f t="shared" si="323"/>
        <v>82.952021548940095</v>
      </c>
      <c r="G1262" s="14">
        <f t="shared" si="324"/>
        <v>0.133926003703532</v>
      </c>
      <c r="H1262" s="14">
        <f t="shared" si="325"/>
        <v>-0.13372338370606385</v>
      </c>
      <c r="I1262" s="14">
        <f t="shared" si="326"/>
        <v>7.364178039624609E-3</v>
      </c>
      <c r="J1262" s="14">
        <f t="shared" si="327"/>
        <v>-5.8908979606195526</v>
      </c>
      <c r="K1262" s="14">
        <f t="shared" si="328"/>
        <v>-9.4855868705011197</v>
      </c>
      <c r="L1262" s="15">
        <f t="shared" si="329"/>
        <v>-5.8908979606195526E-3</v>
      </c>
      <c r="M1262" s="15">
        <f t="shared" si="330"/>
        <v>-9.4855868705011198E-3</v>
      </c>
      <c r="N1262" s="15">
        <f t="shared" si="331"/>
        <v>8.2823575913801517E-2</v>
      </c>
      <c r="O1262" s="15">
        <f t="shared" si="332"/>
        <v>-4.5660187110340787E-3</v>
      </c>
      <c r="P1262" s="16"/>
      <c r="Q1262" s="14">
        <f t="shared" si="336"/>
        <v>109.33275145385376</v>
      </c>
      <c r="R1262" s="14">
        <f t="shared" si="337"/>
        <v>3.3157486853338689</v>
      </c>
      <c r="S1262" s="17">
        <f t="shared" si="338"/>
        <v>0</v>
      </c>
      <c r="T1262" s="17">
        <f t="shared" si="339"/>
        <v>0</v>
      </c>
    </row>
    <row r="1263" spans="1:20">
      <c r="A1263" s="10">
        <f t="shared" si="333"/>
        <v>1.2609999999999719</v>
      </c>
      <c r="D1263" s="14">
        <f t="shared" si="334"/>
        <v>82.820630464821207</v>
      </c>
      <c r="E1263" s="14">
        <f t="shared" si="335"/>
        <v>-4.5707615044693295</v>
      </c>
      <c r="F1263" s="13">
        <f t="shared" si="323"/>
        <v>82.946661724997767</v>
      </c>
      <c r="G1263" s="14">
        <f t="shared" si="324"/>
        <v>0.13390869739568542</v>
      </c>
      <c r="H1263" s="14">
        <f t="shared" si="325"/>
        <v>-0.13370523312683597</v>
      </c>
      <c r="I1263" s="14">
        <f t="shared" si="326"/>
        <v>7.3790157004639569E-3</v>
      </c>
      <c r="J1263" s="14">
        <f t="shared" si="327"/>
        <v>-5.8900983756315402</v>
      </c>
      <c r="K1263" s="14">
        <f t="shared" si="328"/>
        <v>-9.4849332290544517</v>
      </c>
      <c r="L1263" s="15">
        <f t="shared" si="329"/>
        <v>-5.8900983756315405E-3</v>
      </c>
      <c r="M1263" s="15">
        <f t="shared" si="330"/>
        <v>-9.4849332290544517E-3</v>
      </c>
      <c r="N1263" s="15">
        <f t="shared" si="331"/>
        <v>8.2817685415633391E-2</v>
      </c>
      <c r="O1263" s="15">
        <f t="shared" si="332"/>
        <v>-4.5755039710838564E-3</v>
      </c>
      <c r="P1263" s="16"/>
      <c r="Q1263" s="14">
        <f t="shared" si="336"/>
        <v>109.41557502976757</v>
      </c>
      <c r="R1263" s="14">
        <f t="shared" si="337"/>
        <v>3.3111826666228348</v>
      </c>
      <c r="S1263" s="17">
        <f t="shared" si="338"/>
        <v>0</v>
      </c>
      <c r="T1263" s="17">
        <f t="shared" si="339"/>
        <v>0</v>
      </c>
    </row>
    <row r="1264" spans="1:20">
      <c r="A1264" s="10">
        <f t="shared" si="333"/>
        <v>1.2619999999999718</v>
      </c>
      <c r="D1264" s="14">
        <f t="shared" si="334"/>
        <v>82.814740366445577</v>
      </c>
      <c r="E1264" s="14">
        <f t="shared" si="335"/>
        <v>-4.580246437698384</v>
      </c>
      <c r="F1264" s="13">
        <f t="shared" si="323"/>
        <v>82.941303820182611</v>
      </c>
      <c r="G1264" s="14">
        <f t="shared" si="324"/>
        <v>0.13389139840215614</v>
      </c>
      <c r="H1264" s="14">
        <f t="shared" si="325"/>
        <v>-0.13368708816073291</v>
      </c>
      <c r="I1264" s="14">
        <f t="shared" si="326"/>
        <v>7.3938504981724629E-3</v>
      </c>
      <c r="J1264" s="14">
        <f t="shared" si="327"/>
        <v>-5.8892990379177492</v>
      </c>
      <c r="K1264" s="14">
        <f t="shared" si="328"/>
        <v>-9.4842797137368962</v>
      </c>
      <c r="L1264" s="15">
        <f t="shared" si="329"/>
        <v>-5.8892990379177494E-3</v>
      </c>
      <c r="M1264" s="15">
        <f t="shared" si="330"/>
        <v>-9.4842797137368959E-3</v>
      </c>
      <c r="N1264" s="15">
        <f t="shared" si="331"/>
        <v>8.2811795716926623E-2</v>
      </c>
      <c r="O1264" s="15">
        <f t="shared" si="332"/>
        <v>-4.5849885775552527E-3</v>
      </c>
      <c r="P1264" s="16"/>
      <c r="Q1264" s="14">
        <f t="shared" si="336"/>
        <v>109.4983927151832</v>
      </c>
      <c r="R1264" s="14">
        <f t="shared" si="337"/>
        <v>3.3066071626517508</v>
      </c>
      <c r="S1264" s="17">
        <f t="shared" si="338"/>
        <v>0</v>
      </c>
      <c r="T1264" s="17">
        <f t="shared" si="339"/>
        <v>0</v>
      </c>
    </row>
    <row r="1265" spans="1:20">
      <c r="A1265" s="10">
        <f t="shared" si="333"/>
        <v>1.2629999999999717</v>
      </c>
      <c r="D1265" s="14">
        <f t="shared" si="334"/>
        <v>82.808851067407659</v>
      </c>
      <c r="E1265" s="14">
        <f t="shared" si="335"/>
        <v>-4.5897307174121211</v>
      </c>
      <c r="F1265" s="13">
        <f t="shared" si="323"/>
        <v>82.935947834232039</v>
      </c>
      <c r="G1265" s="14">
        <f t="shared" si="324"/>
        <v>0.13387410672089559</v>
      </c>
      <c r="H1265" s="14">
        <f t="shared" si="325"/>
        <v>-0.13366894880602209</v>
      </c>
      <c r="I1265" s="14">
        <f t="shared" si="326"/>
        <v>7.4086824341975952E-3</v>
      </c>
      <c r="J1265" s="14">
        <f t="shared" si="327"/>
        <v>-5.8884999474018542</v>
      </c>
      <c r="K1265" s="14">
        <f t="shared" si="328"/>
        <v>-9.4836263244846872</v>
      </c>
      <c r="L1265" s="15">
        <f t="shared" si="329"/>
        <v>-5.8884999474018542E-3</v>
      </c>
      <c r="M1265" s="15">
        <f t="shared" si="330"/>
        <v>-9.4836263244846876E-3</v>
      </c>
      <c r="N1265" s="15">
        <f t="shared" si="331"/>
        <v>8.2805906817433966E-2</v>
      </c>
      <c r="O1265" s="15">
        <f t="shared" si="332"/>
        <v>-4.5944725305743636E-3</v>
      </c>
      <c r="P1265" s="16"/>
      <c r="Q1265" s="14">
        <f t="shared" si="336"/>
        <v>109.58120451090012</v>
      </c>
      <c r="R1265" s="14">
        <f t="shared" si="337"/>
        <v>3.3020221740741955</v>
      </c>
      <c r="S1265" s="17">
        <f t="shared" si="338"/>
        <v>0</v>
      </c>
      <c r="T1265" s="17">
        <f t="shared" si="339"/>
        <v>0</v>
      </c>
    </row>
    <row r="1266" spans="1:20">
      <c r="A1266" s="10">
        <f t="shared" si="333"/>
        <v>1.2639999999999716</v>
      </c>
      <c r="D1266" s="14">
        <f t="shared" si="334"/>
        <v>82.802962567460256</v>
      </c>
      <c r="E1266" s="14">
        <f t="shared" si="335"/>
        <v>-4.5992143437366062</v>
      </c>
      <c r="F1266" s="13">
        <f t="shared" si="323"/>
        <v>82.930593766883504</v>
      </c>
      <c r="G1266" s="14">
        <f t="shared" si="324"/>
        <v>0.13385682234985607</v>
      </c>
      <c r="H1266" s="14">
        <f t="shared" si="325"/>
        <v>-0.13365081506097157</v>
      </c>
      <c r="I1266" s="14">
        <f t="shared" si="326"/>
        <v>7.423511509986336E-3</v>
      </c>
      <c r="J1266" s="14">
        <f t="shared" si="327"/>
        <v>-5.887701104007558</v>
      </c>
      <c r="K1266" s="14">
        <f t="shared" si="328"/>
        <v>-9.4829730612340821</v>
      </c>
      <c r="L1266" s="15">
        <f t="shared" si="329"/>
        <v>-5.8877011040075582E-3</v>
      </c>
      <c r="M1266" s="15">
        <f t="shared" si="330"/>
        <v>-9.4829730612340825E-3</v>
      </c>
      <c r="N1266" s="15">
        <f t="shared" si="331"/>
        <v>8.2800018716908258E-2</v>
      </c>
      <c r="O1266" s="15">
        <f t="shared" si="332"/>
        <v>-4.6039558302672229E-3</v>
      </c>
      <c r="P1266" s="16"/>
      <c r="Q1266" s="14">
        <f t="shared" si="336"/>
        <v>109.66401041771755</v>
      </c>
      <c r="R1266" s="14">
        <f t="shared" si="337"/>
        <v>3.2974277015436213</v>
      </c>
      <c r="S1266" s="17">
        <f t="shared" si="338"/>
        <v>0</v>
      </c>
      <c r="T1266" s="17">
        <f t="shared" si="339"/>
        <v>0</v>
      </c>
    </row>
    <row r="1267" spans="1:20">
      <c r="A1267" s="10">
        <f t="shared" si="333"/>
        <v>1.2649999999999715</v>
      </c>
      <c r="D1267" s="14">
        <f t="shared" si="334"/>
        <v>82.797074866356255</v>
      </c>
      <c r="E1267" s="14">
        <f t="shared" si="335"/>
        <v>-4.6086973167978407</v>
      </c>
      <c r="F1267" s="13">
        <f t="shared" si="323"/>
        <v>82.925241617874491</v>
      </c>
      <c r="G1267" s="14">
        <f t="shared" si="324"/>
        <v>0.13383954528699063</v>
      </c>
      <c r="H1267" s="14">
        <f t="shared" si="325"/>
        <v>-0.13363268692385005</v>
      </c>
      <c r="I1267" s="14">
        <f t="shared" si="326"/>
        <v>7.4383377269851732E-3</v>
      </c>
      <c r="J1267" s="14">
        <f t="shared" si="327"/>
        <v>-5.8869025076585926</v>
      </c>
      <c r="K1267" s="14">
        <f t="shared" si="328"/>
        <v>-9.4823199239213594</v>
      </c>
      <c r="L1267" s="15">
        <f t="shared" si="329"/>
        <v>-5.8869025076585925E-3</v>
      </c>
      <c r="M1267" s="15">
        <f t="shared" si="330"/>
        <v>-9.482319923921359E-3</v>
      </c>
      <c r="N1267" s="15">
        <f t="shared" si="331"/>
        <v>8.2794131415102432E-2</v>
      </c>
      <c r="O1267" s="15">
        <f t="shared" si="332"/>
        <v>-4.6134384767598019E-3</v>
      </c>
      <c r="P1267" s="16"/>
      <c r="Q1267" s="14">
        <f t="shared" si="336"/>
        <v>109.74681043643446</v>
      </c>
      <c r="R1267" s="14">
        <f t="shared" si="337"/>
        <v>3.292823745713354</v>
      </c>
      <c r="S1267" s="17">
        <f t="shared" si="338"/>
        <v>0</v>
      </c>
      <c r="T1267" s="17">
        <f t="shared" si="339"/>
        <v>0</v>
      </c>
    </row>
    <row r="1268" spans="1:20">
      <c r="A1268" s="10">
        <f t="shared" si="333"/>
        <v>1.2659999999999714</v>
      </c>
      <c r="D1268" s="14">
        <f t="shared" si="334"/>
        <v>82.7911879638486</v>
      </c>
      <c r="E1268" s="14">
        <f t="shared" si="335"/>
        <v>-4.618179636721762</v>
      </c>
      <c r="F1268" s="13">
        <f t="shared" si="323"/>
        <v>82.919891386942496</v>
      </c>
      <c r="G1268" s="14">
        <f t="shared" si="324"/>
        <v>0.13382227553025294</v>
      </c>
      <c r="H1268" s="14">
        <f t="shared" si="325"/>
        <v>-0.1336145643929266</v>
      </c>
      <c r="I1268" s="14">
        <f t="shared" si="326"/>
        <v>7.453161086640096E-3</v>
      </c>
      <c r="J1268" s="14">
        <f t="shared" si="327"/>
        <v>-5.8861041582787044</v>
      </c>
      <c r="K1268" s="14">
        <f t="shared" si="328"/>
        <v>-9.4816669124828152</v>
      </c>
      <c r="L1268" s="15">
        <f t="shared" si="329"/>
        <v>-5.8861041582787049E-3</v>
      </c>
      <c r="M1268" s="15">
        <f t="shared" si="330"/>
        <v>-9.4816669124828147E-3</v>
      </c>
      <c r="N1268" s="15">
        <f t="shared" si="331"/>
        <v>8.2788244911769476E-2</v>
      </c>
      <c r="O1268" s="15">
        <f t="shared" si="332"/>
        <v>-4.6229204701780042E-3</v>
      </c>
      <c r="P1268" s="16"/>
      <c r="Q1268" s="14">
        <f t="shared" si="336"/>
        <v>109.82960456784956</v>
      </c>
      <c r="R1268" s="14">
        <f t="shared" si="337"/>
        <v>3.2882103072365942</v>
      </c>
      <c r="S1268" s="17">
        <f t="shared" si="338"/>
        <v>0</v>
      </c>
      <c r="T1268" s="17">
        <f t="shared" si="339"/>
        <v>0</v>
      </c>
    </row>
    <row r="1269" spans="1:20">
      <c r="A1269" s="10">
        <f t="shared" si="333"/>
        <v>1.2669999999999713</v>
      </c>
      <c r="D1269" s="14">
        <f t="shared" si="334"/>
        <v>82.785301859690321</v>
      </c>
      <c r="E1269" s="14">
        <f t="shared" si="335"/>
        <v>-4.6276613036342447</v>
      </c>
      <c r="F1269" s="13">
        <f t="shared" si="323"/>
        <v>82.914543073825115</v>
      </c>
      <c r="G1269" s="14">
        <f t="shared" si="324"/>
        <v>0.13380501307759773</v>
      </c>
      <c r="H1269" s="14">
        <f t="shared" si="325"/>
        <v>-0.13359644746647117</v>
      </c>
      <c r="I1269" s="14">
        <f t="shared" si="326"/>
        <v>7.4679815903966138E-3</v>
      </c>
      <c r="J1269" s="14">
        <f t="shared" si="327"/>
        <v>-5.8853060557916814</v>
      </c>
      <c r="K1269" s="14">
        <f t="shared" si="328"/>
        <v>-9.4810140268547745</v>
      </c>
      <c r="L1269" s="15">
        <f t="shared" si="329"/>
        <v>-5.8853060557916819E-3</v>
      </c>
      <c r="M1269" s="15">
        <f t="shared" si="330"/>
        <v>-9.4810140268547748E-3</v>
      </c>
      <c r="N1269" s="15">
        <f t="shared" si="331"/>
        <v>8.2782359206662423E-2</v>
      </c>
      <c r="O1269" s="15">
        <f t="shared" si="332"/>
        <v>-4.6324018106476727E-3</v>
      </c>
      <c r="P1269" s="16"/>
      <c r="Q1269" s="14">
        <f t="shared" si="336"/>
        <v>109.91239281276133</v>
      </c>
      <c r="R1269" s="14">
        <f t="shared" si="337"/>
        <v>3.283587386766416</v>
      </c>
      <c r="S1269" s="17">
        <f t="shared" si="338"/>
        <v>0</v>
      </c>
      <c r="T1269" s="17">
        <f t="shared" si="339"/>
        <v>0</v>
      </c>
    </row>
    <row r="1270" spans="1:20">
      <c r="A1270" s="10">
        <f t="shared" si="333"/>
        <v>1.2679999999999712</v>
      </c>
      <c r="D1270" s="14">
        <f t="shared" si="334"/>
        <v>82.779416553634533</v>
      </c>
      <c r="E1270" s="14">
        <f t="shared" si="335"/>
        <v>-4.6371423176610991</v>
      </c>
      <c r="F1270" s="13">
        <f t="shared" si="323"/>
        <v>82.909196678259917</v>
      </c>
      <c r="G1270" s="14">
        <f t="shared" si="324"/>
        <v>0.13378775792698022</v>
      </c>
      <c r="H1270" s="14">
        <f t="shared" si="325"/>
        <v>-0.13357833614275413</v>
      </c>
      <c r="I1270" s="14">
        <f t="shared" si="326"/>
        <v>7.4827992396997358E-3</v>
      </c>
      <c r="J1270" s="14">
        <f t="shared" si="327"/>
        <v>-5.8845082001213269</v>
      </c>
      <c r="K1270" s="14">
        <f t="shared" si="328"/>
        <v>-9.4803612669735813</v>
      </c>
      <c r="L1270" s="15">
        <f t="shared" si="329"/>
        <v>-5.8845082001213267E-3</v>
      </c>
      <c r="M1270" s="15">
        <f t="shared" si="330"/>
        <v>-9.4803612669735818E-3</v>
      </c>
      <c r="N1270" s="15">
        <f t="shared" si="331"/>
        <v>8.2776474299534469E-2</v>
      </c>
      <c r="O1270" s="15">
        <f t="shared" si="332"/>
        <v>-4.6418824982945861E-3</v>
      </c>
      <c r="P1270" s="16"/>
      <c r="Q1270" s="14">
        <f t="shared" si="336"/>
        <v>109.99517517196799</v>
      </c>
      <c r="R1270" s="14">
        <f t="shared" si="337"/>
        <v>3.2789549849557682</v>
      </c>
      <c r="S1270" s="17">
        <f t="shared" si="338"/>
        <v>0</v>
      </c>
      <c r="T1270" s="17">
        <f t="shared" si="339"/>
        <v>0</v>
      </c>
    </row>
    <row r="1271" spans="1:20">
      <c r="A1271" s="10">
        <f t="shared" si="333"/>
        <v>1.268999999999971</v>
      </c>
      <c r="D1271" s="14">
        <f t="shared" si="334"/>
        <v>82.773532045434408</v>
      </c>
      <c r="E1271" s="14">
        <f t="shared" si="335"/>
        <v>-4.6466226789280727</v>
      </c>
      <c r="F1271" s="13">
        <f t="shared" si="323"/>
        <v>82.90385219998457</v>
      </c>
      <c r="G1271" s="14">
        <f t="shared" si="324"/>
        <v>0.13377051007635662</v>
      </c>
      <c r="H1271" s="14">
        <f t="shared" si="325"/>
        <v>-0.13356023042004642</v>
      </c>
      <c r="I1271" s="14">
        <f t="shared" si="326"/>
        <v>7.4976140359939826E-3</v>
      </c>
      <c r="J1271" s="14">
        <f t="shared" si="327"/>
        <v>-5.8837105911914716</v>
      </c>
      <c r="K1271" s="14">
        <f t="shared" si="328"/>
        <v>-9.4797086327755959</v>
      </c>
      <c r="L1271" s="15">
        <f t="shared" si="329"/>
        <v>-5.883710591191472E-3</v>
      </c>
      <c r="M1271" s="15">
        <f t="shared" si="330"/>
        <v>-9.4797086327755957E-3</v>
      </c>
      <c r="N1271" s="15">
        <f t="shared" si="331"/>
        <v>8.2770590190138826E-2</v>
      </c>
      <c r="O1271" s="15">
        <f t="shared" si="332"/>
        <v>-4.6513625332444608E-3</v>
      </c>
      <c r="P1271" s="16"/>
      <c r="Q1271" s="14">
        <f t="shared" si="336"/>
        <v>110.07795164626752</v>
      </c>
      <c r="R1271" s="14">
        <f t="shared" si="337"/>
        <v>3.2743131024574734</v>
      </c>
      <c r="S1271" s="17">
        <f t="shared" si="338"/>
        <v>0</v>
      </c>
      <c r="T1271" s="17">
        <f t="shared" si="339"/>
        <v>0</v>
      </c>
    </row>
    <row r="1272" spans="1:20">
      <c r="A1272" s="10">
        <f t="shared" si="333"/>
        <v>1.2699999999999709</v>
      </c>
      <c r="D1272" s="14">
        <f t="shared" si="334"/>
        <v>82.767648334843216</v>
      </c>
      <c r="E1272" s="14">
        <f t="shared" si="335"/>
        <v>-4.656102387560848</v>
      </c>
      <c r="F1272" s="13">
        <f t="shared" si="323"/>
        <v>82.898509638736726</v>
      </c>
      <c r="G1272" s="14">
        <f t="shared" si="324"/>
        <v>0.13375326952368374</v>
      </c>
      <c r="H1272" s="14">
        <f t="shared" si="325"/>
        <v>-0.13354213029661963</v>
      </c>
      <c r="I1272" s="14">
        <f t="shared" si="326"/>
        <v>7.5124259807233815E-3</v>
      </c>
      <c r="J1272" s="14">
        <f t="shared" si="327"/>
        <v>-5.8829132289259745</v>
      </c>
      <c r="K1272" s="14">
        <f t="shared" si="328"/>
        <v>-9.4790561241972089</v>
      </c>
      <c r="L1272" s="15">
        <f t="shared" si="329"/>
        <v>-5.8829132289259746E-3</v>
      </c>
      <c r="M1272" s="15">
        <f t="shared" si="330"/>
        <v>-9.4790561241972094E-3</v>
      </c>
      <c r="N1272" s="15">
        <f t="shared" si="331"/>
        <v>8.2764706878228747E-2</v>
      </c>
      <c r="O1272" s="15">
        <f t="shared" si="332"/>
        <v>-4.660841915622947E-3</v>
      </c>
      <c r="P1272" s="16"/>
      <c r="Q1272" s="14">
        <f t="shared" si="336"/>
        <v>110.16072223645766</v>
      </c>
      <c r="R1272" s="14">
        <f t="shared" si="337"/>
        <v>3.2696617399242291</v>
      </c>
      <c r="S1272" s="17">
        <f t="shared" si="338"/>
        <v>0</v>
      </c>
      <c r="T1272" s="17">
        <f t="shared" si="339"/>
        <v>0</v>
      </c>
    </row>
    <row r="1273" spans="1:20">
      <c r="A1273" s="10">
        <f t="shared" si="333"/>
        <v>1.2709999999999708</v>
      </c>
      <c r="D1273" s="14">
        <f t="shared" si="334"/>
        <v>82.761765421614285</v>
      </c>
      <c r="E1273" s="14">
        <f t="shared" si="335"/>
        <v>-4.6655814436850456</v>
      </c>
      <c r="F1273" s="13">
        <f t="shared" si="323"/>
        <v>82.893168994254097</v>
      </c>
      <c r="G1273" s="14">
        <f t="shared" si="324"/>
        <v>0.13373603626691924</v>
      </c>
      <c r="H1273" s="14">
        <f t="shared" si="325"/>
        <v>-0.13352403577074592</v>
      </c>
      <c r="I1273" s="14">
        <f t="shared" si="326"/>
        <v>7.5272350753314721E-3</v>
      </c>
      <c r="J1273" s="14">
        <f t="shared" si="327"/>
        <v>-5.8821161132487187</v>
      </c>
      <c r="K1273" s="14">
        <f t="shared" si="328"/>
        <v>-9.4784037411748248</v>
      </c>
      <c r="L1273" s="15">
        <f t="shared" si="329"/>
        <v>-5.8821161132487192E-3</v>
      </c>
      <c r="M1273" s="15">
        <f t="shared" si="330"/>
        <v>-9.4784037411748245E-3</v>
      </c>
      <c r="N1273" s="15">
        <f t="shared" si="331"/>
        <v>8.2758824363557665E-2</v>
      </c>
      <c r="O1273" s="15">
        <f t="shared" si="332"/>
        <v>-4.6703206455556336E-3</v>
      </c>
      <c r="P1273" s="16"/>
      <c r="Q1273" s="14">
        <f t="shared" si="336"/>
        <v>110.24348694333588</v>
      </c>
      <c r="R1273" s="14">
        <f t="shared" si="337"/>
        <v>3.2650008980086063</v>
      </c>
      <c r="S1273" s="17">
        <f t="shared" si="338"/>
        <v>0</v>
      </c>
      <c r="T1273" s="17">
        <f t="shared" si="339"/>
        <v>0</v>
      </c>
    </row>
    <row r="1274" spans="1:20">
      <c r="A1274" s="10">
        <f t="shared" si="333"/>
        <v>1.2719999999999707</v>
      </c>
      <c r="D1274" s="14">
        <f t="shared" si="334"/>
        <v>82.75588330550103</v>
      </c>
      <c r="E1274" s="14">
        <f t="shared" si="335"/>
        <v>-4.6750598474262208</v>
      </c>
      <c r="F1274" s="13">
        <f t="shared" si="323"/>
        <v>82.887830266274435</v>
      </c>
      <c r="G1274" s="14">
        <f t="shared" si="324"/>
        <v>0.13371881030402152</v>
      </c>
      <c r="H1274" s="14">
        <f t="shared" si="325"/>
        <v>-0.13350594684069803</v>
      </c>
      <c r="I1274" s="14">
        <f t="shared" si="326"/>
        <v>7.5420413212612981E-3</v>
      </c>
      <c r="J1274" s="14">
        <f t="shared" si="327"/>
        <v>-5.8813192440836133</v>
      </c>
      <c r="K1274" s="14">
        <f t="shared" si="328"/>
        <v>-9.4777514836448766</v>
      </c>
      <c r="L1274" s="15">
        <f t="shared" si="329"/>
        <v>-5.881319244083613E-3</v>
      </c>
      <c r="M1274" s="15">
        <f t="shared" si="330"/>
        <v>-9.4777514836448772E-3</v>
      </c>
      <c r="N1274" s="15">
        <f t="shared" si="331"/>
        <v>8.2752942645878985E-2</v>
      </c>
      <c r="O1274" s="15">
        <f t="shared" si="332"/>
        <v>-4.6797987231680434E-3</v>
      </c>
      <c r="P1274" s="16"/>
      <c r="Q1274" s="14">
        <f t="shared" si="336"/>
        <v>110.32624576769943</v>
      </c>
      <c r="R1274" s="14">
        <f t="shared" si="337"/>
        <v>3.2603305773630504</v>
      </c>
      <c r="S1274" s="17">
        <f t="shared" si="338"/>
        <v>0</v>
      </c>
      <c r="T1274" s="17">
        <f t="shared" si="339"/>
        <v>0</v>
      </c>
    </row>
    <row r="1275" spans="1:20">
      <c r="A1275" s="10">
        <f t="shared" si="333"/>
        <v>1.2729999999999706</v>
      </c>
      <c r="D1275" s="14">
        <f t="shared" si="334"/>
        <v>82.750001986256947</v>
      </c>
      <c r="E1275" s="14">
        <f t="shared" si="335"/>
        <v>-4.6845375989098654</v>
      </c>
      <c r="F1275" s="13">
        <f t="shared" si="323"/>
        <v>82.882493454535549</v>
      </c>
      <c r="G1275" s="14">
        <f t="shared" si="324"/>
        <v>0.13370159163294987</v>
      </c>
      <c r="H1275" s="14">
        <f t="shared" si="325"/>
        <v>-0.13348786350474928</v>
      </c>
      <c r="I1275" s="14">
        <f t="shared" si="326"/>
        <v>7.5568447199554157E-3</v>
      </c>
      <c r="J1275" s="14">
        <f t="shared" si="327"/>
        <v>-5.8805226213545936</v>
      </c>
      <c r="K1275" s="14">
        <f t="shared" si="328"/>
        <v>-9.4770993515438153</v>
      </c>
      <c r="L1275" s="15">
        <f t="shared" si="329"/>
        <v>-5.8805226213545937E-3</v>
      </c>
      <c r="M1275" s="15">
        <f t="shared" si="330"/>
        <v>-9.4770993515438159E-3</v>
      </c>
      <c r="N1275" s="15">
        <f t="shared" si="331"/>
        <v>8.2747061724946266E-2</v>
      </c>
      <c r="O1275" s="15">
        <f t="shared" si="332"/>
        <v>-4.6892761485856378E-3</v>
      </c>
      <c r="P1275" s="16"/>
      <c r="Q1275" s="14">
        <f t="shared" si="336"/>
        <v>110.40899871034532</v>
      </c>
      <c r="R1275" s="14">
        <f t="shared" si="337"/>
        <v>3.2556507786398825</v>
      </c>
      <c r="S1275" s="17">
        <f t="shared" si="338"/>
        <v>0</v>
      </c>
      <c r="T1275" s="17">
        <f t="shared" si="339"/>
        <v>0</v>
      </c>
    </row>
    <row r="1276" spans="1:20">
      <c r="A1276" s="10">
        <f t="shared" si="333"/>
        <v>1.2739999999999705</v>
      </c>
      <c r="D1276" s="14">
        <f t="shared" si="334"/>
        <v>82.744121463635594</v>
      </c>
      <c r="E1276" s="14">
        <f t="shared" si="335"/>
        <v>-4.6940146982614088</v>
      </c>
      <c r="F1276" s="13">
        <f t="shared" si="323"/>
        <v>82.877158558775264</v>
      </c>
      <c r="G1276" s="14">
        <f t="shared" si="324"/>
        <v>0.13368438025166421</v>
      </c>
      <c r="H1276" s="14">
        <f t="shared" si="325"/>
        <v>-0.13346978576117363</v>
      </c>
      <c r="I1276" s="14">
        <f t="shared" si="326"/>
        <v>7.5716452728558925E-3</v>
      </c>
      <c r="J1276" s="14">
        <f t="shared" si="327"/>
        <v>-5.8797262449856218</v>
      </c>
      <c r="K1276" s="14">
        <f t="shared" si="328"/>
        <v>-9.4764473448081112</v>
      </c>
      <c r="L1276" s="15">
        <f t="shared" si="329"/>
        <v>-5.8797262449856221E-3</v>
      </c>
      <c r="M1276" s="15">
        <f t="shared" si="330"/>
        <v>-9.4764473448081116E-3</v>
      </c>
      <c r="N1276" s="15">
        <f t="shared" si="331"/>
        <v>8.2741181600513108E-2</v>
      </c>
      <c r="O1276" s="15">
        <f t="shared" si="332"/>
        <v>-4.6987529219338128E-3</v>
      </c>
      <c r="P1276" s="16"/>
      <c r="Q1276" s="14">
        <f t="shared" si="336"/>
        <v>110.49174577207026</v>
      </c>
      <c r="R1276" s="14">
        <f t="shared" si="337"/>
        <v>3.2509615024912968</v>
      </c>
      <c r="S1276" s="17">
        <f t="shared" si="338"/>
        <v>0</v>
      </c>
      <c r="T1276" s="17">
        <f t="shared" si="339"/>
        <v>0</v>
      </c>
    </row>
    <row r="1277" spans="1:20">
      <c r="A1277" s="10">
        <f t="shared" si="333"/>
        <v>1.2749999999999704</v>
      </c>
      <c r="D1277" s="14">
        <f t="shared" si="334"/>
        <v>82.738241737390609</v>
      </c>
      <c r="E1277" s="14">
        <f t="shared" si="335"/>
        <v>-4.7034911456062165</v>
      </c>
      <c r="F1277" s="13">
        <f t="shared" si="323"/>
        <v>82.871825578731418</v>
      </c>
      <c r="G1277" s="14">
        <f t="shared" si="324"/>
        <v>0.13366717615812521</v>
      </c>
      <c r="H1277" s="14">
        <f t="shared" si="325"/>
        <v>-0.13345171360824548</v>
      </c>
      <c r="I1277" s="14">
        <f t="shared" si="326"/>
        <v>7.5864429814043004E-3</v>
      </c>
      <c r="J1277" s="14">
        <f t="shared" si="327"/>
        <v>-5.8789301149006814</v>
      </c>
      <c r="K1277" s="14">
        <f t="shared" si="328"/>
        <v>-9.4757954633742596</v>
      </c>
      <c r="L1277" s="15">
        <f t="shared" si="329"/>
        <v>-5.8789301149006819E-3</v>
      </c>
      <c r="M1277" s="15">
        <f t="shared" si="330"/>
        <v>-9.4757954633742595E-3</v>
      </c>
      <c r="N1277" s="15">
        <f t="shared" si="331"/>
        <v>8.2735302272333153E-2</v>
      </c>
      <c r="O1277" s="15">
        <f t="shared" si="332"/>
        <v>-4.7082290433379031E-3</v>
      </c>
      <c r="P1277" s="16"/>
      <c r="Q1277" s="14">
        <f t="shared" si="336"/>
        <v>110.57448695367077</v>
      </c>
      <c r="R1277" s="14">
        <f t="shared" si="337"/>
        <v>3.2462627495693628</v>
      </c>
      <c r="S1277" s="17">
        <f t="shared" si="338"/>
        <v>0</v>
      </c>
      <c r="T1277" s="17">
        <f t="shared" si="339"/>
        <v>0</v>
      </c>
    </row>
    <row r="1278" spans="1:20">
      <c r="A1278" s="10">
        <f t="shared" si="333"/>
        <v>1.2759999999999703</v>
      </c>
      <c r="D1278" s="14">
        <f t="shared" si="334"/>
        <v>82.732362807275706</v>
      </c>
      <c r="E1278" s="14">
        <f t="shared" si="335"/>
        <v>-4.7129669410695909</v>
      </c>
      <c r="F1278" s="13">
        <f t="shared" si="323"/>
        <v>82.866494514141905</v>
      </c>
      <c r="G1278" s="14">
        <f t="shared" si="324"/>
        <v>0.13364997935029432</v>
      </c>
      <c r="H1278" s="14">
        <f t="shared" si="325"/>
        <v>-0.13343364704423993</v>
      </c>
      <c r="I1278" s="14">
        <f t="shared" si="326"/>
        <v>7.6012378470417209E-3</v>
      </c>
      <c r="J1278" s="14">
        <f t="shared" si="327"/>
        <v>-5.8781342310237852</v>
      </c>
      <c r="K1278" s="14">
        <f t="shared" si="328"/>
        <v>-9.4751437071787787</v>
      </c>
      <c r="L1278" s="15">
        <f t="shared" si="329"/>
        <v>-5.8781342310237853E-3</v>
      </c>
      <c r="M1278" s="15">
        <f t="shared" si="330"/>
        <v>-9.4751437071787792E-3</v>
      </c>
      <c r="N1278" s="15">
        <f t="shared" si="331"/>
        <v>8.2729423740160207E-2</v>
      </c>
      <c r="O1278" s="15">
        <f t="shared" si="332"/>
        <v>-4.717704512923181E-3</v>
      </c>
      <c r="P1278" s="16"/>
      <c r="Q1278" s="14">
        <f t="shared" si="336"/>
        <v>110.65722225594311</v>
      </c>
      <c r="R1278" s="14">
        <f t="shared" si="337"/>
        <v>3.2415545205260248</v>
      </c>
      <c r="S1278" s="17">
        <f t="shared" si="338"/>
        <v>0</v>
      </c>
      <c r="T1278" s="17">
        <f t="shared" si="339"/>
        <v>0</v>
      </c>
    </row>
    <row r="1279" spans="1:20">
      <c r="A1279" s="10">
        <f t="shared" si="333"/>
        <v>1.2769999999999702</v>
      </c>
      <c r="D1279" s="14">
        <f t="shared" si="334"/>
        <v>82.726484673044681</v>
      </c>
      <c r="E1279" s="14">
        <f t="shared" si="335"/>
        <v>-4.7224420847767696</v>
      </c>
      <c r="F1279" s="13">
        <f t="shared" si="323"/>
        <v>82.861165364744707</v>
      </c>
      <c r="G1279" s="14">
        <f t="shared" si="324"/>
        <v>0.13363278982613394</v>
      </c>
      <c r="H1279" s="14">
        <f t="shared" si="325"/>
        <v>-0.1334155860674327</v>
      </c>
      <c r="I1279" s="14">
        <f t="shared" si="326"/>
        <v>7.6160298712087534E-3</v>
      </c>
      <c r="J1279" s="14">
        <f t="shared" si="327"/>
        <v>-5.8773385932789735</v>
      </c>
      <c r="K1279" s="14">
        <f t="shared" si="328"/>
        <v>-9.4744920761582048</v>
      </c>
      <c r="L1279" s="15">
        <f t="shared" si="329"/>
        <v>-5.8773385932789739E-3</v>
      </c>
      <c r="M1279" s="15">
        <f t="shared" si="330"/>
        <v>-9.4744920761582058E-3</v>
      </c>
      <c r="N1279" s="15">
        <f t="shared" si="331"/>
        <v>8.2723546003748039E-2</v>
      </c>
      <c r="O1279" s="15">
        <f t="shared" si="332"/>
        <v>-4.7271793308148492E-3</v>
      </c>
      <c r="P1279" s="16"/>
      <c r="Q1279" s="14">
        <f t="shared" si="336"/>
        <v>110.73995167968327</v>
      </c>
      <c r="R1279" s="14">
        <f t="shared" si="337"/>
        <v>3.2368368160131018</v>
      </c>
      <c r="S1279" s="17">
        <f t="shared" si="338"/>
        <v>0</v>
      </c>
      <c r="T1279" s="17">
        <f t="shared" si="339"/>
        <v>0</v>
      </c>
    </row>
    <row r="1280" spans="1:20">
      <c r="A1280" s="10">
        <f t="shared" si="333"/>
        <v>1.27799999999997</v>
      </c>
      <c r="D1280" s="14">
        <f t="shared" si="334"/>
        <v>82.720607334451401</v>
      </c>
      <c r="E1280" s="14">
        <f t="shared" si="335"/>
        <v>-4.7319165768529281</v>
      </c>
      <c r="F1280" s="13">
        <f t="shared" si="323"/>
        <v>82.85583813027776</v>
      </c>
      <c r="G1280" s="14">
        <f t="shared" si="324"/>
        <v>0.13361560758360697</v>
      </c>
      <c r="H1280" s="14">
        <f t="shared" si="325"/>
        <v>-0.13339753067609994</v>
      </c>
      <c r="I1280" s="14">
        <f t="shared" si="326"/>
        <v>7.6308190553454978E-3</v>
      </c>
      <c r="J1280" s="14">
        <f t="shared" si="327"/>
        <v>-5.8765432015903052</v>
      </c>
      <c r="K1280" s="14">
        <f t="shared" si="328"/>
        <v>-9.4738405702490969</v>
      </c>
      <c r="L1280" s="15">
        <f t="shared" si="329"/>
        <v>-5.8765432015903049E-3</v>
      </c>
      <c r="M1280" s="15">
        <f t="shared" si="330"/>
        <v>-9.4738405702490969E-3</v>
      </c>
      <c r="N1280" s="15">
        <f t="shared" si="331"/>
        <v>8.2717669062850607E-2</v>
      </c>
      <c r="O1280" s="15">
        <f t="shared" si="332"/>
        <v>-4.7366534971380533E-3</v>
      </c>
      <c r="P1280" s="16"/>
      <c r="Q1280" s="14">
        <f t="shared" si="336"/>
        <v>110.82267522568702</v>
      </c>
      <c r="R1280" s="14">
        <f t="shared" si="337"/>
        <v>3.2321096366822868</v>
      </c>
      <c r="S1280" s="17">
        <f t="shared" si="338"/>
        <v>0</v>
      </c>
      <c r="T1280" s="17">
        <f t="shared" si="339"/>
        <v>0</v>
      </c>
    </row>
    <row r="1281" spans="1:20">
      <c r="A1281" s="10">
        <f t="shared" si="333"/>
        <v>1.2789999999999699</v>
      </c>
      <c r="D1281" s="14">
        <f t="shared" si="334"/>
        <v>82.714730791249806</v>
      </c>
      <c r="E1281" s="14">
        <f t="shared" si="335"/>
        <v>-4.7413904174231769</v>
      </c>
      <c r="F1281" s="13">
        <f t="shared" si="323"/>
        <v>82.850512810479088</v>
      </c>
      <c r="G1281" s="14">
        <f t="shared" si="324"/>
        <v>0.13359843262067728</v>
      </c>
      <c r="H1281" s="14">
        <f t="shared" si="325"/>
        <v>-0.13337948086851856</v>
      </c>
      <c r="I1281" s="14">
        <f t="shared" si="326"/>
        <v>7.6456054008915706E-3</v>
      </c>
      <c r="J1281" s="14">
        <f t="shared" si="327"/>
        <v>-5.875748055881874</v>
      </c>
      <c r="K1281" s="14">
        <f t="shared" si="328"/>
        <v>-9.4731891893880373</v>
      </c>
      <c r="L1281" s="15">
        <f t="shared" si="329"/>
        <v>-5.8757480558818739E-3</v>
      </c>
      <c r="M1281" s="15">
        <f t="shared" si="330"/>
        <v>-9.4731891893880382E-3</v>
      </c>
      <c r="N1281" s="15">
        <f t="shared" si="331"/>
        <v>8.2711792917221874E-2</v>
      </c>
      <c r="O1281" s="15">
        <f t="shared" si="332"/>
        <v>-4.7461270120178704E-3</v>
      </c>
      <c r="P1281" s="16"/>
      <c r="Q1281" s="14">
        <f t="shared" si="336"/>
        <v>110.90539289474987</v>
      </c>
      <c r="R1281" s="14">
        <f t="shared" si="337"/>
        <v>3.2273729831851488</v>
      </c>
      <c r="S1281" s="17">
        <f t="shared" si="338"/>
        <v>0</v>
      </c>
      <c r="T1281" s="17">
        <f t="shared" si="339"/>
        <v>0</v>
      </c>
    </row>
    <row r="1282" spans="1:20">
      <c r="A1282" s="10">
        <f t="shared" si="333"/>
        <v>1.2799999999999698</v>
      </c>
      <c r="D1282" s="14">
        <f t="shared" si="334"/>
        <v>82.708855043193921</v>
      </c>
      <c r="E1282" s="14">
        <f t="shared" si="335"/>
        <v>-4.7508636066125653</v>
      </c>
      <c r="F1282" s="13">
        <f t="shared" ref="F1282:F1345" si="340">(D1282^2+E1282^2)^0.5</f>
        <v>82.845189405086757</v>
      </c>
      <c r="G1282" s="14">
        <f t="shared" ref="G1282:G1345" si="341">0.5*k*F1282^2</f>
        <v>0.13358126493530939</v>
      </c>
      <c r="H1282" s="14">
        <f t="shared" ref="H1282:H1345" si="342">-D1282/F1282*G1282</f>
        <v>-0.1333614366429659</v>
      </c>
      <c r="I1282" s="14">
        <f t="shared" ref="I1282:I1345" si="343">-E1282/F1282*G1282</f>
        <v>7.6603889092860958E-3</v>
      </c>
      <c r="J1282" s="14">
        <f t="shared" ref="J1282:J1345" si="344">H1282/m</f>
        <v>-5.874953156077793</v>
      </c>
      <c r="K1282" s="14">
        <f t="shared" ref="K1282:K1345" si="345">I1282/m-g</f>
        <v>-9.4725379335116262</v>
      </c>
      <c r="L1282" s="15">
        <f t="shared" ref="L1282:L1345" si="346">J1282*dt</f>
        <v>-5.8749531560777935E-3</v>
      </c>
      <c r="M1282" s="15">
        <f t="shared" ref="M1282:M1345" si="347">K1282*dt</f>
        <v>-9.472537933511627E-3</v>
      </c>
      <c r="N1282" s="15">
        <f t="shared" ref="N1282:N1345" si="348">(D1282+L1282/2)*dt</f>
        <v>8.2705917566615883E-2</v>
      </c>
      <c r="O1282" s="15">
        <f t="shared" ref="O1282:O1345" si="349">(E1282+M1282/2)*dt</f>
        <v>-4.755599875579321E-3</v>
      </c>
      <c r="P1282" s="16"/>
      <c r="Q1282" s="14">
        <f t="shared" si="336"/>
        <v>110.98810468766709</v>
      </c>
      <c r="R1282" s="14">
        <f t="shared" si="337"/>
        <v>3.222626856173131</v>
      </c>
      <c r="S1282" s="17">
        <f t="shared" si="338"/>
        <v>0</v>
      </c>
      <c r="T1282" s="17">
        <f t="shared" si="339"/>
        <v>0</v>
      </c>
    </row>
    <row r="1283" spans="1:20">
      <c r="A1283" s="10">
        <f t="shared" ref="A1283:A1346" si="350">A1282+dt</f>
        <v>1.2809999999999697</v>
      </c>
      <c r="D1283" s="14">
        <f t="shared" ref="D1283:D1346" si="351">D1282+L1282</f>
        <v>82.70298009003784</v>
      </c>
      <c r="E1283" s="14">
        <f t="shared" ref="E1283:E1346" si="352">E1282+M1282</f>
        <v>-4.760336144546077</v>
      </c>
      <c r="F1283" s="13">
        <f t="shared" si="340"/>
        <v>82.839867913838845</v>
      </c>
      <c r="G1283" s="14">
        <f t="shared" si="341"/>
        <v>0.13356410452546866</v>
      </c>
      <c r="H1283" s="14">
        <f t="shared" si="342"/>
        <v>-0.13334339799771999</v>
      </c>
      <c r="I1283" s="14">
        <f t="shared" si="343"/>
        <v>7.6751695819677083E-3</v>
      </c>
      <c r="J1283" s="14">
        <f t="shared" si="344"/>
        <v>-5.874158502102202</v>
      </c>
      <c r="K1283" s="14">
        <f t="shared" si="345"/>
        <v>-9.4718868025564884</v>
      </c>
      <c r="L1283" s="15">
        <f t="shared" si="346"/>
        <v>-5.8741585021022018E-3</v>
      </c>
      <c r="M1283" s="15">
        <f t="shared" si="347"/>
        <v>-9.4718868025564888E-3</v>
      </c>
      <c r="N1283" s="15">
        <f t="shared" si="348"/>
        <v>8.2700043010786789E-2</v>
      </c>
      <c r="O1283" s="15">
        <f t="shared" si="349"/>
        <v>-4.7650720879473555E-3</v>
      </c>
      <c r="P1283" s="16"/>
      <c r="Q1283" s="14">
        <f t="shared" ref="Q1283:Q1346" si="353">Q1282+N1282</f>
        <v>111.0708106052337</v>
      </c>
      <c r="R1283" s="14">
        <f t="shared" ref="R1283:R1346" si="354">R1282+O1282</f>
        <v>3.2178712562975518</v>
      </c>
      <c r="S1283" s="17">
        <f t="shared" ref="S1283:S1346" si="355">IF(AND(R1283&gt;0,R1284&lt;0),ABS((Q1283+(Q1284-Q1283)/(R1283-R1284)*R1283)),0)</f>
        <v>0</v>
      </c>
      <c r="T1283" s="17">
        <f t="shared" ref="T1283:T1346" si="356">IF(AND(R1283&gt;0,R1284&lt;0),ABS((A1283+(A1284-A1283)/(R1283-R1284)*R1283)),0)</f>
        <v>0</v>
      </c>
    </row>
    <row r="1284" spans="1:20">
      <c r="A1284" s="10">
        <f t="shared" si="350"/>
        <v>1.2819999999999696</v>
      </c>
      <c r="D1284" s="14">
        <f t="shared" si="351"/>
        <v>82.697105931535745</v>
      </c>
      <c r="E1284" s="14">
        <f t="shared" si="352"/>
        <v>-4.7698080313486333</v>
      </c>
      <c r="F1284" s="13">
        <f t="shared" si="340"/>
        <v>82.834548336473489</v>
      </c>
      <c r="G1284" s="14">
        <f t="shared" si="341"/>
        <v>0.13354695138912118</v>
      </c>
      <c r="H1284" s="14">
        <f t="shared" si="342"/>
        <v>-0.13332536493105943</v>
      </c>
      <c r="I1284" s="14">
        <f t="shared" si="343"/>
        <v>7.6899474203745554E-3</v>
      </c>
      <c r="J1284" s="14">
        <f t="shared" si="344"/>
        <v>-5.8733640938792693</v>
      </c>
      <c r="K1284" s="14">
        <f t="shared" si="345"/>
        <v>-9.4712357964592719</v>
      </c>
      <c r="L1284" s="15">
        <f t="shared" si="346"/>
        <v>-5.8733640938792697E-3</v>
      </c>
      <c r="M1284" s="15">
        <f t="shared" si="347"/>
        <v>-9.4712357964592715E-3</v>
      </c>
      <c r="N1284" s="15">
        <f t="shared" si="348"/>
        <v>8.2694169249488816E-2</v>
      </c>
      <c r="O1284" s="15">
        <f t="shared" si="349"/>
        <v>-4.7745436492468629E-3</v>
      </c>
      <c r="P1284" s="16"/>
      <c r="Q1284" s="14">
        <f t="shared" si="353"/>
        <v>111.15351064824449</v>
      </c>
      <c r="R1284" s="14">
        <f t="shared" si="354"/>
        <v>3.2131061842096043</v>
      </c>
      <c r="S1284" s="17">
        <f t="shared" si="355"/>
        <v>0</v>
      </c>
      <c r="T1284" s="17">
        <f t="shared" si="356"/>
        <v>0</v>
      </c>
    </row>
    <row r="1285" spans="1:20">
      <c r="A1285" s="10">
        <f t="shared" si="350"/>
        <v>1.2829999999999695</v>
      </c>
      <c r="D1285" s="14">
        <f t="shared" si="351"/>
        <v>82.691232567441872</v>
      </c>
      <c r="E1285" s="14">
        <f t="shared" si="352"/>
        <v>-4.7792792671450925</v>
      </c>
      <c r="F1285" s="13">
        <f t="shared" si="340"/>
        <v>82.829230672728826</v>
      </c>
      <c r="G1285" s="14">
        <f t="shared" si="341"/>
        <v>0.13352980552423377</v>
      </c>
      <c r="H1285" s="14">
        <f t="shared" si="342"/>
        <v>-0.1333073374412633</v>
      </c>
      <c r="I1285" s="14">
        <f t="shared" si="343"/>
        <v>7.7047224259442926E-3</v>
      </c>
      <c r="J1285" s="14">
        <f t="shared" si="344"/>
        <v>-5.8725699313331852</v>
      </c>
      <c r="K1285" s="14">
        <f t="shared" si="345"/>
        <v>-9.470584915156639</v>
      </c>
      <c r="L1285" s="15">
        <f t="shared" si="346"/>
        <v>-5.8725699313331853E-3</v>
      </c>
      <c r="M1285" s="15">
        <f t="shared" si="347"/>
        <v>-9.4705849151566386E-3</v>
      </c>
      <c r="N1285" s="15">
        <f t="shared" si="348"/>
        <v>8.2688296282476204E-2</v>
      </c>
      <c r="O1285" s="15">
        <f t="shared" si="349"/>
        <v>-4.7840145596026711E-3</v>
      </c>
      <c r="P1285" s="16"/>
      <c r="Q1285" s="14">
        <f t="shared" si="353"/>
        <v>111.23620481749398</v>
      </c>
      <c r="R1285" s="14">
        <f t="shared" si="354"/>
        <v>3.2083316405603575</v>
      </c>
      <c r="S1285" s="17">
        <f t="shared" si="355"/>
        <v>0</v>
      </c>
      <c r="T1285" s="17">
        <f t="shared" si="356"/>
        <v>0</v>
      </c>
    </row>
    <row r="1286" spans="1:20">
      <c r="A1286" s="10">
        <f t="shared" si="350"/>
        <v>1.2839999999999694</v>
      </c>
      <c r="D1286" s="14">
        <f t="shared" si="351"/>
        <v>82.685359997510545</v>
      </c>
      <c r="E1286" s="14">
        <f t="shared" si="352"/>
        <v>-4.7887498520602492</v>
      </c>
      <c r="F1286" s="13">
        <f t="shared" si="340"/>
        <v>82.823914922343079</v>
      </c>
      <c r="G1286" s="14">
        <f t="shared" si="341"/>
        <v>0.13351266692877403</v>
      </c>
      <c r="H1286" s="14">
        <f t="shared" si="342"/>
        <v>-0.13328931552661136</v>
      </c>
      <c r="I1286" s="14">
        <f t="shared" si="343"/>
        <v>7.7194946001140873E-3</v>
      </c>
      <c r="J1286" s="14">
        <f t="shared" si="344"/>
        <v>-5.871776014388165</v>
      </c>
      <c r="K1286" s="14">
        <f t="shared" si="345"/>
        <v>-9.4699341585852839</v>
      </c>
      <c r="L1286" s="15">
        <f t="shared" si="346"/>
        <v>-5.8717760143881647E-3</v>
      </c>
      <c r="M1286" s="15">
        <f t="shared" si="347"/>
        <v>-9.4699341585852848E-3</v>
      </c>
      <c r="N1286" s="15">
        <f t="shared" si="348"/>
        <v>8.2682424109503341E-2</v>
      </c>
      <c r="O1286" s="15">
        <f t="shared" si="349"/>
        <v>-4.7934848191395416E-3</v>
      </c>
      <c r="P1286" s="16"/>
      <c r="Q1286" s="14">
        <f t="shared" si="353"/>
        <v>111.31889311377645</v>
      </c>
      <c r="R1286" s="14">
        <f t="shared" si="354"/>
        <v>3.2035476260007547</v>
      </c>
      <c r="S1286" s="17">
        <f t="shared" si="355"/>
        <v>0</v>
      </c>
      <c r="T1286" s="17">
        <f t="shared" si="356"/>
        <v>0</v>
      </c>
    </row>
    <row r="1287" spans="1:20">
      <c r="A1287" s="10">
        <f t="shared" si="350"/>
        <v>1.2849999999999693</v>
      </c>
      <c r="D1287" s="14">
        <f t="shared" si="351"/>
        <v>82.679488221496158</v>
      </c>
      <c r="E1287" s="14">
        <f t="shared" si="352"/>
        <v>-4.7982197862188345</v>
      </c>
      <c r="F1287" s="13">
        <f t="shared" si="340"/>
        <v>82.818601085054453</v>
      </c>
      <c r="G1287" s="14">
        <f t="shared" si="341"/>
        <v>0.13349553560071034</v>
      </c>
      <c r="H1287" s="14">
        <f t="shared" si="342"/>
        <v>-0.13327129918538388</v>
      </c>
      <c r="I1287" s="14">
        <f t="shared" si="343"/>
        <v>7.7342639443206199E-3</v>
      </c>
      <c r="J1287" s="14">
        <f t="shared" si="344"/>
        <v>-5.8709823429684524</v>
      </c>
      <c r="K1287" s="14">
        <f t="shared" si="345"/>
        <v>-9.4692835266819113</v>
      </c>
      <c r="L1287" s="15">
        <f t="shared" si="346"/>
        <v>-5.8709823429684525E-3</v>
      </c>
      <c r="M1287" s="15">
        <f t="shared" si="347"/>
        <v>-9.4692835266819118E-3</v>
      </c>
      <c r="N1287" s="15">
        <f t="shared" si="348"/>
        <v>8.2676552730324676E-2</v>
      </c>
      <c r="O1287" s="15">
        <f t="shared" si="349"/>
        <v>-4.8029544279821756E-3</v>
      </c>
      <c r="P1287" s="16"/>
      <c r="Q1287" s="14">
        <f t="shared" si="353"/>
        <v>111.40157553788596</v>
      </c>
      <c r="R1287" s="14">
        <f t="shared" si="354"/>
        <v>3.1987541411816154</v>
      </c>
      <c r="S1287" s="17">
        <f t="shared" si="355"/>
        <v>0</v>
      </c>
      <c r="T1287" s="17">
        <f t="shared" si="356"/>
        <v>0</v>
      </c>
    </row>
    <row r="1288" spans="1:20">
      <c r="A1288" s="10">
        <f t="shared" si="350"/>
        <v>1.2859999999999692</v>
      </c>
      <c r="D1288" s="14">
        <f t="shared" si="351"/>
        <v>82.673617239153188</v>
      </c>
      <c r="E1288" s="14">
        <f t="shared" si="352"/>
        <v>-4.8076890697455168</v>
      </c>
      <c r="F1288" s="13">
        <f t="shared" si="340"/>
        <v>82.813289160601258</v>
      </c>
      <c r="G1288" s="14">
        <f t="shared" si="341"/>
        <v>0.13347841153801188</v>
      </c>
      <c r="H1288" s="14">
        <f t="shared" si="342"/>
        <v>-0.13325328841586181</v>
      </c>
      <c r="I1288" s="14">
        <f t="shared" si="343"/>
        <v>7.7490304600000793E-3</v>
      </c>
      <c r="J1288" s="14">
        <f t="shared" si="344"/>
        <v>-5.870188916998317</v>
      </c>
      <c r="K1288" s="14">
        <f t="shared" si="345"/>
        <v>-9.4686330193832564</v>
      </c>
      <c r="L1288" s="15">
        <f t="shared" si="346"/>
        <v>-5.8701889169983168E-3</v>
      </c>
      <c r="M1288" s="15">
        <f t="shared" si="347"/>
        <v>-9.468633019383256E-3</v>
      </c>
      <c r="N1288" s="15">
        <f t="shared" si="348"/>
        <v>8.2670682144694696E-2</v>
      </c>
      <c r="O1288" s="15">
        <f t="shared" si="349"/>
        <v>-4.8124233862552081E-3</v>
      </c>
      <c r="P1288" s="16"/>
      <c r="Q1288" s="14">
        <f t="shared" si="353"/>
        <v>111.48425209061628</v>
      </c>
      <c r="R1288" s="14">
        <f t="shared" si="354"/>
        <v>3.1939511867536332</v>
      </c>
      <c r="S1288" s="17">
        <f t="shared" si="355"/>
        <v>0</v>
      </c>
      <c r="T1288" s="17">
        <f t="shared" si="356"/>
        <v>0</v>
      </c>
    </row>
    <row r="1289" spans="1:20">
      <c r="A1289" s="10">
        <f t="shared" si="350"/>
        <v>1.2869999999999691</v>
      </c>
      <c r="D1289" s="14">
        <f t="shared" si="351"/>
        <v>82.667747050236187</v>
      </c>
      <c r="E1289" s="14">
        <f t="shared" si="352"/>
        <v>-4.8171577027649004</v>
      </c>
      <c r="F1289" s="13">
        <f t="shared" si="340"/>
        <v>82.807979148721785</v>
      </c>
      <c r="G1289" s="14">
        <f t="shared" si="341"/>
        <v>0.13346129473864857</v>
      </c>
      <c r="H1289" s="14">
        <f t="shared" si="342"/>
        <v>-0.13323528321632663</v>
      </c>
      <c r="I1289" s="14">
        <f t="shared" si="343"/>
        <v>7.7637941485881731E-3</v>
      </c>
      <c r="J1289" s="14">
        <f t="shared" si="344"/>
        <v>-5.8693957364020539</v>
      </c>
      <c r="K1289" s="14">
        <f t="shared" si="345"/>
        <v>-9.467982636626072</v>
      </c>
      <c r="L1289" s="15">
        <f t="shared" si="346"/>
        <v>-5.8693957364020543E-3</v>
      </c>
      <c r="M1289" s="15">
        <f t="shared" si="347"/>
        <v>-9.4679826366260728E-3</v>
      </c>
      <c r="N1289" s="15">
        <f t="shared" si="348"/>
        <v>8.2664812352367986E-2</v>
      </c>
      <c r="O1289" s="15">
        <f t="shared" si="349"/>
        <v>-4.8218916940832128E-3</v>
      </c>
      <c r="P1289" s="16"/>
      <c r="Q1289" s="14">
        <f t="shared" si="353"/>
        <v>111.56692277276098</v>
      </c>
      <c r="R1289" s="14">
        <f t="shared" si="354"/>
        <v>3.189138763367378</v>
      </c>
      <c r="S1289" s="17">
        <f t="shared" si="355"/>
        <v>0</v>
      </c>
      <c r="T1289" s="17">
        <f t="shared" si="356"/>
        <v>0</v>
      </c>
    </row>
    <row r="1290" spans="1:20">
      <c r="A1290" s="10">
        <f t="shared" si="350"/>
        <v>1.2879999999999689</v>
      </c>
      <c r="D1290" s="14">
        <f t="shared" si="351"/>
        <v>82.66187765449979</v>
      </c>
      <c r="E1290" s="14">
        <f t="shared" si="352"/>
        <v>-4.8266256854015266</v>
      </c>
      <c r="F1290" s="13">
        <f t="shared" si="340"/>
        <v>82.802671049154384</v>
      </c>
      <c r="G1290" s="14">
        <f t="shared" si="341"/>
        <v>0.13344418520059104</v>
      </c>
      <c r="H1290" s="14">
        <f t="shared" si="342"/>
        <v>-0.13321728358506038</v>
      </c>
      <c r="I1290" s="14">
        <f t="shared" si="343"/>
        <v>7.7785550115201099E-3</v>
      </c>
      <c r="J1290" s="14">
        <f t="shared" si="344"/>
        <v>-5.8686028011039815</v>
      </c>
      <c r="K1290" s="14">
        <f t="shared" si="345"/>
        <v>-9.4673323783471321</v>
      </c>
      <c r="L1290" s="15">
        <f t="shared" si="346"/>
        <v>-5.8686028011039814E-3</v>
      </c>
      <c r="M1290" s="15">
        <f t="shared" si="347"/>
        <v>-9.4673323783471316E-3</v>
      </c>
      <c r="N1290" s="15">
        <f t="shared" si="348"/>
        <v>8.2658943353099229E-2</v>
      </c>
      <c r="O1290" s="15">
        <f t="shared" si="349"/>
        <v>-4.8313593515907005E-3</v>
      </c>
      <c r="P1290" s="16"/>
      <c r="Q1290" s="14">
        <f t="shared" si="353"/>
        <v>111.64958758511334</v>
      </c>
      <c r="R1290" s="14">
        <f t="shared" si="354"/>
        <v>3.1843168716732948</v>
      </c>
      <c r="S1290" s="17">
        <f t="shared" si="355"/>
        <v>0</v>
      </c>
      <c r="T1290" s="17">
        <f t="shared" si="356"/>
        <v>0</v>
      </c>
    </row>
    <row r="1291" spans="1:20">
      <c r="A1291" s="10">
        <f t="shared" si="350"/>
        <v>1.2889999999999688</v>
      </c>
      <c r="D1291" s="14">
        <f t="shared" si="351"/>
        <v>82.656009051698689</v>
      </c>
      <c r="E1291" s="14">
        <f t="shared" si="352"/>
        <v>-4.8360930177798735</v>
      </c>
      <c r="F1291" s="13">
        <f t="shared" si="340"/>
        <v>82.797364861637448</v>
      </c>
      <c r="G1291" s="14">
        <f t="shared" si="341"/>
        <v>0.13342708292181074</v>
      </c>
      <c r="H1291" s="14">
        <f t="shared" si="342"/>
        <v>-0.13319928952034565</v>
      </c>
      <c r="I1291" s="14">
        <f t="shared" si="343"/>
        <v>7.7933130502306179E-3</v>
      </c>
      <c r="J1291" s="14">
        <f t="shared" si="344"/>
        <v>-5.8678101110284429</v>
      </c>
      <c r="K1291" s="14">
        <f t="shared" si="345"/>
        <v>-9.4666822444832324</v>
      </c>
      <c r="L1291" s="15">
        <f t="shared" si="346"/>
        <v>-5.8678101110284427E-3</v>
      </c>
      <c r="M1291" s="15">
        <f t="shared" si="347"/>
        <v>-9.4666822444832328E-3</v>
      </c>
      <c r="N1291" s="15">
        <f t="shared" si="348"/>
        <v>8.2653075146643176E-2</v>
      </c>
      <c r="O1291" s="15">
        <f t="shared" si="349"/>
        <v>-4.840826358902115E-3</v>
      </c>
      <c r="P1291" s="16"/>
      <c r="Q1291" s="14">
        <f t="shared" si="353"/>
        <v>111.73224652846643</v>
      </c>
      <c r="R1291" s="14">
        <f t="shared" si="354"/>
        <v>3.1794855123217043</v>
      </c>
      <c r="S1291" s="17">
        <f t="shared" si="355"/>
        <v>0</v>
      </c>
      <c r="T1291" s="17">
        <f t="shared" si="356"/>
        <v>0</v>
      </c>
    </row>
    <row r="1292" spans="1:20">
      <c r="A1292" s="10">
        <f t="shared" si="350"/>
        <v>1.2899999999999687</v>
      </c>
      <c r="D1292" s="14">
        <f t="shared" si="351"/>
        <v>82.650141241587662</v>
      </c>
      <c r="E1292" s="14">
        <f t="shared" si="352"/>
        <v>-4.8455597000243564</v>
      </c>
      <c r="F1292" s="13">
        <f t="shared" si="340"/>
        <v>82.792060585909383</v>
      </c>
      <c r="G1292" s="14">
        <f t="shared" si="341"/>
        <v>0.13340998790027983</v>
      </c>
      <c r="H1292" s="14">
        <f t="shared" si="342"/>
        <v>-0.13318130102046566</v>
      </c>
      <c r="I1292" s="14">
        <f t="shared" si="343"/>
        <v>7.8080682661539344E-3</v>
      </c>
      <c r="J1292" s="14">
        <f t="shared" si="344"/>
        <v>-5.8670176660998088</v>
      </c>
      <c r="K1292" s="14">
        <f t="shared" si="345"/>
        <v>-9.4660322349711929</v>
      </c>
      <c r="L1292" s="15">
        <f t="shared" si="346"/>
        <v>-5.8670176660998085E-3</v>
      </c>
      <c r="M1292" s="15">
        <f t="shared" si="347"/>
        <v>-9.4660322349711928E-3</v>
      </c>
      <c r="N1292" s="15">
        <f t="shared" si="348"/>
        <v>8.2647207732754607E-2</v>
      </c>
      <c r="O1292" s="15">
        <f t="shared" si="349"/>
        <v>-4.8502927161418428E-3</v>
      </c>
      <c r="P1292" s="16"/>
      <c r="Q1292" s="14">
        <f t="shared" si="353"/>
        <v>111.81489960361307</v>
      </c>
      <c r="R1292" s="14">
        <f t="shared" si="354"/>
        <v>3.1746446859628024</v>
      </c>
      <c r="S1292" s="17">
        <f t="shared" si="355"/>
        <v>0</v>
      </c>
      <c r="T1292" s="17">
        <f t="shared" si="356"/>
        <v>0</v>
      </c>
    </row>
    <row r="1293" spans="1:20">
      <c r="A1293" s="10">
        <f t="shared" si="350"/>
        <v>1.2909999999999686</v>
      </c>
      <c r="D1293" s="14">
        <f t="shared" si="351"/>
        <v>82.644274223921556</v>
      </c>
      <c r="E1293" s="14">
        <f t="shared" si="352"/>
        <v>-4.8550257322593273</v>
      </c>
      <c r="F1293" s="13">
        <f t="shared" si="340"/>
        <v>82.786758221708652</v>
      </c>
      <c r="G1293" s="14">
        <f t="shared" si="341"/>
        <v>0.13339290013397131</v>
      </c>
      <c r="H1293" s="14">
        <f t="shared" si="342"/>
        <v>-0.13316331808370427</v>
      </c>
      <c r="I1293" s="14">
        <f t="shared" si="343"/>
        <v>7.8228206607238136E-3</v>
      </c>
      <c r="J1293" s="14">
        <f t="shared" si="344"/>
        <v>-5.8662254662424784</v>
      </c>
      <c r="K1293" s="14">
        <f t="shared" si="345"/>
        <v>-9.4653823497478502</v>
      </c>
      <c r="L1293" s="15">
        <f t="shared" si="346"/>
        <v>-5.8662254662424787E-3</v>
      </c>
      <c r="M1293" s="15">
        <f t="shared" si="347"/>
        <v>-9.4653823497478501E-3</v>
      </c>
      <c r="N1293" s="15">
        <f t="shared" si="348"/>
        <v>8.2641341111188441E-2</v>
      </c>
      <c r="O1293" s="15">
        <f t="shared" si="349"/>
        <v>-4.8597584234342005E-3</v>
      </c>
      <c r="P1293" s="16"/>
      <c r="Q1293" s="14">
        <f t="shared" si="353"/>
        <v>111.89754681134582</v>
      </c>
      <c r="R1293" s="14">
        <f t="shared" si="354"/>
        <v>3.1697943932466606</v>
      </c>
      <c r="S1293" s="17">
        <f t="shared" si="355"/>
        <v>0</v>
      </c>
      <c r="T1293" s="17">
        <f t="shared" si="356"/>
        <v>0</v>
      </c>
    </row>
    <row r="1294" spans="1:20">
      <c r="A1294" s="10">
        <f t="shared" si="350"/>
        <v>1.2919999999999685</v>
      </c>
      <c r="D1294" s="14">
        <f t="shared" si="351"/>
        <v>82.638407998455307</v>
      </c>
      <c r="E1294" s="14">
        <f t="shared" si="352"/>
        <v>-4.8644911146090752</v>
      </c>
      <c r="F1294" s="13">
        <f t="shared" si="340"/>
        <v>82.781457768773762</v>
      </c>
      <c r="G1294" s="14">
        <f t="shared" si="341"/>
        <v>0.1333758196208589</v>
      </c>
      <c r="H1294" s="14">
        <f t="shared" si="342"/>
        <v>-0.13314534070834574</v>
      </c>
      <c r="I1294" s="14">
        <f t="shared" si="343"/>
        <v>7.8375702353735161E-3</v>
      </c>
      <c r="J1294" s="14">
        <f t="shared" si="344"/>
        <v>-5.8654335113808695</v>
      </c>
      <c r="K1294" s="14">
        <f t="shared" si="345"/>
        <v>-9.4647325887500653</v>
      </c>
      <c r="L1294" s="15">
        <f t="shared" si="346"/>
        <v>-5.8654335113808697E-3</v>
      </c>
      <c r="M1294" s="15">
        <f t="shared" si="347"/>
        <v>-9.4647325887500661E-3</v>
      </c>
      <c r="N1294" s="15">
        <f t="shared" si="348"/>
        <v>8.2635475281699608E-2</v>
      </c>
      <c r="O1294" s="15">
        <f t="shared" si="349"/>
        <v>-4.8692234809034505E-3</v>
      </c>
      <c r="P1294" s="16"/>
      <c r="Q1294" s="14">
        <f t="shared" si="353"/>
        <v>111.980188152457</v>
      </c>
      <c r="R1294" s="14">
        <f t="shared" si="354"/>
        <v>3.1649346348232266</v>
      </c>
      <c r="S1294" s="17">
        <f t="shared" si="355"/>
        <v>0</v>
      </c>
      <c r="T1294" s="17">
        <f t="shared" si="356"/>
        <v>0</v>
      </c>
    </row>
    <row r="1295" spans="1:20">
      <c r="A1295" s="10">
        <f t="shared" si="350"/>
        <v>1.2929999999999684</v>
      </c>
      <c r="D1295" s="14">
        <f t="shared" si="351"/>
        <v>82.632542564943932</v>
      </c>
      <c r="E1295" s="14">
        <f t="shared" si="352"/>
        <v>-4.8739558471978253</v>
      </c>
      <c r="F1295" s="13">
        <f t="shared" si="340"/>
        <v>82.776159226843234</v>
      </c>
      <c r="G1295" s="14">
        <f t="shared" si="341"/>
        <v>0.13335874635891706</v>
      </c>
      <c r="H1295" s="14">
        <f t="shared" si="342"/>
        <v>-0.13312736889267515</v>
      </c>
      <c r="I1295" s="14">
        <f t="shared" si="343"/>
        <v>7.8523169915358185E-3</v>
      </c>
      <c r="J1295" s="14">
        <f t="shared" si="344"/>
        <v>-5.8646418014394337</v>
      </c>
      <c r="K1295" s="14">
        <f t="shared" si="345"/>
        <v>-9.4640829519147225</v>
      </c>
      <c r="L1295" s="15">
        <f t="shared" si="346"/>
        <v>-5.8646418014394342E-3</v>
      </c>
      <c r="M1295" s="15">
        <f t="shared" si="347"/>
        <v>-9.4640829519147228E-3</v>
      </c>
      <c r="N1295" s="15">
        <f t="shared" si="348"/>
        <v>8.2629610244043208E-2</v>
      </c>
      <c r="O1295" s="15">
        <f t="shared" si="349"/>
        <v>-4.8786878886737826E-3</v>
      </c>
      <c r="P1295" s="16"/>
      <c r="Q1295" s="14">
        <f t="shared" si="353"/>
        <v>112.06282362773871</v>
      </c>
      <c r="R1295" s="14">
        <f t="shared" si="354"/>
        <v>3.1600654113423232</v>
      </c>
      <c r="S1295" s="17">
        <f t="shared" si="355"/>
        <v>0</v>
      </c>
      <c r="T1295" s="17">
        <f t="shared" si="356"/>
        <v>0</v>
      </c>
    </row>
    <row r="1296" spans="1:20">
      <c r="A1296" s="10">
        <f t="shared" si="350"/>
        <v>1.2939999999999683</v>
      </c>
      <c r="D1296" s="14">
        <f t="shared" si="351"/>
        <v>82.626677923142495</v>
      </c>
      <c r="E1296" s="14">
        <f t="shared" si="352"/>
        <v>-4.8834199301497403</v>
      </c>
      <c r="F1296" s="13">
        <f t="shared" si="340"/>
        <v>82.770862595655657</v>
      </c>
      <c r="G1296" s="14">
        <f t="shared" si="341"/>
        <v>0.13334168034612107</v>
      </c>
      <c r="H1296" s="14">
        <f t="shared" si="342"/>
        <v>-0.13310940263497795</v>
      </c>
      <c r="I1296" s="14">
        <f t="shared" si="343"/>
        <v>7.8670609306430109E-3</v>
      </c>
      <c r="J1296" s="14">
        <f t="shared" si="344"/>
        <v>-5.8638503363426402</v>
      </c>
      <c r="K1296" s="14">
        <f t="shared" si="345"/>
        <v>-9.463433439178722</v>
      </c>
      <c r="L1296" s="15">
        <f t="shared" si="346"/>
        <v>-5.8638503363426407E-3</v>
      </c>
      <c r="M1296" s="15">
        <f t="shared" si="347"/>
        <v>-9.4634334391787214E-3</v>
      </c>
      <c r="N1296" s="15">
        <f t="shared" si="348"/>
        <v>8.2623745997974327E-2</v>
      </c>
      <c r="O1296" s="15">
        <f t="shared" si="349"/>
        <v>-4.8881516468693292E-3</v>
      </c>
      <c r="P1296" s="16"/>
      <c r="Q1296" s="14">
        <f t="shared" si="353"/>
        <v>112.14545323798275</v>
      </c>
      <c r="R1296" s="14">
        <f t="shared" si="354"/>
        <v>3.1551867234536495</v>
      </c>
      <c r="S1296" s="17">
        <f t="shared" si="355"/>
        <v>0</v>
      </c>
      <c r="T1296" s="17">
        <f t="shared" si="356"/>
        <v>0</v>
      </c>
    </row>
    <row r="1297" spans="1:20">
      <c r="A1297" s="10">
        <f t="shared" si="350"/>
        <v>1.2949999999999682</v>
      </c>
      <c r="D1297" s="14">
        <f t="shared" si="351"/>
        <v>82.620814072806155</v>
      </c>
      <c r="E1297" s="14">
        <f t="shared" si="352"/>
        <v>-4.8928833635889193</v>
      </c>
      <c r="F1297" s="13">
        <f t="shared" si="340"/>
        <v>82.765567874949596</v>
      </c>
      <c r="G1297" s="14">
        <f t="shared" si="341"/>
        <v>0.13332462158044683</v>
      </c>
      <c r="H1297" s="14">
        <f t="shared" si="342"/>
        <v>-0.13309144193354022</v>
      </c>
      <c r="I1297" s="14">
        <f t="shared" si="343"/>
        <v>7.8818020541268925E-3</v>
      </c>
      <c r="J1297" s="14">
        <f t="shared" si="344"/>
        <v>-5.8630591160149876</v>
      </c>
      <c r="K1297" s="14">
        <f t="shared" si="345"/>
        <v>-9.4627840504789926</v>
      </c>
      <c r="L1297" s="15">
        <f t="shared" si="346"/>
        <v>-5.8630591160149879E-3</v>
      </c>
      <c r="M1297" s="15">
        <f t="shared" si="347"/>
        <v>-9.4627840504789926E-3</v>
      </c>
      <c r="N1297" s="15">
        <f t="shared" si="348"/>
        <v>8.2617882543248145E-2</v>
      </c>
      <c r="O1297" s="15">
        <f t="shared" si="349"/>
        <v>-4.8976147556141587E-3</v>
      </c>
      <c r="P1297" s="16"/>
      <c r="Q1297" s="14">
        <f t="shared" si="353"/>
        <v>112.22807698398073</v>
      </c>
      <c r="R1297" s="14">
        <f t="shared" si="354"/>
        <v>3.15029857180678</v>
      </c>
      <c r="S1297" s="17">
        <f t="shared" si="355"/>
        <v>0</v>
      </c>
      <c r="T1297" s="17">
        <f t="shared" si="356"/>
        <v>0</v>
      </c>
    </row>
    <row r="1298" spans="1:20">
      <c r="A1298" s="10">
        <f t="shared" si="350"/>
        <v>1.2959999999999681</v>
      </c>
      <c r="D1298" s="14">
        <f t="shared" si="351"/>
        <v>82.614951013690145</v>
      </c>
      <c r="E1298" s="14">
        <f t="shared" si="352"/>
        <v>-4.9023461476393981</v>
      </c>
      <c r="F1298" s="13">
        <f t="shared" si="340"/>
        <v>82.760275064463727</v>
      </c>
      <c r="G1298" s="14">
        <f t="shared" si="341"/>
        <v>0.13330757005987118</v>
      </c>
      <c r="H1298" s="14">
        <f t="shared" si="342"/>
        <v>-0.13307348678664868</v>
      </c>
      <c r="I1298" s="14">
        <f t="shared" si="343"/>
        <v>7.8965403634187799E-3</v>
      </c>
      <c r="J1298" s="14">
        <f t="shared" si="344"/>
        <v>-5.8622681403809986</v>
      </c>
      <c r="K1298" s="14">
        <f t="shared" si="345"/>
        <v>-9.4621347857524771</v>
      </c>
      <c r="L1298" s="15">
        <f t="shared" si="346"/>
        <v>-5.8622681403809988E-3</v>
      </c>
      <c r="M1298" s="15">
        <f t="shared" si="347"/>
        <v>-9.4621347857524775E-3</v>
      </c>
      <c r="N1298" s="15">
        <f t="shared" si="348"/>
        <v>8.2612019879619955E-2</v>
      </c>
      <c r="O1298" s="15">
        <f t="shared" si="349"/>
        <v>-4.9070772150322751E-3</v>
      </c>
      <c r="P1298" s="16"/>
      <c r="Q1298" s="14">
        <f t="shared" si="353"/>
        <v>112.31069486652397</v>
      </c>
      <c r="R1298" s="14">
        <f t="shared" si="354"/>
        <v>3.1454009570511658</v>
      </c>
      <c r="S1298" s="17">
        <f t="shared" si="355"/>
        <v>0</v>
      </c>
      <c r="T1298" s="17">
        <f t="shared" si="356"/>
        <v>0</v>
      </c>
    </row>
    <row r="1299" spans="1:20">
      <c r="A1299" s="10">
        <f t="shared" si="350"/>
        <v>1.296999999999968</v>
      </c>
      <c r="D1299" s="14">
        <f t="shared" si="351"/>
        <v>82.609088745549769</v>
      </c>
      <c r="E1299" s="14">
        <f t="shared" si="352"/>
        <v>-4.9118082824251506</v>
      </c>
      <c r="F1299" s="13">
        <f t="shared" si="340"/>
        <v>82.754984163936726</v>
      </c>
      <c r="G1299" s="14">
        <f t="shared" si="341"/>
        <v>0.13329052578237163</v>
      </c>
      <c r="H1299" s="14">
        <f t="shared" si="342"/>
        <v>-0.13305553719259058</v>
      </c>
      <c r="I1299" s="14">
        <f t="shared" si="343"/>
        <v>7.9112758599495028E-3</v>
      </c>
      <c r="J1299" s="14">
        <f t="shared" si="344"/>
        <v>-5.8614774093652233</v>
      </c>
      <c r="K1299" s="14">
        <f t="shared" si="345"/>
        <v>-9.4614856449361451</v>
      </c>
      <c r="L1299" s="15">
        <f t="shared" si="346"/>
        <v>-5.8614774093652235E-3</v>
      </c>
      <c r="M1299" s="15">
        <f t="shared" si="347"/>
        <v>-9.4614856449361448E-3</v>
      </c>
      <c r="N1299" s="15">
        <f t="shared" si="348"/>
        <v>8.2606158006845093E-2</v>
      </c>
      <c r="O1299" s="15">
        <f t="shared" si="349"/>
        <v>-4.9165390252476184E-3</v>
      </c>
      <c r="P1299" s="16"/>
      <c r="Q1299" s="14">
        <f t="shared" si="353"/>
        <v>112.39330688640359</v>
      </c>
      <c r="R1299" s="14">
        <f t="shared" si="354"/>
        <v>3.1404938798361335</v>
      </c>
      <c r="S1299" s="17">
        <f t="shared" si="355"/>
        <v>0</v>
      </c>
      <c r="T1299" s="17">
        <f t="shared" si="356"/>
        <v>0</v>
      </c>
    </row>
    <row r="1300" spans="1:20">
      <c r="A1300" s="10">
        <f t="shared" si="350"/>
        <v>1.2979999999999678</v>
      </c>
      <c r="D1300" s="14">
        <f t="shared" si="351"/>
        <v>82.603227268140401</v>
      </c>
      <c r="E1300" s="14">
        <f t="shared" si="352"/>
        <v>-4.9212697680700863</v>
      </c>
      <c r="F1300" s="13">
        <f t="shared" si="340"/>
        <v>82.749695173107284</v>
      </c>
      <c r="G1300" s="14">
        <f t="shared" si="341"/>
        <v>0.13327348874592643</v>
      </c>
      <c r="H1300" s="14">
        <f t="shared" si="342"/>
        <v>-0.13303759314965374</v>
      </c>
      <c r="I1300" s="14">
        <f t="shared" si="343"/>
        <v>7.9260085451494031E-3</v>
      </c>
      <c r="J1300" s="14">
        <f t="shared" si="344"/>
        <v>-5.8606869228922349</v>
      </c>
      <c r="K1300" s="14">
        <f t="shared" si="345"/>
        <v>-9.4608366279669873</v>
      </c>
      <c r="L1300" s="15">
        <f t="shared" si="346"/>
        <v>-5.8606869228922352E-3</v>
      </c>
      <c r="M1300" s="15">
        <f t="shared" si="347"/>
        <v>-9.4608366279669877E-3</v>
      </c>
      <c r="N1300" s="15">
        <f t="shared" si="348"/>
        <v>8.2600296924678962E-2</v>
      </c>
      <c r="O1300" s="15">
        <f t="shared" si="349"/>
        <v>-4.9260001863840703E-3</v>
      </c>
      <c r="P1300" s="16"/>
      <c r="Q1300" s="14">
        <f t="shared" si="353"/>
        <v>112.47591304441043</v>
      </c>
      <c r="R1300" s="14">
        <f t="shared" si="354"/>
        <v>3.1355773408108858</v>
      </c>
      <c r="S1300" s="17">
        <f t="shared" si="355"/>
        <v>0</v>
      </c>
      <c r="T1300" s="17">
        <f t="shared" si="356"/>
        <v>0</v>
      </c>
    </row>
    <row r="1301" spans="1:20">
      <c r="A1301" s="10">
        <f t="shared" si="350"/>
        <v>1.2989999999999677</v>
      </c>
      <c r="D1301" s="14">
        <f t="shared" si="351"/>
        <v>82.597366581217514</v>
      </c>
      <c r="E1301" s="14">
        <f t="shared" si="352"/>
        <v>-4.930730604698053</v>
      </c>
      <c r="F1301" s="13">
        <f t="shared" si="340"/>
        <v>82.744408091714163</v>
      </c>
      <c r="G1301" s="14">
        <f t="shared" si="341"/>
        <v>0.13325645894851459</v>
      </c>
      <c r="H1301" s="14">
        <f t="shared" si="342"/>
        <v>-0.13301965465612656</v>
      </c>
      <c r="I1301" s="14">
        <f t="shared" si="343"/>
        <v>7.9407384204483334E-3</v>
      </c>
      <c r="J1301" s="14">
        <f t="shared" si="344"/>
        <v>-5.8598966808866324</v>
      </c>
      <c r="K1301" s="14">
        <f t="shared" si="345"/>
        <v>-9.4601877347820125</v>
      </c>
      <c r="L1301" s="15">
        <f t="shared" si="346"/>
        <v>-5.8598966808866325E-3</v>
      </c>
      <c r="M1301" s="15">
        <f t="shared" si="347"/>
        <v>-9.4601877347820131E-3</v>
      </c>
      <c r="N1301" s="15">
        <f t="shared" si="348"/>
        <v>8.2594436632877077E-2</v>
      </c>
      <c r="O1301" s="15">
        <f t="shared" si="349"/>
        <v>-4.9354606985654434E-3</v>
      </c>
      <c r="P1301" s="16"/>
      <c r="Q1301" s="14">
        <f t="shared" si="353"/>
        <v>112.55851334133511</v>
      </c>
      <c r="R1301" s="14">
        <f t="shared" si="354"/>
        <v>3.1306513406245018</v>
      </c>
      <c r="S1301" s="17">
        <f t="shared" si="355"/>
        <v>0</v>
      </c>
      <c r="T1301" s="17">
        <f t="shared" si="356"/>
        <v>0</v>
      </c>
    </row>
    <row r="1302" spans="1:20">
      <c r="A1302" s="10">
        <f t="shared" si="350"/>
        <v>1.2999999999999676</v>
      </c>
      <c r="D1302" s="14">
        <f t="shared" si="351"/>
        <v>82.591506684536625</v>
      </c>
      <c r="E1302" s="14">
        <f t="shared" si="352"/>
        <v>-4.9401907924328352</v>
      </c>
      <c r="F1302" s="13">
        <f t="shared" si="340"/>
        <v>82.739122919496168</v>
      </c>
      <c r="G1302" s="14">
        <f t="shared" si="341"/>
        <v>0.13323943638811597</v>
      </c>
      <c r="H1302" s="14">
        <f t="shared" si="342"/>
        <v>-0.13300172171029806</v>
      </c>
      <c r="I1302" s="14">
        <f t="shared" si="343"/>
        <v>7.9554654872756678E-3</v>
      </c>
      <c r="J1302" s="14">
        <f t="shared" si="344"/>
        <v>-5.8591066832730423</v>
      </c>
      <c r="K1302" s="14">
        <f t="shared" si="345"/>
        <v>-9.4595389653182522</v>
      </c>
      <c r="L1302" s="15">
        <f t="shared" si="346"/>
        <v>-5.8591066832730425E-3</v>
      </c>
      <c r="M1302" s="15">
        <f t="shared" si="347"/>
        <v>-9.4595389653182524E-3</v>
      </c>
      <c r="N1302" s="15">
        <f t="shared" si="348"/>
        <v>8.2588577131194996E-2</v>
      </c>
      <c r="O1302" s="15">
        <f t="shared" si="349"/>
        <v>-4.9449205619154944E-3</v>
      </c>
      <c r="P1302" s="16"/>
      <c r="Q1302" s="14">
        <f t="shared" si="353"/>
        <v>112.64110777796799</v>
      </c>
      <c r="R1302" s="14">
        <f t="shared" si="354"/>
        <v>3.1257158799259361</v>
      </c>
      <c r="S1302" s="17">
        <f t="shared" si="355"/>
        <v>0</v>
      </c>
      <c r="T1302" s="17">
        <f t="shared" si="356"/>
        <v>0</v>
      </c>
    </row>
    <row r="1303" spans="1:20">
      <c r="A1303" s="10">
        <f t="shared" si="350"/>
        <v>1.3009999999999675</v>
      </c>
      <c r="D1303" s="14">
        <f t="shared" si="351"/>
        <v>82.585647577853351</v>
      </c>
      <c r="E1303" s="14">
        <f t="shared" si="352"/>
        <v>-4.9496503313981535</v>
      </c>
      <c r="F1303" s="13">
        <f t="shared" si="340"/>
        <v>82.733839656192103</v>
      </c>
      <c r="G1303" s="14">
        <f t="shared" si="341"/>
        <v>0.13322242106271109</v>
      </c>
      <c r="H1303" s="14">
        <f t="shared" si="342"/>
        <v>-0.13298379431045779</v>
      </c>
      <c r="I1303" s="14">
        <f t="shared" si="343"/>
        <v>7.9701897470602894E-3</v>
      </c>
      <c r="J1303" s="14">
        <f t="shared" si="344"/>
        <v>-5.8583169299761133</v>
      </c>
      <c r="K1303" s="14">
        <f t="shared" si="345"/>
        <v>-9.4588903195127632</v>
      </c>
      <c r="L1303" s="15">
        <f t="shared" si="346"/>
        <v>-5.8583169299761132E-3</v>
      </c>
      <c r="M1303" s="15">
        <f t="shared" si="347"/>
        <v>-9.4588903195127628E-3</v>
      </c>
      <c r="N1303" s="15">
        <f t="shared" si="348"/>
        <v>8.2582718419388357E-2</v>
      </c>
      <c r="O1303" s="15">
        <f t="shared" si="349"/>
        <v>-4.9543797765579101E-3</v>
      </c>
      <c r="P1303" s="16"/>
      <c r="Q1303" s="14">
        <f t="shared" si="353"/>
        <v>112.72369635509918</v>
      </c>
      <c r="R1303" s="14">
        <f t="shared" si="354"/>
        <v>3.1207709593640205</v>
      </c>
      <c r="S1303" s="17">
        <f t="shared" si="355"/>
        <v>0</v>
      </c>
      <c r="T1303" s="17">
        <f t="shared" si="356"/>
        <v>0</v>
      </c>
    </row>
    <row r="1304" spans="1:20">
      <c r="A1304" s="10">
        <f t="shared" si="350"/>
        <v>1.3019999999999674</v>
      </c>
      <c r="D1304" s="14">
        <f t="shared" si="351"/>
        <v>82.579789260923377</v>
      </c>
      <c r="E1304" s="14">
        <f t="shared" si="352"/>
        <v>-4.9591092217176662</v>
      </c>
      <c r="F1304" s="13">
        <f t="shared" si="340"/>
        <v>82.728558301540829</v>
      </c>
      <c r="G1304" s="14">
        <f t="shared" si="341"/>
        <v>0.13320541297028127</v>
      </c>
      <c r="H1304" s="14">
        <f t="shared" si="342"/>
        <v>-0.13296587245489588</v>
      </c>
      <c r="I1304" s="14">
        <f t="shared" si="343"/>
        <v>7.9849112012305972E-3</v>
      </c>
      <c r="J1304" s="14">
        <f t="shared" si="344"/>
        <v>-5.8575274209205235</v>
      </c>
      <c r="K1304" s="14">
        <f t="shared" si="345"/>
        <v>-9.4582417973026178</v>
      </c>
      <c r="L1304" s="15">
        <f t="shared" si="346"/>
        <v>-5.8575274209205237E-3</v>
      </c>
      <c r="M1304" s="15">
        <f t="shared" si="347"/>
        <v>-9.4582417973026172E-3</v>
      </c>
      <c r="N1304" s="15">
        <f t="shared" si="348"/>
        <v>8.2576860497212926E-2</v>
      </c>
      <c r="O1304" s="15">
        <f t="shared" si="349"/>
        <v>-4.9638383426163172E-3</v>
      </c>
      <c r="P1304" s="16"/>
      <c r="Q1304" s="14">
        <f t="shared" si="353"/>
        <v>112.80627907351857</v>
      </c>
      <c r="R1304" s="14">
        <f t="shared" si="354"/>
        <v>3.1158165795874626</v>
      </c>
      <c r="S1304" s="17">
        <f t="shared" si="355"/>
        <v>0</v>
      </c>
      <c r="T1304" s="17">
        <f t="shared" si="356"/>
        <v>0</v>
      </c>
    </row>
    <row r="1305" spans="1:20">
      <c r="A1305" s="10">
        <f t="shared" si="350"/>
        <v>1.3029999999999673</v>
      </c>
      <c r="D1305" s="14">
        <f t="shared" si="351"/>
        <v>82.573931733502462</v>
      </c>
      <c r="E1305" s="14">
        <f t="shared" si="352"/>
        <v>-4.9685674635149688</v>
      </c>
      <c r="F1305" s="13">
        <f t="shared" si="340"/>
        <v>82.723278855281265</v>
      </c>
      <c r="G1305" s="14">
        <f t="shared" si="341"/>
        <v>0.13318841210880855</v>
      </c>
      <c r="H1305" s="14">
        <f t="shared" si="342"/>
        <v>-0.13294795614190305</v>
      </c>
      <c r="I1305" s="14">
        <f t="shared" si="343"/>
        <v>7.9996298512144993E-3</v>
      </c>
      <c r="J1305" s="14">
        <f t="shared" si="344"/>
        <v>-5.8567381560309713</v>
      </c>
      <c r="K1305" s="14">
        <f t="shared" si="345"/>
        <v>-9.4575933986249119</v>
      </c>
      <c r="L1305" s="15">
        <f t="shared" si="346"/>
        <v>-5.8567381560309714E-3</v>
      </c>
      <c r="M1305" s="15">
        <f t="shared" si="347"/>
        <v>-9.4575933986249128E-3</v>
      </c>
      <c r="N1305" s="15">
        <f t="shared" si="348"/>
        <v>8.2571003364424439E-2</v>
      </c>
      <c r="O1305" s="15">
        <f t="shared" si="349"/>
        <v>-4.9732962602142819E-3</v>
      </c>
      <c r="P1305" s="16"/>
      <c r="Q1305" s="14">
        <f t="shared" si="353"/>
        <v>112.88885593401578</v>
      </c>
      <c r="R1305" s="14">
        <f t="shared" si="354"/>
        <v>3.1108527412448463</v>
      </c>
      <c r="S1305" s="17">
        <f t="shared" si="355"/>
        <v>0</v>
      </c>
      <c r="T1305" s="17">
        <f t="shared" si="356"/>
        <v>0</v>
      </c>
    </row>
    <row r="1306" spans="1:20">
      <c r="A1306" s="10">
        <f t="shared" si="350"/>
        <v>1.3039999999999672</v>
      </c>
      <c r="D1306" s="14">
        <f t="shared" si="351"/>
        <v>82.568074995346436</v>
      </c>
      <c r="E1306" s="14">
        <f t="shared" si="352"/>
        <v>-4.9780250569135935</v>
      </c>
      <c r="F1306" s="13">
        <f t="shared" si="340"/>
        <v>82.718001317152314</v>
      </c>
      <c r="G1306" s="14">
        <f t="shared" si="341"/>
        <v>0.13317141847627575</v>
      </c>
      <c r="H1306" s="14">
        <f t="shared" si="342"/>
        <v>-0.13293004536977057</v>
      </c>
      <c r="I1306" s="14">
        <f t="shared" si="343"/>
        <v>8.0143456984394287E-3</v>
      </c>
      <c r="J1306" s="14">
        <f t="shared" si="344"/>
        <v>-5.8559491352321835</v>
      </c>
      <c r="K1306" s="14">
        <f t="shared" si="345"/>
        <v>-9.4569451234167659</v>
      </c>
      <c r="L1306" s="15">
        <f t="shared" si="346"/>
        <v>-5.855949135232184E-3</v>
      </c>
      <c r="M1306" s="15">
        <f t="shared" si="347"/>
        <v>-9.456945123416766E-3</v>
      </c>
      <c r="N1306" s="15">
        <f t="shared" si="348"/>
        <v>8.2565147020778829E-2</v>
      </c>
      <c r="O1306" s="15">
        <f t="shared" si="349"/>
        <v>-4.9827535294753016E-3</v>
      </c>
      <c r="P1306" s="16"/>
      <c r="Q1306" s="14">
        <f t="shared" si="353"/>
        <v>112.9714269373802</v>
      </c>
      <c r="R1306" s="14">
        <f t="shared" si="354"/>
        <v>3.1058794449846321</v>
      </c>
      <c r="S1306" s="17">
        <f t="shared" si="355"/>
        <v>0</v>
      </c>
      <c r="T1306" s="17">
        <f t="shared" si="356"/>
        <v>0</v>
      </c>
    </row>
    <row r="1307" spans="1:20">
      <c r="A1307" s="10">
        <f t="shared" si="350"/>
        <v>1.3049999999999671</v>
      </c>
      <c r="D1307" s="14">
        <f t="shared" si="351"/>
        <v>82.562219046211197</v>
      </c>
      <c r="E1307" s="14">
        <f t="shared" si="352"/>
        <v>-4.9874820020370105</v>
      </c>
      <c r="F1307" s="13">
        <f t="shared" si="340"/>
        <v>82.712725686892952</v>
      </c>
      <c r="G1307" s="14">
        <f t="shared" si="341"/>
        <v>0.13315443207066643</v>
      </c>
      <c r="H1307" s="14">
        <f t="shared" si="342"/>
        <v>-0.13291214013679031</v>
      </c>
      <c r="I1307" s="14">
        <f t="shared" si="343"/>
        <v>8.0290587443323218E-3</v>
      </c>
      <c r="J1307" s="14">
        <f t="shared" si="344"/>
        <v>-5.855160358448912</v>
      </c>
      <c r="K1307" s="14">
        <f t="shared" si="345"/>
        <v>-9.4562969716153162</v>
      </c>
      <c r="L1307" s="15">
        <f t="shared" si="346"/>
        <v>-5.8551603584489119E-3</v>
      </c>
      <c r="M1307" s="15">
        <f t="shared" si="347"/>
        <v>-9.4562969716153172E-3</v>
      </c>
      <c r="N1307" s="15">
        <f t="shared" si="348"/>
        <v>8.2559291466031984E-2</v>
      </c>
      <c r="O1307" s="15">
        <f t="shared" si="349"/>
        <v>-4.9922101505228186E-3</v>
      </c>
      <c r="P1307" s="16"/>
      <c r="Q1307" s="14">
        <f t="shared" si="353"/>
        <v>113.05399208440097</v>
      </c>
      <c r="R1307" s="14">
        <f t="shared" si="354"/>
        <v>3.1008966914551568</v>
      </c>
      <c r="S1307" s="17">
        <f t="shared" si="355"/>
        <v>0</v>
      </c>
      <c r="T1307" s="17">
        <f t="shared" si="356"/>
        <v>0</v>
      </c>
    </row>
    <row r="1308" spans="1:20">
      <c r="A1308" s="10">
        <f t="shared" si="350"/>
        <v>1.305999999999967</v>
      </c>
      <c r="D1308" s="14">
        <f t="shared" si="351"/>
        <v>82.556363885852747</v>
      </c>
      <c r="E1308" s="14">
        <f t="shared" si="352"/>
        <v>-4.996938299008626</v>
      </c>
      <c r="F1308" s="13">
        <f t="shared" si="340"/>
        <v>82.707451964242196</v>
      </c>
      <c r="G1308" s="14">
        <f t="shared" si="341"/>
        <v>0.13313745288996498</v>
      </c>
      <c r="H1308" s="14">
        <f t="shared" si="342"/>
        <v>-0.1328942404412547</v>
      </c>
      <c r="I1308" s="14">
        <f t="shared" si="343"/>
        <v>8.0437689903196403E-3</v>
      </c>
      <c r="J1308" s="14">
        <f t="shared" si="344"/>
        <v>-5.8543718256059334</v>
      </c>
      <c r="K1308" s="14">
        <f t="shared" si="345"/>
        <v>-9.4556489431577262</v>
      </c>
      <c r="L1308" s="15">
        <f t="shared" si="346"/>
        <v>-5.8543718256059332E-3</v>
      </c>
      <c r="M1308" s="15">
        <f t="shared" si="347"/>
        <v>-9.4556489431577261E-3</v>
      </c>
      <c r="N1308" s="15">
        <f t="shared" si="348"/>
        <v>8.2553436699939947E-2</v>
      </c>
      <c r="O1308" s="15">
        <f t="shared" si="349"/>
        <v>-5.0016661234802053E-3</v>
      </c>
      <c r="P1308" s="16"/>
      <c r="Q1308" s="14">
        <f t="shared" si="353"/>
        <v>113.136551375867</v>
      </c>
      <c r="R1308" s="14">
        <f t="shared" si="354"/>
        <v>3.0959044813046339</v>
      </c>
      <c r="S1308" s="17">
        <f t="shared" si="355"/>
        <v>0</v>
      </c>
      <c r="T1308" s="17">
        <f t="shared" si="356"/>
        <v>0</v>
      </c>
    </row>
    <row r="1309" spans="1:20">
      <c r="A1309" s="10">
        <f t="shared" si="350"/>
        <v>1.3069999999999669</v>
      </c>
      <c r="D1309" s="14">
        <f t="shared" si="351"/>
        <v>82.550509514027141</v>
      </c>
      <c r="E1309" s="14">
        <f t="shared" si="352"/>
        <v>-5.0063939479517838</v>
      </c>
      <c r="F1309" s="13">
        <f t="shared" si="340"/>
        <v>82.702180148939078</v>
      </c>
      <c r="G1309" s="14">
        <f t="shared" si="341"/>
        <v>0.13312048093215648</v>
      </c>
      <c r="H1309" s="14">
        <f t="shared" si="342"/>
        <v>-0.13287634628145681</v>
      </c>
      <c r="I1309" s="14">
        <f t="shared" si="343"/>
        <v>8.0584764378273579E-3</v>
      </c>
      <c r="J1309" s="14">
        <f t="shared" si="344"/>
        <v>-5.8535835366280526</v>
      </c>
      <c r="K1309" s="14">
        <f t="shared" si="345"/>
        <v>-9.4550010379811749</v>
      </c>
      <c r="L1309" s="15">
        <f t="shared" si="346"/>
        <v>-5.8535835366280526E-3</v>
      </c>
      <c r="M1309" s="15">
        <f t="shared" si="347"/>
        <v>-9.4550010379811748E-3</v>
      </c>
      <c r="N1309" s="15">
        <f t="shared" si="348"/>
        <v>8.254758272225883E-2</v>
      </c>
      <c r="O1309" s="15">
        <f t="shared" si="349"/>
        <v>-5.0111214484707747E-3</v>
      </c>
      <c r="P1309" s="16"/>
      <c r="Q1309" s="14">
        <f t="shared" si="353"/>
        <v>113.21910481256694</v>
      </c>
      <c r="R1309" s="14">
        <f t="shared" si="354"/>
        <v>3.0909028151811535</v>
      </c>
      <c r="S1309" s="17">
        <f t="shared" si="355"/>
        <v>0</v>
      </c>
      <c r="T1309" s="17">
        <f t="shared" si="356"/>
        <v>0</v>
      </c>
    </row>
    <row r="1310" spans="1:20">
      <c r="A1310" s="10">
        <f t="shared" si="350"/>
        <v>1.3079999999999667</v>
      </c>
      <c r="D1310" s="14">
        <f t="shared" si="351"/>
        <v>82.544655930490507</v>
      </c>
      <c r="E1310" s="14">
        <f t="shared" si="352"/>
        <v>-5.0158489489897651</v>
      </c>
      <c r="F1310" s="13">
        <f t="shared" si="340"/>
        <v>82.696910240722673</v>
      </c>
      <c r="G1310" s="14">
        <f t="shared" si="341"/>
        <v>0.1331035161952267</v>
      </c>
      <c r="H1310" s="14">
        <f t="shared" si="342"/>
        <v>-0.1328584576556901</v>
      </c>
      <c r="I1310" s="14">
        <f t="shared" si="343"/>
        <v>8.0731810882809559E-3</v>
      </c>
      <c r="J1310" s="14">
        <f t="shared" si="344"/>
        <v>-5.8527954914400917</v>
      </c>
      <c r="K1310" s="14">
        <f t="shared" si="345"/>
        <v>-9.4543532560228662</v>
      </c>
      <c r="L1310" s="15">
        <f t="shared" si="346"/>
        <v>-5.8527954914400918E-3</v>
      </c>
      <c r="M1310" s="15">
        <f t="shared" si="347"/>
        <v>-9.4543532560228665E-3</v>
      </c>
      <c r="N1310" s="15">
        <f t="shared" si="348"/>
        <v>8.2541729532744787E-2</v>
      </c>
      <c r="O1310" s="15">
        <f t="shared" si="349"/>
        <v>-5.0205761256177771E-3</v>
      </c>
      <c r="P1310" s="16"/>
      <c r="Q1310" s="14">
        <f t="shared" si="353"/>
        <v>113.3016523952892</v>
      </c>
      <c r="R1310" s="14">
        <f t="shared" si="354"/>
        <v>3.0858916937326826</v>
      </c>
      <c r="S1310" s="17">
        <f t="shared" si="355"/>
        <v>0</v>
      </c>
      <c r="T1310" s="17">
        <f t="shared" si="356"/>
        <v>0</v>
      </c>
    </row>
    <row r="1311" spans="1:20">
      <c r="A1311" s="10">
        <f t="shared" si="350"/>
        <v>1.3089999999999666</v>
      </c>
      <c r="D1311" s="14">
        <f t="shared" si="351"/>
        <v>82.538803134999071</v>
      </c>
      <c r="E1311" s="14">
        <f t="shared" si="352"/>
        <v>-5.0253033022457876</v>
      </c>
      <c r="F1311" s="13">
        <f t="shared" si="340"/>
        <v>82.691642239332111</v>
      </c>
      <c r="G1311" s="14">
        <f t="shared" si="341"/>
        <v>0.13308655867716235</v>
      </c>
      <c r="H1311" s="14">
        <f t="shared" si="342"/>
        <v>-0.13284057456224888</v>
      </c>
      <c r="I1311" s="14">
        <f t="shared" si="343"/>
        <v>8.0878829431054421E-3</v>
      </c>
      <c r="J1311" s="14">
        <f t="shared" si="344"/>
        <v>-5.8520076899669107</v>
      </c>
      <c r="K1311" s="14">
        <f t="shared" si="345"/>
        <v>-9.4537055972200257</v>
      </c>
      <c r="L1311" s="15">
        <f t="shared" si="346"/>
        <v>-5.8520076899669111E-3</v>
      </c>
      <c r="M1311" s="15">
        <f t="shared" si="347"/>
        <v>-9.4537055972200267E-3</v>
      </c>
      <c r="N1311" s="15">
        <f t="shared" si="348"/>
        <v>8.2535877131154081E-2</v>
      </c>
      <c r="O1311" s="15">
        <f t="shared" si="349"/>
        <v>-5.0300301550443979E-3</v>
      </c>
      <c r="P1311" s="16"/>
      <c r="Q1311" s="14">
        <f t="shared" si="353"/>
        <v>113.38419412482195</v>
      </c>
      <c r="R1311" s="14">
        <f t="shared" si="354"/>
        <v>3.0808711176070647</v>
      </c>
      <c r="S1311" s="17">
        <f t="shared" si="355"/>
        <v>0</v>
      </c>
      <c r="T1311" s="17">
        <f t="shared" si="356"/>
        <v>0</v>
      </c>
    </row>
    <row r="1312" spans="1:20">
      <c r="A1312" s="10">
        <f t="shared" si="350"/>
        <v>1.3099999999999665</v>
      </c>
      <c r="D1312" s="14">
        <f t="shared" si="351"/>
        <v>82.532951127309104</v>
      </c>
      <c r="E1312" s="14">
        <f t="shared" si="352"/>
        <v>-5.0347570078430079</v>
      </c>
      <c r="F1312" s="13">
        <f t="shared" si="340"/>
        <v>82.686376144506525</v>
      </c>
      <c r="G1312" s="14">
        <f t="shared" si="341"/>
        <v>0.13306960837595072</v>
      </c>
      <c r="H1312" s="14">
        <f t="shared" si="342"/>
        <v>-0.13282269699942778</v>
      </c>
      <c r="I1312" s="14">
        <f t="shared" si="343"/>
        <v>8.1025820037253365E-3</v>
      </c>
      <c r="J1312" s="14">
        <f t="shared" si="344"/>
        <v>-5.8512201321333821</v>
      </c>
      <c r="K1312" s="14">
        <f t="shared" si="345"/>
        <v>-9.453058061509898</v>
      </c>
      <c r="L1312" s="15">
        <f t="shared" si="346"/>
        <v>-5.8512201321333822E-3</v>
      </c>
      <c r="M1312" s="15">
        <f t="shared" si="347"/>
        <v>-9.4530580615098982E-3</v>
      </c>
      <c r="N1312" s="15">
        <f t="shared" si="348"/>
        <v>8.2530025517243033E-2</v>
      </c>
      <c r="O1312" s="15">
        <f t="shared" si="349"/>
        <v>-5.0394835368737633E-3</v>
      </c>
      <c r="P1312" s="16"/>
      <c r="Q1312" s="14">
        <f t="shared" si="353"/>
        <v>113.4667300019531</v>
      </c>
      <c r="R1312" s="14">
        <f t="shared" si="354"/>
        <v>3.0758410874520203</v>
      </c>
      <c r="S1312" s="17">
        <f t="shared" si="355"/>
        <v>0</v>
      </c>
      <c r="T1312" s="17">
        <f t="shared" si="356"/>
        <v>0</v>
      </c>
    </row>
    <row r="1313" spans="1:20">
      <c r="A1313" s="10">
        <f t="shared" si="350"/>
        <v>1.3109999999999664</v>
      </c>
      <c r="D1313" s="14">
        <f t="shared" si="351"/>
        <v>82.527099907176975</v>
      </c>
      <c r="E1313" s="14">
        <f t="shared" si="352"/>
        <v>-5.0442100659045179</v>
      </c>
      <c r="F1313" s="13">
        <f t="shared" si="340"/>
        <v>82.681111955985102</v>
      </c>
      <c r="G1313" s="14">
        <f t="shared" si="341"/>
        <v>0.1330526652895799</v>
      </c>
      <c r="H1313" s="14">
        <f t="shared" si="342"/>
        <v>-0.13280482496552209</v>
      </c>
      <c r="I1313" s="14">
        <f t="shared" si="343"/>
        <v>8.1172782715646687E-3</v>
      </c>
      <c r="J1313" s="14">
        <f t="shared" si="344"/>
        <v>-5.8504328178644087</v>
      </c>
      <c r="K1313" s="14">
        <f t="shared" si="345"/>
        <v>-9.4524106488297512</v>
      </c>
      <c r="L1313" s="15">
        <f t="shared" si="346"/>
        <v>-5.850432817864409E-3</v>
      </c>
      <c r="M1313" s="15">
        <f t="shared" si="347"/>
        <v>-9.4524106488297517E-3</v>
      </c>
      <c r="N1313" s="15">
        <f t="shared" si="348"/>
        <v>8.2524174690768046E-2</v>
      </c>
      <c r="O1313" s="15">
        <f t="shared" si="349"/>
        <v>-5.0489362712289329E-3</v>
      </c>
      <c r="P1313" s="16"/>
      <c r="Q1313" s="14">
        <f t="shared" si="353"/>
        <v>113.54926002747034</v>
      </c>
      <c r="R1313" s="14">
        <f t="shared" si="354"/>
        <v>3.0708016039151467</v>
      </c>
      <c r="S1313" s="17">
        <f t="shared" si="355"/>
        <v>0</v>
      </c>
      <c r="T1313" s="17">
        <f t="shared" si="356"/>
        <v>0</v>
      </c>
    </row>
    <row r="1314" spans="1:20">
      <c r="A1314" s="10">
        <f t="shared" si="350"/>
        <v>1.3119999999999663</v>
      </c>
      <c r="D1314" s="14">
        <f t="shared" si="351"/>
        <v>82.521249474359109</v>
      </c>
      <c r="E1314" s="14">
        <f t="shared" si="352"/>
        <v>-5.053662476553348</v>
      </c>
      <c r="F1314" s="13">
        <f t="shared" si="340"/>
        <v>82.675849673507059</v>
      </c>
      <c r="G1314" s="14">
        <f t="shared" si="341"/>
        <v>0.13303572941603878</v>
      </c>
      <c r="H1314" s="14">
        <f t="shared" si="342"/>
        <v>-0.13278695845882776</v>
      </c>
      <c r="I1314" s="14">
        <f t="shared" si="343"/>
        <v>8.1319717480469941E-3</v>
      </c>
      <c r="J1314" s="14">
        <f t="shared" si="344"/>
        <v>-5.8496457470849235</v>
      </c>
      <c r="K1314" s="14">
        <f t="shared" si="345"/>
        <v>-9.4517633591168728</v>
      </c>
      <c r="L1314" s="15">
        <f t="shared" si="346"/>
        <v>-5.849645747084924E-3</v>
      </c>
      <c r="M1314" s="15">
        <f t="shared" si="347"/>
        <v>-9.4517633591168736E-3</v>
      </c>
      <c r="N1314" s="15">
        <f t="shared" si="348"/>
        <v>8.2518324651485578E-2</v>
      </c>
      <c r="O1314" s="15">
        <f t="shared" si="349"/>
        <v>-5.0583883582329065E-3</v>
      </c>
      <c r="P1314" s="16"/>
      <c r="Q1314" s="14">
        <f t="shared" si="353"/>
        <v>113.63178420216111</v>
      </c>
      <c r="R1314" s="14">
        <f t="shared" si="354"/>
        <v>3.0657526676439177</v>
      </c>
      <c r="S1314" s="17">
        <f t="shared" si="355"/>
        <v>0</v>
      </c>
      <c r="T1314" s="17">
        <f t="shared" si="356"/>
        <v>0</v>
      </c>
    </row>
    <row r="1315" spans="1:20">
      <c r="A1315" s="10">
        <f t="shared" si="350"/>
        <v>1.3129999999999662</v>
      </c>
      <c r="D1315" s="14">
        <f t="shared" si="351"/>
        <v>82.515399828612018</v>
      </c>
      <c r="E1315" s="14">
        <f t="shared" si="352"/>
        <v>-5.0631142399124647</v>
      </c>
      <c r="F1315" s="13">
        <f t="shared" si="340"/>
        <v>82.670589296811642</v>
      </c>
      <c r="G1315" s="14">
        <f t="shared" si="341"/>
        <v>0.13301880075331687</v>
      </c>
      <c r="H1315" s="14">
        <f t="shared" si="342"/>
        <v>-0.13276909747764112</v>
      </c>
      <c r="I1315" s="14">
        <f t="shared" si="343"/>
        <v>8.1466624345953708E-3</v>
      </c>
      <c r="J1315" s="14">
        <f t="shared" si="344"/>
        <v>-5.8488589197198726</v>
      </c>
      <c r="K1315" s="14">
        <f t="shared" si="345"/>
        <v>-9.4511161923085751</v>
      </c>
      <c r="L1315" s="15">
        <f t="shared" si="346"/>
        <v>-5.8488589197198725E-3</v>
      </c>
      <c r="M1315" s="15">
        <f t="shared" si="347"/>
        <v>-9.451116192308576E-3</v>
      </c>
      <c r="N1315" s="15">
        <f t="shared" si="348"/>
        <v>8.2512475399152158E-2</v>
      </c>
      <c r="O1315" s="15">
        <f t="shared" si="349"/>
        <v>-5.0678397980086195E-3</v>
      </c>
      <c r="P1315" s="16"/>
      <c r="Q1315" s="14">
        <f t="shared" si="353"/>
        <v>113.7143025268126</v>
      </c>
      <c r="R1315" s="14">
        <f t="shared" si="354"/>
        <v>3.060694279285685</v>
      </c>
      <c r="S1315" s="17">
        <f t="shared" si="355"/>
        <v>0</v>
      </c>
      <c r="T1315" s="17">
        <f t="shared" si="356"/>
        <v>0</v>
      </c>
    </row>
    <row r="1316" spans="1:20">
      <c r="A1316" s="10">
        <f t="shared" si="350"/>
        <v>1.3139999999999661</v>
      </c>
      <c r="D1316" s="14">
        <f t="shared" si="351"/>
        <v>82.509550969692299</v>
      </c>
      <c r="E1316" s="14">
        <f t="shared" si="352"/>
        <v>-5.0725653561047732</v>
      </c>
      <c r="F1316" s="13">
        <f t="shared" si="340"/>
        <v>82.665330825638179</v>
      </c>
      <c r="G1316" s="14">
        <f t="shared" si="341"/>
        <v>0.13300187929940474</v>
      </c>
      <c r="H1316" s="14">
        <f t="shared" si="342"/>
        <v>-0.13275124202025934</v>
      </c>
      <c r="I1316" s="14">
        <f t="shared" si="343"/>
        <v>8.1613503326323951E-3</v>
      </c>
      <c r="J1316" s="14">
        <f t="shared" si="344"/>
        <v>-5.8480723356942441</v>
      </c>
      <c r="K1316" s="14">
        <f t="shared" si="345"/>
        <v>-9.4504691483421865</v>
      </c>
      <c r="L1316" s="15">
        <f t="shared" si="346"/>
        <v>-5.8480723356942443E-3</v>
      </c>
      <c r="M1316" s="15">
        <f t="shared" si="347"/>
        <v>-9.450469148342187E-3</v>
      </c>
      <c r="N1316" s="15">
        <f t="shared" si="348"/>
        <v>8.2506626933524466E-2</v>
      </c>
      <c r="O1316" s="15">
        <f t="shared" si="349"/>
        <v>-5.0772905906789449E-3</v>
      </c>
      <c r="P1316" s="16"/>
      <c r="Q1316" s="14">
        <f t="shared" si="353"/>
        <v>113.79681500221176</v>
      </c>
      <c r="R1316" s="14">
        <f t="shared" si="354"/>
        <v>3.0556264394876766</v>
      </c>
      <c r="S1316" s="17">
        <f t="shared" si="355"/>
        <v>0</v>
      </c>
      <c r="T1316" s="17">
        <f t="shared" si="356"/>
        <v>0</v>
      </c>
    </row>
    <row r="1317" spans="1:20">
      <c r="A1317" s="10">
        <f t="shared" si="350"/>
        <v>1.314999999999966</v>
      </c>
      <c r="D1317" s="14">
        <f t="shared" si="351"/>
        <v>82.503702897356604</v>
      </c>
      <c r="E1317" s="14">
        <f t="shared" si="352"/>
        <v>-5.0820158252531158</v>
      </c>
      <c r="F1317" s="13">
        <f t="shared" si="340"/>
        <v>82.66007425972596</v>
      </c>
      <c r="G1317" s="14">
        <f t="shared" si="341"/>
        <v>0.13298496505229332</v>
      </c>
      <c r="H1317" s="14">
        <f t="shared" si="342"/>
        <v>-0.13273339208497989</v>
      </c>
      <c r="I1317" s="14">
        <f t="shared" si="343"/>
        <v>8.1760354435801551E-3</v>
      </c>
      <c r="J1317" s="14">
        <f t="shared" si="344"/>
        <v>-5.847285994933034</v>
      </c>
      <c r="K1317" s="14">
        <f t="shared" si="345"/>
        <v>-9.4498222271550603</v>
      </c>
      <c r="L1317" s="15">
        <f t="shared" si="346"/>
        <v>-5.8472859949330342E-3</v>
      </c>
      <c r="M1317" s="15">
        <f t="shared" si="347"/>
        <v>-9.4498222271550605E-3</v>
      </c>
      <c r="N1317" s="15">
        <f t="shared" si="348"/>
        <v>8.2500779254359127E-2</v>
      </c>
      <c r="O1317" s="15">
        <f t="shared" si="349"/>
        <v>-5.0867407363666935E-3</v>
      </c>
      <c r="P1317" s="16"/>
      <c r="Q1317" s="14">
        <f t="shared" si="353"/>
        <v>113.87932162914528</v>
      </c>
      <c r="R1317" s="14">
        <f t="shared" si="354"/>
        <v>3.0505491488969976</v>
      </c>
      <c r="S1317" s="17">
        <f t="shared" si="355"/>
        <v>0</v>
      </c>
      <c r="T1317" s="17">
        <f t="shared" si="356"/>
        <v>0</v>
      </c>
    </row>
    <row r="1318" spans="1:20">
      <c r="A1318" s="10">
        <f t="shared" si="350"/>
        <v>1.3159999999999659</v>
      </c>
      <c r="D1318" s="14">
        <f t="shared" si="351"/>
        <v>82.497855611361672</v>
      </c>
      <c r="E1318" s="14">
        <f t="shared" si="352"/>
        <v>-5.0914656474802706</v>
      </c>
      <c r="F1318" s="13">
        <f t="shared" si="340"/>
        <v>82.654819598814385</v>
      </c>
      <c r="G1318" s="14">
        <f t="shared" si="341"/>
        <v>0.13296805800997463</v>
      </c>
      <c r="H1318" s="14">
        <f t="shared" si="342"/>
        <v>-0.13271554767010102</v>
      </c>
      <c r="I1318" s="14">
        <f t="shared" si="343"/>
        <v>8.1907177688602777E-3</v>
      </c>
      <c r="J1318" s="14">
        <f t="shared" si="344"/>
        <v>-5.8464998973612783</v>
      </c>
      <c r="K1318" s="14">
        <f t="shared" si="345"/>
        <v>-9.4491754286845691</v>
      </c>
      <c r="L1318" s="15">
        <f t="shared" si="346"/>
        <v>-5.8464998973612788E-3</v>
      </c>
      <c r="M1318" s="15">
        <f t="shared" si="347"/>
        <v>-9.4491754286845694E-3</v>
      </c>
      <c r="N1318" s="15">
        <f t="shared" si="348"/>
        <v>8.249493236141299E-2</v>
      </c>
      <c r="O1318" s="15">
        <f t="shared" si="349"/>
        <v>-5.0961902351946134E-3</v>
      </c>
      <c r="P1318" s="16"/>
      <c r="Q1318" s="14">
        <f t="shared" si="353"/>
        <v>113.96182240839964</v>
      </c>
      <c r="R1318" s="14">
        <f t="shared" si="354"/>
        <v>3.0454624081606307</v>
      </c>
      <c r="S1318" s="17">
        <f t="shared" si="355"/>
        <v>0</v>
      </c>
      <c r="T1318" s="17">
        <f t="shared" si="356"/>
        <v>0</v>
      </c>
    </row>
    <row r="1319" spans="1:20">
      <c r="A1319" s="10">
        <f t="shared" si="350"/>
        <v>1.3169999999999658</v>
      </c>
      <c r="D1319" s="14">
        <f t="shared" si="351"/>
        <v>82.492009111464313</v>
      </c>
      <c r="E1319" s="14">
        <f t="shared" si="352"/>
        <v>-5.1009148229089556</v>
      </c>
      <c r="F1319" s="13">
        <f t="shared" si="340"/>
        <v>82.649566842642827</v>
      </c>
      <c r="G1319" s="14">
        <f t="shared" si="341"/>
        <v>0.1329511581704412</v>
      </c>
      <c r="H1319" s="14">
        <f t="shared" si="342"/>
        <v>-0.1326977087739214</v>
      </c>
      <c r="I1319" s="14">
        <f t="shared" si="343"/>
        <v>8.2053973098938898E-3</v>
      </c>
      <c r="J1319" s="14">
        <f t="shared" si="344"/>
        <v>-5.8457140429040262</v>
      </c>
      <c r="K1319" s="14">
        <f t="shared" si="345"/>
        <v>-9.4485287528681106</v>
      </c>
      <c r="L1319" s="15">
        <f t="shared" si="346"/>
        <v>-5.8457140429040259E-3</v>
      </c>
      <c r="M1319" s="15">
        <f t="shared" si="347"/>
        <v>-9.448528752868111E-3</v>
      </c>
      <c r="N1319" s="15">
        <f t="shared" si="348"/>
        <v>8.2489086254442873E-2</v>
      </c>
      <c r="O1319" s="15">
        <f t="shared" si="349"/>
        <v>-5.1056390872853893E-3</v>
      </c>
      <c r="P1319" s="16"/>
      <c r="Q1319" s="14">
        <f t="shared" si="353"/>
        <v>114.04431734076105</v>
      </c>
      <c r="R1319" s="14">
        <f t="shared" si="354"/>
        <v>3.040366217925436</v>
      </c>
      <c r="S1319" s="17">
        <f t="shared" si="355"/>
        <v>0</v>
      </c>
      <c r="T1319" s="17">
        <f t="shared" si="356"/>
        <v>0</v>
      </c>
    </row>
    <row r="1320" spans="1:20">
      <c r="A1320" s="10">
        <f t="shared" si="350"/>
        <v>1.3179999999999656</v>
      </c>
      <c r="D1320" s="14">
        <f t="shared" si="351"/>
        <v>82.486163397421407</v>
      </c>
      <c r="E1320" s="14">
        <f t="shared" si="352"/>
        <v>-5.1103633516618236</v>
      </c>
      <c r="F1320" s="13">
        <f t="shared" si="340"/>
        <v>82.644315990950716</v>
      </c>
      <c r="G1320" s="14">
        <f t="shared" si="341"/>
        <v>0.13293426553168636</v>
      </c>
      <c r="H1320" s="14">
        <f t="shared" si="342"/>
        <v>-0.1326798753947403</v>
      </c>
      <c r="I1320" s="14">
        <f t="shared" si="343"/>
        <v>8.220074068101638E-3</v>
      </c>
      <c r="J1320" s="14">
        <f t="shared" si="344"/>
        <v>-5.8449284314863563</v>
      </c>
      <c r="K1320" s="14">
        <f t="shared" si="345"/>
        <v>-9.4478821996431002</v>
      </c>
      <c r="L1320" s="15">
        <f t="shared" si="346"/>
        <v>-5.8449284314863563E-3</v>
      </c>
      <c r="M1320" s="15">
        <f t="shared" si="347"/>
        <v>-9.4478821996431001E-3</v>
      </c>
      <c r="N1320" s="15">
        <f t="shared" si="348"/>
        <v>8.2483240933205665E-2</v>
      </c>
      <c r="O1320" s="15">
        <f t="shared" si="349"/>
        <v>-5.1150872927616456E-3</v>
      </c>
      <c r="P1320" s="16"/>
      <c r="Q1320" s="14">
        <f t="shared" si="353"/>
        <v>114.1268064270155</v>
      </c>
      <c r="R1320" s="14">
        <f t="shared" si="354"/>
        <v>3.0352605788381508</v>
      </c>
      <c r="S1320" s="17">
        <f t="shared" si="355"/>
        <v>0</v>
      </c>
      <c r="T1320" s="17">
        <f t="shared" si="356"/>
        <v>0</v>
      </c>
    </row>
    <row r="1321" spans="1:20">
      <c r="A1321" s="10">
        <f t="shared" si="350"/>
        <v>1.3189999999999655</v>
      </c>
      <c r="D1321" s="14">
        <f t="shared" si="351"/>
        <v>82.480318468989921</v>
      </c>
      <c r="E1321" s="14">
        <f t="shared" si="352"/>
        <v>-5.1198112338614665</v>
      </c>
      <c r="F1321" s="13">
        <f t="shared" si="340"/>
        <v>82.639067043477525</v>
      </c>
      <c r="G1321" s="14">
        <f t="shared" si="341"/>
        <v>0.13291738009170428</v>
      </c>
      <c r="H1321" s="14">
        <f t="shared" si="342"/>
        <v>-0.13266204753085767</v>
      </c>
      <c r="I1321" s="14">
        <f t="shared" si="343"/>
        <v>8.2347480449036954E-3</v>
      </c>
      <c r="J1321" s="14">
        <f t="shared" si="344"/>
        <v>-5.8441430630333775</v>
      </c>
      <c r="K1321" s="14">
        <f t="shared" si="345"/>
        <v>-9.4472357689469746</v>
      </c>
      <c r="L1321" s="15">
        <f t="shared" si="346"/>
        <v>-5.8441430630333776E-3</v>
      </c>
      <c r="M1321" s="15">
        <f t="shared" si="347"/>
        <v>-9.4472357689469755E-3</v>
      </c>
      <c r="N1321" s="15">
        <f t="shared" si="348"/>
        <v>8.2477396397458408E-2</v>
      </c>
      <c r="O1321" s="15">
        <f t="shared" si="349"/>
        <v>-5.1245348517459403E-3</v>
      </c>
      <c r="P1321" s="16"/>
      <c r="Q1321" s="14">
        <f t="shared" si="353"/>
        <v>114.2092896679487</v>
      </c>
      <c r="R1321" s="14">
        <f t="shared" si="354"/>
        <v>3.0301454915453894</v>
      </c>
      <c r="S1321" s="17">
        <f t="shared" si="355"/>
        <v>0</v>
      </c>
      <c r="T1321" s="17">
        <f t="shared" si="356"/>
        <v>0</v>
      </c>
    </row>
    <row r="1322" spans="1:20">
      <c r="A1322" s="10">
        <f t="shared" si="350"/>
        <v>1.3199999999999654</v>
      </c>
      <c r="D1322" s="14">
        <f t="shared" si="351"/>
        <v>82.474474325926892</v>
      </c>
      <c r="E1322" s="14">
        <f t="shared" si="352"/>
        <v>-5.1292584696304138</v>
      </c>
      <c r="F1322" s="13">
        <f t="shared" si="340"/>
        <v>82.633819999962782</v>
      </c>
      <c r="G1322" s="14">
        <f t="shared" si="341"/>
        <v>0.13290050184848989</v>
      </c>
      <c r="H1322" s="14">
        <f t="shared" si="342"/>
        <v>-0.13264422518057398</v>
      </c>
      <c r="I1322" s="14">
        <f t="shared" si="343"/>
        <v>8.2494192417197493E-3</v>
      </c>
      <c r="J1322" s="14">
        <f t="shared" si="344"/>
        <v>-5.8433579374702189</v>
      </c>
      <c r="K1322" s="14">
        <f t="shared" si="345"/>
        <v>-9.4465894607171919</v>
      </c>
      <c r="L1322" s="15">
        <f t="shared" si="346"/>
        <v>-5.8433579374702191E-3</v>
      </c>
      <c r="M1322" s="15">
        <f t="shared" si="347"/>
        <v>-9.4465894607171919E-3</v>
      </c>
      <c r="N1322" s="15">
        <f t="shared" si="348"/>
        <v>8.2471552646958157E-2</v>
      </c>
      <c r="O1322" s="15">
        <f t="shared" si="349"/>
        <v>-5.1339817643607727E-3</v>
      </c>
      <c r="P1322" s="16"/>
      <c r="Q1322" s="14">
        <f t="shared" si="353"/>
        <v>114.29176706434616</v>
      </c>
      <c r="R1322" s="14">
        <f t="shared" si="354"/>
        <v>3.0250209566936435</v>
      </c>
      <c r="S1322" s="17">
        <f t="shared" si="355"/>
        <v>0</v>
      </c>
      <c r="T1322" s="17">
        <f t="shared" si="356"/>
        <v>0</v>
      </c>
    </row>
    <row r="1323" spans="1:20">
      <c r="A1323" s="10">
        <f t="shared" si="350"/>
        <v>1.3209999999999653</v>
      </c>
      <c r="D1323" s="14">
        <f t="shared" si="351"/>
        <v>82.468630967989426</v>
      </c>
      <c r="E1323" s="14">
        <f t="shared" si="352"/>
        <v>-5.138705059091131</v>
      </c>
      <c r="F1323" s="13">
        <f t="shared" si="340"/>
        <v>82.628574860146017</v>
      </c>
      <c r="G1323" s="14">
        <f t="shared" si="341"/>
        <v>0.13288363080003879</v>
      </c>
      <c r="H1323" s="14">
        <f t="shared" si="342"/>
        <v>-0.13262640834219014</v>
      </c>
      <c r="I1323" s="14">
        <f t="shared" si="343"/>
        <v>8.2640876599689994E-3</v>
      </c>
      <c r="J1323" s="14">
        <f t="shared" si="344"/>
        <v>-5.842573054722032</v>
      </c>
      <c r="K1323" s="14">
        <f t="shared" si="345"/>
        <v>-9.4459432748912349</v>
      </c>
      <c r="L1323" s="15">
        <f t="shared" si="346"/>
        <v>-5.8425730547220318E-3</v>
      </c>
      <c r="M1323" s="15">
        <f t="shared" si="347"/>
        <v>-9.4459432748912348E-3</v>
      </c>
      <c r="N1323" s="15">
        <f t="shared" si="348"/>
        <v>8.2465709681462065E-2</v>
      </c>
      <c r="O1323" s="15">
        <f t="shared" si="349"/>
        <v>-5.1434280307285762E-3</v>
      </c>
      <c r="P1323" s="16"/>
      <c r="Q1323" s="14">
        <f t="shared" si="353"/>
        <v>114.37423861699313</v>
      </c>
      <c r="R1323" s="14">
        <f t="shared" si="354"/>
        <v>3.0198869749292827</v>
      </c>
      <c r="S1323" s="17">
        <f t="shared" si="355"/>
        <v>0</v>
      </c>
      <c r="T1323" s="17">
        <f t="shared" si="356"/>
        <v>0</v>
      </c>
    </row>
    <row r="1324" spans="1:20">
      <c r="A1324" s="10">
        <f t="shared" si="350"/>
        <v>1.3219999999999652</v>
      </c>
      <c r="D1324" s="14">
        <f t="shared" si="351"/>
        <v>82.462788394934705</v>
      </c>
      <c r="E1324" s="14">
        <f t="shared" si="352"/>
        <v>-5.1481510023660224</v>
      </c>
      <c r="F1324" s="13">
        <f t="shared" si="340"/>
        <v>82.623331623766774</v>
      </c>
      <c r="G1324" s="14">
        <f t="shared" si="341"/>
        <v>0.13286676694434724</v>
      </c>
      <c r="H1324" s="14">
        <f t="shared" si="342"/>
        <v>-0.13260859701400776</v>
      </c>
      <c r="I1324" s="14">
        <f t="shared" si="343"/>
        <v>8.2787533010701617E-3</v>
      </c>
      <c r="J1324" s="14">
        <f t="shared" si="344"/>
        <v>-5.8417884147139976</v>
      </c>
      <c r="K1324" s="14">
        <f t="shared" si="345"/>
        <v>-9.4452972114066007</v>
      </c>
      <c r="L1324" s="15">
        <f t="shared" si="346"/>
        <v>-5.8417884147139981E-3</v>
      </c>
      <c r="M1324" s="15">
        <f t="shared" si="347"/>
        <v>-9.4452972114066006E-3</v>
      </c>
      <c r="N1324" s="15">
        <f t="shared" si="348"/>
        <v>8.2459867500727341E-2</v>
      </c>
      <c r="O1324" s="15">
        <f t="shared" si="349"/>
        <v>-5.1528736509717258E-3</v>
      </c>
      <c r="P1324" s="16"/>
      <c r="Q1324" s="14">
        <f t="shared" si="353"/>
        <v>114.45670432667458</v>
      </c>
      <c r="R1324" s="14">
        <f t="shared" si="354"/>
        <v>3.0147435468985542</v>
      </c>
      <c r="S1324" s="17">
        <f t="shared" si="355"/>
        <v>0</v>
      </c>
      <c r="T1324" s="17">
        <f t="shared" si="356"/>
        <v>0</v>
      </c>
    </row>
    <row r="1325" spans="1:20">
      <c r="A1325" s="10">
        <f t="shared" si="350"/>
        <v>1.3229999999999651</v>
      </c>
      <c r="D1325" s="14">
        <f t="shared" si="351"/>
        <v>82.456946606519992</v>
      </c>
      <c r="E1325" s="14">
        <f t="shared" si="352"/>
        <v>-5.1575962995774294</v>
      </c>
      <c r="F1325" s="13">
        <f t="shared" si="340"/>
        <v>82.618090290564723</v>
      </c>
      <c r="G1325" s="14">
        <f t="shared" si="341"/>
        <v>0.13284991027941256</v>
      </c>
      <c r="H1325" s="14">
        <f t="shared" si="342"/>
        <v>-0.13259079119432907</v>
      </c>
      <c r="I1325" s="14">
        <f t="shared" si="343"/>
        <v>8.2934161664414852E-3</v>
      </c>
      <c r="J1325" s="14">
        <f t="shared" si="344"/>
        <v>-5.8410040173713238</v>
      </c>
      <c r="K1325" s="14">
        <f t="shared" si="345"/>
        <v>-9.4446512702008167</v>
      </c>
      <c r="L1325" s="15">
        <f t="shared" si="346"/>
        <v>-5.8410040173713243E-3</v>
      </c>
      <c r="M1325" s="15">
        <f t="shared" si="347"/>
        <v>-9.4446512702008167E-3</v>
      </c>
      <c r="N1325" s="15">
        <f t="shared" si="348"/>
        <v>8.2454026104511302E-2</v>
      </c>
      <c r="O1325" s="15">
        <f t="shared" si="349"/>
        <v>-5.1623186252125301E-3</v>
      </c>
      <c r="P1325" s="16"/>
      <c r="Q1325" s="14">
        <f t="shared" si="353"/>
        <v>114.53916419417531</v>
      </c>
      <c r="R1325" s="14">
        <f t="shared" si="354"/>
        <v>3.0095906732475823</v>
      </c>
      <c r="S1325" s="17">
        <f t="shared" si="355"/>
        <v>0</v>
      </c>
      <c r="T1325" s="17">
        <f t="shared" si="356"/>
        <v>0</v>
      </c>
    </row>
    <row r="1326" spans="1:20">
      <c r="A1326" s="10">
        <f t="shared" si="350"/>
        <v>1.323999999999965</v>
      </c>
      <c r="D1326" s="14">
        <f t="shared" si="351"/>
        <v>82.451105602502622</v>
      </c>
      <c r="E1326" s="14">
        <f t="shared" si="352"/>
        <v>-5.16704095084763</v>
      </c>
      <c r="F1326" s="13">
        <f t="shared" si="340"/>
        <v>82.612850860279451</v>
      </c>
      <c r="G1326" s="14">
        <f t="shared" si="341"/>
        <v>0.13283306080323243</v>
      </c>
      <c r="H1326" s="14">
        <f t="shared" si="342"/>
        <v>-0.13257299088145669</v>
      </c>
      <c r="I1326" s="14">
        <f t="shared" si="343"/>
        <v>8.3080762575007145E-3</v>
      </c>
      <c r="J1326" s="14">
        <f t="shared" si="344"/>
        <v>-5.8402198626192368</v>
      </c>
      <c r="K1326" s="14">
        <f t="shared" si="345"/>
        <v>-9.4440054512114227</v>
      </c>
      <c r="L1326" s="15">
        <f t="shared" si="346"/>
        <v>-5.8402198626192371E-3</v>
      </c>
      <c r="M1326" s="15">
        <f t="shared" si="347"/>
        <v>-9.4440054512114225E-3</v>
      </c>
      <c r="N1326" s="15">
        <f t="shared" si="348"/>
        <v>8.244818549257131E-2</v>
      </c>
      <c r="O1326" s="15">
        <f t="shared" si="349"/>
        <v>-5.1717629535732359E-3</v>
      </c>
      <c r="P1326" s="16"/>
      <c r="Q1326" s="14">
        <f t="shared" si="353"/>
        <v>114.62161822027983</v>
      </c>
      <c r="R1326" s="14">
        <f t="shared" si="354"/>
        <v>3.00442835462237</v>
      </c>
      <c r="S1326" s="17">
        <f t="shared" si="355"/>
        <v>0</v>
      </c>
      <c r="T1326" s="17">
        <f t="shared" si="356"/>
        <v>0</v>
      </c>
    </row>
    <row r="1327" spans="1:20">
      <c r="A1327" s="10">
        <f t="shared" si="350"/>
        <v>1.3249999999999649</v>
      </c>
      <c r="D1327" s="14">
        <f t="shared" si="351"/>
        <v>82.445265382640002</v>
      </c>
      <c r="E1327" s="14">
        <f t="shared" si="352"/>
        <v>-5.1764849562988413</v>
      </c>
      <c r="F1327" s="13">
        <f t="shared" si="340"/>
        <v>82.607613332650686</v>
      </c>
      <c r="G1327" s="14">
        <f t="shared" si="341"/>
        <v>0.1328162185138056</v>
      </c>
      <c r="H1327" s="14">
        <f t="shared" si="342"/>
        <v>-0.13255519607369395</v>
      </c>
      <c r="I1327" s="14">
        <f t="shared" si="343"/>
        <v>8.322733575665129E-3</v>
      </c>
      <c r="J1327" s="14">
        <f t="shared" si="344"/>
        <v>-5.8394359503829936</v>
      </c>
      <c r="K1327" s="14">
        <f t="shared" si="345"/>
        <v>-9.4433597543759866</v>
      </c>
      <c r="L1327" s="15">
        <f t="shared" si="346"/>
        <v>-5.8394359503829941E-3</v>
      </c>
      <c r="M1327" s="15">
        <f t="shared" si="347"/>
        <v>-9.4433597543759872E-3</v>
      </c>
      <c r="N1327" s="15">
        <f t="shared" si="348"/>
        <v>8.244234566466481E-2</v>
      </c>
      <c r="O1327" s="15">
        <f t="shared" si="349"/>
        <v>-5.1812066361760301E-3</v>
      </c>
      <c r="P1327" s="16"/>
      <c r="Q1327" s="14">
        <f t="shared" si="353"/>
        <v>114.70406640577239</v>
      </c>
      <c r="R1327" s="14">
        <f t="shared" si="354"/>
        <v>2.999256591668797</v>
      </c>
      <c r="S1327" s="17">
        <f t="shared" si="355"/>
        <v>0</v>
      </c>
      <c r="T1327" s="17">
        <f t="shared" si="356"/>
        <v>0</v>
      </c>
    </row>
    <row r="1328" spans="1:20">
      <c r="A1328" s="10">
        <f t="shared" si="350"/>
        <v>1.3259999999999648</v>
      </c>
      <c r="D1328" s="14">
        <f t="shared" si="351"/>
        <v>82.439425946689624</v>
      </c>
      <c r="E1328" s="14">
        <f t="shared" si="352"/>
        <v>-5.185928316053217</v>
      </c>
      <c r="F1328" s="13">
        <f t="shared" si="340"/>
        <v>82.602377707418114</v>
      </c>
      <c r="G1328" s="14">
        <f t="shared" si="341"/>
        <v>0.13279938340913133</v>
      </c>
      <c r="H1328" s="14">
        <f t="shared" si="342"/>
        <v>-0.1325374067693447</v>
      </c>
      <c r="I1328" s="14">
        <f t="shared" si="343"/>
        <v>8.3373881223515224E-3</v>
      </c>
      <c r="J1328" s="14">
        <f t="shared" si="344"/>
        <v>-5.8386522805878718</v>
      </c>
      <c r="K1328" s="14">
        <f t="shared" si="345"/>
        <v>-9.4427141796320928</v>
      </c>
      <c r="L1328" s="15">
        <f t="shared" si="346"/>
        <v>-5.8386522805878721E-3</v>
      </c>
      <c r="M1328" s="15">
        <f t="shared" si="347"/>
        <v>-9.4427141796320935E-3</v>
      </c>
      <c r="N1328" s="15">
        <f t="shared" si="348"/>
        <v>8.2436506620549327E-2</v>
      </c>
      <c r="O1328" s="15">
        <f t="shared" si="349"/>
        <v>-5.1906496731430338E-3</v>
      </c>
      <c r="P1328" s="16"/>
      <c r="Q1328" s="14">
        <f t="shared" si="353"/>
        <v>114.78650875143705</v>
      </c>
      <c r="R1328" s="14">
        <f t="shared" si="354"/>
        <v>2.9940753850326209</v>
      </c>
      <c r="S1328" s="17">
        <f t="shared" si="355"/>
        <v>0</v>
      </c>
      <c r="T1328" s="17">
        <f t="shared" si="356"/>
        <v>0</v>
      </c>
    </row>
    <row r="1329" spans="1:20">
      <c r="A1329" s="10">
        <f t="shared" si="350"/>
        <v>1.3269999999999647</v>
      </c>
      <c r="D1329" s="14">
        <f t="shared" si="351"/>
        <v>82.433587294409037</v>
      </c>
      <c r="E1329" s="14">
        <f t="shared" si="352"/>
        <v>-5.1953710302328489</v>
      </c>
      <c r="F1329" s="13">
        <f t="shared" si="340"/>
        <v>82.597143984321505</v>
      </c>
      <c r="G1329" s="14">
        <f t="shared" si="341"/>
        <v>0.13278255548720985</v>
      </c>
      <c r="H1329" s="14">
        <f t="shared" si="342"/>
        <v>-0.13251962296671338</v>
      </c>
      <c r="I1329" s="14">
        <f t="shared" si="343"/>
        <v>8.352039898976208E-3</v>
      </c>
      <c r="J1329" s="14">
        <f t="shared" si="344"/>
        <v>-5.8378688531591791</v>
      </c>
      <c r="K1329" s="14">
        <f t="shared" si="345"/>
        <v>-9.4420687269173484</v>
      </c>
      <c r="L1329" s="15">
        <f t="shared" si="346"/>
        <v>-5.8378688531591791E-3</v>
      </c>
      <c r="M1329" s="15">
        <f t="shared" si="347"/>
        <v>-9.4420687269173489E-3</v>
      </c>
      <c r="N1329" s="15">
        <f t="shared" si="348"/>
        <v>8.2430668359982459E-2</v>
      </c>
      <c r="O1329" s="15">
        <f t="shared" si="349"/>
        <v>-5.2000920645963074E-3</v>
      </c>
      <c r="P1329" s="16"/>
      <c r="Q1329" s="14">
        <f t="shared" si="353"/>
        <v>114.86894525805761</v>
      </c>
      <c r="R1329" s="14">
        <f t="shared" si="354"/>
        <v>2.9888847353594779</v>
      </c>
      <c r="S1329" s="17">
        <f t="shared" si="355"/>
        <v>0</v>
      </c>
      <c r="T1329" s="17">
        <f t="shared" si="356"/>
        <v>0</v>
      </c>
    </row>
    <row r="1330" spans="1:20">
      <c r="A1330" s="10">
        <f t="shared" si="350"/>
        <v>1.3279999999999645</v>
      </c>
      <c r="D1330" s="14">
        <f t="shared" si="351"/>
        <v>82.427749425555874</v>
      </c>
      <c r="E1330" s="14">
        <f t="shared" si="352"/>
        <v>-5.2048130989597663</v>
      </c>
      <c r="F1330" s="13">
        <f t="shared" si="340"/>
        <v>82.591912163100631</v>
      </c>
      <c r="G1330" s="14">
        <f t="shared" si="341"/>
        <v>0.13276573474604192</v>
      </c>
      <c r="H1330" s="14">
        <f t="shared" si="342"/>
        <v>-0.13250184466410495</v>
      </c>
      <c r="I1330" s="14">
        <f t="shared" si="343"/>
        <v>8.3666889069550117E-3</v>
      </c>
      <c r="J1330" s="14">
        <f t="shared" si="344"/>
        <v>-5.8370856680222438</v>
      </c>
      <c r="K1330" s="14">
        <f t="shared" si="345"/>
        <v>-9.4414233961693839</v>
      </c>
      <c r="L1330" s="15">
        <f t="shared" si="346"/>
        <v>-5.837085668022244E-3</v>
      </c>
      <c r="M1330" s="15">
        <f t="shared" si="347"/>
        <v>-9.4414233961693846E-3</v>
      </c>
      <c r="N1330" s="15">
        <f t="shared" si="348"/>
        <v>8.2424830882721858E-2</v>
      </c>
      <c r="O1330" s="15">
        <f t="shared" si="349"/>
        <v>-5.2095338106578504E-3</v>
      </c>
      <c r="P1330" s="16"/>
      <c r="Q1330" s="14">
        <f t="shared" si="353"/>
        <v>114.95137592641758</v>
      </c>
      <c r="R1330" s="14">
        <f t="shared" si="354"/>
        <v>2.9836846432948816</v>
      </c>
      <c r="S1330" s="17">
        <f t="shared" si="355"/>
        <v>0</v>
      </c>
      <c r="T1330" s="17">
        <f t="shared" si="356"/>
        <v>0</v>
      </c>
    </row>
    <row r="1331" spans="1:20">
      <c r="A1331" s="10">
        <f t="shared" si="350"/>
        <v>1.3289999999999644</v>
      </c>
      <c r="D1331" s="14">
        <f t="shared" si="351"/>
        <v>82.421912339887854</v>
      </c>
      <c r="E1331" s="14">
        <f t="shared" si="352"/>
        <v>-5.2142545223559358</v>
      </c>
      <c r="F1331" s="13">
        <f t="shared" si="340"/>
        <v>82.586682243495332</v>
      </c>
      <c r="G1331" s="14">
        <f t="shared" si="341"/>
        <v>0.13274892118362921</v>
      </c>
      <c r="H1331" s="14">
        <f t="shared" si="342"/>
        <v>-0.132484071859825</v>
      </c>
      <c r="I1331" s="14">
        <f t="shared" si="343"/>
        <v>8.3813351477032873E-3</v>
      </c>
      <c r="J1331" s="14">
        <f t="shared" si="344"/>
        <v>-5.8363027251024224</v>
      </c>
      <c r="K1331" s="14">
        <f t="shared" si="345"/>
        <v>-9.4407781873258472</v>
      </c>
      <c r="L1331" s="15">
        <f t="shared" si="346"/>
        <v>-5.8363027251024224E-3</v>
      </c>
      <c r="M1331" s="15">
        <f t="shared" si="347"/>
        <v>-9.4407781873258479E-3</v>
      </c>
      <c r="N1331" s="15">
        <f t="shared" si="348"/>
        <v>8.2418994188525302E-2</v>
      </c>
      <c r="O1331" s="15">
        <f t="shared" si="349"/>
        <v>-5.2189749114495984E-3</v>
      </c>
      <c r="P1331" s="16"/>
      <c r="Q1331" s="14">
        <f t="shared" si="353"/>
        <v>115.0338007573003</v>
      </c>
      <c r="R1331" s="14">
        <f t="shared" si="354"/>
        <v>2.9784751094842239</v>
      </c>
      <c r="S1331" s="17">
        <f t="shared" si="355"/>
        <v>0</v>
      </c>
      <c r="T1331" s="17">
        <f t="shared" si="356"/>
        <v>0</v>
      </c>
    </row>
    <row r="1332" spans="1:20">
      <c r="A1332" s="10">
        <f t="shared" si="350"/>
        <v>1.3299999999999643</v>
      </c>
      <c r="D1332" s="14">
        <f t="shared" si="351"/>
        <v>82.416076037162753</v>
      </c>
      <c r="E1332" s="14">
        <f t="shared" si="352"/>
        <v>-5.2236953005432616</v>
      </c>
      <c r="F1332" s="13">
        <f t="shared" si="340"/>
        <v>82.581454225245466</v>
      </c>
      <c r="G1332" s="14">
        <f t="shared" si="341"/>
        <v>0.13273211479797409</v>
      </c>
      <c r="H1332" s="14">
        <f t="shared" si="342"/>
        <v>-0.13246630455217964</v>
      </c>
      <c r="I1332" s="14">
        <f t="shared" si="343"/>
        <v>8.3959786226358996E-3</v>
      </c>
      <c r="J1332" s="14">
        <f t="shared" si="344"/>
        <v>-5.8355200243250938</v>
      </c>
      <c r="K1332" s="14">
        <f t="shared" si="345"/>
        <v>-9.4401331003244096</v>
      </c>
      <c r="L1332" s="15">
        <f t="shared" si="346"/>
        <v>-5.8355200243250943E-3</v>
      </c>
      <c r="M1332" s="15">
        <f t="shared" si="347"/>
        <v>-9.4401331003244101E-3</v>
      </c>
      <c r="N1332" s="15">
        <f t="shared" si="348"/>
        <v>8.2413158277150594E-2</v>
      </c>
      <c r="O1332" s="15">
        <f t="shared" si="349"/>
        <v>-5.2284153670934244E-3</v>
      </c>
      <c r="P1332" s="16"/>
      <c r="Q1332" s="14">
        <f t="shared" si="353"/>
        <v>115.11621975148883</v>
      </c>
      <c r="R1332" s="14">
        <f t="shared" si="354"/>
        <v>2.9732561345727744</v>
      </c>
      <c r="S1332" s="17">
        <f t="shared" si="355"/>
        <v>0</v>
      </c>
      <c r="T1332" s="17">
        <f t="shared" si="356"/>
        <v>0</v>
      </c>
    </row>
    <row r="1333" spans="1:20">
      <c r="A1333" s="10">
        <f t="shared" si="350"/>
        <v>1.3309999999999642</v>
      </c>
      <c r="D1333" s="14">
        <f t="shared" si="351"/>
        <v>82.410240517138433</v>
      </c>
      <c r="E1333" s="14">
        <f t="shared" si="352"/>
        <v>-5.2331354336435858</v>
      </c>
      <c r="F1333" s="13">
        <f t="shared" si="340"/>
        <v>82.576228108090902</v>
      </c>
      <c r="G1333" s="14">
        <f t="shared" si="341"/>
        <v>0.13271531558707964</v>
      </c>
      <c r="H1333" s="14">
        <f t="shared" si="342"/>
        <v>-0.13244854273947559</v>
      </c>
      <c r="I1333" s="14">
        <f t="shared" si="343"/>
        <v>8.4106193331672397E-3</v>
      </c>
      <c r="J1333" s="14">
        <f t="shared" si="344"/>
        <v>-5.8347375656156641</v>
      </c>
      <c r="K1333" s="14">
        <f t="shared" si="345"/>
        <v>-9.4394881351027653</v>
      </c>
      <c r="L1333" s="15">
        <f t="shared" si="346"/>
        <v>-5.8347375656156641E-3</v>
      </c>
      <c r="M1333" s="15">
        <f t="shared" si="347"/>
        <v>-9.4394881351027651E-3</v>
      </c>
      <c r="N1333" s="15">
        <f t="shared" si="348"/>
        <v>8.2407323148355638E-2</v>
      </c>
      <c r="O1333" s="15">
        <f t="shared" si="349"/>
        <v>-5.2378551777111371E-3</v>
      </c>
      <c r="P1333" s="16"/>
      <c r="Q1333" s="14">
        <f t="shared" si="353"/>
        <v>115.19863290976598</v>
      </c>
      <c r="R1333" s="14">
        <f t="shared" si="354"/>
        <v>2.968027719205681</v>
      </c>
      <c r="S1333" s="17">
        <f t="shared" si="355"/>
        <v>0</v>
      </c>
      <c r="T1333" s="17">
        <f t="shared" si="356"/>
        <v>0</v>
      </c>
    </row>
    <row r="1334" spans="1:20">
      <c r="A1334" s="10">
        <f t="shared" si="350"/>
        <v>1.3319999999999641</v>
      </c>
      <c r="D1334" s="14">
        <f t="shared" si="351"/>
        <v>82.404405779572812</v>
      </c>
      <c r="E1334" s="14">
        <f t="shared" si="352"/>
        <v>-5.2425749217786883</v>
      </c>
      <c r="F1334" s="13">
        <f t="shared" si="340"/>
        <v>82.571003891771568</v>
      </c>
      <c r="G1334" s="14">
        <f t="shared" si="341"/>
        <v>0.13269852354894959</v>
      </c>
      <c r="H1334" s="14">
        <f t="shared" si="342"/>
        <v>-0.13243078642002001</v>
      </c>
      <c r="I1334" s="14">
        <f t="shared" si="343"/>
        <v>8.425257280711208E-3</v>
      </c>
      <c r="J1334" s="14">
        <f t="shared" si="344"/>
        <v>-5.8339553488995595</v>
      </c>
      <c r="K1334" s="14">
        <f t="shared" si="345"/>
        <v>-9.4388432915986265</v>
      </c>
      <c r="L1334" s="15">
        <f t="shared" si="346"/>
        <v>-5.8339553488995595E-3</v>
      </c>
      <c r="M1334" s="15">
        <f t="shared" si="347"/>
        <v>-9.438843291598626E-3</v>
      </c>
      <c r="N1334" s="15">
        <f t="shared" si="348"/>
        <v>8.2401488801898362E-2</v>
      </c>
      <c r="O1334" s="15">
        <f t="shared" si="349"/>
        <v>-5.2472943434244881E-3</v>
      </c>
      <c r="P1334" s="16"/>
      <c r="Q1334" s="14">
        <f t="shared" si="353"/>
        <v>115.28104023291434</v>
      </c>
      <c r="R1334" s="14">
        <f t="shared" si="354"/>
        <v>2.96278986402797</v>
      </c>
      <c r="S1334" s="17">
        <f t="shared" si="355"/>
        <v>0</v>
      </c>
      <c r="T1334" s="17">
        <f t="shared" si="356"/>
        <v>0</v>
      </c>
    </row>
    <row r="1335" spans="1:20">
      <c r="A1335" s="10">
        <f t="shared" si="350"/>
        <v>1.332999999999964</v>
      </c>
      <c r="D1335" s="14">
        <f t="shared" si="351"/>
        <v>82.398571824223907</v>
      </c>
      <c r="E1335" s="14">
        <f t="shared" si="352"/>
        <v>-5.2520137650702869</v>
      </c>
      <c r="F1335" s="13">
        <f t="shared" si="340"/>
        <v>82.565781576027447</v>
      </c>
      <c r="G1335" s="14">
        <f t="shared" si="341"/>
        <v>0.13268173868158872</v>
      </c>
      <c r="H1335" s="14">
        <f t="shared" si="342"/>
        <v>-0.13241303559212084</v>
      </c>
      <c r="I1335" s="14">
        <f t="shared" si="343"/>
        <v>8.4398924666812397E-3</v>
      </c>
      <c r="J1335" s="14">
        <f t="shared" si="344"/>
        <v>-5.8331733741022394</v>
      </c>
      <c r="K1335" s="14">
        <f t="shared" si="345"/>
        <v>-9.4381985697497264</v>
      </c>
      <c r="L1335" s="15">
        <f t="shared" si="346"/>
        <v>-5.8331733741022393E-3</v>
      </c>
      <c r="M1335" s="15">
        <f t="shared" si="347"/>
        <v>-9.4381985697497266E-3</v>
      </c>
      <c r="N1335" s="15">
        <f t="shared" si="348"/>
        <v>8.2395655237536863E-2</v>
      </c>
      <c r="O1335" s="15">
        <f t="shared" si="349"/>
        <v>-5.2567328643551622E-3</v>
      </c>
      <c r="P1335" s="16"/>
      <c r="Q1335" s="14">
        <f t="shared" si="353"/>
        <v>115.36344172171623</v>
      </c>
      <c r="R1335" s="14">
        <f t="shared" si="354"/>
        <v>2.9575425696845454</v>
      </c>
      <c r="S1335" s="17">
        <f t="shared" si="355"/>
        <v>0</v>
      </c>
      <c r="T1335" s="17">
        <f t="shared" si="356"/>
        <v>0</v>
      </c>
    </row>
    <row r="1336" spans="1:20">
      <c r="A1336" s="10">
        <f t="shared" si="350"/>
        <v>1.3339999999999639</v>
      </c>
      <c r="D1336" s="14">
        <f t="shared" si="351"/>
        <v>82.392738650849807</v>
      </c>
      <c r="E1336" s="14">
        <f t="shared" si="352"/>
        <v>-5.2614519636400363</v>
      </c>
      <c r="F1336" s="13">
        <f t="shared" si="340"/>
        <v>82.560561160598539</v>
      </c>
      <c r="G1336" s="14">
        <f t="shared" si="341"/>
        <v>0.13266496098300232</v>
      </c>
      <c r="H1336" s="14">
        <f t="shared" si="342"/>
        <v>-0.13239529025408642</v>
      </c>
      <c r="I1336" s="14">
        <f t="shared" si="343"/>
        <v>8.4545248924902776E-3</v>
      </c>
      <c r="J1336" s="14">
        <f t="shared" si="344"/>
        <v>-5.8323916411491812</v>
      </c>
      <c r="K1336" s="14">
        <f t="shared" si="345"/>
        <v>-9.4375539694938215</v>
      </c>
      <c r="L1336" s="15">
        <f t="shared" si="346"/>
        <v>-5.8323916411491816E-3</v>
      </c>
      <c r="M1336" s="15">
        <f t="shared" si="347"/>
        <v>-9.4375539694938216E-3</v>
      </c>
      <c r="N1336" s="15">
        <f t="shared" si="348"/>
        <v>8.2389822455029238E-2</v>
      </c>
      <c r="O1336" s="15">
        <f t="shared" si="349"/>
        <v>-5.2661707406247834E-3</v>
      </c>
      <c r="P1336" s="16"/>
      <c r="Q1336" s="14">
        <f t="shared" si="353"/>
        <v>115.44583737695376</v>
      </c>
      <c r="R1336" s="14">
        <f t="shared" si="354"/>
        <v>2.9522858368201903</v>
      </c>
      <c r="S1336" s="17">
        <f t="shared" si="355"/>
        <v>0</v>
      </c>
      <c r="T1336" s="17">
        <f t="shared" si="356"/>
        <v>0</v>
      </c>
    </row>
    <row r="1337" spans="1:20">
      <c r="A1337" s="10">
        <f t="shared" si="350"/>
        <v>1.3349999999999638</v>
      </c>
      <c r="D1337" s="14">
        <f t="shared" si="351"/>
        <v>82.386906259208658</v>
      </c>
      <c r="E1337" s="14">
        <f t="shared" si="352"/>
        <v>-5.2708895176095298</v>
      </c>
      <c r="F1337" s="13">
        <f t="shared" si="340"/>
        <v>82.555342645224854</v>
      </c>
      <c r="G1337" s="14">
        <f t="shared" si="341"/>
        <v>0.13264819045119644</v>
      </c>
      <c r="H1337" s="14">
        <f t="shared" si="342"/>
        <v>-0.13237755040422572</v>
      </c>
      <c r="I1337" s="14">
        <f t="shared" si="343"/>
        <v>8.4691545595507907E-3</v>
      </c>
      <c r="J1337" s="14">
        <f t="shared" si="344"/>
        <v>-5.8316101499658908</v>
      </c>
      <c r="K1337" s="14">
        <f t="shared" si="345"/>
        <v>-9.4369094907686879</v>
      </c>
      <c r="L1337" s="15">
        <f t="shared" si="346"/>
        <v>-5.8316101499658905E-3</v>
      </c>
      <c r="M1337" s="15">
        <f t="shared" si="347"/>
        <v>-9.4369094907686881E-3</v>
      </c>
      <c r="N1337" s="15">
        <f t="shared" si="348"/>
        <v>8.2383990454133679E-2</v>
      </c>
      <c r="O1337" s="15">
        <f t="shared" si="349"/>
        <v>-5.2756079723549143E-3</v>
      </c>
      <c r="P1337" s="16"/>
      <c r="Q1337" s="14">
        <f t="shared" si="353"/>
        <v>115.52822719940879</v>
      </c>
      <c r="R1337" s="14">
        <f t="shared" si="354"/>
        <v>2.9470196660795653</v>
      </c>
      <c r="S1337" s="17">
        <f t="shared" si="355"/>
        <v>0</v>
      </c>
      <c r="T1337" s="17">
        <f t="shared" si="356"/>
        <v>0</v>
      </c>
    </row>
    <row r="1338" spans="1:20">
      <c r="A1338" s="10">
        <f t="shared" si="350"/>
        <v>1.3359999999999637</v>
      </c>
      <c r="D1338" s="14">
        <f t="shared" si="351"/>
        <v>82.381074649058689</v>
      </c>
      <c r="E1338" s="14">
        <f t="shared" si="352"/>
        <v>-5.2803264271002988</v>
      </c>
      <c r="F1338" s="13">
        <f t="shared" si="340"/>
        <v>82.550126029646449</v>
      </c>
      <c r="G1338" s="14">
        <f t="shared" si="341"/>
        <v>0.13263142708417786</v>
      </c>
      <c r="H1338" s="14">
        <f t="shared" si="342"/>
        <v>-0.13235981604084823</v>
      </c>
      <c r="I1338" s="14">
        <f t="shared" si="343"/>
        <v>8.4837814692747607E-3</v>
      </c>
      <c r="J1338" s="14">
        <f t="shared" si="344"/>
        <v>-5.8308289004778953</v>
      </c>
      <c r="K1338" s="14">
        <f t="shared" si="345"/>
        <v>-9.4362651335121264</v>
      </c>
      <c r="L1338" s="15">
        <f t="shared" si="346"/>
        <v>-5.8308289004778951E-3</v>
      </c>
      <c r="M1338" s="15">
        <f t="shared" si="347"/>
        <v>-9.4362651335121259E-3</v>
      </c>
      <c r="N1338" s="15">
        <f t="shared" si="348"/>
        <v>8.237815923460845E-2</v>
      </c>
      <c r="O1338" s="15">
        <f t="shared" si="349"/>
        <v>-5.2850445596670549E-3</v>
      </c>
      <c r="P1338" s="16"/>
      <c r="Q1338" s="14">
        <f t="shared" si="353"/>
        <v>115.61061118986292</v>
      </c>
      <c r="R1338" s="14">
        <f t="shared" si="354"/>
        <v>2.9417440581072105</v>
      </c>
      <c r="S1338" s="17">
        <f t="shared" si="355"/>
        <v>0</v>
      </c>
      <c r="T1338" s="17">
        <f t="shared" si="356"/>
        <v>0</v>
      </c>
    </row>
    <row r="1339" spans="1:20">
      <c r="A1339" s="10">
        <f t="shared" si="350"/>
        <v>1.3369999999999636</v>
      </c>
      <c r="D1339" s="14">
        <f t="shared" si="351"/>
        <v>82.375243820158218</v>
      </c>
      <c r="E1339" s="14">
        <f t="shared" si="352"/>
        <v>-5.2897626922338112</v>
      </c>
      <c r="F1339" s="13">
        <f t="shared" si="340"/>
        <v>82.544911313603478</v>
      </c>
      <c r="G1339" s="14">
        <f t="shared" si="341"/>
        <v>0.13261467087995429</v>
      </c>
      <c r="H1339" s="14">
        <f t="shared" si="342"/>
        <v>-0.13234208716226409</v>
      </c>
      <c r="I1339" s="14">
        <f t="shared" si="343"/>
        <v>8.4984056230737008E-3</v>
      </c>
      <c r="J1339" s="14">
        <f t="shared" si="344"/>
        <v>-5.8300478926107528</v>
      </c>
      <c r="K1339" s="14">
        <f t="shared" si="345"/>
        <v>-9.435620897661952</v>
      </c>
      <c r="L1339" s="15">
        <f t="shared" si="346"/>
        <v>-5.8300478926107532E-3</v>
      </c>
      <c r="M1339" s="15">
        <f t="shared" si="347"/>
        <v>-9.4356208976619522E-3</v>
      </c>
      <c r="N1339" s="15">
        <f t="shared" si="348"/>
        <v>8.2372328796211924E-2</v>
      </c>
      <c r="O1339" s="15">
        <f t="shared" si="349"/>
        <v>-5.2944805026826428E-3</v>
      </c>
      <c r="P1339" s="16"/>
      <c r="Q1339" s="14">
        <f t="shared" si="353"/>
        <v>115.69298934909753</v>
      </c>
      <c r="R1339" s="14">
        <f t="shared" si="354"/>
        <v>2.9364590135475432</v>
      </c>
      <c r="S1339" s="17">
        <f t="shared" si="355"/>
        <v>0</v>
      </c>
      <c r="T1339" s="17">
        <f t="shared" si="356"/>
        <v>0</v>
      </c>
    </row>
    <row r="1340" spans="1:20">
      <c r="A1340" s="10">
        <f t="shared" si="350"/>
        <v>1.3379999999999634</v>
      </c>
      <c r="D1340" s="14">
        <f t="shared" si="351"/>
        <v>82.369413772265602</v>
      </c>
      <c r="E1340" s="14">
        <f t="shared" si="352"/>
        <v>-5.2991983131314733</v>
      </c>
      <c r="F1340" s="13">
        <f t="shared" si="340"/>
        <v>82.539698496836024</v>
      </c>
      <c r="G1340" s="14">
        <f t="shared" si="341"/>
        <v>0.13259792183653393</v>
      </c>
      <c r="H1340" s="14">
        <f t="shared" si="342"/>
        <v>-0.13232436376678389</v>
      </c>
      <c r="I1340" s="14">
        <f t="shared" si="343"/>
        <v>8.5130270223586369E-3</v>
      </c>
      <c r="J1340" s="14">
        <f t="shared" si="344"/>
        <v>-5.8292671262900386</v>
      </c>
      <c r="K1340" s="14">
        <f t="shared" si="345"/>
        <v>-9.4349767831560083</v>
      </c>
      <c r="L1340" s="15">
        <f t="shared" si="346"/>
        <v>-5.8292671262900391E-3</v>
      </c>
      <c r="M1340" s="15">
        <f t="shared" si="347"/>
        <v>-9.4349767831560082E-3</v>
      </c>
      <c r="N1340" s="15">
        <f t="shared" si="348"/>
        <v>8.2366499138702448E-2</v>
      </c>
      <c r="O1340" s="15">
        <f t="shared" si="349"/>
        <v>-5.3039158015230512E-3</v>
      </c>
      <c r="P1340" s="16"/>
      <c r="Q1340" s="14">
        <f t="shared" si="353"/>
        <v>115.77536167789374</v>
      </c>
      <c r="R1340" s="14">
        <f t="shared" si="354"/>
        <v>2.9311645330448606</v>
      </c>
      <c r="S1340" s="17">
        <f t="shared" si="355"/>
        <v>0</v>
      </c>
      <c r="T1340" s="17">
        <f t="shared" si="356"/>
        <v>0</v>
      </c>
    </row>
    <row r="1341" spans="1:20">
      <c r="A1341" s="10">
        <f t="shared" si="350"/>
        <v>1.3389999999999633</v>
      </c>
      <c r="D1341" s="14">
        <f t="shared" si="351"/>
        <v>82.363584505139315</v>
      </c>
      <c r="E1341" s="14">
        <f t="shared" si="352"/>
        <v>-5.3086332899146296</v>
      </c>
      <c r="F1341" s="13">
        <f t="shared" si="340"/>
        <v>82.534487579084271</v>
      </c>
      <c r="G1341" s="14">
        <f t="shared" si="341"/>
        <v>0.13258117995192586</v>
      </c>
      <c r="H1341" s="14">
        <f t="shared" si="342"/>
        <v>-0.1323066458527189</v>
      </c>
      <c r="I1341" s="14">
        <f t="shared" si="343"/>
        <v>8.5276456685401125E-3</v>
      </c>
      <c r="J1341" s="14">
        <f t="shared" si="344"/>
        <v>-5.8284866014413605</v>
      </c>
      <c r="K1341" s="14">
        <f t="shared" si="345"/>
        <v>-9.4343327899321547</v>
      </c>
      <c r="L1341" s="15">
        <f t="shared" si="346"/>
        <v>-5.828486601441361E-3</v>
      </c>
      <c r="M1341" s="15">
        <f t="shared" si="347"/>
        <v>-9.4343327899321545E-3</v>
      </c>
      <c r="N1341" s="15">
        <f t="shared" si="348"/>
        <v>8.2360670261838589E-2</v>
      </c>
      <c r="O1341" s="15">
        <f t="shared" si="349"/>
        <v>-5.3133504563095957E-3</v>
      </c>
      <c r="P1341" s="16"/>
      <c r="Q1341" s="14">
        <f t="shared" si="353"/>
        <v>115.85772817703244</v>
      </c>
      <c r="R1341" s="14">
        <f t="shared" si="354"/>
        <v>2.9258606172433375</v>
      </c>
      <c r="S1341" s="17">
        <f t="shared" si="355"/>
        <v>0</v>
      </c>
      <c r="T1341" s="17">
        <f t="shared" si="356"/>
        <v>0</v>
      </c>
    </row>
    <row r="1342" spans="1:20">
      <c r="A1342" s="10">
        <f t="shared" si="350"/>
        <v>1.3399999999999632</v>
      </c>
      <c r="D1342" s="14">
        <f t="shared" si="351"/>
        <v>82.35775601853787</v>
      </c>
      <c r="E1342" s="14">
        <f t="shared" si="352"/>
        <v>-5.3180676227045618</v>
      </c>
      <c r="F1342" s="13">
        <f t="shared" si="340"/>
        <v>82.529278560088414</v>
      </c>
      <c r="G1342" s="14">
        <f t="shared" si="341"/>
        <v>0.13256444522413988</v>
      </c>
      <c r="H1342" s="14">
        <f t="shared" si="342"/>
        <v>-0.13228893341838083</v>
      </c>
      <c r="I1342" s="14">
        <f t="shared" si="343"/>
        <v>8.5422615630282011E-3</v>
      </c>
      <c r="J1342" s="14">
        <f t="shared" si="344"/>
        <v>-5.8277063179903443</v>
      </c>
      <c r="K1342" s="14">
        <f t="shared" si="345"/>
        <v>-9.4336889179282739</v>
      </c>
      <c r="L1342" s="15">
        <f t="shared" si="346"/>
        <v>-5.8277063179903443E-3</v>
      </c>
      <c r="M1342" s="15">
        <f t="shared" si="347"/>
        <v>-9.4336889179282742E-3</v>
      </c>
      <c r="N1342" s="15">
        <f t="shared" si="348"/>
        <v>8.2354842165378875E-2</v>
      </c>
      <c r="O1342" s="15">
        <f t="shared" si="349"/>
        <v>-5.3227844671635263E-3</v>
      </c>
      <c r="P1342" s="16"/>
      <c r="Q1342" s="14">
        <f t="shared" si="353"/>
        <v>115.94008884729428</v>
      </c>
      <c r="R1342" s="14">
        <f t="shared" si="354"/>
        <v>2.920547266787028</v>
      </c>
      <c r="S1342" s="17">
        <f t="shared" si="355"/>
        <v>0</v>
      </c>
      <c r="T1342" s="17">
        <f t="shared" si="356"/>
        <v>0</v>
      </c>
    </row>
    <row r="1343" spans="1:20">
      <c r="A1343" s="10">
        <f t="shared" si="350"/>
        <v>1.3409999999999631</v>
      </c>
      <c r="D1343" s="14">
        <f t="shared" si="351"/>
        <v>82.351928312219883</v>
      </c>
      <c r="E1343" s="14">
        <f t="shared" si="352"/>
        <v>-5.3275013116224903</v>
      </c>
      <c r="F1343" s="13">
        <f t="shared" si="340"/>
        <v>82.52407143958871</v>
      </c>
      <c r="G1343" s="14">
        <f t="shared" si="341"/>
        <v>0.13254771765118656</v>
      </c>
      <c r="H1343" s="14">
        <f t="shared" si="342"/>
        <v>-0.13227122646208209</v>
      </c>
      <c r="I1343" s="14">
        <f t="shared" si="343"/>
        <v>8.5568747072324921E-3</v>
      </c>
      <c r="J1343" s="14">
        <f t="shared" si="344"/>
        <v>-5.8269262758626468</v>
      </c>
      <c r="K1343" s="14">
        <f t="shared" si="345"/>
        <v>-9.4330451670822697</v>
      </c>
      <c r="L1343" s="15">
        <f t="shared" si="346"/>
        <v>-5.8269262758626466E-3</v>
      </c>
      <c r="M1343" s="15">
        <f t="shared" si="347"/>
        <v>-9.4330451670822692E-3</v>
      </c>
      <c r="N1343" s="15">
        <f t="shared" si="348"/>
        <v>8.2349014849081956E-2</v>
      </c>
      <c r="O1343" s="15">
        <f t="shared" si="349"/>
        <v>-5.3322178342060317E-3</v>
      </c>
      <c r="P1343" s="16"/>
      <c r="Q1343" s="14">
        <f t="shared" si="353"/>
        <v>116.02244368945965</v>
      </c>
      <c r="R1343" s="14">
        <f t="shared" si="354"/>
        <v>2.9152244823198643</v>
      </c>
      <c r="S1343" s="17">
        <f t="shared" si="355"/>
        <v>0</v>
      </c>
      <c r="T1343" s="17">
        <f t="shared" si="356"/>
        <v>0</v>
      </c>
    </row>
    <row r="1344" spans="1:20">
      <c r="A1344" s="10">
        <f t="shared" si="350"/>
        <v>1.341999999999963</v>
      </c>
      <c r="D1344" s="14">
        <f t="shared" si="351"/>
        <v>82.346101385944024</v>
      </c>
      <c r="E1344" s="14">
        <f t="shared" si="352"/>
        <v>-5.3369343567895724</v>
      </c>
      <c r="F1344" s="13">
        <f t="shared" si="340"/>
        <v>82.518866217325439</v>
      </c>
      <c r="G1344" s="14">
        <f t="shared" si="341"/>
        <v>0.13253099723107722</v>
      </c>
      <c r="H1344" s="14">
        <f t="shared" si="342"/>
        <v>-0.13225352498213555</v>
      </c>
      <c r="I1344" s="14">
        <f t="shared" si="343"/>
        <v>8.5714851025620979E-3</v>
      </c>
      <c r="J1344" s="14">
        <f t="shared" si="344"/>
        <v>-5.8261464749839442</v>
      </c>
      <c r="K1344" s="14">
        <f t="shared" si="345"/>
        <v>-9.4324015373320673</v>
      </c>
      <c r="L1344" s="15">
        <f t="shared" si="346"/>
        <v>-5.8261464749839445E-3</v>
      </c>
      <c r="M1344" s="15">
        <f t="shared" si="347"/>
        <v>-9.4324015373320677E-3</v>
      </c>
      <c r="N1344" s="15">
        <f t="shared" si="348"/>
        <v>8.2343188312706539E-2</v>
      </c>
      <c r="O1344" s="15">
        <f t="shared" si="349"/>
        <v>-5.3416505575582382E-3</v>
      </c>
      <c r="P1344" s="16"/>
      <c r="Q1344" s="14">
        <f t="shared" si="353"/>
        <v>116.10479270430874</v>
      </c>
      <c r="R1344" s="14">
        <f t="shared" si="354"/>
        <v>2.9098922644856584</v>
      </c>
      <c r="S1344" s="17">
        <f t="shared" si="355"/>
        <v>0</v>
      </c>
      <c r="T1344" s="17">
        <f t="shared" si="356"/>
        <v>0</v>
      </c>
    </row>
    <row r="1345" spans="1:20">
      <c r="A1345" s="10">
        <f t="shared" si="350"/>
        <v>1.3429999999999629</v>
      </c>
      <c r="D1345" s="14">
        <f t="shared" si="351"/>
        <v>82.340275239469037</v>
      </c>
      <c r="E1345" s="14">
        <f t="shared" si="352"/>
        <v>-5.3463667583269041</v>
      </c>
      <c r="F1345" s="13">
        <f t="shared" si="340"/>
        <v>82.51366289303887</v>
      </c>
      <c r="G1345" s="14">
        <f t="shared" si="341"/>
        <v>0.13251428396182374</v>
      </c>
      <c r="H1345" s="14">
        <f t="shared" si="342"/>
        <v>-0.13223582897685462</v>
      </c>
      <c r="I1345" s="14">
        <f t="shared" si="343"/>
        <v>8.5860927504256435E-3</v>
      </c>
      <c r="J1345" s="14">
        <f t="shared" si="344"/>
        <v>-5.8253669152799388</v>
      </c>
      <c r="K1345" s="14">
        <f t="shared" si="345"/>
        <v>-9.4317580286156115</v>
      </c>
      <c r="L1345" s="15">
        <f t="shared" si="346"/>
        <v>-5.8253669152799389E-3</v>
      </c>
      <c r="M1345" s="15">
        <f t="shared" si="347"/>
        <v>-9.4317580286156118E-3</v>
      </c>
      <c r="N1345" s="15">
        <f t="shared" si="348"/>
        <v>8.2337362556011401E-2</v>
      </c>
      <c r="O1345" s="15">
        <f t="shared" si="349"/>
        <v>-5.351082637341212E-3</v>
      </c>
      <c r="P1345" s="16"/>
      <c r="Q1345" s="14">
        <f t="shared" si="353"/>
        <v>116.18713589262144</v>
      </c>
      <c r="R1345" s="14">
        <f t="shared" si="354"/>
        <v>2.9045506139281003</v>
      </c>
      <c r="S1345" s="17">
        <f t="shared" si="355"/>
        <v>0</v>
      </c>
      <c r="T1345" s="17">
        <f t="shared" si="356"/>
        <v>0</v>
      </c>
    </row>
    <row r="1346" spans="1:20">
      <c r="A1346" s="10">
        <f t="shared" si="350"/>
        <v>1.3439999999999628</v>
      </c>
      <c r="D1346" s="14">
        <f t="shared" si="351"/>
        <v>82.334449872553762</v>
      </c>
      <c r="E1346" s="14">
        <f t="shared" si="352"/>
        <v>-5.3557985163555193</v>
      </c>
      <c r="F1346" s="13">
        <f t="shared" ref="F1346:F1409" si="357">(D1346^2+E1346^2)^0.5</f>
        <v>82.508461466469385</v>
      </c>
      <c r="G1346" s="14">
        <f t="shared" ref="G1346:G1409" si="358">0.5*k*F1346^2</f>
        <v>0.13249757784143906</v>
      </c>
      <c r="H1346" s="14">
        <f t="shared" ref="H1346:H1409" si="359">-D1346/F1346*G1346</f>
        <v>-0.13221813844455346</v>
      </c>
      <c r="I1346" s="14">
        <f t="shared" ref="I1346:I1409" si="360">-E1346/F1346*G1346</f>
        <v>8.6006976522312924E-3</v>
      </c>
      <c r="J1346" s="14">
        <f t="shared" ref="J1346:J1409" si="361">H1346/m</f>
        <v>-5.8245875966763636</v>
      </c>
      <c r="K1346" s="14">
        <f t="shared" ref="K1346:K1409" si="362">I1346/m-g</f>
        <v>-9.4311146408708684</v>
      </c>
      <c r="L1346" s="15">
        <f t="shared" ref="L1346:L1409" si="363">J1346*dt</f>
        <v>-5.8245875966763637E-3</v>
      </c>
      <c r="M1346" s="15">
        <f t="shared" ref="M1346:M1409" si="364">K1346*dt</f>
        <v>-9.4311146408708694E-3</v>
      </c>
      <c r="N1346" s="15">
        <f t="shared" ref="N1346:N1409" si="365">(D1346+L1346/2)*dt</f>
        <v>8.2331537578755429E-2</v>
      </c>
      <c r="O1346" s="15">
        <f t="shared" ref="O1346:O1409" si="366">(E1346+M1346/2)*dt</f>
        <v>-5.3605140736759545E-3</v>
      </c>
      <c r="P1346" s="16"/>
      <c r="Q1346" s="14">
        <f t="shared" si="353"/>
        <v>116.26947325517746</v>
      </c>
      <c r="R1346" s="14">
        <f t="shared" si="354"/>
        <v>2.8991995312907592</v>
      </c>
      <c r="S1346" s="17">
        <f t="shared" si="355"/>
        <v>0</v>
      </c>
      <c r="T1346" s="17">
        <f t="shared" si="356"/>
        <v>0</v>
      </c>
    </row>
    <row r="1347" spans="1:20">
      <c r="A1347" s="10">
        <f t="shared" ref="A1347:A1410" si="367">A1346+dt</f>
        <v>1.3449999999999627</v>
      </c>
      <c r="D1347" s="14">
        <f t="shared" ref="D1347:D1410" si="368">D1346+L1346</f>
        <v>82.328625284957084</v>
      </c>
      <c r="E1347" s="14">
        <f t="shared" ref="E1347:E1410" si="369">E1346+M1346</f>
        <v>-5.3652296309963905</v>
      </c>
      <c r="F1347" s="13">
        <f t="shared" si="357"/>
        <v>82.503261937357337</v>
      </c>
      <c r="G1347" s="14">
        <f t="shared" si="358"/>
        <v>0.13248087886793661</v>
      </c>
      <c r="H1347" s="14">
        <f t="shared" si="359"/>
        <v>-0.13220045338354658</v>
      </c>
      <c r="I1347" s="14">
        <f t="shared" si="360"/>
        <v>8.6152998093867172E-3</v>
      </c>
      <c r="J1347" s="14">
        <f t="shared" si="361"/>
        <v>-5.8238085190989679</v>
      </c>
      <c r="K1347" s="14">
        <f t="shared" si="362"/>
        <v>-9.4304713740358288</v>
      </c>
      <c r="L1347" s="15">
        <f t="shared" si="363"/>
        <v>-5.8238085190989684E-3</v>
      </c>
      <c r="M1347" s="15">
        <f t="shared" si="364"/>
        <v>-9.4304713740358294E-3</v>
      </c>
      <c r="N1347" s="15">
        <f t="shared" si="365"/>
        <v>8.2325713380697538E-2</v>
      </c>
      <c r="O1347" s="15">
        <f t="shared" si="366"/>
        <v>-5.369944866683408E-3</v>
      </c>
      <c r="P1347" s="16"/>
      <c r="Q1347" s="14">
        <f t="shared" ref="Q1347:Q1410" si="370">Q1346+N1346</f>
        <v>116.35180479275621</v>
      </c>
      <c r="R1347" s="14">
        <f t="shared" ref="R1347:R1410" si="371">R1346+O1346</f>
        <v>2.8938390172170831</v>
      </c>
      <c r="S1347" s="17">
        <f t="shared" ref="S1347:S1410" si="372">IF(AND(R1347&gt;0,R1348&lt;0),ABS((Q1347+(Q1348-Q1347)/(R1347-R1348)*R1347)),0)</f>
        <v>0</v>
      </c>
      <c r="T1347" s="17">
        <f t="shared" ref="T1347:T1410" si="373">IF(AND(R1347&gt;0,R1348&lt;0),ABS((A1347+(A1348-A1347)/(R1347-R1348)*R1347)),0)</f>
        <v>0</v>
      </c>
    </row>
    <row r="1348" spans="1:20">
      <c r="A1348" s="10">
        <f t="shared" si="367"/>
        <v>1.3459999999999626</v>
      </c>
      <c r="D1348" s="14">
        <f t="shared" si="368"/>
        <v>82.322801476437988</v>
      </c>
      <c r="E1348" s="14">
        <f t="shared" si="369"/>
        <v>-5.3746601023704264</v>
      </c>
      <c r="F1348" s="13">
        <f t="shared" si="357"/>
        <v>82.498064305443151</v>
      </c>
      <c r="G1348" s="14">
        <f t="shared" si="358"/>
        <v>0.13246418703933066</v>
      </c>
      <c r="H1348" s="14">
        <f t="shared" si="359"/>
        <v>-0.13218277379214916</v>
      </c>
      <c r="I1348" s="14">
        <f t="shared" si="360"/>
        <v>8.6298992232991135E-3</v>
      </c>
      <c r="J1348" s="14">
        <f t="shared" si="361"/>
        <v>-5.823029682473531</v>
      </c>
      <c r="K1348" s="14">
        <f t="shared" si="362"/>
        <v>-9.429828228048498</v>
      </c>
      <c r="L1348" s="15">
        <f t="shared" si="363"/>
        <v>-5.8230296824735312E-3</v>
      </c>
      <c r="M1348" s="15">
        <f t="shared" si="364"/>
        <v>-9.429828228048498E-3</v>
      </c>
      <c r="N1348" s="15">
        <f t="shared" si="365"/>
        <v>8.2319889961596754E-2</v>
      </c>
      <c r="O1348" s="15">
        <f t="shared" si="366"/>
        <v>-5.3793750164844506E-3</v>
      </c>
      <c r="P1348" s="16"/>
      <c r="Q1348" s="14">
        <f t="shared" si="370"/>
        <v>116.43413050613691</v>
      </c>
      <c r="R1348" s="14">
        <f t="shared" si="371"/>
        <v>2.8884690723503996</v>
      </c>
      <c r="S1348" s="17">
        <f t="shared" si="372"/>
        <v>0</v>
      </c>
      <c r="T1348" s="17">
        <f t="shared" si="373"/>
        <v>0</v>
      </c>
    </row>
    <row r="1349" spans="1:20">
      <c r="A1349" s="10">
        <f t="shared" si="367"/>
        <v>1.3469999999999624</v>
      </c>
      <c r="D1349" s="14">
        <f t="shared" si="368"/>
        <v>82.316978446755513</v>
      </c>
      <c r="E1349" s="14">
        <f t="shared" si="369"/>
        <v>-5.3840899305984751</v>
      </c>
      <c r="F1349" s="13">
        <f t="shared" si="357"/>
        <v>82.492868570467252</v>
      </c>
      <c r="G1349" s="14">
        <f t="shared" si="358"/>
        <v>0.13244750235363617</v>
      </c>
      <c r="H1349" s="14">
        <f t="shared" si="359"/>
        <v>-0.1321650996686769</v>
      </c>
      <c r="I1349" s="14">
        <f t="shared" si="360"/>
        <v>8.6444958953752031E-3</v>
      </c>
      <c r="J1349" s="14">
        <f t="shared" si="361"/>
        <v>-5.8222510867258546</v>
      </c>
      <c r="K1349" s="14">
        <f t="shared" si="362"/>
        <v>-9.4291852028469076</v>
      </c>
      <c r="L1349" s="15">
        <f t="shared" si="363"/>
        <v>-5.8222510867258544E-3</v>
      </c>
      <c r="M1349" s="15">
        <f t="shared" si="364"/>
        <v>-9.4291852028469073E-3</v>
      </c>
      <c r="N1349" s="15">
        <f t="shared" si="365"/>
        <v>8.2314067321212145E-2</v>
      </c>
      <c r="O1349" s="15">
        <f t="shared" si="366"/>
        <v>-5.3888045231998988E-3</v>
      </c>
      <c r="P1349" s="16"/>
      <c r="Q1349" s="14">
        <f t="shared" si="370"/>
        <v>116.51645039609851</v>
      </c>
      <c r="R1349" s="14">
        <f t="shared" si="371"/>
        <v>2.8830896973339151</v>
      </c>
      <c r="S1349" s="17">
        <f t="shared" si="372"/>
        <v>0</v>
      </c>
      <c r="T1349" s="17">
        <f t="shared" si="373"/>
        <v>0</v>
      </c>
    </row>
    <row r="1350" spans="1:20">
      <c r="A1350" s="10">
        <f t="shared" si="367"/>
        <v>1.3479999999999623</v>
      </c>
      <c r="D1350" s="14">
        <f t="shared" si="368"/>
        <v>82.311156195668786</v>
      </c>
      <c r="E1350" s="14">
        <f t="shared" si="369"/>
        <v>-5.3935191158013218</v>
      </c>
      <c r="F1350" s="13">
        <f t="shared" si="357"/>
        <v>82.487674732170134</v>
      </c>
      <c r="G1350" s="14">
        <f t="shared" si="358"/>
        <v>0.13243082480886889</v>
      </c>
      <c r="H1350" s="14">
        <f t="shared" si="359"/>
        <v>-0.13214743101144608</v>
      </c>
      <c r="I1350" s="14">
        <f t="shared" si="360"/>
        <v>8.6590898270212276E-3</v>
      </c>
      <c r="J1350" s="14">
        <f t="shared" si="361"/>
        <v>-5.8214727317817649</v>
      </c>
      <c r="K1350" s="14">
        <f t="shared" si="362"/>
        <v>-9.4285422983691092</v>
      </c>
      <c r="L1350" s="15">
        <f t="shared" si="363"/>
        <v>-5.8214727317817648E-3</v>
      </c>
      <c r="M1350" s="15">
        <f t="shared" si="364"/>
        <v>-9.4285422983691088E-3</v>
      </c>
      <c r="N1350" s="15">
        <f t="shared" si="365"/>
        <v>8.2308245459302903E-2</v>
      </c>
      <c r="O1350" s="15">
        <f t="shared" si="366"/>
        <v>-5.3982333869505069E-3</v>
      </c>
      <c r="P1350" s="16"/>
      <c r="Q1350" s="14">
        <f t="shared" si="370"/>
        <v>116.59876446341971</v>
      </c>
      <c r="R1350" s="14">
        <f t="shared" si="371"/>
        <v>2.8777008928107151</v>
      </c>
      <c r="S1350" s="17">
        <f t="shared" si="372"/>
        <v>0</v>
      </c>
      <c r="T1350" s="17">
        <f t="shared" si="373"/>
        <v>0</v>
      </c>
    </row>
    <row r="1351" spans="1:20">
      <c r="A1351" s="10">
        <f t="shared" si="367"/>
        <v>1.3489999999999622</v>
      </c>
      <c r="D1351" s="14">
        <f t="shared" si="368"/>
        <v>82.305334722937005</v>
      </c>
      <c r="E1351" s="14">
        <f t="shared" si="369"/>
        <v>-5.4029476580996914</v>
      </c>
      <c r="F1351" s="13">
        <f t="shared" si="357"/>
        <v>82.482482790292295</v>
      </c>
      <c r="G1351" s="14">
        <f t="shared" si="358"/>
        <v>0.13241415440304524</v>
      </c>
      <c r="H1351" s="14">
        <f t="shared" si="359"/>
        <v>-0.13212976781877347</v>
      </c>
      <c r="I1351" s="14">
        <f t="shared" si="360"/>
        <v>8.673681019642946E-3</v>
      </c>
      <c r="J1351" s="14">
        <f t="shared" si="361"/>
        <v>-5.8206946175671135</v>
      </c>
      <c r="K1351" s="14">
        <f t="shared" si="362"/>
        <v>-9.4278995145531752</v>
      </c>
      <c r="L1351" s="15">
        <f t="shared" si="363"/>
        <v>-5.8206946175671133E-3</v>
      </c>
      <c r="M1351" s="15">
        <f t="shared" si="364"/>
        <v>-9.4278995145531761E-3</v>
      </c>
      <c r="N1351" s="15">
        <f t="shared" si="365"/>
        <v>8.2302424375628222E-2</v>
      </c>
      <c r="O1351" s="15">
        <f t="shared" si="366"/>
        <v>-5.4076616078569681E-3</v>
      </c>
      <c r="P1351" s="16"/>
      <c r="Q1351" s="14">
        <f t="shared" si="370"/>
        <v>116.68107270887901</v>
      </c>
      <c r="R1351" s="14">
        <f t="shared" si="371"/>
        <v>2.8723026594237644</v>
      </c>
      <c r="S1351" s="17">
        <f t="shared" si="372"/>
        <v>0</v>
      </c>
      <c r="T1351" s="17">
        <f t="shared" si="373"/>
        <v>0</v>
      </c>
    </row>
    <row r="1352" spans="1:20">
      <c r="A1352" s="10">
        <f t="shared" si="367"/>
        <v>1.3499999999999621</v>
      </c>
      <c r="D1352" s="14">
        <f t="shared" si="368"/>
        <v>82.299514028319436</v>
      </c>
      <c r="E1352" s="14">
        <f t="shared" si="369"/>
        <v>-5.4123755576142445</v>
      </c>
      <c r="F1352" s="13">
        <f t="shared" si="357"/>
        <v>82.477292744574299</v>
      </c>
      <c r="G1352" s="14">
        <f t="shared" si="358"/>
        <v>0.13239749113418253</v>
      </c>
      <c r="H1352" s="14">
        <f t="shared" si="359"/>
        <v>-0.13211211008897664</v>
      </c>
      <c r="I1352" s="14">
        <f t="shared" si="360"/>
        <v>8.6882694746456511E-3</v>
      </c>
      <c r="J1352" s="14">
        <f t="shared" si="361"/>
        <v>-5.8199167440077808</v>
      </c>
      <c r="K1352" s="14">
        <f t="shared" si="362"/>
        <v>-9.4272568513371962</v>
      </c>
      <c r="L1352" s="15">
        <f t="shared" si="363"/>
        <v>-5.8199167440077812E-3</v>
      </c>
      <c r="M1352" s="15">
        <f t="shared" si="364"/>
        <v>-9.4272568513371971E-3</v>
      </c>
      <c r="N1352" s="15">
        <f t="shared" si="365"/>
        <v>8.2296604069947432E-2</v>
      </c>
      <c r="O1352" s="15">
        <f t="shared" si="366"/>
        <v>-5.4170891860399134E-3</v>
      </c>
      <c r="P1352" s="16"/>
      <c r="Q1352" s="14">
        <f t="shared" si="370"/>
        <v>116.76337513325464</v>
      </c>
      <c r="R1352" s="14">
        <f t="shared" si="371"/>
        <v>2.8668949978159075</v>
      </c>
      <c r="S1352" s="17">
        <f t="shared" si="372"/>
        <v>0</v>
      </c>
      <c r="T1352" s="17">
        <f t="shared" si="373"/>
        <v>0</v>
      </c>
    </row>
    <row r="1353" spans="1:20">
      <c r="A1353" s="10">
        <f t="shared" si="367"/>
        <v>1.350999999999962</v>
      </c>
      <c r="D1353" s="14">
        <f t="shared" si="368"/>
        <v>82.293694111575434</v>
      </c>
      <c r="E1353" s="14">
        <f t="shared" si="369"/>
        <v>-5.4218028144655817</v>
      </c>
      <c r="F1353" s="13">
        <f t="shared" si="357"/>
        <v>82.472104594756715</v>
      </c>
      <c r="G1353" s="14">
        <f t="shared" si="358"/>
        <v>0.13238083500029862</v>
      </c>
      <c r="H1353" s="14">
        <f t="shared" si="359"/>
        <v>-0.13209445782037341</v>
      </c>
      <c r="I1353" s="14">
        <f t="shared" si="360"/>
        <v>8.7028551934341496E-3</v>
      </c>
      <c r="J1353" s="14">
        <f t="shared" si="361"/>
        <v>-5.8191391110296653</v>
      </c>
      <c r="K1353" s="14">
        <f t="shared" si="362"/>
        <v>-9.4266143086592891</v>
      </c>
      <c r="L1353" s="15">
        <f t="shared" si="363"/>
        <v>-5.8191391110296656E-3</v>
      </c>
      <c r="M1353" s="15">
        <f t="shared" si="364"/>
        <v>-9.4266143086592889E-3</v>
      </c>
      <c r="N1353" s="15">
        <f t="shared" si="365"/>
        <v>8.2290784542019921E-2</v>
      </c>
      <c r="O1353" s="15">
        <f t="shared" si="366"/>
        <v>-5.4265161216199113E-3</v>
      </c>
      <c r="P1353" s="16"/>
      <c r="Q1353" s="14">
        <f t="shared" si="370"/>
        <v>116.84567173732459</v>
      </c>
      <c r="R1353" s="14">
        <f t="shared" si="371"/>
        <v>2.8614779086298676</v>
      </c>
      <c r="S1353" s="17">
        <f t="shared" si="372"/>
        <v>0</v>
      </c>
      <c r="T1353" s="17">
        <f t="shared" si="373"/>
        <v>0</v>
      </c>
    </row>
    <row r="1354" spans="1:20">
      <c r="A1354" s="10">
        <f t="shared" si="367"/>
        <v>1.3519999999999619</v>
      </c>
      <c r="D1354" s="14">
        <f t="shared" si="368"/>
        <v>82.287874972464408</v>
      </c>
      <c r="E1354" s="14">
        <f t="shared" si="369"/>
        <v>-5.4312294287742411</v>
      </c>
      <c r="F1354" s="13">
        <f t="shared" si="357"/>
        <v>82.466918340580165</v>
      </c>
      <c r="G1354" s="14">
        <f t="shared" si="358"/>
        <v>0.1323641859994123</v>
      </c>
      <c r="H1354" s="14">
        <f t="shared" si="359"/>
        <v>-0.13207681101128238</v>
      </c>
      <c r="I1354" s="14">
        <f t="shared" si="360"/>
        <v>8.7174381774127764E-3</v>
      </c>
      <c r="J1354" s="14">
        <f t="shared" si="361"/>
        <v>-5.8183617185586947</v>
      </c>
      <c r="K1354" s="14">
        <f t="shared" si="362"/>
        <v>-9.425971886457587</v>
      </c>
      <c r="L1354" s="15">
        <f t="shared" si="363"/>
        <v>-5.8183617185586945E-3</v>
      </c>
      <c r="M1354" s="15">
        <f t="shared" si="364"/>
        <v>-9.4259718864575879E-3</v>
      </c>
      <c r="N1354" s="15">
        <f t="shared" si="365"/>
        <v>8.228496579160513E-2</v>
      </c>
      <c r="O1354" s="15">
        <f t="shared" si="366"/>
        <v>-5.4359424147174705E-3</v>
      </c>
      <c r="P1354" s="16"/>
      <c r="Q1354" s="14">
        <f t="shared" si="370"/>
        <v>116.92796252186662</v>
      </c>
      <c r="R1354" s="14">
        <f t="shared" si="371"/>
        <v>2.8560513925082476</v>
      </c>
      <c r="S1354" s="17">
        <f t="shared" si="372"/>
        <v>0</v>
      </c>
      <c r="T1354" s="17">
        <f t="shared" si="373"/>
        <v>0</v>
      </c>
    </row>
    <row r="1355" spans="1:20">
      <c r="A1355" s="10">
        <f t="shared" si="367"/>
        <v>1.3529999999999618</v>
      </c>
      <c r="D1355" s="14">
        <f t="shared" si="368"/>
        <v>82.282056610745855</v>
      </c>
      <c r="E1355" s="14">
        <f t="shared" si="369"/>
        <v>-5.4406554006606989</v>
      </c>
      <c r="F1355" s="13">
        <f t="shared" si="357"/>
        <v>82.461733981785301</v>
      </c>
      <c r="G1355" s="14">
        <f t="shared" si="358"/>
        <v>0.13234754412954289</v>
      </c>
      <c r="H1355" s="14">
        <f t="shared" si="359"/>
        <v>-0.13205916966002257</v>
      </c>
      <c r="I1355" s="14">
        <f t="shared" si="360"/>
        <v>8.7320184279853826E-3</v>
      </c>
      <c r="J1355" s="14">
        <f t="shared" si="361"/>
        <v>-5.8175845665208179</v>
      </c>
      <c r="K1355" s="14">
        <f t="shared" si="362"/>
        <v>-9.4253295846702478</v>
      </c>
      <c r="L1355" s="15">
        <f t="shared" si="363"/>
        <v>-5.8175845665208179E-3</v>
      </c>
      <c r="M1355" s="15">
        <f t="shared" si="364"/>
        <v>-9.4253295846702476E-3</v>
      </c>
      <c r="N1355" s="15">
        <f t="shared" si="365"/>
        <v>8.2279147818462586E-2</v>
      </c>
      <c r="O1355" s="15">
        <f t="shared" si="366"/>
        <v>-5.4453680654530344E-3</v>
      </c>
      <c r="P1355" s="16"/>
      <c r="Q1355" s="14">
        <f t="shared" si="370"/>
        <v>117.01024748765822</v>
      </c>
      <c r="R1355" s="14">
        <f t="shared" si="371"/>
        <v>2.8506154500935299</v>
      </c>
      <c r="S1355" s="17">
        <f t="shared" si="372"/>
        <v>0</v>
      </c>
      <c r="T1355" s="17">
        <f t="shared" si="373"/>
        <v>0</v>
      </c>
    </row>
    <row r="1356" spans="1:20">
      <c r="A1356" s="10">
        <f t="shared" si="367"/>
        <v>1.3539999999999617</v>
      </c>
      <c r="D1356" s="14">
        <f t="shared" si="368"/>
        <v>82.27623902617934</v>
      </c>
      <c r="E1356" s="14">
        <f t="shared" si="369"/>
        <v>-5.4500807302453689</v>
      </c>
      <c r="F1356" s="13">
        <f t="shared" si="357"/>
        <v>82.456551518112789</v>
      </c>
      <c r="G1356" s="14">
        <f t="shared" si="358"/>
        <v>0.13233090938871056</v>
      </c>
      <c r="H1356" s="14">
        <f t="shared" si="359"/>
        <v>-0.13204153376491362</v>
      </c>
      <c r="I1356" s="14">
        <f t="shared" si="360"/>
        <v>8.7465959465553456E-3</v>
      </c>
      <c r="J1356" s="14">
        <f t="shared" si="361"/>
        <v>-5.8168076548420098</v>
      </c>
      <c r="K1356" s="14">
        <f t="shared" si="362"/>
        <v>-9.4246874032354473</v>
      </c>
      <c r="L1356" s="15">
        <f t="shared" si="363"/>
        <v>-5.8168076548420098E-3</v>
      </c>
      <c r="M1356" s="15">
        <f t="shared" si="364"/>
        <v>-9.4246874032354478E-3</v>
      </c>
      <c r="N1356" s="15">
        <f t="shared" si="365"/>
        <v>8.2273330622351926E-2</v>
      </c>
      <c r="O1356" s="15">
        <f t="shared" si="366"/>
        <v>-5.4547930739469869E-3</v>
      </c>
      <c r="P1356" s="16"/>
      <c r="Q1356" s="14">
        <f t="shared" si="370"/>
        <v>117.09252663547669</v>
      </c>
      <c r="R1356" s="14">
        <f t="shared" si="371"/>
        <v>2.8451700820280768</v>
      </c>
      <c r="S1356" s="17">
        <f t="shared" si="372"/>
        <v>0</v>
      </c>
      <c r="T1356" s="17">
        <f t="shared" si="373"/>
        <v>0</v>
      </c>
    </row>
    <row r="1357" spans="1:20">
      <c r="A1357" s="10">
        <f t="shared" si="367"/>
        <v>1.3549999999999616</v>
      </c>
      <c r="D1357" s="14">
        <f t="shared" si="368"/>
        <v>82.270422218524502</v>
      </c>
      <c r="E1357" s="14">
        <f t="shared" si="369"/>
        <v>-5.4595054176486046</v>
      </c>
      <c r="F1357" s="13">
        <f t="shared" si="357"/>
        <v>82.451370949303353</v>
      </c>
      <c r="G1357" s="14">
        <f t="shared" si="358"/>
        <v>0.13231428177493626</v>
      </c>
      <c r="H1357" s="14">
        <f t="shared" si="359"/>
        <v>-0.1320239033242758</v>
      </c>
      <c r="I1357" s="14">
        <f t="shared" si="360"/>
        <v>8.7611707345255727E-3</v>
      </c>
      <c r="J1357" s="14">
        <f t="shared" si="361"/>
        <v>-5.8160309834482726</v>
      </c>
      <c r="K1357" s="14">
        <f t="shared" si="362"/>
        <v>-9.4240453420913859</v>
      </c>
      <c r="L1357" s="15">
        <f t="shared" si="363"/>
        <v>-5.8160309834482731E-3</v>
      </c>
      <c r="M1357" s="15">
        <f t="shared" si="364"/>
        <v>-9.4240453420913854E-3</v>
      </c>
      <c r="N1357" s="15">
        <f t="shared" si="365"/>
        <v>8.2267514203032771E-2</v>
      </c>
      <c r="O1357" s="15">
        <f t="shared" si="366"/>
        <v>-5.4642174403196509E-3</v>
      </c>
      <c r="P1357" s="16"/>
      <c r="Q1357" s="14">
        <f t="shared" si="370"/>
        <v>117.17479996609904</v>
      </c>
      <c r="R1357" s="14">
        <f t="shared" si="371"/>
        <v>2.8397152889541299</v>
      </c>
      <c r="S1357" s="17">
        <f t="shared" si="372"/>
        <v>0</v>
      </c>
      <c r="T1357" s="17">
        <f t="shared" si="373"/>
        <v>0</v>
      </c>
    </row>
    <row r="1358" spans="1:20">
      <c r="A1358" s="10">
        <f t="shared" si="367"/>
        <v>1.3559999999999615</v>
      </c>
      <c r="D1358" s="14">
        <f t="shared" si="368"/>
        <v>82.264606187541048</v>
      </c>
      <c r="E1358" s="14">
        <f t="shared" si="369"/>
        <v>-5.4689294629906957</v>
      </c>
      <c r="F1358" s="13">
        <f t="shared" si="357"/>
        <v>82.446192275097729</v>
      </c>
      <c r="G1358" s="14">
        <f t="shared" si="358"/>
        <v>0.13229766128624154</v>
      </c>
      <c r="H1358" s="14">
        <f t="shared" si="359"/>
        <v>-0.13200627833642975</v>
      </c>
      <c r="I1358" s="14">
        <f t="shared" si="360"/>
        <v>8.775742793298482E-3</v>
      </c>
      <c r="J1358" s="14">
        <f t="shared" si="361"/>
        <v>-5.8152545522656274</v>
      </c>
      <c r="K1358" s="14">
        <f t="shared" si="362"/>
        <v>-9.4234034011762784</v>
      </c>
      <c r="L1358" s="15">
        <f t="shared" si="363"/>
        <v>-5.8152545522656271E-3</v>
      </c>
      <c r="M1358" s="15">
        <f t="shared" si="364"/>
        <v>-9.4234034011762783E-3</v>
      </c>
      <c r="N1358" s="15">
        <f t="shared" si="365"/>
        <v>8.2261698560264926E-2</v>
      </c>
      <c r="O1358" s="15">
        <f t="shared" si="366"/>
        <v>-5.4736411646912836E-3</v>
      </c>
      <c r="P1358" s="16"/>
      <c r="Q1358" s="14">
        <f t="shared" si="370"/>
        <v>117.25706748030208</v>
      </c>
      <c r="R1358" s="14">
        <f t="shared" si="371"/>
        <v>2.8342510715138105</v>
      </c>
      <c r="S1358" s="17">
        <f t="shared" si="372"/>
        <v>0</v>
      </c>
      <c r="T1358" s="17">
        <f t="shared" si="373"/>
        <v>0</v>
      </c>
    </row>
    <row r="1359" spans="1:20">
      <c r="A1359" s="10">
        <f t="shared" si="367"/>
        <v>1.3569999999999613</v>
      </c>
      <c r="D1359" s="14">
        <f t="shared" si="368"/>
        <v>82.258790932988788</v>
      </c>
      <c r="E1359" s="14">
        <f t="shared" si="369"/>
        <v>-5.4783528663918721</v>
      </c>
      <c r="F1359" s="13">
        <f t="shared" si="357"/>
        <v>82.441015495236726</v>
      </c>
      <c r="G1359" s="14">
        <f t="shared" si="358"/>
        <v>0.13228104792064885</v>
      </c>
      <c r="H1359" s="14">
        <f t="shared" si="359"/>
        <v>-0.13198865879969687</v>
      </c>
      <c r="I1359" s="14">
        <f t="shared" si="360"/>
        <v>8.7903121242760267E-3</v>
      </c>
      <c r="J1359" s="14">
        <f t="shared" si="361"/>
        <v>-5.8144783612201261</v>
      </c>
      <c r="K1359" s="14">
        <f t="shared" si="362"/>
        <v>-9.4227615804283698</v>
      </c>
      <c r="L1359" s="15">
        <f t="shared" si="363"/>
        <v>-5.8144783612201264E-3</v>
      </c>
      <c r="M1359" s="15">
        <f t="shared" si="364"/>
        <v>-9.4227615804283703E-3</v>
      </c>
      <c r="N1359" s="15">
        <f t="shared" si="365"/>
        <v>8.2255883693808179E-2</v>
      </c>
      <c r="O1359" s="15">
        <f t="shared" si="366"/>
        <v>-5.4830642471820866E-3</v>
      </c>
      <c r="P1359" s="16"/>
      <c r="Q1359" s="14">
        <f t="shared" si="370"/>
        <v>117.33932917886234</v>
      </c>
      <c r="R1359" s="14">
        <f t="shared" si="371"/>
        <v>2.8287774303491191</v>
      </c>
      <c r="S1359" s="17">
        <f t="shared" si="372"/>
        <v>0</v>
      </c>
      <c r="T1359" s="17">
        <f t="shared" si="373"/>
        <v>0</v>
      </c>
    </row>
    <row r="1360" spans="1:20">
      <c r="A1360" s="10">
        <f t="shared" si="367"/>
        <v>1.3579999999999612</v>
      </c>
      <c r="D1360" s="14">
        <f t="shared" si="368"/>
        <v>82.252976454627571</v>
      </c>
      <c r="E1360" s="14">
        <f t="shared" si="369"/>
        <v>-5.4877756279723009</v>
      </c>
      <c r="F1360" s="13">
        <f t="shared" si="357"/>
        <v>82.435840609461152</v>
      </c>
      <c r="G1360" s="14">
        <f t="shared" si="358"/>
        <v>0.13226444167618129</v>
      </c>
      <c r="H1360" s="14">
        <f t="shared" si="359"/>
        <v>-0.13197104471239907</v>
      </c>
      <c r="I1360" s="14">
        <f t="shared" si="360"/>
        <v>8.8048787288596813E-3</v>
      </c>
      <c r="J1360" s="14">
        <f t="shared" si="361"/>
        <v>-5.8137024102378438</v>
      </c>
      <c r="K1360" s="14">
        <f t="shared" si="362"/>
        <v>-9.4221198797859174</v>
      </c>
      <c r="L1360" s="15">
        <f t="shared" si="363"/>
        <v>-5.8137024102378441E-3</v>
      </c>
      <c r="M1360" s="15">
        <f t="shared" si="364"/>
        <v>-9.4221198797859174E-3</v>
      </c>
      <c r="N1360" s="15">
        <f t="shared" si="365"/>
        <v>8.2250069603422446E-2</v>
      </c>
      <c r="O1360" s="15">
        <f t="shared" si="366"/>
        <v>-5.4924866879121946E-3</v>
      </c>
      <c r="P1360" s="16"/>
      <c r="Q1360" s="14">
        <f t="shared" si="370"/>
        <v>117.42158506255615</v>
      </c>
      <c r="R1360" s="14">
        <f t="shared" si="371"/>
        <v>2.823294366101937</v>
      </c>
      <c r="S1360" s="17">
        <f t="shared" si="372"/>
        <v>0</v>
      </c>
      <c r="T1360" s="17">
        <f t="shared" si="373"/>
        <v>0</v>
      </c>
    </row>
    <row r="1361" spans="1:20">
      <c r="A1361" s="10">
        <f t="shared" si="367"/>
        <v>1.3589999999999611</v>
      </c>
      <c r="D1361" s="14">
        <f t="shared" si="368"/>
        <v>82.247162752217335</v>
      </c>
      <c r="E1361" s="14">
        <f t="shared" si="369"/>
        <v>-5.4971977478520868</v>
      </c>
      <c r="F1361" s="13">
        <f t="shared" si="357"/>
        <v>82.430667617511844</v>
      </c>
      <c r="G1361" s="14">
        <f t="shared" si="358"/>
        <v>0.13224784255086267</v>
      </c>
      <c r="H1361" s="14">
        <f t="shared" si="359"/>
        <v>-0.13195343607285873</v>
      </c>
      <c r="I1361" s="14">
        <f t="shared" si="360"/>
        <v>8.8194426084504361E-3</v>
      </c>
      <c r="J1361" s="14">
        <f t="shared" si="361"/>
        <v>-5.8129266992448771</v>
      </c>
      <c r="K1361" s="14">
        <f t="shared" si="362"/>
        <v>-9.4214782991872053</v>
      </c>
      <c r="L1361" s="15">
        <f t="shared" si="363"/>
        <v>-5.8129266992448777E-3</v>
      </c>
      <c r="M1361" s="15">
        <f t="shared" si="364"/>
        <v>-9.421478299187205E-3</v>
      </c>
      <c r="N1361" s="15">
        <f t="shared" si="365"/>
        <v>8.2244256288867723E-2</v>
      </c>
      <c r="O1361" s="15">
        <f t="shared" si="366"/>
        <v>-5.5019084870016801E-3</v>
      </c>
      <c r="P1361" s="16"/>
      <c r="Q1361" s="14">
        <f t="shared" si="370"/>
        <v>117.50383513215957</v>
      </c>
      <c r="R1361" s="14">
        <f t="shared" si="371"/>
        <v>2.8178018794140249</v>
      </c>
      <c r="S1361" s="17">
        <f t="shared" si="372"/>
        <v>0</v>
      </c>
      <c r="T1361" s="17">
        <f t="shared" si="373"/>
        <v>0</v>
      </c>
    </row>
    <row r="1362" spans="1:20">
      <c r="A1362" s="10">
        <f t="shared" si="367"/>
        <v>1.359999999999961</v>
      </c>
      <c r="D1362" s="14">
        <f t="shared" si="368"/>
        <v>82.241349825518085</v>
      </c>
      <c r="E1362" s="14">
        <f t="shared" si="369"/>
        <v>-5.5066192261512743</v>
      </c>
      <c r="F1362" s="13">
        <f t="shared" si="357"/>
        <v>82.425496519129709</v>
      </c>
      <c r="G1362" s="14">
        <f t="shared" si="358"/>
        <v>0.13223125054271762</v>
      </c>
      <c r="H1362" s="14">
        <f t="shared" si="359"/>
        <v>-0.13193583287939883</v>
      </c>
      <c r="I1362" s="14">
        <f t="shared" si="360"/>
        <v>8.8340037644488202E-3</v>
      </c>
      <c r="J1362" s="14">
        <f t="shared" si="361"/>
        <v>-5.8121512281673491</v>
      </c>
      <c r="K1362" s="14">
        <f t="shared" si="362"/>
        <v>-9.420836838570537</v>
      </c>
      <c r="L1362" s="15">
        <f t="shared" si="363"/>
        <v>-5.8121512281673494E-3</v>
      </c>
      <c r="M1362" s="15">
        <f t="shared" si="364"/>
        <v>-9.4208368385705378E-3</v>
      </c>
      <c r="N1362" s="15">
        <f t="shared" si="365"/>
        <v>8.2238443749904008E-2</v>
      </c>
      <c r="O1362" s="15">
        <f t="shared" si="366"/>
        <v>-5.5113296445705598E-3</v>
      </c>
      <c r="P1362" s="16"/>
      <c r="Q1362" s="14">
        <f t="shared" si="370"/>
        <v>117.58607938844844</v>
      </c>
      <c r="R1362" s="14">
        <f t="shared" si="371"/>
        <v>2.8122999709270231</v>
      </c>
      <c r="S1362" s="17">
        <f t="shared" si="372"/>
        <v>0</v>
      </c>
      <c r="T1362" s="17">
        <f t="shared" si="373"/>
        <v>0</v>
      </c>
    </row>
    <row r="1363" spans="1:20">
      <c r="A1363" s="10">
        <f t="shared" si="367"/>
        <v>1.3609999999999609</v>
      </c>
      <c r="D1363" s="14">
        <f t="shared" si="368"/>
        <v>82.235537674289915</v>
      </c>
      <c r="E1363" s="14">
        <f t="shared" si="369"/>
        <v>-5.5160400629898447</v>
      </c>
      <c r="F1363" s="13">
        <f t="shared" si="357"/>
        <v>82.420327314055626</v>
      </c>
      <c r="G1363" s="14">
        <f t="shared" si="358"/>
        <v>0.1322146656497713</v>
      </c>
      <c r="H1363" s="14">
        <f t="shared" si="359"/>
        <v>-0.1319182351303429</v>
      </c>
      <c r="I1363" s="14">
        <f t="shared" si="360"/>
        <v>8.8485621982548664E-3</v>
      </c>
      <c r="J1363" s="14">
        <f t="shared" si="361"/>
        <v>-5.8113759969314049</v>
      </c>
      <c r="K1363" s="14">
        <f t="shared" si="362"/>
        <v>-9.4201954978742357</v>
      </c>
      <c r="L1363" s="15">
        <f t="shared" si="363"/>
        <v>-5.8113759969314052E-3</v>
      </c>
      <c r="M1363" s="15">
        <f t="shared" si="364"/>
        <v>-9.4201954978742359E-3</v>
      </c>
      <c r="N1363" s="15">
        <f t="shared" si="365"/>
        <v>8.2232631986291452E-2</v>
      </c>
      <c r="O1363" s="15">
        <f t="shared" si="366"/>
        <v>-5.5207501607387821E-3</v>
      </c>
      <c r="P1363" s="16"/>
      <c r="Q1363" s="14">
        <f t="shared" si="370"/>
        <v>117.66831783219834</v>
      </c>
      <c r="R1363" s="14">
        <f t="shared" si="371"/>
        <v>2.8067886412824525</v>
      </c>
      <c r="S1363" s="17">
        <f t="shared" si="372"/>
        <v>0</v>
      </c>
      <c r="T1363" s="17">
        <f t="shared" si="373"/>
        <v>0</v>
      </c>
    </row>
    <row r="1364" spans="1:20">
      <c r="A1364" s="10">
        <f t="shared" si="367"/>
        <v>1.3619999999999608</v>
      </c>
      <c r="D1364" s="14">
        <f t="shared" si="368"/>
        <v>82.229726298292988</v>
      </c>
      <c r="E1364" s="14">
        <f t="shared" si="369"/>
        <v>-5.525460258487719</v>
      </c>
      <c r="F1364" s="13">
        <f t="shared" si="357"/>
        <v>82.415160002030603</v>
      </c>
      <c r="G1364" s="14">
        <f t="shared" si="358"/>
        <v>0.13219808787005</v>
      </c>
      <c r="H1364" s="14">
        <f t="shared" si="359"/>
        <v>-0.13190064282401515</v>
      </c>
      <c r="I1364" s="14">
        <f t="shared" si="360"/>
        <v>8.8631179112681601E-3</v>
      </c>
      <c r="J1364" s="14">
        <f t="shared" si="361"/>
        <v>-5.810601005463222</v>
      </c>
      <c r="K1364" s="14">
        <f t="shared" si="362"/>
        <v>-9.4195542770366458</v>
      </c>
      <c r="L1364" s="15">
        <f t="shared" si="363"/>
        <v>-5.8106010054632222E-3</v>
      </c>
      <c r="M1364" s="15">
        <f t="shared" si="364"/>
        <v>-9.4195542770366455E-3</v>
      </c>
      <c r="N1364" s="15">
        <f t="shared" si="365"/>
        <v>8.2226820997790259E-2</v>
      </c>
      <c r="O1364" s="15">
        <f t="shared" si="366"/>
        <v>-5.5301700356262373E-3</v>
      </c>
      <c r="P1364" s="16"/>
      <c r="Q1364" s="14">
        <f t="shared" si="370"/>
        <v>117.75055046418463</v>
      </c>
      <c r="R1364" s="14">
        <f t="shared" si="371"/>
        <v>2.8012678911217139</v>
      </c>
      <c r="S1364" s="17">
        <f t="shared" si="372"/>
        <v>0</v>
      </c>
      <c r="T1364" s="17">
        <f t="shared" si="373"/>
        <v>0</v>
      </c>
    </row>
    <row r="1365" spans="1:20">
      <c r="A1365" s="10">
        <f t="shared" si="367"/>
        <v>1.3629999999999607</v>
      </c>
      <c r="D1365" s="14">
        <f t="shared" si="368"/>
        <v>82.223915697287524</v>
      </c>
      <c r="E1365" s="14">
        <f t="shared" si="369"/>
        <v>-5.534879812764756</v>
      </c>
      <c r="F1365" s="13">
        <f t="shared" si="357"/>
        <v>82.409994582795576</v>
      </c>
      <c r="G1365" s="14">
        <f t="shared" si="358"/>
        <v>0.13218151720158033</v>
      </c>
      <c r="H1365" s="14">
        <f t="shared" si="359"/>
        <v>-0.13188305595874017</v>
      </c>
      <c r="I1365" s="14">
        <f t="shared" si="360"/>
        <v>8.8776709048877869E-3</v>
      </c>
      <c r="J1365" s="14">
        <f t="shared" si="361"/>
        <v>-5.8098262536889935</v>
      </c>
      <c r="K1365" s="14">
        <f t="shared" si="362"/>
        <v>-9.4189131759961331</v>
      </c>
      <c r="L1365" s="15">
        <f t="shared" si="363"/>
        <v>-5.809826253688994E-3</v>
      </c>
      <c r="M1365" s="15">
        <f t="shared" si="364"/>
        <v>-9.4189131759961336E-3</v>
      </c>
      <c r="N1365" s="15">
        <f t="shared" si="365"/>
        <v>8.2221010784160678E-2</v>
      </c>
      <c r="O1365" s="15">
        <f t="shared" si="366"/>
        <v>-5.5395892693527538E-3</v>
      </c>
      <c r="P1365" s="16"/>
      <c r="Q1365" s="14">
        <f t="shared" si="370"/>
        <v>117.83277728518242</v>
      </c>
      <c r="R1365" s="14">
        <f t="shared" si="371"/>
        <v>2.7957377210860876</v>
      </c>
      <c r="S1365" s="17">
        <f t="shared" si="372"/>
        <v>0</v>
      </c>
      <c r="T1365" s="17">
        <f t="shared" si="373"/>
        <v>0</v>
      </c>
    </row>
    <row r="1366" spans="1:20">
      <c r="A1366" s="10">
        <f t="shared" si="367"/>
        <v>1.3639999999999606</v>
      </c>
      <c r="D1366" s="14">
        <f t="shared" si="368"/>
        <v>82.218105871033828</v>
      </c>
      <c r="E1366" s="14">
        <f t="shared" si="369"/>
        <v>-5.5442987259407523</v>
      </c>
      <c r="F1366" s="13">
        <f t="shared" si="357"/>
        <v>82.404831056091581</v>
      </c>
      <c r="G1366" s="14">
        <f t="shared" si="358"/>
        <v>0.13216495364238984</v>
      </c>
      <c r="H1366" s="14">
        <f t="shared" si="359"/>
        <v>-0.13186547453284314</v>
      </c>
      <c r="I1366" s="14">
        <f t="shared" si="360"/>
        <v>8.8922211805123642E-3</v>
      </c>
      <c r="J1366" s="14">
        <f t="shared" si="361"/>
        <v>-5.8090517415349394</v>
      </c>
      <c r="K1366" s="14">
        <f t="shared" si="362"/>
        <v>-9.4182721946910863</v>
      </c>
      <c r="L1366" s="15">
        <f t="shared" si="363"/>
        <v>-5.8090517415349393E-3</v>
      </c>
      <c r="M1366" s="15">
        <f t="shared" si="364"/>
        <v>-9.4182721946910863E-3</v>
      </c>
      <c r="N1366" s="15">
        <f t="shared" si="365"/>
        <v>8.2215201345163066E-2</v>
      </c>
      <c r="O1366" s="15">
        <f t="shared" si="366"/>
        <v>-5.5490078620380988E-3</v>
      </c>
      <c r="P1366" s="16"/>
      <c r="Q1366" s="14">
        <f t="shared" si="370"/>
        <v>117.91499829596658</v>
      </c>
      <c r="R1366" s="14">
        <f t="shared" si="371"/>
        <v>2.790198131816735</v>
      </c>
      <c r="S1366" s="17">
        <f t="shared" si="372"/>
        <v>0</v>
      </c>
      <c r="T1366" s="17">
        <f t="shared" si="373"/>
        <v>0</v>
      </c>
    </row>
    <row r="1367" spans="1:20">
      <c r="A1367" s="10">
        <f t="shared" si="367"/>
        <v>1.3649999999999605</v>
      </c>
      <c r="D1367" s="14">
        <f t="shared" si="368"/>
        <v>82.212296819292291</v>
      </c>
      <c r="E1367" s="14">
        <f t="shared" si="369"/>
        <v>-5.5537169981354433</v>
      </c>
      <c r="F1367" s="13">
        <f t="shared" si="357"/>
        <v>82.399669421659667</v>
      </c>
      <c r="G1367" s="14">
        <f t="shared" si="358"/>
        <v>0.13214839719050678</v>
      </c>
      <c r="H1367" s="14">
        <f t="shared" si="359"/>
        <v>-0.1318478985446499</v>
      </c>
      <c r="I1367" s="14">
        <f t="shared" si="360"/>
        <v>8.9067687395400393E-3</v>
      </c>
      <c r="J1367" s="14">
        <f t="shared" si="361"/>
        <v>-5.808277468927308</v>
      </c>
      <c r="K1367" s="14">
        <f t="shared" si="362"/>
        <v>-9.4176313330599104</v>
      </c>
      <c r="L1367" s="15">
        <f t="shared" si="363"/>
        <v>-5.8082774689273082E-3</v>
      </c>
      <c r="M1367" s="15">
        <f t="shared" si="364"/>
        <v>-9.4176313330599105E-3</v>
      </c>
      <c r="N1367" s="15">
        <f t="shared" si="365"/>
        <v>8.2209392680557825E-2</v>
      </c>
      <c r="O1367" s="15">
        <f t="shared" si="366"/>
        <v>-5.5584258138019734E-3</v>
      </c>
      <c r="P1367" s="16"/>
      <c r="Q1367" s="14">
        <f t="shared" si="370"/>
        <v>117.99721349731175</v>
      </c>
      <c r="R1367" s="14">
        <f t="shared" si="371"/>
        <v>2.7846491239546971</v>
      </c>
      <c r="S1367" s="17">
        <f t="shared" si="372"/>
        <v>0</v>
      </c>
      <c r="T1367" s="17">
        <f t="shared" si="373"/>
        <v>0</v>
      </c>
    </row>
    <row r="1368" spans="1:20">
      <c r="A1368" s="10">
        <f t="shared" si="367"/>
        <v>1.3659999999999604</v>
      </c>
      <c r="D1368" s="14">
        <f t="shared" si="368"/>
        <v>82.206488541823362</v>
      </c>
      <c r="E1368" s="14">
        <f t="shared" si="369"/>
        <v>-5.5631346294685029</v>
      </c>
      <c r="F1368" s="13">
        <f t="shared" si="357"/>
        <v>82.394509679240926</v>
      </c>
      <c r="G1368" s="14">
        <f t="shared" si="358"/>
        <v>0.13213184784396018</v>
      </c>
      <c r="H1368" s="14">
        <f t="shared" si="359"/>
        <v>-0.13183032799248681</v>
      </c>
      <c r="I1368" s="14">
        <f t="shared" si="360"/>
        <v>8.9213135833684822E-3</v>
      </c>
      <c r="J1368" s="14">
        <f t="shared" si="361"/>
        <v>-5.8075034357923698</v>
      </c>
      <c r="K1368" s="14">
        <f t="shared" si="362"/>
        <v>-9.4169905910410368</v>
      </c>
      <c r="L1368" s="15">
        <f t="shared" si="363"/>
        <v>-5.8075034357923695E-3</v>
      </c>
      <c r="M1368" s="15">
        <f t="shared" si="364"/>
        <v>-9.4169905910410374E-3</v>
      </c>
      <c r="N1368" s="15">
        <f t="shared" si="365"/>
        <v>8.2203584790105463E-2</v>
      </c>
      <c r="O1368" s="15">
        <f t="shared" si="366"/>
        <v>-5.5678431247640232E-3</v>
      </c>
      <c r="P1368" s="16"/>
      <c r="Q1368" s="14">
        <f t="shared" si="370"/>
        <v>118.0794228899923</v>
      </c>
      <c r="R1368" s="14">
        <f t="shared" si="371"/>
        <v>2.7790906981408949</v>
      </c>
      <c r="S1368" s="17">
        <f t="shared" si="372"/>
        <v>0</v>
      </c>
      <c r="T1368" s="17">
        <f t="shared" si="373"/>
        <v>0</v>
      </c>
    </row>
    <row r="1369" spans="1:20">
      <c r="A1369" s="10">
        <f t="shared" si="367"/>
        <v>1.3669999999999602</v>
      </c>
      <c r="D1369" s="14">
        <f t="shared" si="368"/>
        <v>82.200681038387572</v>
      </c>
      <c r="E1369" s="14">
        <f t="shared" si="369"/>
        <v>-5.572551620059544</v>
      </c>
      <c r="F1369" s="13">
        <f t="shared" si="357"/>
        <v>82.38935182857648</v>
      </c>
      <c r="G1369" s="14">
        <f t="shared" si="358"/>
        <v>0.13211530560077972</v>
      </c>
      <c r="H1369" s="14">
        <f t="shared" si="359"/>
        <v>-0.13181276287468069</v>
      </c>
      <c r="I1369" s="14">
        <f t="shared" si="360"/>
        <v>8.9358557133948878E-3</v>
      </c>
      <c r="J1369" s="14">
        <f t="shared" si="361"/>
        <v>-5.8067296420564176</v>
      </c>
      <c r="K1369" s="14">
        <f t="shared" si="362"/>
        <v>-9.4163499685729128</v>
      </c>
      <c r="L1369" s="15">
        <f t="shared" si="363"/>
        <v>-5.8067296420564176E-3</v>
      </c>
      <c r="M1369" s="15">
        <f t="shared" si="364"/>
        <v>-9.4163499685729138E-3</v>
      </c>
      <c r="N1369" s="15">
        <f t="shared" si="365"/>
        <v>8.2197777673566549E-2</v>
      </c>
      <c r="O1369" s="15">
        <f t="shared" si="366"/>
        <v>-5.5772597950438305E-3</v>
      </c>
      <c r="P1369" s="16"/>
      <c r="Q1369" s="14">
        <f t="shared" si="370"/>
        <v>118.16162647478241</v>
      </c>
      <c r="R1369" s="14">
        <f t="shared" si="371"/>
        <v>2.7735228550161311</v>
      </c>
      <c r="S1369" s="17">
        <f t="shared" si="372"/>
        <v>0</v>
      </c>
      <c r="T1369" s="17">
        <f t="shared" si="373"/>
        <v>0</v>
      </c>
    </row>
    <row r="1370" spans="1:20">
      <c r="A1370" s="10">
        <f t="shared" si="367"/>
        <v>1.3679999999999601</v>
      </c>
      <c r="D1370" s="14">
        <f t="shared" si="368"/>
        <v>82.194874308745511</v>
      </c>
      <c r="E1370" s="14">
        <f t="shared" si="369"/>
        <v>-5.5819679700281171</v>
      </c>
      <c r="F1370" s="13">
        <f t="shared" si="357"/>
        <v>82.384195869407463</v>
      </c>
      <c r="G1370" s="14">
        <f t="shared" si="358"/>
        <v>0.13209877045899585</v>
      </c>
      <c r="H1370" s="14">
        <f t="shared" si="359"/>
        <v>-0.13179520318955903</v>
      </c>
      <c r="I1370" s="14">
        <f t="shared" si="360"/>
        <v>8.9503951310159792E-3</v>
      </c>
      <c r="J1370" s="14">
        <f t="shared" si="361"/>
        <v>-5.8059560876457725</v>
      </c>
      <c r="K1370" s="14">
        <f t="shared" si="362"/>
        <v>-9.415709465594011</v>
      </c>
      <c r="L1370" s="15">
        <f t="shared" si="363"/>
        <v>-5.8059560876457727E-3</v>
      </c>
      <c r="M1370" s="15">
        <f t="shared" si="364"/>
        <v>-9.4157094655940108E-3</v>
      </c>
      <c r="N1370" s="15">
        <f t="shared" si="365"/>
        <v>8.2191971330701691E-2</v>
      </c>
      <c r="O1370" s="15">
        <f t="shared" si="366"/>
        <v>-5.5866758247609142E-3</v>
      </c>
      <c r="P1370" s="16"/>
      <c r="Q1370" s="14">
        <f t="shared" si="370"/>
        <v>118.24382425245598</v>
      </c>
      <c r="R1370" s="14">
        <f t="shared" si="371"/>
        <v>2.7679455952210872</v>
      </c>
      <c r="S1370" s="17">
        <f t="shared" si="372"/>
        <v>0</v>
      </c>
      <c r="T1370" s="17">
        <f t="shared" si="373"/>
        <v>0</v>
      </c>
    </row>
    <row r="1371" spans="1:20">
      <c r="A1371" s="10">
        <f t="shared" si="367"/>
        <v>1.36899999999996</v>
      </c>
      <c r="D1371" s="14">
        <f t="shared" si="368"/>
        <v>82.18906835265787</v>
      </c>
      <c r="E1371" s="14">
        <f t="shared" si="369"/>
        <v>-5.5913836794937115</v>
      </c>
      <c r="F1371" s="13">
        <f t="shared" si="357"/>
        <v>82.379041801475068</v>
      </c>
      <c r="G1371" s="14">
        <f t="shared" si="358"/>
        <v>0.13208224241663971</v>
      </c>
      <c r="H1371" s="14">
        <f t="shared" si="359"/>
        <v>-0.13177764893544983</v>
      </c>
      <c r="I1371" s="14">
        <f t="shared" si="360"/>
        <v>8.9649318376279954E-3</v>
      </c>
      <c r="J1371" s="14">
        <f t="shared" si="361"/>
        <v>-5.8051827724867762</v>
      </c>
      <c r="K1371" s="14">
        <f t="shared" si="362"/>
        <v>-9.4150690820428196</v>
      </c>
      <c r="L1371" s="15">
        <f t="shared" si="363"/>
        <v>-5.8051827724867767E-3</v>
      </c>
      <c r="M1371" s="15">
        <f t="shared" si="364"/>
        <v>-9.4150690820428203E-3</v>
      </c>
      <c r="N1371" s="15">
        <f t="shared" si="365"/>
        <v>8.2186165761271621E-2</v>
      </c>
      <c r="O1371" s="15">
        <f t="shared" si="366"/>
        <v>-5.5960912140347327E-3</v>
      </c>
      <c r="P1371" s="16"/>
      <c r="Q1371" s="14">
        <f t="shared" si="370"/>
        <v>118.32601622378668</v>
      </c>
      <c r="R1371" s="14">
        <f t="shared" si="371"/>
        <v>2.7623589193963261</v>
      </c>
      <c r="S1371" s="17">
        <f t="shared" si="372"/>
        <v>0</v>
      </c>
      <c r="T1371" s="17">
        <f t="shared" si="373"/>
        <v>0</v>
      </c>
    </row>
    <row r="1372" spans="1:20">
      <c r="A1372" s="10">
        <f t="shared" si="367"/>
        <v>1.3699999999999599</v>
      </c>
      <c r="D1372" s="14">
        <f t="shared" si="368"/>
        <v>82.183263169885379</v>
      </c>
      <c r="E1372" s="14">
        <f t="shared" si="369"/>
        <v>-5.6007987485757544</v>
      </c>
      <c r="F1372" s="13">
        <f t="shared" si="357"/>
        <v>82.373889624520501</v>
      </c>
      <c r="G1372" s="14">
        <f t="shared" si="358"/>
        <v>0.13206572147174325</v>
      </c>
      <c r="H1372" s="14">
        <f t="shared" si="359"/>
        <v>-0.13176010011068159</v>
      </c>
      <c r="I1372" s="14">
        <f t="shared" si="360"/>
        <v>8.9794658346267139E-3</v>
      </c>
      <c r="J1372" s="14">
        <f t="shared" si="361"/>
        <v>-5.8044096965057967</v>
      </c>
      <c r="K1372" s="14">
        <f t="shared" si="362"/>
        <v>-9.4144288178578552</v>
      </c>
      <c r="L1372" s="15">
        <f t="shared" si="363"/>
        <v>-5.8044096965057966E-3</v>
      </c>
      <c r="M1372" s="15">
        <f t="shared" si="364"/>
        <v>-9.4144288178578551E-3</v>
      </c>
      <c r="N1372" s="15">
        <f t="shared" si="365"/>
        <v>8.2180360965037128E-2</v>
      </c>
      <c r="O1372" s="15">
        <f t="shared" si="366"/>
        <v>-5.6055059629846835E-3</v>
      </c>
      <c r="P1372" s="16"/>
      <c r="Q1372" s="14">
        <f t="shared" si="370"/>
        <v>118.40820238954795</v>
      </c>
      <c r="R1372" s="14">
        <f t="shared" si="371"/>
        <v>2.7567628281822913</v>
      </c>
      <c r="S1372" s="17">
        <f t="shared" si="372"/>
        <v>0</v>
      </c>
      <c r="T1372" s="17">
        <f t="shared" si="373"/>
        <v>0</v>
      </c>
    </row>
    <row r="1373" spans="1:20">
      <c r="A1373" s="10">
        <f t="shared" si="367"/>
        <v>1.3709999999999598</v>
      </c>
      <c r="D1373" s="14">
        <f t="shared" si="368"/>
        <v>82.17745876018887</v>
      </c>
      <c r="E1373" s="14">
        <f t="shared" si="369"/>
        <v>-5.6102131773936126</v>
      </c>
      <c r="F1373" s="13">
        <f t="shared" si="357"/>
        <v>82.368739338285025</v>
      </c>
      <c r="G1373" s="14">
        <f t="shared" si="358"/>
        <v>0.1320492076223391</v>
      </c>
      <c r="H1373" s="14">
        <f t="shared" si="359"/>
        <v>-0.13174255671358348</v>
      </c>
      <c r="I1373" s="14">
        <f t="shared" si="360"/>
        <v>8.9939971234074285E-3</v>
      </c>
      <c r="J1373" s="14">
        <f t="shared" si="361"/>
        <v>-5.8036368596292283</v>
      </c>
      <c r="K1373" s="14">
        <f t="shared" si="362"/>
        <v>-9.4137886729776472</v>
      </c>
      <c r="L1373" s="15">
        <f t="shared" si="363"/>
        <v>-5.8036368596292281E-3</v>
      </c>
      <c r="M1373" s="15">
        <f t="shared" si="364"/>
        <v>-9.4137886729776469E-3</v>
      </c>
      <c r="N1373" s="15">
        <f t="shared" si="365"/>
        <v>8.2174556941759055E-2</v>
      </c>
      <c r="O1373" s="15">
        <f t="shared" si="366"/>
        <v>-5.6149200717301017E-3</v>
      </c>
      <c r="P1373" s="16"/>
      <c r="Q1373" s="14">
        <f t="shared" si="370"/>
        <v>118.49038275051299</v>
      </c>
      <c r="R1373" s="14">
        <f t="shared" si="371"/>
        <v>2.7511573222193069</v>
      </c>
      <c r="S1373" s="17">
        <f t="shared" si="372"/>
        <v>0</v>
      </c>
      <c r="T1373" s="17">
        <f t="shared" si="373"/>
        <v>0</v>
      </c>
    </row>
    <row r="1374" spans="1:20">
      <c r="A1374" s="10">
        <f t="shared" si="367"/>
        <v>1.3719999999999597</v>
      </c>
      <c r="D1374" s="14">
        <f t="shared" si="368"/>
        <v>82.171655123329245</v>
      </c>
      <c r="E1374" s="14">
        <f t="shared" si="369"/>
        <v>-5.6196269660665905</v>
      </c>
      <c r="F1374" s="13">
        <f t="shared" si="357"/>
        <v>82.36359094250993</v>
      </c>
      <c r="G1374" s="14">
        <f t="shared" si="358"/>
        <v>0.13203270086646066</v>
      </c>
      <c r="H1374" s="14">
        <f t="shared" si="359"/>
        <v>-0.13172501874248513</v>
      </c>
      <c r="I1374" s="14">
        <f t="shared" si="360"/>
        <v>9.0085257053649677E-3</v>
      </c>
      <c r="J1374" s="14">
        <f t="shared" si="361"/>
        <v>-5.8028642617834851</v>
      </c>
      <c r="K1374" s="14">
        <f t="shared" si="362"/>
        <v>-9.4131486473407513</v>
      </c>
      <c r="L1374" s="15">
        <f t="shared" si="363"/>
        <v>-5.8028642617834851E-3</v>
      </c>
      <c r="M1374" s="15">
        <f t="shared" si="364"/>
        <v>-9.4131486473407518E-3</v>
      </c>
      <c r="N1374" s="15">
        <f t="shared" si="365"/>
        <v>8.2168753691198346E-2</v>
      </c>
      <c r="O1374" s="15">
        <f t="shared" si="366"/>
        <v>-5.6243335403902608E-3</v>
      </c>
      <c r="P1374" s="16"/>
      <c r="Q1374" s="14">
        <f t="shared" si="370"/>
        <v>118.57255730745476</v>
      </c>
      <c r="R1374" s="14">
        <f t="shared" si="371"/>
        <v>2.7455424021475769</v>
      </c>
      <c r="S1374" s="17">
        <f t="shared" si="372"/>
        <v>0</v>
      </c>
      <c r="T1374" s="17">
        <f t="shared" si="373"/>
        <v>0</v>
      </c>
    </row>
    <row r="1375" spans="1:20">
      <c r="A1375" s="10">
        <f t="shared" si="367"/>
        <v>1.3729999999999596</v>
      </c>
      <c r="D1375" s="14">
        <f t="shared" si="368"/>
        <v>82.165852259067464</v>
      </c>
      <c r="E1375" s="14">
        <f t="shared" si="369"/>
        <v>-5.6290401147139315</v>
      </c>
      <c r="F1375" s="13">
        <f t="shared" si="357"/>
        <v>82.358444436936523</v>
      </c>
      <c r="G1375" s="14">
        <f t="shared" si="358"/>
        <v>0.13201620120214203</v>
      </c>
      <c r="H1375" s="14">
        <f t="shared" si="359"/>
        <v>-0.13170748619571679</v>
      </c>
      <c r="I1375" s="14">
        <f t="shared" si="360"/>
        <v>9.0230515818936832E-3</v>
      </c>
      <c r="J1375" s="14">
        <f t="shared" si="361"/>
        <v>-5.802091902895012</v>
      </c>
      <c r="K1375" s="14">
        <f t="shared" si="362"/>
        <v>-9.4125087408857411</v>
      </c>
      <c r="L1375" s="15">
        <f t="shared" si="363"/>
        <v>-5.8020919028950119E-3</v>
      </c>
      <c r="M1375" s="15">
        <f t="shared" si="364"/>
        <v>-9.4125087408857416E-3</v>
      </c>
      <c r="N1375" s="15">
        <f t="shared" si="365"/>
        <v>8.2162951213116023E-2</v>
      </c>
      <c r="O1375" s="15">
        <f t="shared" si="366"/>
        <v>-5.6337463690843744E-3</v>
      </c>
      <c r="P1375" s="16"/>
      <c r="Q1375" s="14">
        <f t="shared" si="370"/>
        <v>118.65472606114595</v>
      </c>
      <c r="R1375" s="14">
        <f t="shared" si="371"/>
        <v>2.7399180686071869</v>
      </c>
      <c r="S1375" s="17">
        <f t="shared" si="372"/>
        <v>0</v>
      </c>
      <c r="T1375" s="17">
        <f t="shared" si="373"/>
        <v>0</v>
      </c>
    </row>
    <row r="1376" spans="1:20">
      <c r="A1376" s="10">
        <f t="shared" si="367"/>
        <v>1.3739999999999595</v>
      </c>
      <c r="D1376" s="14">
        <f t="shared" si="368"/>
        <v>82.16005016716457</v>
      </c>
      <c r="E1376" s="14">
        <f t="shared" si="369"/>
        <v>-5.6384526234548176</v>
      </c>
      <c r="F1376" s="13">
        <f t="shared" si="357"/>
        <v>82.353299821306152</v>
      </c>
      <c r="G1376" s="14">
        <f t="shared" si="358"/>
        <v>0.13199970862741803</v>
      </c>
      <c r="H1376" s="14">
        <f t="shared" si="359"/>
        <v>-0.13168995907160924</v>
      </c>
      <c r="I1376" s="14">
        <f t="shared" si="360"/>
        <v>9.0375747543874462E-3</v>
      </c>
      <c r="J1376" s="14">
        <f t="shared" si="361"/>
        <v>-5.8013197828902747</v>
      </c>
      <c r="K1376" s="14">
        <f t="shared" si="362"/>
        <v>-9.411868953551215</v>
      </c>
      <c r="L1376" s="15">
        <f t="shared" si="363"/>
        <v>-5.8013197828902753E-3</v>
      </c>
      <c r="M1376" s="15">
        <f t="shared" si="364"/>
        <v>-9.4118689535512157E-3</v>
      </c>
      <c r="N1376" s="15">
        <f t="shared" si="365"/>
        <v>8.2157149507273125E-2</v>
      </c>
      <c r="O1376" s="15">
        <f t="shared" si="366"/>
        <v>-5.643158557931593E-3</v>
      </c>
      <c r="P1376" s="16"/>
      <c r="Q1376" s="14">
        <f t="shared" si="370"/>
        <v>118.73688901235907</v>
      </c>
      <c r="R1376" s="14">
        <f t="shared" si="371"/>
        <v>2.7342843222381026</v>
      </c>
      <c r="S1376" s="17">
        <f t="shared" si="372"/>
        <v>0</v>
      </c>
      <c r="T1376" s="17">
        <f t="shared" si="373"/>
        <v>0</v>
      </c>
    </row>
    <row r="1377" spans="1:20">
      <c r="A1377" s="10">
        <f t="shared" si="367"/>
        <v>1.3749999999999594</v>
      </c>
      <c r="D1377" s="14">
        <f t="shared" si="368"/>
        <v>82.15424884738168</v>
      </c>
      <c r="E1377" s="14">
        <f t="shared" si="369"/>
        <v>-5.6478644924083685</v>
      </c>
      <c r="F1377" s="13">
        <f t="shared" si="357"/>
        <v>82.348157095360193</v>
      </c>
      <c r="G1377" s="14">
        <f t="shared" si="358"/>
        <v>0.13198322314032418</v>
      </c>
      <c r="H1377" s="14">
        <f t="shared" si="359"/>
        <v>-0.13167243736849371</v>
      </c>
      <c r="I1377" s="14">
        <f t="shared" si="360"/>
        <v>9.0520952242396629E-3</v>
      </c>
      <c r="J1377" s="14">
        <f t="shared" si="361"/>
        <v>-5.800547901695758</v>
      </c>
      <c r="K1377" s="14">
        <f t="shared" si="362"/>
        <v>-9.4112292852757857</v>
      </c>
      <c r="L1377" s="15">
        <f t="shared" si="363"/>
        <v>-5.8005479016957585E-3</v>
      </c>
      <c r="M1377" s="15">
        <f t="shared" si="364"/>
        <v>-9.4112292852757858E-3</v>
      </c>
      <c r="N1377" s="15">
        <f t="shared" si="365"/>
        <v>8.2151348573430844E-2</v>
      </c>
      <c r="O1377" s="15">
        <f t="shared" si="366"/>
        <v>-5.6525701070510061E-3</v>
      </c>
      <c r="P1377" s="16"/>
      <c r="Q1377" s="14">
        <f t="shared" si="370"/>
        <v>118.81904616186634</v>
      </c>
      <c r="R1377" s="14">
        <f t="shared" si="371"/>
        <v>2.7286411636801708</v>
      </c>
      <c r="S1377" s="17">
        <f t="shared" si="372"/>
        <v>0</v>
      </c>
      <c r="T1377" s="17">
        <f t="shared" si="373"/>
        <v>0</v>
      </c>
    </row>
    <row r="1378" spans="1:20">
      <c r="A1378" s="10">
        <f t="shared" si="367"/>
        <v>1.3759999999999593</v>
      </c>
      <c r="D1378" s="14">
        <f t="shared" si="368"/>
        <v>82.148448299479981</v>
      </c>
      <c r="E1378" s="14">
        <f t="shared" si="369"/>
        <v>-5.6572757216936447</v>
      </c>
      <c r="F1378" s="13">
        <f t="shared" si="357"/>
        <v>82.343016258840066</v>
      </c>
      <c r="G1378" s="14">
        <f t="shared" si="358"/>
        <v>0.1319667447388968</v>
      </c>
      <c r="H1378" s="14">
        <f t="shared" si="359"/>
        <v>-0.13165492108470214</v>
      </c>
      <c r="I1378" s="14">
        <f t="shared" si="360"/>
        <v>9.0666129928432641E-3</v>
      </c>
      <c r="J1378" s="14">
        <f t="shared" si="361"/>
        <v>-5.7997762592379791</v>
      </c>
      <c r="K1378" s="14">
        <f t="shared" si="362"/>
        <v>-9.4105897359980943</v>
      </c>
      <c r="L1378" s="15">
        <f t="shared" si="363"/>
        <v>-5.7997762592379796E-3</v>
      </c>
      <c r="M1378" s="15">
        <f t="shared" si="364"/>
        <v>-9.4105897359980945E-3</v>
      </c>
      <c r="N1378" s="15">
        <f t="shared" si="365"/>
        <v>8.2145548411350369E-2</v>
      </c>
      <c r="O1378" s="15">
        <f t="shared" si="366"/>
        <v>-5.6619810165616435E-3</v>
      </c>
      <c r="P1378" s="16"/>
      <c r="Q1378" s="14">
        <f t="shared" si="370"/>
        <v>118.90119751043977</v>
      </c>
      <c r="R1378" s="14">
        <f t="shared" si="371"/>
        <v>2.72298859357312</v>
      </c>
      <c r="S1378" s="17">
        <f t="shared" si="372"/>
        <v>0</v>
      </c>
      <c r="T1378" s="17">
        <f t="shared" si="373"/>
        <v>0</v>
      </c>
    </row>
    <row r="1379" spans="1:20">
      <c r="A1379" s="10">
        <f t="shared" si="367"/>
        <v>1.3769999999999591</v>
      </c>
      <c r="D1379" s="14">
        <f t="shared" si="368"/>
        <v>82.142648523220743</v>
      </c>
      <c r="E1379" s="14">
        <f t="shared" si="369"/>
        <v>-5.6666863114296424</v>
      </c>
      <c r="F1379" s="13">
        <f t="shared" si="357"/>
        <v>82.337877311487219</v>
      </c>
      <c r="G1379" s="14">
        <f t="shared" si="358"/>
        <v>0.13195027342117294</v>
      </c>
      <c r="H1379" s="14">
        <f t="shared" si="359"/>
        <v>-0.13163741021856701</v>
      </c>
      <c r="I1379" s="14">
        <f t="shared" si="360"/>
        <v>9.0811280615907056E-3</v>
      </c>
      <c r="J1379" s="14">
        <f t="shared" si="361"/>
        <v>-5.7990048554434805</v>
      </c>
      <c r="K1379" s="14">
        <f t="shared" si="362"/>
        <v>-9.4099503056567979</v>
      </c>
      <c r="L1379" s="15">
        <f t="shared" si="363"/>
        <v>-5.7990048554434808E-3</v>
      </c>
      <c r="M1379" s="15">
        <f t="shared" si="364"/>
        <v>-9.4099503056567987E-3</v>
      </c>
      <c r="N1379" s="15">
        <f t="shared" si="365"/>
        <v>8.2139749020793018E-2</v>
      </c>
      <c r="O1379" s="15">
        <f t="shared" si="366"/>
        <v>-5.6713912865824709E-3</v>
      </c>
      <c r="P1379" s="16"/>
      <c r="Q1379" s="14">
        <f t="shared" si="370"/>
        <v>118.98334305885112</v>
      </c>
      <c r="R1379" s="14">
        <f t="shared" si="371"/>
        <v>2.7173266125565583</v>
      </c>
      <c r="S1379" s="17">
        <f t="shared" si="372"/>
        <v>0</v>
      </c>
      <c r="T1379" s="17">
        <f t="shared" si="373"/>
        <v>0</v>
      </c>
    </row>
    <row r="1380" spans="1:20">
      <c r="A1380" s="10">
        <f t="shared" si="367"/>
        <v>1.377999999999959</v>
      </c>
      <c r="D1380" s="14">
        <f t="shared" si="368"/>
        <v>82.136849518365295</v>
      </c>
      <c r="E1380" s="14">
        <f t="shared" si="369"/>
        <v>-5.6760962617352995</v>
      </c>
      <c r="F1380" s="13">
        <f t="shared" si="357"/>
        <v>82.332740253043141</v>
      </c>
      <c r="G1380" s="14">
        <f t="shared" si="358"/>
        <v>0.13193380918519035</v>
      </c>
      <c r="H1380" s="14">
        <f t="shared" si="359"/>
        <v>-0.13161990476842125</v>
      </c>
      <c r="I1380" s="14">
        <f t="shared" si="360"/>
        <v>9.0956404318739761E-3</v>
      </c>
      <c r="J1380" s="14">
        <f t="shared" si="361"/>
        <v>-5.7982336902388214</v>
      </c>
      <c r="K1380" s="14">
        <f t="shared" si="362"/>
        <v>-9.4093109941905748</v>
      </c>
      <c r="L1380" s="15">
        <f t="shared" si="363"/>
        <v>-5.7982336902388217E-3</v>
      </c>
      <c r="M1380" s="15">
        <f t="shared" si="364"/>
        <v>-9.4093109941905742E-3</v>
      </c>
      <c r="N1380" s="15">
        <f t="shared" si="365"/>
        <v>8.2133950401520189E-2</v>
      </c>
      <c r="O1380" s="15">
        <f t="shared" si="366"/>
        <v>-5.6808009172323948E-3</v>
      </c>
      <c r="P1380" s="16"/>
      <c r="Q1380" s="14">
        <f t="shared" si="370"/>
        <v>119.06548280787192</v>
      </c>
      <c r="R1380" s="14">
        <f t="shared" si="371"/>
        <v>2.7116552212699756</v>
      </c>
      <c r="S1380" s="17">
        <f t="shared" si="372"/>
        <v>0</v>
      </c>
      <c r="T1380" s="17">
        <f t="shared" si="373"/>
        <v>0</v>
      </c>
    </row>
    <row r="1381" spans="1:20">
      <c r="A1381" s="10">
        <f t="shared" si="367"/>
        <v>1.3789999999999589</v>
      </c>
      <c r="D1381" s="14">
        <f t="shared" si="368"/>
        <v>82.131051284675053</v>
      </c>
      <c r="E1381" s="14">
        <f t="shared" si="369"/>
        <v>-5.6855055727294896</v>
      </c>
      <c r="F1381" s="13">
        <f t="shared" si="357"/>
        <v>82.327605083249338</v>
      </c>
      <c r="G1381" s="14">
        <f t="shared" si="358"/>
        <v>0.13191735202898747</v>
      </c>
      <c r="H1381" s="14">
        <f t="shared" si="359"/>
        <v>-0.13160240473259838</v>
      </c>
      <c r="I1381" s="14">
        <f t="shared" si="360"/>
        <v>9.1101501050845843E-3</v>
      </c>
      <c r="J1381" s="14">
        <f t="shared" si="361"/>
        <v>-5.7974627635505893</v>
      </c>
      <c r="K1381" s="14">
        <f t="shared" si="362"/>
        <v>-9.4086718015381248</v>
      </c>
      <c r="L1381" s="15">
        <f t="shared" si="363"/>
        <v>-5.7974627635505897E-3</v>
      </c>
      <c r="M1381" s="15">
        <f t="shared" si="364"/>
        <v>-9.4086718015381245E-3</v>
      </c>
      <c r="N1381" s="15">
        <f t="shared" si="365"/>
        <v>8.2128152553293282E-2</v>
      </c>
      <c r="O1381" s="15">
        <f t="shared" si="366"/>
        <v>-5.6902099086302586E-3</v>
      </c>
      <c r="P1381" s="16"/>
      <c r="Q1381" s="14">
        <f t="shared" si="370"/>
        <v>119.14761675827344</v>
      </c>
      <c r="R1381" s="14">
        <f t="shared" si="371"/>
        <v>2.7059744203527432</v>
      </c>
      <c r="S1381" s="17">
        <f t="shared" si="372"/>
        <v>0</v>
      </c>
      <c r="T1381" s="17">
        <f t="shared" si="373"/>
        <v>0</v>
      </c>
    </row>
    <row r="1382" spans="1:20">
      <c r="A1382" s="10">
        <f t="shared" si="367"/>
        <v>1.3799999999999588</v>
      </c>
      <c r="D1382" s="14">
        <f t="shared" si="368"/>
        <v>82.1252538219115</v>
      </c>
      <c r="E1382" s="14">
        <f t="shared" si="369"/>
        <v>-5.6949142445310281</v>
      </c>
      <c r="F1382" s="13">
        <f t="shared" si="357"/>
        <v>82.322471801847342</v>
      </c>
      <c r="G1382" s="14">
        <f t="shared" si="358"/>
        <v>0.13190090195060347</v>
      </c>
      <c r="H1382" s="14">
        <f t="shared" si="359"/>
        <v>-0.13158491010943246</v>
      </c>
      <c r="I1382" s="14">
        <f t="shared" si="360"/>
        <v>9.1246570826135683E-3</v>
      </c>
      <c r="J1382" s="14">
        <f t="shared" si="361"/>
        <v>-5.7966920753053941</v>
      </c>
      <c r="K1382" s="14">
        <f t="shared" si="362"/>
        <v>-9.4080327276381688</v>
      </c>
      <c r="L1382" s="15">
        <f t="shared" si="363"/>
        <v>-5.7966920753053939E-3</v>
      </c>
      <c r="M1382" s="15">
        <f t="shared" si="364"/>
        <v>-9.4080327276381687E-3</v>
      </c>
      <c r="N1382" s="15">
        <f t="shared" si="365"/>
        <v>8.2122355475873848E-2</v>
      </c>
      <c r="O1382" s="15">
        <f t="shared" si="366"/>
        <v>-5.6996182608948474E-3</v>
      </c>
      <c r="P1382" s="16"/>
      <c r="Q1382" s="14">
        <f t="shared" si="370"/>
        <v>119.22974491082674</v>
      </c>
      <c r="R1382" s="14">
        <f t="shared" si="371"/>
        <v>2.7002842104441127</v>
      </c>
      <c r="S1382" s="17">
        <f t="shared" si="372"/>
        <v>0</v>
      </c>
      <c r="T1382" s="17">
        <f t="shared" si="373"/>
        <v>0</v>
      </c>
    </row>
    <row r="1383" spans="1:20">
      <c r="A1383" s="10">
        <f t="shared" si="367"/>
        <v>1.3809999999999587</v>
      </c>
      <c r="D1383" s="14">
        <f t="shared" si="368"/>
        <v>82.119457129836192</v>
      </c>
      <c r="E1383" s="14">
        <f t="shared" si="369"/>
        <v>-5.7043222772586661</v>
      </c>
      <c r="F1383" s="13">
        <f t="shared" si="357"/>
        <v>82.317340408578758</v>
      </c>
      <c r="G1383" s="14">
        <f t="shared" si="358"/>
        <v>0.1318844589480784</v>
      </c>
      <c r="H1383" s="14">
        <f t="shared" si="359"/>
        <v>-0.13156742089725826</v>
      </c>
      <c r="I1383" s="14">
        <f t="shared" si="360"/>
        <v>9.1391613658515017E-3</v>
      </c>
      <c r="J1383" s="14">
        <f t="shared" si="361"/>
        <v>-5.7959216254298784</v>
      </c>
      <c r="K1383" s="14">
        <f t="shared" si="362"/>
        <v>-9.4073937724294492</v>
      </c>
      <c r="L1383" s="15">
        <f t="shared" si="363"/>
        <v>-5.7959216254298788E-3</v>
      </c>
      <c r="M1383" s="15">
        <f t="shared" si="364"/>
        <v>-9.4073937724294485E-3</v>
      </c>
      <c r="N1383" s="15">
        <f t="shared" si="365"/>
        <v>8.2116559169023481E-2</v>
      </c>
      <c r="O1383" s="15">
        <f t="shared" si="366"/>
        <v>-5.7090259741448806E-3</v>
      </c>
      <c r="P1383" s="16"/>
      <c r="Q1383" s="14">
        <f t="shared" si="370"/>
        <v>119.31186726630261</v>
      </c>
      <c r="R1383" s="14">
        <f t="shared" si="371"/>
        <v>2.6945845921832179</v>
      </c>
      <c r="S1383" s="17">
        <f t="shared" si="372"/>
        <v>0</v>
      </c>
      <c r="T1383" s="17">
        <f t="shared" si="373"/>
        <v>0</v>
      </c>
    </row>
    <row r="1384" spans="1:20">
      <c r="A1384" s="10">
        <f t="shared" si="367"/>
        <v>1.3819999999999586</v>
      </c>
      <c r="D1384" s="14">
        <f t="shared" si="368"/>
        <v>82.113661208210758</v>
      </c>
      <c r="E1384" s="14">
        <f t="shared" si="369"/>
        <v>-5.7137296710310954</v>
      </c>
      <c r="F1384" s="13">
        <f t="shared" si="357"/>
        <v>82.312210903185175</v>
      </c>
      <c r="G1384" s="14">
        <f t="shared" si="358"/>
        <v>0.13186802301945283</v>
      </c>
      <c r="H1384" s="14">
        <f t="shared" si="359"/>
        <v>-0.13154993709441082</v>
      </c>
      <c r="I1384" s="14">
        <f t="shared" si="360"/>
        <v>9.1536629561884738E-3</v>
      </c>
      <c r="J1384" s="14">
        <f t="shared" si="361"/>
        <v>-5.7951514138506965</v>
      </c>
      <c r="K1384" s="14">
        <f t="shared" si="362"/>
        <v>-9.4067549358507279</v>
      </c>
      <c r="L1384" s="15">
        <f t="shared" si="363"/>
        <v>-5.7951514138506969E-3</v>
      </c>
      <c r="M1384" s="15">
        <f t="shared" si="364"/>
        <v>-9.4067549358507283E-3</v>
      </c>
      <c r="N1384" s="15">
        <f t="shared" si="365"/>
        <v>8.211076363250383E-2</v>
      </c>
      <c r="O1384" s="15">
        <f t="shared" si="366"/>
        <v>-5.718433048499021E-3</v>
      </c>
      <c r="P1384" s="16"/>
      <c r="Q1384" s="14">
        <f t="shared" si="370"/>
        <v>119.39398382547164</v>
      </c>
      <c r="R1384" s="14">
        <f t="shared" si="371"/>
        <v>2.6888755662090729</v>
      </c>
      <c r="S1384" s="17">
        <f t="shared" si="372"/>
        <v>0</v>
      </c>
      <c r="T1384" s="17">
        <f t="shared" si="373"/>
        <v>0</v>
      </c>
    </row>
    <row r="1385" spans="1:20">
      <c r="A1385" s="10">
        <f t="shared" si="367"/>
        <v>1.3829999999999585</v>
      </c>
      <c r="D1385" s="14">
        <f t="shared" si="368"/>
        <v>82.107866056796908</v>
      </c>
      <c r="E1385" s="14">
        <f t="shared" si="369"/>
        <v>-5.7231364259669464</v>
      </c>
      <c r="F1385" s="13">
        <f t="shared" si="357"/>
        <v>82.307083285408254</v>
      </c>
      <c r="G1385" s="14">
        <f t="shared" si="358"/>
        <v>0.1318515941627682</v>
      </c>
      <c r="H1385" s="14">
        <f t="shared" si="359"/>
        <v>-0.131532458699226</v>
      </c>
      <c r="I1385" s="14">
        <f t="shared" si="360"/>
        <v>9.1681618550141109E-3</v>
      </c>
      <c r="J1385" s="14">
        <f t="shared" si="361"/>
        <v>-5.7943814404945373</v>
      </c>
      <c r="K1385" s="14">
        <f t="shared" si="362"/>
        <v>-9.406116217840788</v>
      </c>
      <c r="L1385" s="15">
        <f t="shared" si="363"/>
        <v>-5.794381440494537E-3</v>
      </c>
      <c r="M1385" s="15">
        <f t="shared" si="364"/>
        <v>-9.4061162178407879E-3</v>
      </c>
      <c r="N1385" s="15">
        <f t="shared" si="365"/>
        <v>8.2104968866076669E-2</v>
      </c>
      <c r="O1385" s="15">
        <f t="shared" si="366"/>
        <v>-5.7278394840758673E-3</v>
      </c>
      <c r="P1385" s="16"/>
      <c r="Q1385" s="14">
        <f t="shared" si="370"/>
        <v>119.47609458910414</v>
      </c>
      <c r="R1385" s="14">
        <f t="shared" si="371"/>
        <v>2.6831571331605737</v>
      </c>
      <c r="S1385" s="17">
        <f t="shared" si="372"/>
        <v>0</v>
      </c>
      <c r="T1385" s="17">
        <f t="shared" si="373"/>
        <v>0</v>
      </c>
    </row>
    <row r="1386" spans="1:20">
      <c r="A1386" s="10">
        <f t="shared" si="367"/>
        <v>1.3839999999999584</v>
      </c>
      <c r="D1386" s="14">
        <f t="shared" si="368"/>
        <v>82.102071675356413</v>
      </c>
      <c r="E1386" s="14">
        <f t="shared" si="369"/>
        <v>-5.7325425421847873</v>
      </c>
      <c r="F1386" s="13">
        <f t="shared" si="357"/>
        <v>82.30195755498967</v>
      </c>
      <c r="G1386" s="14">
        <f t="shared" si="358"/>
        <v>0.13183517237606662</v>
      </c>
      <c r="H1386" s="14">
        <f t="shared" si="359"/>
        <v>-0.13151498571004006</v>
      </c>
      <c r="I1386" s="14">
        <f t="shared" si="360"/>
        <v>9.182658063717564E-3</v>
      </c>
      <c r="J1386" s="14">
        <f t="shared" si="361"/>
        <v>-5.7936117052881082</v>
      </c>
      <c r="K1386" s="14">
        <f t="shared" si="362"/>
        <v>-9.4054776183384341</v>
      </c>
      <c r="L1386" s="15">
        <f t="shared" si="363"/>
        <v>-5.793611705288108E-3</v>
      </c>
      <c r="M1386" s="15">
        <f t="shared" si="364"/>
        <v>-9.4054776183384349E-3</v>
      </c>
      <c r="N1386" s="15">
        <f t="shared" si="365"/>
        <v>8.2099174869503772E-2</v>
      </c>
      <c r="O1386" s="15">
        <f t="shared" si="366"/>
        <v>-5.7372452809939566E-3</v>
      </c>
      <c r="P1386" s="16"/>
      <c r="Q1386" s="14">
        <f t="shared" si="370"/>
        <v>119.55819955797021</v>
      </c>
      <c r="R1386" s="14">
        <f t="shared" si="371"/>
        <v>2.6774292936764978</v>
      </c>
      <c r="S1386" s="17">
        <f t="shared" si="372"/>
        <v>0</v>
      </c>
      <c r="T1386" s="17">
        <f t="shared" si="373"/>
        <v>0</v>
      </c>
    </row>
    <row r="1387" spans="1:20">
      <c r="A1387" s="10">
        <f t="shared" si="367"/>
        <v>1.3849999999999583</v>
      </c>
      <c r="D1387" s="14">
        <f t="shared" si="368"/>
        <v>82.096278063651127</v>
      </c>
      <c r="E1387" s="14">
        <f t="shared" si="369"/>
        <v>-5.7419480198031261</v>
      </c>
      <c r="F1387" s="13">
        <f t="shared" si="357"/>
        <v>82.296833711671113</v>
      </c>
      <c r="G1387" s="14">
        <f t="shared" si="358"/>
        <v>0.1318187576573909</v>
      </c>
      <c r="H1387" s="14">
        <f t="shared" si="359"/>
        <v>-0.13149751812518981</v>
      </c>
      <c r="I1387" s="14">
        <f t="shared" si="360"/>
        <v>9.1971515836875139E-3</v>
      </c>
      <c r="J1387" s="14">
        <f t="shared" si="361"/>
        <v>-5.7928422081581408</v>
      </c>
      <c r="K1387" s="14">
        <f t="shared" si="362"/>
        <v>-9.4048391372824884</v>
      </c>
      <c r="L1387" s="15">
        <f t="shared" si="363"/>
        <v>-5.7928422081581412E-3</v>
      </c>
      <c r="M1387" s="15">
        <f t="shared" si="364"/>
        <v>-9.4048391372824891E-3</v>
      </c>
      <c r="N1387" s="15">
        <f t="shared" si="365"/>
        <v>8.209338164254705E-2</v>
      </c>
      <c r="O1387" s="15">
        <f t="shared" si="366"/>
        <v>-5.7466504393717671E-3</v>
      </c>
      <c r="P1387" s="16"/>
      <c r="Q1387" s="14">
        <f t="shared" si="370"/>
        <v>119.64029873283971</v>
      </c>
      <c r="R1387" s="14">
        <f t="shared" si="371"/>
        <v>2.6716920483955038</v>
      </c>
      <c r="S1387" s="17">
        <f t="shared" si="372"/>
        <v>0</v>
      </c>
      <c r="T1387" s="17">
        <f t="shared" si="373"/>
        <v>0</v>
      </c>
    </row>
    <row r="1388" spans="1:20">
      <c r="A1388" s="10">
        <f t="shared" si="367"/>
        <v>1.3859999999999582</v>
      </c>
      <c r="D1388" s="14">
        <f t="shared" si="368"/>
        <v>82.090485221442975</v>
      </c>
      <c r="E1388" s="14">
        <f t="shared" si="369"/>
        <v>-5.7513528589404084</v>
      </c>
      <c r="F1388" s="13">
        <f t="shared" si="357"/>
        <v>82.291711755194342</v>
      </c>
      <c r="G1388" s="14">
        <f t="shared" si="358"/>
        <v>0.13180235000478463</v>
      </c>
      <c r="H1388" s="14">
        <f t="shared" si="359"/>
        <v>-0.13148005594301268</v>
      </c>
      <c r="I1388" s="14">
        <f t="shared" si="360"/>
        <v>9.2116424163121626E-3</v>
      </c>
      <c r="J1388" s="14">
        <f t="shared" si="361"/>
        <v>-5.7920729490313949</v>
      </c>
      <c r="K1388" s="14">
        <f t="shared" si="362"/>
        <v>-9.4042007746117999</v>
      </c>
      <c r="L1388" s="15">
        <f t="shared" si="363"/>
        <v>-5.7920729490313948E-3</v>
      </c>
      <c r="M1388" s="15">
        <f t="shared" si="364"/>
        <v>-9.4042007746117998E-3</v>
      </c>
      <c r="N1388" s="15">
        <f t="shared" si="365"/>
        <v>8.208758918496846E-2</v>
      </c>
      <c r="O1388" s="15">
        <f t="shared" si="366"/>
        <v>-5.7560549593277137E-3</v>
      </c>
      <c r="P1388" s="16"/>
      <c r="Q1388" s="14">
        <f t="shared" si="370"/>
        <v>119.72239211448226</v>
      </c>
      <c r="R1388" s="14">
        <f t="shared" si="371"/>
        <v>2.6659453979561318</v>
      </c>
      <c r="S1388" s="17">
        <f t="shared" si="372"/>
        <v>0</v>
      </c>
      <c r="T1388" s="17">
        <f t="shared" si="373"/>
        <v>0</v>
      </c>
    </row>
    <row r="1389" spans="1:20">
      <c r="A1389" s="10">
        <f t="shared" si="367"/>
        <v>1.386999999999958</v>
      </c>
      <c r="D1389" s="14">
        <f t="shared" si="368"/>
        <v>82.08469314849394</v>
      </c>
      <c r="E1389" s="14">
        <f t="shared" si="369"/>
        <v>-5.7607570597150204</v>
      </c>
      <c r="F1389" s="13">
        <f t="shared" si="357"/>
        <v>82.286591685301104</v>
      </c>
      <c r="G1389" s="14">
        <f t="shared" si="358"/>
        <v>0.13178594941629201</v>
      </c>
      <c r="H1389" s="14">
        <f t="shared" si="359"/>
        <v>-0.13146259916184655</v>
      </c>
      <c r="I1389" s="14">
        <f t="shared" si="360"/>
        <v>9.2261305629792491E-3</v>
      </c>
      <c r="J1389" s="14">
        <f t="shared" si="361"/>
        <v>-5.7913039278346492</v>
      </c>
      <c r="K1389" s="14">
        <f t="shared" si="362"/>
        <v>-9.4035625302652317</v>
      </c>
      <c r="L1389" s="15">
        <f t="shared" si="363"/>
        <v>-5.7913039278346496E-3</v>
      </c>
      <c r="M1389" s="15">
        <f t="shared" si="364"/>
        <v>-9.4035625302652318E-3</v>
      </c>
      <c r="N1389" s="15">
        <f t="shared" si="365"/>
        <v>8.2081797496530037E-2</v>
      </c>
      <c r="O1389" s="15">
        <f t="shared" si="366"/>
        <v>-5.7654588409801529E-3</v>
      </c>
      <c r="P1389" s="16"/>
      <c r="Q1389" s="14">
        <f t="shared" si="370"/>
        <v>119.80447970366723</v>
      </c>
      <c r="R1389" s="14">
        <f t="shared" si="371"/>
        <v>2.6601893429968042</v>
      </c>
      <c r="S1389" s="17">
        <f t="shared" si="372"/>
        <v>0</v>
      </c>
      <c r="T1389" s="17">
        <f t="shared" si="373"/>
        <v>0</v>
      </c>
    </row>
    <row r="1390" spans="1:20">
      <c r="A1390" s="10">
        <f t="shared" si="367"/>
        <v>1.3879999999999579</v>
      </c>
      <c r="D1390" s="14">
        <f t="shared" si="368"/>
        <v>82.078901844566104</v>
      </c>
      <c r="E1390" s="14">
        <f t="shared" si="369"/>
        <v>-5.7701606222452853</v>
      </c>
      <c r="F1390" s="13">
        <f t="shared" si="357"/>
        <v>82.281473501733231</v>
      </c>
      <c r="G1390" s="14">
        <f t="shared" si="358"/>
        <v>0.1317695558899582</v>
      </c>
      <c r="H1390" s="14">
        <f t="shared" si="359"/>
        <v>-0.13144514778003</v>
      </c>
      <c r="I1390" s="14">
        <f t="shared" si="360"/>
        <v>9.2406160250760455E-3</v>
      </c>
      <c r="J1390" s="14">
        <f t="shared" si="361"/>
        <v>-5.7905351444947133</v>
      </c>
      <c r="K1390" s="14">
        <f t="shared" si="362"/>
        <v>-9.4029244041816717</v>
      </c>
      <c r="L1390" s="15">
        <f t="shared" si="363"/>
        <v>-5.7905351444947134E-3</v>
      </c>
      <c r="M1390" s="15">
        <f t="shared" si="364"/>
        <v>-9.4029244041816725E-3</v>
      </c>
      <c r="N1390" s="15">
        <f t="shared" si="365"/>
        <v>8.2076006576993862E-2</v>
      </c>
      <c r="O1390" s="15">
        <f t="shared" si="366"/>
        <v>-5.7748620844473757E-3</v>
      </c>
      <c r="P1390" s="16"/>
      <c r="Q1390" s="14">
        <f t="shared" si="370"/>
        <v>119.88656150116375</v>
      </c>
      <c r="R1390" s="14">
        <f t="shared" si="371"/>
        <v>2.6544238841558241</v>
      </c>
      <c r="S1390" s="17">
        <f t="shared" si="372"/>
        <v>0</v>
      </c>
      <c r="T1390" s="17">
        <f t="shared" si="373"/>
        <v>0</v>
      </c>
    </row>
    <row r="1391" spans="1:20">
      <c r="A1391" s="10">
        <f t="shared" si="367"/>
        <v>1.3889999999999578</v>
      </c>
      <c r="D1391" s="14">
        <f t="shared" si="368"/>
        <v>82.073111309421606</v>
      </c>
      <c r="E1391" s="14">
        <f t="shared" si="369"/>
        <v>-5.7795635466494666</v>
      </c>
      <c r="F1391" s="13">
        <f t="shared" si="357"/>
        <v>82.276357204232539</v>
      </c>
      <c r="G1391" s="14">
        <f t="shared" si="358"/>
        <v>0.13175316942382878</v>
      </c>
      <c r="H1391" s="14">
        <f t="shared" si="359"/>
        <v>-0.13142770179590196</v>
      </c>
      <c r="I1391" s="14">
        <f t="shared" si="360"/>
        <v>9.255098803989335E-3</v>
      </c>
      <c r="J1391" s="14">
        <f t="shared" si="361"/>
        <v>-5.7897665989384119</v>
      </c>
      <c r="K1391" s="14">
        <f t="shared" si="362"/>
        <v>-9.4022863963000294</v>
      </c>
      <c r="L1391" s="15">
        <f t="shared" si="363"/>
        <v>-5.7897665989384119E-3</v>
      </c>
      <c r="M1391" s="15">
        <f t="shared" si="364"/>
        <v>-9.4022863963000303E-3</v>
      </c>
      <c r="N1391" s="15">
        <f t="shared" si="365"/>
        <v>8.2070216426122125E-2</v>
      </c>
      <c r="O1391" s="15">
        <f t="shared" si="366"/>
        <v>-5.7842646898476164E-3</v>
      </c>
      <c r="P1391" s="16"/>
      <c r="Q1391" s="14">
        <f t="shared" si="370"/>
        <v>119.96863750774075</v>
      </c>
      <c r="R1391" s="14">
        <f t="shared" si="371"/>
        <v>2.6486490220713765</v>
      </c>
      <c r="S1391" s="17">
        <f t="shared" si="372"/>
        <v>0</v>
      </c>
      <c r="T1391" s="17">
        <f t="shared" si="373"/>
        <v>0</v>
      </c>
    </row>
    <row r="1392" spans="1:20">
      <c r="A1392" s="10">
        <f t="shared" si="367"/>
        <v>1.3899999999999577</v>
      </c>
      <c r="D1392" s="14">
        <f t="shared" si="368"/>
        <v>82.067321542822668</v>
      </c>
      <c r="E1392" s="14">
        <f t="shared" si="369"/>
        <v>-5.7889658330457667</v>
      </c>
      <c r="F1392" s="13">
        <f t="shared" si="357"/>
        <v>82.271242792540917</v>
      </c>
      <c r="G1392" s="14">
        <f t="shared" si="358"/>
        <v>0.13173679001595034</v>
      </c>
      <c r="H1392" s="14">
        <f t="shared" si="359"/>
        <v>-0.13141026120780211</v>
      </c>
      <c r="I1392" s="14">
        <f t="shared" si="360"/>
        <v>9.2695789011054512E-3</v>
      </c>
      <c r="J1392" s="14">
        <f t="shared" si="361"/>
        <v>-5.7889982910926037</v>
      </c>
      <c r="K1392" s="14">
        <f t="shared" si="362"/>
        <v>-9.4016485065592317</v>
      </c>
      <c r="L1392" s="15">
        <f t="shared" si="363"/>
        <v>-5.7889982910926041E-3</v>
      </c>
      <c r="M1392" s="15">
        <f t="shared" si="364"/>
        <v>-9.4016485065592324E-3</v>
      </c>
      <c r="N1392" s="15">
        <f t="shared" si="365"/>
        <v>8.2064427043677127E-2</v>
      </c>
      <c r="O1392" s="15">
        <f t="shared" si="366"/>
        <v>-5.7936666572990462E-3</v>
      </c>
      <c r="P1392" s="16"/>
      <c r="Q1392" s="14">
        <f t="shared" si="370"/>
        <v>120.05070772416687</v>
      </c>
      <c r="R1392" s="14">
        <f t="shared" si="371"/>
        <v>2.6428647573815289</v>
      </c>
      <c r="S1392" s="17">
        <f t="shared" si="372"/>
        <v>0</v>
      </c>
      <c r="T1392" s="17">
        <f t="shared" si="373"/>
        <v>0</v>
      </c>
    </row>
    <row r="1393" spans="1:20">
      <c r="A1393" s="10">
        <f t="shared" si="367"/>
        <v>1.3909999999999576</v>
      </c>
      <c r="D1393" s="14">
        <f t="shared" si="368"/>
        <v>82.061532544531573</v>
      </c>
      <c r="E1393" s="14">
        <f t="shared" si="369"/>
        <v>-5.7983674815523258</v>
      </c>
      <c r="F1393" s="13">
        <f t="shared" si="357"/>
        <v>82.266130266400268</v>
      </c>
      <c r="G1393" s="14">
        <f t="shared" si="358"/>
        <v>0.13172041766437009</v>
      </c>
      <c r="H1393" s="14">
        <f t="shared" si="359"/>
        <v>-0.1313928260140706</v>
      </c>
      <c r="I1393" s="14">
        <f t="shared" si="360"/>
        <v>9.2840563178102475E-3</v>
      </c>
      <c r="J1393" s="14">
        <f t="shared" si="361"/>
        <v>-5.7882302208841665</v>
      </c>
      <c r="K1393" s="14">
        <f t="shared" si="362"/>
        <v>-9.401010734898227</v>
      </c>
      <c r="L1393" s="15">
        <f t="shared" si="363"/>
        <v>-5.788230220884167E-3</v>
      </c>
      <c r="M1393" s="15">
        <f t="shared" si="364"/>
        <v>-9.4010107348982269E-3</v>
      </c>
      <c r="N1393" s="15">
        <f t="shared" si="365"/>
        <v>8.2058638429421141E-2</v>
      </c>
      <c r="O1393" s="15">
        <f t="shared" si="366"/>
        <v>-5.8030679869197745E-3</v>
      </c>
      <c r="P1393" s="16"/>
      <c r="Q1393" s="14">
        <f t="shared" si="370"/>
        <v>120.13277215121055</v>
      </c>
      <c r="R1393" s="14">
        <f t="shared" si="371"/>
        <v>2.6370710907242301</v>
      </c>
      <c r="S1393" s="17">
        <f t="shared" si="372"/>
        <v>0</v>
      </c>
      <c r="T1393" s="17">
        <f t="shared" si="373"/>
        <v>0</v>
      </c>
    </row>
    <row r="1394" spans="1:20">
      <c r="A1394" s="10">
        <f t="shared" si="367"/>
        <v>1.3919999999999575</v>
      </c>
      <c r="D1394" s="14">
        <f t="shared" si="368"/>
        <v>82.055744314310687</v>
      </c>
      <c r="E1394" s="14">
        <f t="shared" si="369"/>
        <v>-5.8077684922872237</v>
      </c>
      <c r="F1394" s="13">
        <f t="shared" si="357"/>
        <v>82.261019625552507</v>
      </c>
      <c r="G1394" s="14">
        <f t="shared" si="358"/>
        <v>0.13170405236713584</v>
      </c>
      <c r="H1394" s="14">
        <f t="shared" si="359"/>
        <v>-0.13137539621304806</v>
      </c>
      <c r="I1394" s="14">
        <f t="shared" si="360"/>
        <v>9.2985310554890982E-3</v>
      </c>
      <c r="J1394" s="14">
        <f t="shared" si="361"/>
        <v>-5.7874623882400025</v>
      </c>
      <c r="K1394" s="14">
        <f t="shared" si="362"/>
        <v>-9.4003730812559869</v>
      </c>
      <c r="L1394" s="15">
        <f t="shared" si="363"/>
        <v>-5.7874623882400028E-3</v>
      </c>
      <c r="M1394" s="15">
        <f t="shared" si="364"/>
        <v>-9.4003730812559864E-3</v>
      </c>
      <c r="N1394" s="15">
        <f t="shared" si="365"/>
        <v>8.2052850583116566E-2</v>
      </c>
      <c r="O1394" s="15">
        <f t="shared" si="366"/>
        <v>-5.8124686788278519E-3</v>
      </c>
      <c r="P1394" s="16"/>
      <c r="Q1394" s="14">
        <f t="shared" si="370"/>
        <v>120.21483078963996</v>
      </c>
      <c r="R1394" s="14">
        <f t="shared" si="371"/>
        <v>2.6312680227373102</v>
      </c>
      <c r="S1394" s="17">
        <f t="shared" si="372"/>
        <v>0</v>
      </c>
      <c r="T1394" s="17">
        <f t="shared" si="373"/>
        <v>0</v>
      </c>
    </row>
    <row r="1395" spans="1:20">
      <c r="A1395" s="10">
        <f t="shared" si="367"/>
        <v>1.3929999999999574</v>
      </c>
      <c r="D1395" s="14">
        <f t="shared" si="368"/>
        <v>82.049956851922445</v>
      </c>
      <c r="E1395" s="14">
        <f t="shared" si="369"/>
        <v>-5.8171688653684797</v>
      </c>
      <c r="F1395" s="13">
        <f t="shared" si="357"/>
        <v>82.255910869739608</v>
      </c>
      <c r="G1395" s="14">
        <f t="shared" si="358"/>
        <v>0.13168769412229625</v>
      </c>
      <c r="H1395" s="14">
        <f t="shared" si="359"/>
        <v>-0.13135797180307576</v>
      </c>
      <c r="I1395" s="14">
        <f t="shared" si="360"/>
        <v>9.3130031155269181E-3</v>
      </c>
      <c r="J1395" s="14">
        <f t="shared" si="361"/>
        <v>-5.7866947930870376</v>
      </c>
      <c r="K1395" s="14">
        <f t="shared" si="362"/>
        <v>-9.3997355455715024</v>
      </c>
      <c r="L1395" s="15">
        <f t="shared" si="363"/>
        <v>-5.7866947930870381E-3</v>
      </c>
      <c r="M1395" s="15">
        <f t="shared" si="364"/>
        <v>-9.3997355455715022E-3</v>
      </c>
      <c r="N1395" s="15">
        <f t="shared" si="365"/>
        <v>8.2047063504525911E-2</v>
      </c>
      <c r="O1395" s="15">
        <f t="shared" si="366"/>
        <v>-5.8218687331412656E-3</v>
      </c>
      <c r="P1395" s="16"/>
      <c r="Q1395" s="14">
        <f t="shared" si="370"/>
        <v>120.29688364022307</v>
      </c>
      <c r="R1395" s="14">
        <f t="shared" si="371"/>
        <v>2.6254555540584823</v>
      </c>
      <c r="S1395" s="17">
        <f t="shared" si="372"/>
        <v>0</v>
      </c>
      <c r="T1395" s="17">
        <f t="shared" si="373"/>
        <v>0</v>
      </c>
    </row>
    <row r="1396" spans="1:20">
      <c r="A1396" s="10">
        <f t="shared" si="367"/>
        <v>1.3939999999999573</v>
      </c>
      <c r="D1396" s="14">
        <f t="shared" si="368"/>
        <v>82.044170157129358</v>
      </c>
      <c r="E1396" s="14">
        <f t="shared" si="369"/>
        <v>-5.8265686009140509</v>
      </c>
      <c r="F1396" s="13">
        <f t="shared" si="357"/>
        <v>82.250803998703589</v>
      </c>
      <c r="G1396" s="14">
        <f t="shared" si="358"/>
        <v>0.13167134292790075</v>
      </c>
      <c r="H1396" s="14">
        <f t="shared" si="359"/>
        <v>-0.13134055278249551</v>
      </c>
      <c r="I1396" s="14">
        <f t="shared" si="360"/>
        <v>9.3274724993081554E-3</v>
      </c>
      <c r="J1396" s="14">
        <f t="shared" si="361"/>
        <v>-5.7859274353522245</v>
      </c>
      <c r="K1396" s="14">
        <f t="shared" si="362"/>
        <v>-9.3990981277837822</v>
      </c>
      <c r="L1396" s="15">
        <f t="shared" si="363"/>
        <v>-5.7859274353522245E-3</v>
      </c>
      <c r="M1396" s="15">
        <f t="shared" si="364"/>
        <v>-9.3990981277837816E-3</v>
      </c>
      <c r="N1396" s="15">
        <f t="shared" si="365"/>
        <v>8.2041277193411685E-2</v>
      </c>
      <c r="O1396" s="15">
        <f t="shared" si="366"/>
        <v>-5.831268149977943E-3</v>
      </c>
      <c r="P1396" s="16"/>
      <c r="Q1396" s="14">
        <f t="shared" si="370"/>
        <v>120.3789307037276</v>
      </c>
      <c r="R1396" s="14">
        <f t="shared" si="371"/>
        <v>2.6196336853253412</v>
      </c>
      <c r="S1396" s="17">
        <f t="shared" si="372"/>
        <v>0</v>
      </c>
      <c r="T1396" s="17">
        <f t="shared" si="373"/>
        <v>0</v>
      </c>
    </row>
    <row r="1397" spans="1:20">
      <c r="A1397" s="10">
        <f t="shared" si="367"/>
        <v>1.3949999999999572</v>
      </c>
      <c r="D1397" s="14">
        <f t="shared" si="368"/>
        <v>82.038384229694003</v>
      </c>
      <c r="E1397" s="14">
        <f t="shared" si="369"/>
        <v>-5.8359676990418343</v>
      </c>
      <c r="F1397" s="13">
        <f t="shared" si="357"/>
        <v>82.245699012186435</v>
      </c>
      <c r="G1397" s="14">
        <f t="shared" si="358"/>
        <v>0.13165499878199927</v>
      </c>
      <c r="H1397" s="14">
        <f t="shared" si="359"/>
        <v>-0.13132313914964952</v>
      </c>
      <c r="I1397" s="14">
        <f t="shared" si="360"/>
        <v>9.3419392082167707E-3</v>
      </c>
      <c r="J1397" s="14">
        <f t="shared" si="361"/>
        <v>-5.7851603149625337</v>
      </c>
      <c r="K1397" s="14">
        <f t="shared" si="362"/>
        <v>-9.39846082783186</v>
      </c>
      <c r="L1397" s="15">
        <f t="shared" si="363"/>
        <v>-5.7851603149625336E-3</v>
      </c>
      <c r="M1397" s="15">
        <f t="shared" si="364"/>
        <v>-9.3984608278318595E-3</v>
      </c>
      <c r="N1397" s="15">
        <f t="shared" si="365"/>
        <v>8.2035491649536524E-2</v>
      </c>
      <c r="O1397" s="15">
        <f t="shared" si="366"/>
        <v>-5.8406669294557506E-3</v>
      </c>
      <c r="P1397" s="16"/>
      <c r="Q1397" s="14">
        <f t="shared" si="370"/>
        <v>120.46097198092102</v>
      </c>
      <c r="R1397" s="14">
        <f t="shared" si="371"/>
        <v>2.6138024171753633</v>
      </c>
      <c r="S1397" s="17">
        <f t="shared" si="372"/>
        <v>0</v>
      </c>
      <c r="T1397" s="17">
        <f t="shared" si="373"/>
        <v>0</v>
      </c>
    </row>
    <row r="1398" spans="1:20">
      <c r="A1398" s="10">
        <f t="shared" si="367"/>
        <v>1.3959999999999571</v>
      </c>
      <c r="D1398" s="14">
        <f t="shared" si="368"/>
        <v>82.032599069379046</v>
      </c>
      <c r="E1398" s="14">
        <f t="shared" si="369"/>
        <v>-5.8453661598696662</v>
      </c>
      <c r="F1398" s="13">
        <f t="shared" si="357"/>
        <v>82.240595909930263</v>
      </c>
      <c r="G1398" s="14">
        <f t="shared" si="358"/>
        <v>0.13163866168264279</v>
      </c>
      <c r="H1398" s="14">
        <f t="shared" si="359"/>
        <v>-0.13130573090288086</v>
      </c>
      <c r="I1398" s="14">
        <f t="shared" si="360"/>
        <v>9.3564032436362771E-3</v>
      </c>
      <c r="J1398" s="14">
        <f t="shared" si="361"/>
        <v>-5.7843934318449719</v>
      </c>
      <c r="K1398" s="14">
        <f t="shared" si="362"/>
        <v>-9.3978236456547908</v>
      </c>
      <c r="L1398" s="15">
        <f t="shared" si="363"/>
        <v>-5.7843934318449718E-3</v>
      </c>
      <c r="M1398" s="15">
        <f t="shared" si="364"/>
        <v>-9.3978236456547914E-3</v>
      </c>
      <c r="N1398" s="15">
        <f t="shared" si="365"/>
        <v>8.202970687266313E-2</v>
      </c>
      <c r="O1398" s="15">
        <f t="shared" si="366"/>
        <v>-5.8500650716924937E-3</v>
      </c>
      <c r="P1398" s="16"/>
      <c r="Q1398" s="14">
        <f t="shared" si="370"/>
        <v>120.54300747257055</v>
      </c>
      <c r="R1398" s="14">
        <f t="shared" si="371"/>
        <v>2.6079617502459076</v>
      </c>
      <c r="S1398" s="17">
        <f t="shared" si="372"/>
        <v>0</v>
      </c>
      <c r="T1398" s="17">
        <f t="shared" si="373"/>
        <v>0</v>
      </c>
    </row>
    <row r="1399" spans="1:20">
      <c r="A1399" s="10">
        <f t="shared" si="367"/>
        <v>1.3969999999999569</v>
      </c>
      <c r="D1399" s="14">
        <f t="shared" si="368"/>
        <v>82.026814675947207</v>
      </c>
      <c r="E1399" s="14">
        <f t="shared" si="369"/>
        <v>-5.8547639835153209</v>
      </c>
      <c r="F1399" s="13">
        <f t="shared" si="357"/>
        <v>82.235494691677118</v>
      </c>
      <c r="G1399" s="14">
        <f t="shared" si="358"/>
        <v>0.13162233162788273</v>
      </c>
      <c r="H1399" s="14">
        <f t="shared" si="359"/>
        <v>-0.13128832804053281</v>
      </c>
      <c r="I1399" s="14">
        <f t="shared" si="360"/>
        <v>9.3708646069497019E-3</v>
      </c>
      <c r="J1399" s="14">
        <f t="shared" si="361"/>
        <v>-5.7836267859265549</v>
      </c>
      <c r="K1399" s="14">
        <f t="shared" si="362"/>
        <v>-9.3971865811916437</v>
      </c>
      <c r="L1399" s="15">
        <f t="shared" si="363"/>
        <v>-5.7836267859265548E-3</v>
      </c>
      <c r="M1399" s="15">
        <f t="shared" si="364"/>
        <v>-9.3971865811916435E-3</v>
      </c>
      <c r="N1399" s="15">
        <f t="shared" si="365"/>
        <v>8.2023922862554249E-2</v>
      </c>
      <c r="O1399" s="15">
        <f t="shared" si="366"/>
        <v>-5.8594625768059166E-3</v>
      </c>
      <c r="P1399" s="16"/>
      <c r="Q1399" s="14">
        <f t="shared" si="370"/>
        <v>120.62503717944321</v>
      </c>
      <c r="R1399" s="14">
        <f t="shared" si="371"/>
        <v>2.602111685174215</v>
      </c>
      <c r="S1399" s="17">
        <f t="shared" si="372"/>
        <v>0</v>
      </c>
      <c r="T1399" s="17">
        <f t="shared" si="373"/>
        <v>0</v>
      </c>
    </row>
    <row r="1400" spans="1:20">
      <c r="A1400" s="10">
        <f t="shared" si="367"/>
        <v>1.3979999999999568</v>
      </c>
      <c r="D1400" s="14">
        <f t="shared" si="368"/>
        <v>82.02103104916128</v>
      </c>
      <c r="E1400" s="14">
        <f t="shared" si="369"/>
        <v>-5.8641611700965122</v>
      </c>
      <c r="F1400" s="13">
        <f t="shared" si="357"/>
        <v>82.230395357169158</v>
      </c>
      <c r="G1400" s="14">
        <f t="shared" si="358"/>
        <v>0.13160600861577135</v>
      </c>
      <c r="H1400" s="14">
        <f t="shared" si="359"/>
        <v>-0.13127093056094941</v>
      </c>
      <c r="I1400" s="14">
        <f t="shared" si="360"/>
        <v>9.3853232995396094E-3</v>
      </c>
      <c r="J1400" s="14">
        <f t="shared" si="361"/>
        <v>-5.7828603771343348</v>
      </c>
      <c r="K1400" s="14">
        <f t="shared" si="362"/>
        <v>-9.3965496343815147</v>
      </c>
      <c r="L1400" s="15">
        <f t="shared" si="363"/>
        <v>-5.782860377134335E-3</v>
      </c>
      <c r="M1400" s="15">
        <f t="shared" si="364"/>
        <v>-9.3965496343815149E-3</v>
      </c>
      <c r="N1400" s="15">
        <f t="shared" si="365"/>
        <v>8.201813961897271E-2</v>
      </c>
      <c r="O1400" s="15">
        <f t="shared" si="366"/>
        <v>-5.8688594449137028E-3</v>
      </c>
      <c r="P1400" s="16"/>
      <c r="Q1400" s="14">
        <f t="shared" si="370"/>
        <v>120.70706110230577</v>
      </c>
      <c r="R1400" s="14">
        <f t="shared" si="371"/>
        <v>2.5962522225974092</v>
      </c>
      <c r="S1400" s="17">
        <f t="shared" si="372"/>
        <v>0</v>
      </c>
      <c r="T1400" s="17">
        <f t="shared" si="373"/>
        <v>0</v>
      </c>
    </row>
    <row r="1401" spans="1:20">
      <c r="A1401" s="10">
        <f t="shared" si="367"/>
        <v>1.3989999999999567</v>
      </c>
      <c r="D1401" s="14">
        <f t="shared" si="368"/>
        <v>82.015248188784142</v>
      </c>
      <c r="E1401" s="14">
        <f t="shared" si="369"/>
        <v>-5.8735577197308935</v>
      </c>
      <c r="F1401" s="13">
        <f t="shared" si="357"/>
        <v>82.225297906148512</v>
      </c>
      <c r="G1401" s="14">
        <f t="shared" si="358"/>
        <v>0.13158969264436157</v>
      </c>
      <c r="H1401" s="14">
        <f t="shared" si="359"/>
        <v>-0.13125353846247512</v>
      </c>
      <c r="I1401" s="14">
        <f t="shared" si="360"/>
        <v>9.3997793227880884E-3</v>
      </c>
      <c r="J1401" s="14">
        <f t="shared" si="361"/>
        <v>-5.7820942053953797</v>
      </c>
      <c r="K1401" s="14">
        <f t="shared" si="362"/>
        <v>-9.3959128051635208</v>
      </c>
      <c r="L1401" s="15">
        <f t="shared" si="363"/>
        <v>-5.7820942053953802E-3</v>
      </c>
      <c r="M1401" s="15">
        <f t="shared" si="364"/>
        <v>-9.3959128051635202E-3</v>
      </c>
      <c r="N1401" s="15">
        <f t="shared" si="365"/>
        <v>8.2012357141681452E-2</v>
      </c>
      <c r="O1401" s="15">
        <f t="shared" si="366"/>
        <v>-5.8782556761334754E-3</v>
      </c>
      <c r="P1401" s="16"/>
      <c r="Q1401" s="14">
        <f t="shared" si="370"/>
        <v>120.78907924192474</v>
      </c>
      <c r="R1401" s="14">
        <f t="shared" si="371"/>
        <v>2.5903833631524953</v>
      </c>
      <c r="S1401" s="17">
        <f t="shared" si="372"/>
        <v>0</v>
      </c>
      <c r="T1401" s="17">
        <f t="shared" si="373"/>
        <v>0</v>
      </c>
    </row>
    <row r="1402" spans="1:20">
      <c r="A1402" s="10">
        <f t="shared" si="367"/>
        <v>1.3999999999999566</v>
      </c>
      <c r="D1402" s="14">
        <f t="shared" si="368"/>
        <v>82.009466094578741</v>
      </c>
      <c r="E1402" s="14">
        <f t="shared" si="369"/>
        <v>-5.882953632536057</v>
      </c>
      <c r="F1402" s="13">
        <f t="shared" si="357"/>
        <v>82.220202338357382</v>
      </c>
      <c r="G1402" s="14">
        <f t="shared" si="358"/>
        <v>0.13157338371170713</v>
      </c>
      <c r="H1402" s="14">
        <f t="shared" si="359"/>
        <v>-0.13123615174345502</v>
      </c>
      <c r="I1402" s="14">
        <f t="shared" si="360"/>
        <v>9.4142326780767682E-3</v>
      </c>
      <c r="J1402" s="14">
        <f t="shared" si="361"/>
        <v>-5.7813282706367843</v>
      </c>
      <c r="K1402" s="14">
        <f t="shared" si="362"/>
        <v>-9.3952760934767952</v>
      </c>
      <c r="L1402" s="15">
        <f t="shared" si="363"/>
        <v>-5.7813282706367843E-3</v>
      </c>
      <c r="M1402" s="15">
        <f t="shared" si="364"/>
        <v>-9.395276093476795E-3</v>
      </c>
      <c r="N1402" s="15">
        <f t="shared" si="365"/>
        <v>8.2006575430443415E-2</v>
      </c>
      <c r="O1402" s="15">
        <f t="shared" si="366"/>
        <v>-5.8876512705827956E-3</v>
      </c>
      <c r="P1402" s="16"/>
      <c r="Q1402" s="14">
        <f t="shared" si="370"/>
        <v>120.87109159906642</v>
      </c>
      <c r="R1402" s="14">
        <f t="shared" si="371"/>
        <v>2.5845051074763616</v>
      </c>
      <c r="S1402" s="17">
        <f t="shared" si="372"/>
        <v>0</v>
      </c>
      <c r="T1402" s="17">
        <f t="shared" si="373"/>
        <v>0</v>
      </c>
    </row>
    <row r="1403" spans="1:20">
      <c r="A1403" s="10">
        <f t="shared" si="367"/>
        <v>1.4009999999999565</v>
      </c>
      <c r="D1403" s="14">
        <f t="shared" si="368"/>
        <v>82.003684766308098</v>
      </c>
      <c r="E1403" s="14">
        <f t="shared" si="369"/>
        <v>-5.8923489086295335</v>
      </c>
      <c r="F1403" s="13">
        <f t="shared" si="357"/>
        <v>82.215108653537996</v>
      </c>
      <c r="G1403" s="14">
        <f t="shared" si="358"/>
        <v>0.13155708181586243</v>
      </c>
      <c r="H1403" s="14">
        <f t="shared" si="359"/>
        <v>-0.13121877040223476</v>
      </c>
      <c r="I1403" s="14">
        <f t="shared" si="360"/>
        <v>9.4286833667867991E-3</v>
      </c>
      <c r="J1403" s="14">
        <f t="shared" si="361"/>
        <v>-5.780562572785672</v>
      </c>
      <c r="K1403" s="14">
        <f t="shared" si="362"/>
        <v>-9.394639499260494</v>
      </c>
      <c r="L1403" s="15">
        <f t="shared" si="363"/>
        <v>-5.7805625727856717E-3</v>
      </c>
      <c r="M1403" s="15">
        <f t="shared" si="364"/>
        <v>-9.3946394992604938E-3</v>
      </c>
      <c r="N1403" s="15">
        <f t="shared" si="365"/>
        <v>8.2000794485021705E-2</v>
      </c>
      <c r="O1403" s="15">
        <f t="shared" si="366"/>
        <v>-5.8970462283791641E-3</v>
      </c>
      <c r="P1403" s="16"/>
      <c r="Q1403" s="14">
        <f t="shared" si="370"/>
        <v>120.95309817449686</v>
      </c>
      <c r="R1403" s="14">
        <f t="shared" si="371"/>
        <v>2.5786174562057789</v>
      </c>
      <c r="S1403" s="17">
        <f t="shared" si="372"/>
        <v>0</v>
      </c>
      <c r="T1403" s="17">
        <f t="shared" si="373"/>
        <v>0</v>
      </c>
    </row>
    <row r="1404" spans="1:20">
      <c r="A1404" s="10">
        <f t="shared" si="367"/>
        <v>1.4019999999999564</v>
      </c>
      <c r="D1404" s="14">
        <f t="shared" si="368"/>
        <v>81.997904203735317</v>
      </c>
      <c r="E1404" s="14">
        <f t="shared" si="369"/>
        <v>-5.9017435481287936</v>
      </c>
      <c r="F1404" s="13">
        <f t="shared" si="357"/>
        <v>82.210016851432613</v>
      </c>
      <c r="G1404" s="14">
        <f t="shared" si="358"/>
        <v>0.13154078695488267</v>
      </c>
      <c r="H1404" s="14">
        <f t="shared" si="359"/>
        <v>-0.13120139443716053</v>
      </c>
      <c r="I1404" s="14">
        <f t="shared" si="360"/>
        <v>9.443131390298877E-3</v>
      </c>
      <c r="J1404" s="14">
        <f t="shared" si="361"/>
        <v>-5.7797971117691862</v>
      </c>
      <c r="K1404" s="14">
        <f t="shared" si="362"/>
        <v>-9.3940030224537949</v>
      </c>
      <c r="L1404" s="15">
        <f t="shared" si="363"/>
        <v>-5.7797971117691865E-3</v>
      </c>
      <c r="M1404" s="15">
        <f t="shared" si="364"/>
        <v>-9.3940030224537955E-3</v>
      </c>
      <c r="N1404" s="15">
        <f t="shared" si="365"/>
        <v>8.1995014305179442E-2</v>
      </c>
      <c r="O1404" s="15">
        <f t="shared" si="366"/>
        <v>-5.9064405496400208E-3</v>
      </c>
      <c r="P1404" s="16"/>
      <c r="Q1404" s="14">
        <f t="shared" si="370"/>
        <v>121.03509896898188</v>
      </c>
      <c r="R1404" s="14">
        <f t="shared" si="371"/>
        <v>2.5727204099773999</v>
      </c>
      <c r="S1404" s="17">
        <f t="shared" si="372"/>
        <v>0</v>
      </c>
      <c r="T1404" s="17">
        <f t="shared" si="373"/>
        <v>0</v>
      </c>
    </row>
    <row r="1405" spans="1:20">
      <c r="A1405" s="10">
        <f t="shared" si="367"/>
        <v>1.4029999999999563</v>
      </c>
      <c r="D1405" s="14">
        <f t="shared" si="368"/>
        <v>81.992124406623546</v>
      </c>
      <c r="E1405" s="14">
        <f t="shared" si="369"/>
        <v>-5.9111375511512474</v>
      </c>
      <c r="F1405" s="13">
        <f t="shared" si="357"/>
        <v>82.20492693178349</v>
      </c>
      <c r="G1405" s="14">
        <f t="shared" si="358"/>
        <v>0.13152449912682351</v>
      </c>
      <c r="H1405" s="14">
        <f t="shared" si="359"/>
        <v>-0.13118402384657893</v>
      </c>
      <c r="I1405" s="14">
        <f t="shared" si="360"/>
        <v>9.457576749993207E-3</v>
      </c>
      <c r="J1405" s="14">
        <f t="shared" si="361"/>
        <v>-5.7790318875144902</v>
      </c>
      <c r="K1405" s="14">
        <f t="shared" si="362"/>
        <v>-9.393366662995895</v>
      </c>
      <c r="L1405" s="15">
        <f t="shared" si="363"/>
        <v>-5.7790318875144903E-3</v>
      </c>
      <c r="M1405" s="15">
        <f t="shared" si="364"/>
        <v>-9.3933666629958945E-3</v>
      </c>
      <c r="N1405" s="15">
        <f t="shared" si="365"/>
        <v>8.1989234890679788E-2</v>
      </c>
      <c r="O1405" s="15">
        <f t="shared" si="366"/>
        <v>-5.9158342344827457E-3</v>
      </c>
      <c r="P1405" s="16"/>
      <c r="Q1405" s="14">
        <f t="shared" si="370"/>
        <v>121.11709398328706</v>
      </c>
      <c r="R1405" s="14">
        <f t="shared" si="371"/>
        <v>2.5668139694277601</v>
      </c>
      <c r="S1405" s="17">
        <f t="shared" si="372"/>
        <v>0</v>
      </c>
      <c r="T1405" s="17">
        <f t="shared" si="373"/>
        <v>0</v>
      </c>
    </row>
    <row r="1406" spans="1:20">
      <c r="A1406" s="10">
        <f t="shared" si="367"/>
        <v>1.4039999999999562</v>
      </c>
      <c r="D1406" s="14">
        <f t="shared" si="368"/>
        <v>81.986345374736032</v>
      </c>
      <c r="E1406" s="14">
        <f t="shared" si="369"/>
        <v>-5.9205309178142436</v>
      </c>
      <c r="F1406" s="13">
        <f t="shared" si="357"/>
        <v>82.19983889433297</v>
      </c>
      <c r="G1406" s="14">
        <f t="shared" si="358"/>
        <v>0.13150821832974169</v>
      </c>
      <c r="H1406" s="14">
        <f t="shared" si="359"/>
        <v>-0.13116665862883728</v>
      </c>
      <c r="I1406" s="14">
        <f t="shared" si="360"/>
        <v>9.4720194472495464E-3</v>
      </c>
      <c r="J1406" s="14">
        <f t="shared" si="361"/>
        <v>-5.7782668999487781</v>
      </c>
      <c r="K1406" s="14">
        <f t="shared" si="362"/>
        <v>-9.3927304208260125</v>
      </c>
      <c r="L1406" s="15">
        <f t="shared" si="363"/>
        <v>-5.7782668999487785E-3</v>
      </c>
      <c r="M1406" s="15">
        <f t="shared" si="364"/>
        <v>-9.3927304208260131E-3</v>
      </c>
      <c r="N1406" s="15">
        <f t="shared" si="365"/>
        <v>8.1983456241286071E-2</v>
      </c>
      <c r="O1406" s="15">
        <f t="shared" si="366"/>
        <v>-5.9252272830246566E-3</v>
      </c>
      <c r="P1406" s="16"/>
      <c r="Q1406" s="14">
        <f t="shared" si="370"/>
        <v>121.19908321817775</v>
      </c>
      <c r="R1406" s="14">
        <f t="shared" si="371"/>
        <v>2.5608981351932774</v>
      </c>
      <c r="S1406" s="17">
        <f t="shared" si="372"/>
        <v>0</v>
      </c>
      <c r="T1406" s="17">
        <f t="shared" si="373"/>
        <v>0</v>
      </c>
    </row>
    <row r="1407" spans="1:20">
      <c r="A1407" s="10">
        <f t="shared" si="367"/>
        <v>1.4049999999999561</v>
      </c>
      <c r="D1407" s="14">
        <f t="shared" si="368"/>
        <v>81.98056710783608</v>
      </c>
      <c r="E1407" s="14">
        <f t="shared" si="369"/>
        <v>-5.9299236482350697</v>
      </c>
      <c r="F1407" s="13">
        <f t="shared" si="357"/>
        <v>82.194752738823368</v>
      </c>
      <c r="G1407" s="14">
        <f t="shared" si="358"/>
        <v>0.13149194456169438</v>
      </c>
      <c r="H1407" s="14">
        <f t="shared" si="359"/>
        <v>-0.13114929878228335</v>
      </c>
      <c r="I1407" s="14">
        <f t="shared" si="360"/>
        <v>9.4864594834471721E-3</v>
      </c>
      <c r="J1407" s="14">
        <f t="shared" si="361"/>
        <v>-5.7775021489992664</v>
      </c>
      <c r="K1407" s="14">
        <f t="shared" si="362"/>
        <v>-9.3920942958833855</v>
      </c>
      <c r="L1407" s="15">
        <f t="shared" si="363"/>
        <v>-5.7775021489992664E-3</v>
      </c>
      <c r="M1407" s="15">
        <f t="shared" si="364"/>
        <v>-9.3920942958833856E-3</v>
      </c>
      <c r="N1407" s="15">
        <f t="shared" si="365"/>
        <v>8.1977678356761591E-2</v>
      </c>
      <c r="O1407" s="15">
        <f t="shared" si="366"/>
        <v>-5.9346196953830111E-3</v>
      </c>
      <c r="P1407" s="16"/>
      <c r="Q1407" s="14">
        <f t="shared" si="370"/>
        <v>121.28106667441904</v>
      </c>
      <c r="R1407" s="14">
        <f t="shared" si="371"/>
        <v>2.5549729079102526</v>
      </c>
      <c r="S1407" s="17">
        <f t="shared" si="372"/>
        <v>0</v>
      </c>
      <c r="T1407" s="17">
        <f t="shared" si="373"/>
        <v>0</v>
      </c>
    </row>
    <row r="1408" spans="1:20">
      <c r="A1408" s="10">
        <f t="shared" si="367"/>
        <v>1.405999999999956</v>
      </c>
      <c r="D1408" s="14">
        <f t="shared" si="368"/>
        <v>81.974789605687079</v>
      </c>
      <c r="E1408" s="14">
        <f t="shared" si="369"/>
        <v>-5.9393157425309528</v>
      </c>
      <c r="F1408" s="13">
        <f t="shared" si="357"/>
        <v>82.189668464997098</v>
      </c>
      <c r="G1408" s="14">
        <f t="shared" si="358"/>
        <v>0.13147567782073966</v>
      </c>
      <c r="H1408" s="14">
        <f t="shared" si="359"/>
        <v>-0.13113194430526545</v>
      </c>
      <c r="I1408" s="14">
        <f t="shared" si="360"/>
        <v>9.5008968599648962E-3</v>
      </c>
      <c r="J1408" s="14">
        <f t="shared" si="361"/>
        <v>-5.7767376345931911</v>
      </c>
      <c r="K1408" s="14">
        <f t="shared" si="362"/>
        <v>-9.3914582881072732</v>
      </c>
      <c r="L1408" s="15">
        <f t="shared" si="363"/>
        <v>-5.776737634593191E-3</v>
      </c>
      <c r="M1408" s="15">
        <f t="shared" si="364"/>
        <v>-9.3914582881072742E-3</v>
      </c>
      <c r="N1408" s="15">
        <f t="shared" si="365"/>
        <v>8.1971901236869787E-2</v>
      </c>
      <c r="O1408" s="15">
        <f t="shared" si="366"/>
        <v>-5.9440114716750063E-3</v>
      </c>
      <c r="P1408" s="16"/>
      <c r="Q1408" s="14">
        <f t="shared" si="370"/>
        <v>121.3630443527758</v>
      </c>
      <c r="R1408" s="14">
        <f t="shared" si="371"/>
        <v>2.5490382882148697</v>
      </c>
      <c r="S1408" s="17">
        <f t="shared" si="372"/>
        <v>0</v>
      </c>
      <c r="T1408" s="17">
        <f t="shared" si="373"/>
        <v>0</v>
      </c>
    </row>
    <row r="1409" spans="1:20">
      <c r="A1409" s="10">
        <f t="shared" si="367"/>
        <v>1.4069999999999558</v>
      </c>
      <c r="D1409" s="14">
        <f t="shared" si="368"/>
        <v>81.969012868052488</v>
      </c>
      <c r="E1409" s="14">
        <f t="shared" si="369"/>
        <v>-5.9487072008190598</v>
      </c>
      <c r="F1409" s="13">
        <f t="shared" si="357"/>
        <v>82.184586072596559</v>
      </c>
      <c r="G1409" s="14">
        <f t="shared" si="358"/>
        <v>0.13145941810493625</v>
      </c>
      <c r="H1409" s="14">
        <f t="shared" si="359"/>
        <v>-0.13111459519613256</v>
      </c>
      <c r="I1409" s="14">
        <f t="shared" si="360"/>
        <v>9.5153315781810657E-3</v>
      </c>
      <c r="J1409" s="14">
        <f t="shared" si="361"/>
        <v>-5.7759733566578211</v>
      </c>
      <c r="K1409" s="14">
        <f t="shared" si="362"/>
        <v>-9.390822397436958</v>
      </c>
      <c r="L1409" s="15">
        <f t="shared" si="363"/>
        <v>-5.7759733566578216E-3</v>
      </c>
      <c r="M1409" s="15">
        <f t="shared" si="364"/>
        <v>-9.3908223974369584E-3</v>
      </c>
      <c r="N1409" s="15">
        <f t="shared" si="365"/>
        <v>8.1966124881374156E-2</v>
      </c>
      <c r="O1409" s="15">
        <f t="shared" si="366"/>
        <v>-5.9534026120177785E-3</v>
      </c>
      <c r="P1409" s="16"/>
      <c r="Q1409" s="14">
        <f t="shared" si="370"/>
        <v>121.44501625401267</v>
      </c>
      <c r="R1409" s="14">
        <f t="shared" si="371"/>
        <v>2.5430942767431945</v>
      </c>
      <c r="S1409" s="17">
        <f t="shared" si="372"/>
        <v>0</v>
      </c>
      <c r="T1409" s="17">
        <f t="shared" si="373"/>
        <v>0</v>
      </c>
    </row>
    <row r="1410" spans="1:20">
      <c r="A1410" s="10">
        <f t="shared" si="367"/>
        <v>1.4079999999999557</v>
      </c>
      <c r="D1410" s="14">
        <f t="shared" si="368"/>
        <v>81.963236894695825</v>
      </c>
      <c r="E1410" s="14">
        <f t="shared" si="369"/>
        <v>-5.9580980232164968</v>
      </c>
      <c r="F1410" s="13">
        <f t="shared" ref="F1410:F1473" si="374">(D1410^2+E1410^2)^0.5</f>
        <v>82.179505561364167</v>
      </c>
      <c r="G1410" s="14">
        <f t="shared" ref="G1410:G1473" si="375">0.5*k*F1410^2</f>
        <v>0.13144316541234347</v>
      </c>
      <c r="H1410" s="14">
        <f t="shared" ref="H1410:H1473" si="376">-D1410/F1410*G1410</f>
        <v>-0.13109725145323395</v>
      </c>
      <c r="I1410" s="14">
        <f t="shared" ref="I1410:I1473" si="377">-E1410/F1410*G1410</f>
        <v>9.5297636394735506E-3</v>
      </c>
      <c r="J1410" s="14">
        <f t="shared" ref="J1410:J1473" si="378">H1410/m</f>
        <v>-5.7752093151204376</v>
      </c>
      <c r="K1410" s="14">
        <f t="shared" ref="K1410:K1473" si="379">I1410/m-g</f>
        <v>-9.3901866238117382</v>
      </c>
      <c r="L1410" s="15">
        <f t="shared" ref="L1410:L1473" si="380">J1410*dt</f>
        <v>-5.7752093151204375E-3</v>
      </c>
      <c r="M1410" s="15">
        <f t="shared" ref="M1410:M1473" si="381">K1410*dt</f>
        <v>-9.3901866238117384E-3</v>
      </c>
      <c r="N1410" s="15">
        <f t="shared" ref="N1410:N1473" si="382">(D1410+L1410/2)*dt</f>
        <v>8.1960349290038273E-2</v>
      </c>
      <c r="O1410" s="15">
        <f t="shared" ref="O1410:O1473" si="383">(E1410+M1410/2)*dt</f>
        <v>-5.9627931165284025E-3</v>
      </c>
      <c r="P1410" s="16"/>
      <c r="Q1410" s="14">
        <f t="shared" si="370"/>
        <v>121.52698237889405</v>
      </c>
      <c r="R1410" s="14">
        <f t="shared" si="371"/>
        <v>2.5371408741311767</v>
      </c>
      <c r="S1410" s="17">
        <f t="shared" si="372"/>
        <v>0</v>
      </c>
      <c r="T1410" s="17">
        <f t="shared" si="373"/>
        <v>0</v>
      </c>
    </row>
    <row r="1411" spans="1:20">
      <c r="A1411" s="10">
        <f t="shared" ref="A1411:A1474" si="384">A1410+dt</f>
        <v>1.4089999999999556</v>
      </c>
      <c r="D1411" s="14">
        <f t="shared" ref="D1411:D1474" si="385">D1410+L1410</f>
        <v>81.957461685380707</v>
      </c>
      <c r="E1411" s="14">
        <f t="shared" ref="E1411:E1474" si="386">E1410+M1410</f>
        <v>-5.9674882098403081</v>
      </c>
      <c r="F1411" s="13">
        <f t="shared" si="374"/>
        <v>82.174426931042419</v>
      </c>
      <c r="G1411" s="14">
        <f t="shared" si="375"/>
        <v>0.13142691974102158</v>
      </c>
      <c r="H1411" s="14">
        <f t="shared" si="376"/>
        <v>-0.1310799130749197</v>
      </c>
      <c r="I1411" s="14">
        <f t="shared" si="377"/>
        <v>9.5441930452197631E-3</v>
      </c>
      <c r="J1411" s="14">
        <f t="shared" si="378"/>
        <v>-5.7744455099083565</v>
      </c>
      <c r="K1411" s="14">
        <f t="shared" si="379"/>
        <v>-9.389550967170937</v>
      </c>
      <c r="L1411" s="15">
        <f t="shared" si="380"/>
        <v>-5.7744455099083564E-3</v>
      </c>
      <c r="M1411" s="15">
        <f t="shared" si="381"/>
        <v>-9.3895509671709371E-3</v>
      </c>
      <c r="N1411" s="15">
        <f t="shared" si="382"/>
        <v>8.1954574462625759E-2</v>
      </c>
      <c r="O1411" s="15">
        <f t="shared" si="383"/>
        <v>-5.972182985323894E-3</v>
      </c>
      <c r="P1411" s="16"/>
      <c r="Q1411" s="14">
        <f t="shared" ref="Q1411:Q1474" si="387">Q1410+N1410</f>
        <v>121.60894272818409</v>
      </c>
      <c r="R1411" s="14">
        <f t="shared" ref="R1411:R1474" si="388">R1410+O1410</f>
        <v>2.5311780810146485</v>
      </c>
      <c r="S1411" s="17">
        <f t="shared" ref="S1411:S1474" si="389">IF(AND(R1411&gt;0,R1412&lt;0),ABS((Q1411+(Q1412-Q1411)/(R1411-R1412)*R1411)),0)</f>
        <v>0</v>
      </c>
      <c r="T1411" s="17">
        <f t="shared" ref="T1411:T1474" si="390">IF(AND(R1411&gt;0,R1412&lt;0),ABS((A1411+(A1412-A1411)/(R1411-R1412)*R1411)),0)</f>
        <v>0</v>
      </c>
    </row>
    <row r="1412" spans="1:20">
      <c r="A1412" s="10">
        <f t="shared" si="384"/>
        <v>1.4099999999999555</v>
      </c>
      <c r="D1412" s="14">
        <f t="shared" si="385"/>
        <v>81.951687239870793</v>
      </c>
      <c r="E1412" s="14">
        <f t="shared" si="386"/>
        <v>-5.9768777608074792</v>
      </c>
      <c r="F1412" s="13">
        <f t="shared" si="374"/>
        <v>82.169350181373815</v>
      </c>
      <c r="G1412" s="14">
        <f t="shared" si="375"/>
        <v>0.13141068108903145</v>
      </c>
      <c r="H1412" s="14">
        <f t="shared" si="376"/>
        <v>-0.1310625800595403</v>
      </c>
      <c r="I1412" s="14">
        <f t="shared" si="377"/>
        <v>9.5586197967966486E-3</v>
      </c>
      <c r="J1412" s="14">
        <f t="shared" si="378"/>
        <v>-5.7736819409489115</v>
      </c>
      <c r="K1412" s="14">
        <f t="shared" si="379"/>
        <v>-9.3889154274538935</v>
      </c>
      <c r="L1412" s="15">
        <f t="shared" si="380"/>
        <v>-5.7736819409489118E-3</v>
      </c>
      <c r="M1412" s="15">
        <f t="shared" si="381"/>
        <v>-9.3889154274538929E-3</v>
      </c>
      <c r="N1412" s="15">
        <f t="shared" si="382"/>
        <v>8.1948800398900318E-2</v>
      </c>
      <c r="O1412" s="15">
        <f t="shared" si="383"/>
        <v>-5.9815722185212064E-3</v>
      </c>
      <c r="P1412" s="16"/>
      <c r="Q1412" s="14">
        <f t="shared" si="387"/>
        <v>121.69089730264672</v>
      </c>
      <c r="R1412" s="14">
        <f t="shared" si="388"/>
        <v>2.5252058980293244</v>
      </c>
      <c r="S1412" s="17">
        <f t="shared" si="389"/>
        <v>0</v>
      </c>
      <c r="T1412" s="17">
        <f t="shared" si="390"/>
        <v>0</v>
      </c>
    </row>
    <row r="1413" spans="1:20">
      <c r="A1413" s="10">
        <f t="shared" si="384"/>
        <v>1.4109999999999554</v>
      </c>
      <c r="D1413" s="14">
        <f t="shared" si="385"/>
        <v>81.945913557929842</v>
      </c>
      <c r="E1413" s="14">
        <f t="shared" si="386"/>
        <v>-5.9862666762349335</v>
      </c>
      <c r="F1413" s="13">
        <f t="shared" si="374"/>
        <v>82.164275312100884</v>
      </c>
      <c r="G1413" s="14">
        <f t="shared" si="375"/>
        <v>0.1313944494544346</v>
      </c>
      <c r="H1413" s="14">
        <f t="shared" si="376"/>
        <v>-0.13104525240544676</v>
      </c>
      <c r="I1413" s="14">
        <f t="shared" si="377"/>
        <v>9.5730438955806737E-3</v>
      </c>
      <c r="J1413" s="14">
        <f t="shared" si="378"/>
        <v>-5.7729186081694603</v>
      </c>
      <c r="K1413" s="14">
        <f t="shared" si="379"/>
        <v>-9.3882800045999701</v>
      </c>
      <c r="L1413" s="15">
        <f t="shared" si="380"/>
        <v>-5.7729186081694603E-3</v>
      </c>
      <c r="M1413" s="15">
        <f t="shared" si="381"/>
        <v>-9.3882800045999703E-3</v>
      </c>
      <c r="N1413" s="15">
        <f t="shared" si="382"/>
        <v>8.1943027098625762E-2</v>
      </c>
      <c r="O1413" s="15">
        <f t="shared" si="383"/>
        <v>-5.9909608162372341E-3</v>
      </c>
      <c r="P1413" s="16"/>
      <c r="Q1413" s="14">
        <f t="shared" si="387"/>
        <v>121.77284610304562</v>
      </c>
      <c r="R1413" s="14">
        <f t="shared" si="388"/>
        <v>2.5192243258108031</v>
      </c>
      <c r="S1413" s="17">
        <f t="shared" si="389"/>
        <v>0</v>
      </c>
      <c r="T1413" s="17">
        <f t="shared" si="390"/>
        <v>0</v>
      </c>
    </row>
    <row r="1414" spans="1:20">
      <c r="A1414" s="10">
        <f t="shared" si="384"/>
        <v>1.4119999999999553</v>
      </c>
      <c r="D1414" s="14">
        <f t="shared" si="385"/>
        <v>81.940140639321669</v>
      </c>
      <c r="E1414" s="14">
        <f t="shared" si="386"/>
        <v>-5.9956549562395338</v>
      </c>
      <c r="F1414" s="13">
        <f t="shared" si="374"/>
        <v>82.159202322966195</v>
      </c>
      <c r="G1414" s="14">
        <f t="shared" si="375"/>
        <v>0.13137822483529338</v>
      </c>
      <c r="H1414" s="14">
        <f t="shared" si="376"/>
        <v>-0.13102793011099073</v>
      </c>
      <c r="I1414" s="14">
        <f t="shared" si="377"/>
        <v>9.5874653429478453E-3</v>
      </c>
      <c r="J1414" s="14">
        <f t="shared" si="378"/>
        <v>-5.772155511497389</v>
      </c>
      <c r="K1414" s="14">
        <f t="shared" si="379"/>
        <v>-9.387644698548554</v>
      </c>
      <c r="L1414" s="15">
        <f t="shared" si="380"/>
        <v>-5.7721555114973889E-3</v>
      </c>
      <c r="M1414" s="15">
        <f t="shared" si="381"/>
        <v>-9.3876446985485546E-3</v>
      </c>
      <c r="N1414" s="15">
        <f t="shared" si="382"/>
        <v>8.193725456156592E-2</v>
      </c>
      <c r="O1414" s="15">
        <f t="shared" si="383"/>
        <v>-6.0003487785888088E-3</v>
      </c>
      <c r="P1414" s="16"/>
      <c r="Q1414" s="14">
        <f t="shared" si="387"/>
        <v>121.85478913014425</v>
      </c>
      <c r="R1414" s="14">
        <f t="shared" si="388"/>
        <v>2.5132333649945657</v>
      </c>
      <c r="S1414" s="17">
        <f t="shared" si="389"/>
        <v>0</v>
      </c>
      <c r="T1414" s="17">
        <f t="shared" si="390"/>
        <v>0</v>
      </c>
    </row>
    <row r="1415" spans="1:20">
      <c r="A1415" s="10">
        <f t="shared" si="384"/>
        <v>1.4129999999999552</v>
      </c>
      <c r="D1415" s="14">
        <f t="shared" si="385"/>
        <v>81.934368483810175</v>
      </c>
      <c r="E1415" s="14">
        <f t="shared" si="386"/>
        <v>-6.005042600938082</v>
      </c>
      <c r="F1415" s="13">
        <f t="shared" si="374"/>
        <v>82.154131213712361</v>
      </c>
      <c r="G1415" s="14">
        <f t="shared" si="375"/>
        <v>0.13136200722967087</v>
      </c>
      <c r="H1415" s="14">
        <f t="shared" si="376"/>
        <v>-0.13101061317452437</v>
      </c>
      <c r="I1415" s="14">
        <f t="shared" si="377"/>
        <v>9.6018841402737073E-3</v>
      </c>
      <c r="J1415" s="14">
        <f t="shared" si="378"/>
        <v>-5.7713926508601041</v>
      </c>
      <c r="K1415" s="14">
        <f t="shared" si="379"/>
        <v>-9.3870095092390446</v>
      </c>
      <c r="L1415" s="15">
        <f t="shared" si="380"/>
        <v>-5.7713926508601038E-3</v>
      </c>
      <c r="M1415" s="15">
        <f t="shared" si="381"/>
        <v>-9.387009509239045E-3</v>
      </c>
      <c r="N1415" s="15">
        <f t="shared" si="382"/>
        <v>8.1931482787484744E-2</v>
      </c>
      <c r="O1415" s="15">
        <f t="shared" si="383"/>
        <v>-6.0097361056927019E-3</v>
      </c>
      <c r="P1415" s="16"/>
      <c r="Q1415" s="14">
        <f t="shared" si="387"/>
        <v>121.93672638470582</v>
      </c>
      <c r="R1415" s="14">
        <f t="shared" si="388"/>
        <v>2.5072330162159768</v>
      </c>
      <c r="S1415" s="17">
        <f t="shared" si="389"/>
        <v>0</v>
      </c>
      <c r="T1415" s="17">
        <f t="shared" si="390"/>
        <v>0</v>
      </c>
    </row>
    <row r="1416" spans="1:20">
      <c r="A1416" s="10">
        <f t="shared" si="384"/>
        <v>1.4139999999999551</v>
      </c>
      <c r="D1416" s="14">
        <f t="shared" si="385"/>
        <v>81.928597091159318</v>
      </c>
      <c r="E1416" s="14">
        <f t="shared" si="386"/>
        <v>-6.0144296104473209</v>
      </c>
      <c r="F1416" s="13">
        <f t="shared" si="374"/>
        <v>82.149061984081982</v>
      </c>
      <c r="G1416" s="14">
        <f t="shared" si="375"/>
        <v>0.13134579663563067</v>
      </c>
      <c r="H1416" s="14">
        <f t="shared" si="376"/>
        <v>-0.13099330159440029</v>
      </c>
      <c r="I1416" s="14">
        <f t="shared" si="377"/>
        <v>9.6163002889333247E-3</v>
      </c>
      <c r="J1416" s="14">
        <f t="shared" si="378"/>
        <v>-5.7706300261850343</v>
      </c>
      <c r="K1416" s="14">
        <f t="shared" si="379"/>
        <v>-9.3863744366108666</v>
      </c>
      <c r="L1416" s="15">
        <f t="shared" si="380"/>
        <v>-5.7706300261850347E-3</v>
      </c>
      <c r="M1416" s="15">
        <f t="shared" si="381"/>
        <v>-9.3863744366108667E-3</v>
      </c>
      <c r="N1416" s="15">
        <f t="shared" si="382"/>
        <v>8.1925711776146229E-2</v>
      </c>
      <c r="O1416" s="15">
        <f t="shared" si="383"/>
        <v>-6.0191227976656263E-3</v>
      </c>
      <c r="P1416" s="16"/>
      <c r="Q1416" s="14">
        <f t="shared" si="387"/>
        <v>122.0186578674933</v>
      </c>
      <c r="R1416" s="14">
        <f t="shared" si="388"/>
        <v>2.5012232801102843</v>
      </c>
      <c r="S1416" s="17">
        <f t="shared" si="389"/>
        <v>0</v>
      </c>
      <c r="T1416" s="17">
        <f t="shared" si="390"/>
        <v>0</v>
      </c>
    </row>
    <row r="1417" spans="1:20">
      <c r="A1417" s="10">
        <f t="shared" si="384"/>
        <v>1.414999999999955</v>
      </c>
      <c r="D1417" s="14">
        <f t="shared" si="385"/>
        <v>81.922826461133127</v>
      </c>
      <c r="E1417" s="14">
        <f t="shared" si="386"/>
        <v>-6.0238159848839317</v>
      </c>
      <c r="F1417" s="13">
        <f t="shared" si="374"/>
        <v>82.143994633817741</v>
      </c>
      <c r="G1417" s="14">
        <f t="shared" si="375"/>
        <v>0.13132959305123737</v>
      </c>
      <c r="H1417" s="14">
        <f t="shared" si="376"/>
        <v>-0.13097599536897175</v>
      </c>
      <c r="I1417" s="14">
        <f t="shared" si="377"/>
        <v>9.6307137903013113E-3</v>
      </c>
      <c r="J1417" s="14">
        <f t="shared" si="378"/>
        <v>-5.7698676373996367</v>
      </c>
      <c r="K1417" s="14">
        <f t="shared" si="379"/>
        <v>-9.3857394806034673</v>
      </c>
      <c r="L1417" s="15">
        <f t="shared" si="380"/>
        <v>-5.7698676373996371E-3</v>
      </c>
      <c r="M1417" s="15">
        <f t="shared" si="381"/>
        <v>-9.3857394806034673E-3</v>
      </c>
      <c r="N1417" s="15">
        <f t="shared" si="382"/>
        <v>8.1919941527314424E-2</v>
      </c>
      <c r="O1417" s="15">
        <f t="shared" si="383"/>
        <v>-6.0285088546242335E-3</v>
      </c>
      <c r="P1417" s="16"/>
      <c r="Q1417" s="14">
        <f t="shared" si="387"/>
        <v>122.10058357926945</v>
      </c>
      <c r="R1417" s="14">
        <f t="shared" si="388"/>
        <v>2.4952041573126187</v>
      </c>
      <c r="S1417" s="17">
        <f t="shared" si="389"/>
        <v>0</v>
      </c>
      <c r="T1417" s="17">
        <f t="shared" si="390"/>
        <v>0</v>
      </c>
    </row>
    <row r="1418" spans="1:20">
      <c r="A1418" s="10">
        <f t="shared" si="384"/>
        <v>1.4159999999999549</v>
      </c>
      <c r="D1418" s="14">
        <f t="shared" si="385"/>
        <v>81.91705659349573</v>
      </c>
      <c r="E1418" s="14">
        <f t="shared" si="386"/>
        <v>-6.0332017243645355</v>
      </c>
      <c r="F1418" s="13">
        <f t="shared" si="374"/>
        <v>82.138929162662308</v>
      </c>
      <c r="G1418" s="14">
        <f t="shared" si="375"/>
        <v>0.13131339647455598</v>
      </c>
      <c r="H1418" s="14">
        <f t="shared" si="376"/>
        <v>-0.13095869449659248</v>
      </c>
      <c r="I1418" s="14">
        <f t="shared" si="377"/>
        <v>9.6451246457517938E-3</v>
      </c>
      <c r="J1418" s="14">
        <f t="shared" si="378"/>
        <v>-5.7691054844313863</v>
      </c>
      <c r="K1418" s="14">
        <f t="shared" si="379"/>
        <v>-9.3851046411563086</v>
      </c>
      <c r="L1418" s="15">
        <f t="shared" si="380"/>
        <v>-5.7691054844313866E-3</v>
      </c>
      <c r="M1418" s="15">
        <f t="shared" si="381"/>
        <v>-9.3851046411563086E-3</v>
      </c>
      <c r="N1418" s="15">
        <f t="shared" si="382"/>
        <v>8.1914172040753519E-2</v>
      </c>
      <c r="O1418" s="15">
        <f t="shared" si="383"/>
        <v>-6.0378942766851134E-3</v>
      </c>
      <c r="P1418" s="16"/>
      <c r="Q1418" s="14">
        <f t="shared" si="387"/>
        <v>122.18250352079677</v>
      </c>
      <c r="R1418" s="14">
        <f t="shared" si="388"/>
        <v>2.4891756484579943</v>
      </c>
      <c r="S1418" s="17">
        <f t="shared" si="389"/>
        <v>0</v>
      </c>
      <c r="T1418" s="17">
        <f t="shared" si="390"/>
        <v>0</v>
      </c>
    </row>
    <row r="1419" spans="1:20">
      <c r="A1419" s="10">
        <f t="shared" si="384"/>
        <v>1.4169999999999547</v>
      </c>
      <c r="D1419" s="14">
        <f t="shared" si="385"/>
        <v>81.911287488011297</v>
      </c>
      <c r="E1419" s="14">
        <f t="shared" si="386"/>
        <v>-6.0425868290056917</v>
      </c>
      <c r="F1419" s="13">
        <f t="shared" si="374"/>
        <v>82.133865570358424</v>
      </c>
      <c r="G1419" s="14">
        <f t="shared" si="375"/>
        <v>0.13129720690365251</v>
      </c>
      <c r="H1419" s="14">
        <f t="shared" si="376"/>
        <v>-0.13094139897561685</v>
      </c>
      <c r="I1419" s="14">
        <f t="shared" si="377"/>
        <v>9.6595328566584562E-3</v>
      </c>
      <c r="J1419" s="14">
        <f t="shared" si="378"/>
        <v>-5.7683435672077907</v>
      </c>
      <c r="K1419" s="14">
        <f t="shared" si="379"/>
        <v>-9.3844699182088789</v>
      </c>
      <c r="L1419" s="15">
        <f t="shared" si="380"/>
        <v>-5.7683435672077907E-3</v>
      </c>
      <c r="M1419" s="15">
        <f t="shared" si="381"/>
        <v>-9.3844699182088799E-3</v>
      </c>
      <c r="N1419" s="15">
        <f t="shared" si="382"/>
        <v>8.1908403316227688E-2</v>
      </c>
      <c r="O1419" s="15">
        <f t="shared" si="383"/>
        <v>-6.0472790639647962E-3</v>
      </c>
      <c r="P1419" s="16"/>
      <c r="Q1419" s="14">
        <f t="shared" si="387"/>
        <v>122.26441769283753</v>
      </c>
      <c r="R1419" s="14">
        <f t="shared" si="388"/>
        <v>2.4831377541813091</v>
      </c>
      <c r="S1419" s="17">
        <f t="shared" si="389"/>
        <v>0</v>
      </c>
      <c r="T1419" s="17">
        <f t="shared" si="390"/>
        <v>0</v>
      </c>
    </row>
    <row r="1420" spans="1:20">
      <c r="A1420" s="10">
        <f t="shared" si="384"/>
        <v>1.4179999999999546</v>
      </c>
      <c r="D1420" s="14">
        <f t="shared" si="385"/>
        <v>81.905519144444085</v>
      </c>
      <c r="E1420" s="14">
        <f t="shared" si="386"/>
        <v>-6.0519712989239007</v>
      </c>
      <c r="F1420" s="13">
        <f t="shared" si="374"/>
        <v>82.12880385664883</v>
      </c>
      <c r="G1420" s="14">
        <f t="shared" si="375"/>
        <v>0.1312810243365935</v>
      </c>
      <c r="H1420" s="14">
        <f t="shared" si="376"/>
        <v>-0.13092410880439964</v>
      </c>
      <c r="I1420" s="14">
        <f t="shared" si="377"/>
        <v>9.673938424394497E-3</v>
      </c>
      <c r="J1420" s="14">
        <f t="shared" si="378"/>
        <v>-5.7675818856563712</v>
      </c>
      <c r="K1420" s="14">
        <f t="shared" si="379"/>
        <v>-9.3838353117006843</v>
      </c>
      <c r="L1420" s="15">
        <f t="shared" si="380"/>
        <v>-5.7675818856563711E-3</v>
      </c>
      <c r="M1420" s="15">
        <f t="shared" si="381"/>
        <v>-9.3838353117006845E-3</v>
      </c>
      <c r="N1420" s="15">
        <f t="shared" si="382"/>
        <v>8.1902635353501257E-2</v>
      </c>
      <c r="O1420" s="15">
        <f t="shared" si="383"/>
        <v>-6.056663216579751E-3</v>
      </c>
      <c r="P1420" s="16"/>
      <c r="Q1420" s="14">
        <f t="shared" si="387"/>
        <v>122.34632609615376</v>
      </c>
      <c r="R1420" s="14">
        <f t="shared" si="388"/>
        <v>2.4770904751173441</v>
      </c>
      <c r="S1420" s="17">
        <f t="shared" si="389"/>
        <v>0</v>
      </c>
      <c r="T1420" s="17">
        <f t="shared" si="390"/>
        <v>0</v>
      </c>
    </row>
    <row r="1421" spans="1:20">
      <c r="A1421" s="10">
        <f t="shared" si="384"/>
        <v>1.4189999999999545</v>
      </c>
      <c r="D1421" s="14">
        <f t="shared" si="385"/>
        <v>81.899751562558436</v>
      </c>
      <c r="E1421" s="14">
        <f t="shared" si="386"/>
        <v>-6.0613551342356011</v>
      </c>
      <c r="F1421" s="13">
        <f t="shared" si="374"/>
        <v>82.123744021276309</v>
      </c>
      <c r="G1421" s="14">
        <f t="shared" si="375"/>
        <v>0.13126484877144626</v>
      </c>
      <c r="H1421" s="14">
        <f t="shared" si="376"/>
        <v>-0.1309068239812963</v>
      </c>
      <c r="I1421" s="14">
        <f t="shared" si="377"/>
        <v>9.6883413503326566E-3</v>
      </c>
      <c r="J1421" s="14">
        <f t="shared" si="378"/>
        <v>-5.7668204397046825</v>
      </c>
      <c r="K1421" s="14">
        <f t="shared" si="379"/>
        <v>-9.3832008215712488</v>
      </c>
      <c r="L1421" s="15">
        <f t="shared" si="380"/>
        <v>-5.766820439704683E-3</v>
      </c>
      <c r="M1421" s="15">
        <f t="shared" si="381"/>
        <v>-9.3832008215712498E-3</v>
      </c>
      <c r="N1421" s="15">
        <f t="shared" si="382"/>
        <v>8.1896868152338584E-2</v>
      </c>
      <c r="O1421" s="15">
        <f t="shared" si="383"/>
        <v>-6.0660467346463865E-3</v>
      </c>
      <c r="P1421" s="16"/>
      <c r="Q1421" s="14">
        <f t="shared" si="387"/>
        <v>122.42822873150726</v>
      </c>
      <c r="R1421" s="14">
        <f t="shared" si="388"/>
        <v>2.4710338119007642</v>
      </c>
      <c r="S1421" s="17">
        <f t="shared" si="389"/>
        <v>0</v>
      </c>
      <c r="T1421" s="17">
        <f t="shared" si="390"/>
        <v>0</v>
      </c>
    </row>
    <row r="1422" spans="1:20">
      <c r="A1422" s="10">
        <f t="shared" si="384"/>
        <v>1.4199999999999544</v>
      </c>
      <c r="D1422" s="14">
        <f t="shared" si="385"/>
        <v>81.893984742118732</v>
      </c>
      <c r="E1422" s="14">
        <f t="shared" si="386"/>
        <v>-6.0707383350571726</v>
      </c>
      <c r="F1422" s="13">
        <f t="shared" si="374"/>
        <v>82.118686063983688</v>
      </c>
      <c r="G1422" s="14">
        <f t="shared" si="375"/>
        <v>0.13124868020627881</v>
      </c>
      <c r="H1422" s="14">
        <f t="shared" si="376"/>
        <v>-0.1308895445046627</v>
      </c>
      <c r="I1422" s="14">
        <f t="shared" si="377"/>
        <v>9.7027416358452089E-3</v>
      </c>
      <c r="J1422" s="14">
        <f t="shared" si="378"/>
        <v>-5.7660592292802946</v>
      </c>
      <c r="K1422" s="14">
        <f t="shared" si="379"/>
        <v>-9.3825664477601229</v>
      </c>
      <c r="L1422" s="15">
        <f t="shared" si="380"/>
        <v>-5.7660592292802949E-3</v>
      </c>
      <c r="M1422" s="15">
        <f t="shared" si="381"/>
        <v>-9.3825664477601226E-3</v>
      </c>
      <c r="N1422" s="15">
        <f t="shared" si="382"/>
        <v>8.1891101712504091E-2</v>
      </c>
      <c r="O1422" s="15">
        <f t="shared" si="383"/>
        <v>-6.0754296182810525E-3</v>
      </c>
      <c r="P1422" s="16"/>
      <c r="Q1422" s="14">
        <f t="shared" si="387"/>
        <v>122.5101255996596</v>
      </c>
      <c r="R1422" s="14">
        <f t="shared" si="388"/>
        <v>2.4649677651661177</v>
      </c>
      <c r="S1422" s="17">
        <f t="shared" si="389"/>
        <v>0</v>
      </c>
      <c r="T1422" s="17">
        <f t="shared" si="390"/>
        <v>0</v>
      </c>
    </row>
    <row r="1423" spans="1:20">
      <c r="A1423" s="10">
        <f t="shared" si="384"/>
        <v>1.4209999999999543</v>
      </c>
      <c r="D1423" s="14">
        <f t="shared" si="385"/>
        <v>81.888218682889459</v>
      </c>
      <c r="E1423" s="14">
        <f t="shared" si="386"/>
        <v>-6.0801209015049329</v>
      </c>
      <c r="F1423" s="13">
        <f t="shared" si="374"/>
        <v>82.113629984513793</v>
      </c>
      <c r="G1423" s="14">
        <f t="shared" si="375"/>
        <v>0.13123251863915988</v>
      </c>
      <c r="H1423" s="14">
        <f t="shared" si="376"/>
        <v>-0.13087227037285537</v>
      </c>
      <c r="I1423" s="14">
        <f t="shared" si="377"/>
        <v>9.7171392823039646E-3</v>
      </c>
      <c r="J1423" s="14">
        <f t="shared" si="378"/>
        <v>-5.7652982543108093</v>
      </c>
      <c r="K1423" s="14">
        <f t="shared" si="379"/>
        <v>-9.3819321902068751</v>
      </c>
      <c r="L1423" s="15">
        <f t="shared" si="380"/>
        <v>-5.7652982543108097E-3</v>
      </c>
      <c r="M1423" s="15">
        <f t="shared" si="381"/>
        <v>-9.3819321902068754E-3</v>
      </c>
      <c r="N1423" s="15">
        <f t="shared" si="382"/>
        <v>8.1885336033762302E-2</v>
      </c>
      <c r="O1423" s="15">
        <f t="shared" si="383"/>
        <v>-6.0848118676000368E-3</v>
      </c>
      <c r="P1423" s="16"/>
      <c r="Q1423" s="14">
        <f t="shared" si="387"/>
        <v>122.5920167013721</v>
      </c>
      <c r="R1423" s="14">
        <f t="shared" si="388"/>
        <v>2.4588923355478367</v>
      </c>
      <c r="S1423" s="17">
        <f t="shared" si="389"/>
        <v>0</v>
      </c>
      <c r="T1423" s="17">
        <f t="shared" si="390"/>
        <v>0</v>
      </c>
    </row>
    <row r="1424" spans="1:20">
      <c r="A1424" s="10">
        <f t="shared" si="384"/>
        <v>1.4219999999999542</v>
      </c>
      <c r="D1424" s="14">
        <f t="shared" si="385"/>
        <v>81.882453384635141</v>
      </c>
      <c r="E1424" s="14">
        <f t="shared" si="386"/>
        <v>-6.08950283369514</v>
      </c>
      <c r="F1424" s="13">
        <f t="shared" si="374"/>
        <v>82.108575782609506</v>
      </c>
      <c r="G1424" s="14">
        <f t="shared" si="375"/>
        <v>0.1312163640681589</v>
      </c>
      <c r="H1424" s="14">
        <f t="shared" si="376"/>
        <v>-0.13085500158423119</v>
      </c>
      <c r="I1424" s="14">
        <f t="shared" si="377"/>
        <v>9.7315342910802606E-3</v>
      </c>
      <c r="J1424" s="14">
        <f t="shared" si="378"/>
        <v>-5.7645375147238402</v>
      </c>
      <c r="K1424" s="14">
        <f t="shared" si="379"/>
        <v>-9.3812980488510895</v>
      </c>
      <c r="L1424" s="15">
        <f t="shared" si="380"/>
        <v>-5.7645375147238401E-3</v>
      </c>
      <c r="M1424" s="15">
        <f t="shared" si="381"/>
        <v>-9.3812980488510896E-3</v>
      </c>
      <c r="N1424" s="15">
        <f t="shared" si="382"/>
        <v>8.1879571115877778E-2</v>
      </c>
      <c r="O1424" s="15">
        <f t="shared" si="383"/>
        <v>-6.0941934827195652E-3</v>
      </c>
      <c r="P1424" s="16"/>
      <c r="Q1424" s="14">
        <f t="shared" si="387"/>
        <v>122.67390203740587</v>
      </c>
      <c r="R1424" s="14">
        <f t="shared" si="388"/>
        <v>2.4528075236802365</v>
      </c>
      <c r="S1424" s="17">
        <f t="shared" si="389"/>
        <v>0</v>
      </c>
      <c r="T1424" s="17">
        <f t="shared" si="390"/>
        <v>0</v>
      </c>
    </row>
    <row r="1425" spans="1:20">
      <c r="A1425" s="10">
        <f t="shared" si="384"/>
        <v>1.4229999999999541</v>
      </c>
      <c r="D1425" s="14">
        <f t="shared" si="385"/>
        <v>81.87668884712042</v>
      </c>
      <c r="E1425" s="14">
        <f t="shared" si="386"/>
        <v>-6.0988841317439908</v>
      </c>
      <c r="F1425" s="13">
        <f t="shared" si="374"/>
        <v>82.10352345801374</v>
      </c>
      <c r="G1425" s="14">
        <f t="shared" si="375"/>
        <v>0.13120021649134608</v>
      </c>
      <c r="H1425" s="14">
        <f t="shared" si="376"/>
        <v>-0.13083773813714789</v>
      </c>
      <c r="I1425" s="14">
        <f t="shared" si="377"/>
        <v>9.7459266635449814E-3</v>
      </c>
      <c r="J1425" s="14">
        <f t="shared" si="378"/>
        <v>-5.7637770104470434</v>
      </c>
      <c r="K1425" s="14">
        <f t="shared" si="379"/>
        <v>-9.3806640236323808</v>
      </c>
      <c r="L1425" s="15">
        <f t="shared" si="380"/>
        <v>-5.7637770104470437E-3</v>
      </c>
      <c r="M1425" s="15">
        <f t="shared" si="381"/>
        <v>-9.3806640236323811E-3</v>
      </c>
      <c r="N1425" s="15">
        <f t="shared" si="382"/>
        <v>8.1873806958615195E-2</v>
      </c>
      <c r="O1425" s="15">
        <f t="shared" si="383"/>
        <v>-6.1035744637558077E-3</v>
      </c>
      <c r="P1425" s="16"/>
      <c r="Q1425" s="14">
        <f t="shared" si="387"/>
        <v>122.75578160852174</v>
      </c>
      <c r="R1425" s="14">
        <f t="shared" si="388"/>
        <v>2.4467133301975168</v>
      </c>
      <c r="S1425" s="17">
        <f t="shared" si="389"/>
        <v>0</v>
      </c>
      <c r="T1425" s="17">
        <f t="shared" si="390"/>
        <v>0</v>
      </c>
    </row>
    <row r="1426" spans="1:20">
      <c r="A1426" s="10">
        <f t="shared" si="384"/>
        <v>1.423999999999954</v>
      </c>
      <c r="D1426" s="14">
        <f t="shared" si="385"/>
        <v>81.870925070109976</v>
      </c>
      <c r="E1426" s="14">
        <f t="shared" si="386"/>
        <v>-6.1082647957676235</v>
      </c>
      <c r="F1426" s="13">
        <f t="shared" si="374"/>
        <v>82.098473010469419</v>
      </c>
      <c r="G1426" s="14">
        <f t="shared" si="375"/>
        <v>0.13118407590679218</v>
      </c>
      <c r="H1426" s="14">
        <f t="shared" si="376"/>
        <v>-0.13082048002996338</v>
      </c>
      <c r="I1426" s="14">
        <f t="shared" si="377"/>
        <v>9.7603164010685254E-3</v>
      </c>
      <c r="J1426" s="14">
        <f t="shared" si="378"/>
        <v>-5.7630167414080784</v>
      </c>
      <c r="K1426" s="14">
        <f t="shared" si="379"/>
        <v>-9.3800301144903742</v>
      </c>
      <c r="L1426" s="15">
        <f t="shared" si="380"/>
        <v>-5.7630167414080783E-3</v>
      </c>
      <c r="M1426" s="15">
        <f t="shared" si="381"/>
        <v>-9.3800301144903748E-3</v>
      </c>
      <c r="N1426" s="15">
        <f t="shared" si="382"/>
        <v>8.1868043561739268E-2</v>
      </c>
      <c r="O1426" s="15">
        <f t="shared" si="383"/>
        <v>-6.1129548108248694E-3</v>
      </c>
      <c r="P1426" s="16"/>
      <c r="Q1426" s="14">
        <f t="shared" si="387"/>
        <v>122.83765541548036</v>
      </c>
      <c r="R1426" s="14">
        <f t="shared" si="388"/>
        <v>2.4406097557337612</v>
      </c>
      <c r="S1426" s="17">
        <f t="shared" si="389"/>
        <v>0</v>
      </c>
      <c r="T1426" s="17">
        <f t="shared" si="390"/>
        <v>0</v>
      </c>
    </row>
    <row r="1427" spans="1:20">
      <c r="A1427" s="10">
        <f t="shared" si="384"/>
        <v>1.4249999999999539</v>
      </c>
      <c r="D1427" s="14">
        <f t="shared" si="385"/>
        <v>81.865162053368564</v>
      </c>
      <c r="E1427" s="14">
        <f t="shared" si="386"/>
        <v>-6.1176448258821141</v>
      </c>
      <c r="F1427" s="13">
        <f t="shared" si="374"/>
        <v>82.093424439719527</v>
      </c>
      <c r="G1427" s="14">
        <f t="shared" si="375"/>
        <v>0.13116794231256892</v>
      </c>
      <c r="H1427" s="14">
        <f t="shared" si="376"/>
        <v>-0.13080322726103641</v>
      </c>
      <c r="I1427" s="14">
        <f t="shared" si="377"/>
        <v>9.7747035050208507E-3</v>
      </c>
      <c r="J1427" s="14">
        <f t="shared" si="378"/>
        <v>-5.7622567075346431</v>
      </c>
      <c r="K1427" s="14">
        <f t="shared" si="379"/>
        <v>-9.3793963213647213</v>
      </c>
      <c r="L1427" s="15">
        <f t="shared" si="380"/>
        <v>-5.7622567075346432E-3</v>
      </c>
      <c r="M1427" s="15">
        <f t="shared" si="381"/>
        <v>-9.3793963213647212E-3</v>
      </c>
      <c r="N1427" s="15">
        <f t="shared" si="382"/>
        <v>8.1862280925014796E-2</v>
      </c>
      <c r="O1427" s="15">
        <f t="shared" si="383"/>
        <v>-6.1223345240427962E-3</v>
      </c>
      <c r="P1427" s="16"/>
      <c r="Q1427" s="14">
        <f t="shared" si="387"/>
        <v>122.9195234590421</v>
      </c>
      <c r="R1427" s="14">
        <f t="shared" si="388"/>
        <v>2.4344968009229362</v>
      </c>
      <c r="S1427" s="17">
        <f t="shared" si="389"/>
        <v>0</v>
      </c>
      <c r="T1427" s="17">
        <f t="shared" si="390"/>
        <v>0</v>
      </c>
    </row>
    <row r="1428" spans="1:20">
      <c r="A1428" s="10">
        <f t="shared" si="384"/>
        <v>1.4259999999999537</v>
      </c>
      <c r="D1428" s="14">
        <f t="shared" si="385"/>
        <v>81.859399796661023</v>
      </c>
      <c r="E1428" s="14">
        <f t="shared" si="386"/>
        <v>-6.1270242222034792</v>
      </c>
      <c r="F1428" s="13">
        <f t="shared" si="374"/>
        <v>82.088377745507032</v>
      </c>
      <c r="G1428" s="14">
        <f t="shared" si="375"/>
        <v>0.13115181570674844</v>
      </c>
      <c r="H1428" s="14">
        <f t="shared" si="376"/>
        <v>-0.13078597982872606</v>
      </c>
      <c r="I1428" s="14">
        <f t="shared" si="377"/>
        <v>9.7890879767714312E-3</v>
      </c>
      <c r="J1428" s="14">
        <f t="shared" si="378"/>
        <v>-5.7614969087544514</v>
      </c>
      <c r="K1428" s="14">
        <f t="shared" si="379"/>
        <v>-9.378762644195092</v>
      </c>
      <c r="L1428" s="15">
        <f t="shared" si="380"/>
        <v>-5.7614969087544515E-3</v>
      </c>
      <c r="M1428" s="15">
        <f t="shared" si="381"/>
        <v>-9.3787626441950919E-3</v>
      </c>
      <c r="N1428" s="15">
        <f t="shared" si="382"/>
        <v>8.185651904820665E-2</v>
      </c>
      <c r="O1428" s="15">
        <f t="shared" si="383"/>
        <v>-6.1317136035255763E-3</v>
      </c>
      <c r="P1428" s="16"/>
      <c r="Q1428" s="14">
        <f t="shared" si="387"/>
        <v>123.00138573996711</v>
      </c>
      <c r="R1428" s="14">
        <f t="shared" si="388"/>
        <v>2.4283744663988935</v>
      </c>
      <c r="S1428" s="17">
        <f t="shared" si="389"/>
        <v>0</v>
      </c>
      <c r="T1428" s="17">
        <f t="shared" si="390"/>
        <v>0</v>
      </c>
    </row>
    <row r="1429" spans="1:20">
      <c r="A1429" s="10">
        <f t="shared" si="384"/>
        <v>1.4269999999999536</v>
      </c>
      <c r="D1429" s="14">
        <f t="shared" si="385"/>
        <v>81.853638299752262</v>
      </c>
      <c r="E1429" s="14">
        <f t="shared" si="386"/>
        <v>-6.136402984847674</v>
      </c>
      <c r="F1429" s="13">
        <f t="shared" si="374"/>
        <v>82.083332927575</v>
      </c>
      <c r="G1429" s="14">
        <f t="shared" si="375"/>
        <v>0.13113569608740389</v>
      </c>
      <c r="H1429" s="14">
        <f t="shared" si="376"/>
        <v>-0.13076873773139208</v>
      </c>
      <c r="I1429" s="14">
        <f t="shared" si="377"/>
        <v>9.8034698176892865E-3</v>
      </c>
      <c r="J1429" s="14">
        <f t="shared" si="378"/>
        <v>-5.7607373449952455</v>
      </c>
      <c r="K1429" s="14">
        <f t="shared" si="379"/>
        <v>-9.378129082921177</v>
      </c>
      <c r="L1429" s="15">
        <f t="shared" si="380"/>
        <v>-5.7607373449952452E-3</v>
      </c>
      <c r="M1429" s="15">
        <f t="shared" si="381"/>
        <v>-9.3781290829211775E-3</v>
      </c>
      <c r="N1429" s="15">
        <f t="shared" si="382"/>
        <v>8.1850757931079765E-2</v>
      </c>
      <c r="O1429" s="15">
        <f t="shared" si="383"/>
        <v>-6.141092049389135E-3</v>
      </c>
      <c r="P1429" s="16"/>
      <c r="Q1429" s="14">
        <f t="shared" si="387"/>
        <v>123.08324225901531</v>
      </c>
      <c r="R1429" s="14">
        <f t="shared" si="388"/>
        <v>2.422242752795368</v>
      </c>
      <c r="S1429" s="17">
        <f t="shared" si="389"/>
        <v>0</v>
      </c>
      <c r="T1429" s="17">
        <f t="shared" si="390"/>
        <v>0</v>
      </c>
    </row>
    <row r="1430" spans="1:20">
      <c r="A1430" s="10">
        <f t="shared" si="384"/>
        <v>1.4279999999999535</v>
      </c>
      <c r="D1430" s="14">
        <f t="shared" si="385"/>
        <v>81.847877562407263</v>
      </c>
      <c r="E1430" s="14">
        <f t="shared" si="386"/>
        <v>-6.1457811139305951</v>
      </c>
      <c r="F1430" s="13">
        <f t="shared" si="374"/>
        <v>82.078289985666473</v>
      </c>
      <c r="G1430" s="14">
        <f t="shared" si="375"/>
        <v>0.13111958345260891</v>
      </c>
      <c r="H1430" s="14">
        <f t="shared" si="376"/>
        <v>-0.13075150096739471</v>
      </c>
      <c r="I1430" s="14">
        <f t="shared" si="377"/>
        <v>9.8178490291429658E-3</v>
      </c>
      <c r="J1430" s="14">
        <f t="shared" si="378"/>
        <v>-5.7599780161847889</v>
      </c>
      <c r="K1430" s="14">
        <f t="shared" si="379"/>
        <v>-9.3774956374826886</v>
      </c>
      <c r="L1430" s="15">
        <f t="shared" si="380"/>
        <v>-5.7599780161847894E-3</v>
      </c>
      <c r="M1430" s="15">
        <f t="shared" si="381"/>
        <v>-9.3774956374826895E-3</v>
      </c>
      <c r="N1430" s="15">
        <f t="shared" si="382"/>
        <v>8.1844997573399164E-2</v>
      </c>
      <c r="O1430" s="15">
        <f t="shared" si="383"/>
        <v>-6.1504698617493364E-3</v>
      </c>
      <c r="P1430" s="16"/>
      <c r="Q1430" s="14">
        <f t="shared" si="387"/>
        <v>123.16509301694639</v>
      </c>
      <c r="R1430" s="14">
        <f t="shared" si="388"/>
        <v>2.4161016607459791</v>
      </c>
      <c r="S1430" s="17">
        <f t="shared" si="389"/>
        <v>0</v>
      </c>
      <c r="T1430" s="17">
        <f t="shared" si="390"/>
        <v>0</v>
      </c>
    </row>
    <row r="1431" spans="1:20">
      <c r="A1431" s="10">
        <f t="shared" si="384"/>
        <v>1.4289999999999534</v>
      </c>
      <c r="D1431" s="14">
        <f t="shared" si="385"/>
        <v>81.842117584391076</v>
      </c>
      <c r="E1431" s="14">
        <f t="shared" si="386"/>
        <v>-6.1551586095680779</v>
      </c>
      <c r="F1431" s="13">
        <f t="shared" si="374"/>
        <v>82.073248919524531</v>
      </c>
      <c r="G1431" s="14">
        <f t="shared" si="375"/>
        <v>0.13110347780043788</v>
      </c>
      <c r="H1431" s="14">
        <f t="shared" si="376"/>
        <v>-0.13073426953509473</v>
      </c>
      <c r="I1431" s="14">
        <f t="shared" si="377"/>
        <v>9.8322256125005555E-3</v>
      </c>
      <c r="J1431" s="14">
        <f t="shared" si="378"/>
        <v>-5.7592189222508692</v>
      </c>
      <c r="K1431" s="14">
        <f t="shared" si="379"/>
        <v>-9.3768623078193585</v>
      </c>
      <c r="L1431" s="15">
        <f t="shared" si="380"/>
        <v>-5.7592189222508694E-3</v>
      </c>
      <c r="M1431" s="15">
        <f t="shared" si="381"/>
        <v>-9.3768623078193582E-3</v>
      </c>
      <c r="N1431" s="15">
        <f t="shared" si="382"/>
        <v>8.1839237974929951E-2</v>
      </c>
      <c r="O1431" s="15">
        <f t="shared" si="383"/>
        <v>-6.1598470407219878E-3</v>
      </c>
      <c r="P1431" s="16"/>
      <c r="Q1431" s="14">
        <f t="shared" si="387"/>
        <v>123.24693801451978</v>
      </c>
      <c r="R1431" s="14">
        <f t="shared" si="388"/>
        <v>2.4099511908842297</v>
      </c>
      <c r="S1431" s="17">
        <f t="shared" si="389"/>
        <v>0</v>
      </c>
      <c r="T1431" s="17">
        <f t="shared" si="390"/>
        <v>0</v>
      </c>
    </row>
    <row r="1432" spans="1:20">
      <c r="A1432" s="10">
        <f t="shared" si="384"/>
        <v>1.4299999999999533</v>
      </c>
      <c r="D1432" s="14">
        <f t="shared" si="385"/>
        <v>81.836358365468826</v>
      </c>
      <c r="E1432" s="14">
        <f t="shared" si="386"/>
        <v>-6.1645354718758973</v>
      </c>
      <c r="F1432" s="13">
        <f t="shared" si="374"/>
        <v>82.068209728892313</v>
      </c>
      <c r="G1432" s="14">
        <f t="shared" si="375"/>
        <v>0.13108737912896601</v>
      </c>
      <c r="H1432" s="14">
        <f t="shared" si="376"/>
        <v>-0.13071704343285342</v>
      </c>
      <c r="I1432" s="14">
        <f t="shared" si="377"/>
        <v>9.8465995691296784E-3</v>
      </c>
      <c r="J1432" s="14">
        <f t="shared" si="378"/>
        <v>-5.7584600631212961</v>
      </c>
      <c r="K1432" s="14">
        <f t="shared" si="379"/>
        <v>-9.3762290938709398</v>
      </c>
      <c r="L1432" s="15">
        <f t="shared" si="380"/>
        <v>-5.7584600631212964E-3</v>
      </c>
      <c r="M1432" s="15">
        <f t="shared" si="381"/>
        <v>-9.3762290938709403E-3</v>
      </c>
      <c r="N1432" s="15">
        <f t="shared" si="382"/>
        <v>8.1833479135437259E-2</v>
      </c>
      <c r="O1432" s="15">
        <f t="shared" si="383"/>
        <v>-6.1692235864228328E-3</v>
      </c>
      <c r="P1432" s="16"/>
      <c r="Q1432" s="14">
        <f t="shared" si="387"/>
        <v>123.32877725249472</v>
      </c>
      <c r="R1432" s="14">
        <f t="shared" si="388"/>
        <v>2.4037913438435079</v>
      </c>
      <c r="S1432" s="17">
        <f t="shared" si="389"/>
        <v>0</v>
      </c>
      <c r="T1432" s="17">
        <f t="shared" si="390"/>
        <v>0</v>
      </c>
    </row>
    <row r="1433" spans="1:20">
      <c r="A1433" s="10">
        <f t="shared" si="384"/>
        <v>1.4309999999999532</v>
      </c>
      <c r="D1433" s="14">
        <f t="shared" si="385"/>
        <v>81.830599905405705</v>
      </c>
      <c r="E1433" s="14">
        <f t="shared" si="386"/>
        <v>-6.1739117009697679</v>
      </c>
      <c r="F1433" s="13">
        <f t="shared" si="374"/>
        <v>82.063172413512959</v>
      </c>
      <c r="G1433" s="14">
        <f t="shared" si="375"/>
        <v>0.13107128743626911</v>
      </c>
      <c r="H1433" s="14">
        <f t="shared" si="376"/>
        <v>-0.13069982265903268</v>
      </c>
      <c r="I1433" s="14">
        <f t="shared" si="377"/>
        <v>9.8609709003974928E-3</v>
      </c>
      <c r="J1433" s="14">
        <f t="shared" si="378"/>
        <v>-5.7577014387239061</v>
      </c>
      <c r="K1433" s="14">
        <f t="shared" si="379"/>
        <v>-9.3755959955772035</v>
      </c>
      <c r="L1433" s="15">
        <f t="shared" si="380"/>
        <v>-5.7577014387239058E-3</v>
      </c>
      <c r="M1433" s="15">
        <f t="shared" si="381"/>
        <v>-9.3755959955772045E-3</v>
      </c>
      <c r="N1433" s="15">
        <f t="shared" si="382"/>
        <v>8.1827721054686345E-2</v>
      </c>
      <c r="O1433" s="15">
        <f t="shared" si="383"/>
        <v>-6.1785994989675564E-3</v>
      </c>
      <c r="P1433" s="16"/>
      <c r="Q1433" s="14">
        <f t="shared" si="387"/>
        <v>123.41061073163016</v>
      </c>
      <c r="R1433" s="14">
        <f t="shared" si="388"/>
        <v>2.3976221202570849</v>
      </c>
      <c r="S1433" s="17">
        <f t="shared" si="389"/>
        <v>0</v>
      </c>
      <c r="T1433" s="17">
        <f t="shared" si="390"/>
        <v>0</v>
      </c>
    </row>
    <row r="1434" spans="1:20">
      <c r="A1434" s="10">
        <f t="shared" si="384"/>
        <v>1.4319999999999531</v>
      </c>
      <c r="D1434" s="14">
        <f t="shared" si="385"/>
        <v>81.82484220396698</v>
      </c>
      <c r="E1434" s="14">
        <f t="shared" si="386"/>
        <v>-6.1832872969653447</v>
      </c>
      <c r="F1434" s="13">
        <f t="shared" si="374"/>
        <v>82.058136973129663</v>
      </c>
      <c r="G1434" s="14">
        <f t="shared" si="375"/>
        <v>0.13105520272042379</v>
      </c>
      <c r="H1434" s="14">
        <f t="shared" si="376"/>
        <v>-0.1306826072119949</v>
      </c>
      <c r="I1434" s="14">
        <f t="shared" si="377"/>
        <v>9.8753396076706954E-3</v>
      </c>
      <c r="J1434" s="14">
        <f t="shared" si="378"/>
        <v>-5.7569430489865594</v>
      </c>
      <c r="K1434" s="14">
        <f t="shared" si="379"/>
        <v>-9.3749630128779433</v>
      </c>
      <c r="L1434" s="15">
        <f t="shared" si="380"/>
        <v>-5.7569430489865592E-3</v>
      </c>
      <c r="M1434" s="15">
        <f t="shared" si="381"/>
        <v>-9.3749630128779435E-3</v>
      </c>
      <c r="N1434" s="15">
        <f t="shared" si="382"/>
        <v>8.1821963732442479E-2</v>
      </c>
      <c r="O1434" s="15">
        <f t="shared" si="383"/>
        <v>-6.1879747784717833E-3</v>
      </c>
      <c r="P1434" s="16"/>
      <c r="Q1434" s="14">
        <f t="shared" si="387"/>
        <v>123.49243845268484</v>
      </c>
      <c r="R1434" s="14">
        <f t="shared" si="388"/>
        <v>2.3914435207581173</v>
      </c>
      <c r="S1434" s="17">
        <f t="shared" si="389"/>
        <v>0</v>
      </c>
      <c r="T1434" s="17">
        <f t="shared" si="390"/>
        <v>0</v>
      </c>
    </row>
    <row r="1435" spans="1:20">
      <c r="A1435" s="10">
        <f t="shared" si="384"/>
        <v>1.432999999999953</v>
      </c>
      <c r="D1435" s="14">
        <f t="shared" si="385"/>
        <v>81.819085260917987</v>
      </c>
      <c r="E1435" s="14">
        <f t="shared" si="386"/>
        <v>-6.1926622599782224</v>
      </c>
      <c r="F1435" s="13">
        <f t="shared" si="374"/>
        <v>82.053103407485608</v>
      </c>
      <c r="G1435" s="14">
        <f t="shared" si="375"/>
        <v>0.13103912497950718</v>
      </c>
      <c r="H1435" s="14">
        <f t="shared" si="376"/>
        <v>-0.13066539709010294</v>
      </c>
      <c r="I1435" s="14">
        <f t="shared" si="377"/>
        <v>9.8897056923155108E-3</v>
      </c>
      <c r="J1435" s="14">
        <f t="shared" si="378"/>
        <v>-5.7561848938371334</v>
      </c>
      <c r="K1435" s="14">
        <f t="shared" si="379"/>
        <v>-9.3743301457129729</v>
      </c>
      <c r="L1435" s="15">
        <f t="shared" si="380"/>
        <v>-5.7561848938371338E-3</v>
      </c>
      <c r="M1435" s="15">
        <f t="shared" si="381"/>
        <v>-9.3743301457129731E-3</v>
      </c>
      <c r="N1435" s="15">
        <f t="shared" si="382"/>
        <v>8.1816207168471072E-2</v>
      </c>
      <c r="O1435" s="15">
        <f t="shared" si="383"/>
        <v>-6.197349425051079E-3</v>
      </c>
      <c r="P1435" s="16"/>
      <c r="Q1435" s="14">
        <f t="shared" si="387"/>
        <v>123.57426041641727</v>
      </c>
      <c r="R1435" s="14">
        <f t="shared" si="388"/>
        <v>2.3852555459796454</v>
      </c>
      <c r="S1435" s="17">
        <f t="shared" si="389"/>
        <v>0</v>
      </c>
      <c r="T1435" s="17">
        <f t="shared" si="390"/>
        <v>0</v>
      </c>
    </row>
    <row r="1436" spans="1:20">
      <c r="A1436" s="10">
        <f t="shared" si="384"/>
        <v>1.4339999999999529</v>
      </c>
      <c r="D1436" s="14">
        <f t="shared" si="385"/>
        <v>81.813329076024147</v>
      </c>
      <c r="E1436" s="14">
        <f t="shared" si="386"/>
        <v>-6.2020365901239352</v>
      </c>
      <c r="F1436" s="13">
        <f t="shared" si="374"/>
        <v>82.048071716324046</v>
      </c>
      <c r="G1436" s="14">
        <f t="shared" si="375"/>
        <v>0.13102305421159732</v>
      </c>
      <c r="H1436" s="14">
        <f t="shared" si="376"/>
        <v>-0.13064819229172031</v>
      </c>
      <c r="I1436" s="14">
        <f t="shared" si="377"/>
        <v>9.9040691556977097E-3</v>
      </c>
      <c r="J1436" s="14">
        <f t="shared" si="378"/>
        <v>-5.7554269732035372</v>
      </c>
      <c r="K1436" s="14">
        <f t="shared" si="379"/>
        <v>-9.3736973940221286</v>
      </c>
      <c r="L1436" s="15">
        <f t="shared" si="380"/>
        <v>-5.755426973203537E-3</v>
      </c>
      <c r="M1436" s="15">
        <f t="shared" si="381"/>
        <v>-9.3736973940221294E-3</v>
      </c>
      <c r="N1436" s="15">
        <f t="shared" si="382"/>
        <v>8.1810451362537548E-2</v>
      </c>
      <c r="O1436" s="15">
        <f t="shared" si="383"/>
        <v>-6.2067234388209465E-3</v>
      </c>
      <c r="P1436" s="16"/>
      <c r="Q1436" s="14">
        <f t="shared" si="387"/>
        <v>123.65607662358575</v>
      </c>
      <c r="R1436" s="14">
        <f t="shared" si="388"/>
        <v>2.3790581965545945</v>
      </c>
      <c r="S1436" s="17">
        <f t="shared" si="389"/>
        <v>0</v>
      </c>
      <c r="T1436" s="17">
        <f t="shared" si="390"/>
        <v>0</v>
      </c>
    </row>
    <row r="1437" spans="1:20">
      <c r="A1437" s="10">
        <f t="shared" si="384"/>
        <v>1.4349999999999528</v>
      </c>
      <c r="D1437" s="14">
        <f t="shared" si="385"/>
        <v>81.807573649050937</v>
      </c>
      <c r="E1437" s="14">
        <f t="shared" si="386"/>
        <v>-6.2114102875179569</v>
      </c>
      <c r="F1437" s="13">
        <f t="shared" si="374"/>
        <v>82.043041899388257</v>
      </c>
      <c r="G1437" s="14">
        <f t="shared" si="375"/>
        <v>0.13100699041477287</v>
      </c>
      <c r="H1437" s="14">
        <f t="shared" si="376"/>
        <v>-0.13063099281521098</v>
      </c>
      <c r="I1437" s="14">
        <f t="shared" si="377"/>
        <v>9.9184299991825885E-3</v>
      </c>
      <c r="J1437" s="14">
        <f t="shared" si="378"/>
        <v>-5.7546692870136997</v>
      </c>
      <c r="K1437" s="14">
        <f t="shared" si="379"/>
        <v>-9.3730647577452615</v>
      </c>
      <c r="L1437" s="15">
        <f t="shared" si="380"/>
        <v>-5.7546692870136997E-3</v>
      </c>
      <c r="M1437" s="15">
        <f t="shared" si="381"/>
        <v>-9.373064757745261E-3</v>
      </c>
      <c r="N1437" s="15">
        <f t="shared" si="382"/>
        <v>8.1804696314407441E-2</v>
      </c>
      <c r="O1437" s="15">
        <f t="shared" si="383"/>
        <v>-6.2160968198968301E-3</v>
      </c>
      <c r="P1437" s="16"/>
      <c r="Q1437" s="14">
        <f t="shared" si="387"/>
        <v>123.73788707494829</v>
      </c>
      <c r="R1437" s="14">
        <f t="shared" si="388"/>
        <v>2.3728514731157735</v>
      </c>
      <c r="S1437" s="17">
        <f t="shared" si="389"/>
        <v>0</v>
      </c>
      <c r="T1437" s="17">
        <f t="shared" si="390"/>
        <v>0</v>
      </c>
    </row>
    <row r="1438" spans="1:20">
      <c r="A1438" s="10">
        <f t="shared" si="384"/>
        <v>1.4359999999999526</v>
      </c>
      <c r="D1438" s="14">
        <f t="shared" si="385"/>
        <v>81.801818979763922</v>
      </c>
      <c r="E1438" s="14">
        <f t="shared" si="386"/>
        <v>-6.2207833522757019</v>
      </c>
      <c r="F1438" s="13">
        <f t="shared" si="374"/>
        <v>82.038013956421537</v>
      </c>
      <c r="G1438" s="14">
        <f t="shared" si="375"/>
        <v>0.13099093358711325</v>
      </c>
      <c r="H1438" s="14">
        <f t="shared" si="376"/>
        <v>-0.13061379865893957</v>
      </c>
      <c r="I1438" s="14">
        <f t="shared" si="377"/>
        <v>9.932788224134995E-3</v>
      </c>
      <c r="J1438" s="14">
        <f t="shared" si="378"/>
        <v>-5.7539118351955754</v>
      </c>
      <c r="K1438" s="14">
        <f t="shared" si="379"/>
        <v>-9.372432236822247</v>
      </c>
      <c r="L1438" s="15">
        <f t="shared" si="380"/>
        <v>-5.7539118351955755E-3</v>
      </c>
      <c r="M1438" s="15">
        <f t="shared" si="381"/>
        <v>-9.3724322368222476E-3</v>
      </c>
      <c r="N1438" s="15">
        <f t="shared" si="382"/>
        <v>8.1798942023846327E-2</v>
      </c>
      <c r="O1438" s="15">
        <f t="shared" si="383"/>
        <v>-6.225469568394113E-3</v>
      </c>
      <c r="P1438" s="16"/>
      <c r="Q1438" s="14">
        <f t="shared" si="387"/>
        <v>123.8196917712627</v>
      </c>
      <c r="R1438" s="14">
        <f t="shared" si="388"/>
        <v>2.3666353762958767</v>
      </c>
      <c r="S1438" s="17">
        <f t="shared" si="389"/>
        <v>0</v>
      </c>
      <c r="T1438" s="17">
        <f t="shared" si="390"/>
        <v>0</v>
      </c>
    </row>
    <row r="1439" spans="1:20">
      <c r="A1439" s="10">
        <f t="shared" si="384"/>
        <v>1.4369999999999525</v>
      </c>
      <c r="D1439" s="14">
        <f t="shared" si="385"/>
        <v>81.796065067928723</v>
      </c>
      <c r="E1439" s="14">
        <f t="shared" si="386"/>
        <v>-6.2301557845125242</v>
      </c>
      <c r="F1439" s="13">
        <f t="shared" si="374"/>
        <v>82.032987887167224</v>
      </c>
      <c r="G1439" s="14">
        <f t="shared" si="375"/>
        <v>0.13097488372669852</v>
      </c>
      <c r="H1439" s="14">
        <f t="shared" si="376"/>
        <v>-0.13059660982127105</v>
      </c>
      <c r="I1439" s="14">
        <f t="shared" si="377"/>
        <v>9.9471438319192994E-3</v>
      </c>
      <c r="J1439" s="14">
        <f t="shared" si="378"/>
        <v>-5.7531546176771382</v>
      </c>
      <c r="K1439" s="14">
        <f t="shared" si="379"/>
        <v>-9.3717998311929822</v>
      </c>
      <c r="L1439" s="15">
        <f t="shared" si="380"/>
        <v>-5.7531546176771385E-3</v>
      </c>
      <c r="M1439" s="15">
        <f t="shared" si="381"/>
        <v>-9.3717998311929826E-3</v>
      </c>
      <c r="N1439" s="15">
        <f t="shared" si="382"/>
        <v>8.1793188490619881E-2</v>
      </c>
      <c r="O1439" s="15">
        <f t="shared" si="383"/>
        <v>-6.2348416844281206E-3</v>
      </c>
      <c r="P1439" s="16"/>
      <c r="Q1439" s="14">
        <f t="shared" si="387"/>
        <v>123.90149071328655</v>
      </c>
      <c r="R1439" s="14">
        <f t="shared" si="388"/>
        <v>2.3604099067274826</v>
      </c>
      <c r="S1439" s="17">
        <f t="shared" si="389"/>
        <v>0</v>
      </c>
      <c r="T1439" s="17">
        <f t="shared" si="390"/>
        <v>0</v>
      </c>
    </row>
    <row r="1440" spans="1:20">
      <c r="A1440" s="10">
        <f t="shared" si="384"/>
        <v>1.4379999999999524</v>
      </c>
      <c r="D1440" s="14">
        <f t="shared" si="385"/>
        <v>81.790311913311044</v>
      </c>
      <c r="E1440" s="14">
        <f t="shared" si="386"/>
        <v>-6.2395275843437172</v>
      </c>
      <c r="F1440" s="13">
        <f t="shared" si="374"/>
        <v>82.027963691368669</v>
      </c>
      <c r="G1440" s="14">
        <f t="shared" si="375"/>
        <v>0.1309588408316095</v>
      </c>
      <c r="H1440" s="14">
        <f t="shared" si="376"/>
        <v>-0.13057942630057107</v>
      </c>
      <c r="I1440" s="14">
        <f t="shared" si="377"/>
        <v>9.9614968238994194E-3</v>
      </c>
      <c r="J1440" s="14">
        <f t="shared" si="378"/>
        <v>-5.7523976343863898</v>
      </c>
      <c r="K1440" s="14">
        <f t="shared" si="379"/>
        <v>-9.3711675407973836</v>
      </c>
      <c r="L1440" s="15">
        <f t="shared" si="380"/>
        <v>-5.75239763438639E-3</v>
      </c>
      <c r="M1440" s="15">
        <f t="shared" si="381"/>
        <v>-9.371167540797384E-3</v>
      </c>
      <c r="N1440" s="15">
        <f t="shared" si="382"/>
        <v>8.1787435714493859E-2</v>
      </c>
      <c r="O1440" s="15">
        <f t="shared" si="383"/>
        <v>-6.2442131681141157E-3</v>
      </c>
      <c r="P1440" s="16"/>
      <c r="Q1440" s="14">
        <f t="shared" si="387"/>
        <v>123.98328390177717</v>
      </c>
      <c r="R1440" s="14">
        <f t="shared" si="388"/>
        <v>2.3541750650430546</v>
      </c>
      <c r="S1440" s="17">
        <f t="shared" si="389"/>
        <v>0</v>
      </c>
      <c r="T1440" s="17">
        <f t="shared" si="390"/>
        <v>0</v>
      </c>
    </row>
    <row r="1441" spans="1:20">
      <c r="A1441" s="10">
        <f t="shared" si="384"/>
        <v>1.4389999999999523</v>
      </c>
      <c r="D1441" s="14">
        <f t="shared" si="385"/>
        <v>81.784559515676662</v>
      </c>
      <c r="E1441" s="14">
        <f t="shared" si="386"/>
        <v>-6.2488987518845143</v>
      </c>
      <c r="F1441" s="13">
        <f t="shared" si="374"/>
        <v>82.022941368769267</v>
      </c>
      <c r="G1441" s="14">
        <f t="shared" si="375"/>
        <v>0.13094280489992763</v>
      </c>
      <c r="H1441" s="14">
        <f t="shared" si="376"/>
        <v>-0.13056224809520575</v>
      </c>
      <c r="I1441" s="14">
        <f t="shared" si="377"/>
        <v>9.975847201438794E-3</v>
      </c>
      <c r="J1441" s="14">
        <f t="shared" si="378"/>
        <v>-5.7516408852513541</v>
      </c>
      <c r="K1441" s="14">
        <f t="shared" si="379"/>
        <v>-9.3705353655753836</v>
      </c>
      <c r="L1441" s="15">
        <f t="shared" si="380"/>
        <v>-5.7516408852513546E-3</v>
      </c>
      <c r="M1441" s="15">
        <f t="shared" si="381"/>
        <v>-9.3705353655753835E-3</v>
      </c>
      <c r="N1441" s="15">
        <f t="shared" si="382"/>
        <v>8.1781683695234045E-2</v>
      </c>
      <c r="O1441" s="15">
        <f t="shared" si="383"/>
        <v>-6.2535840195673013E-3</v>
      </c>
      <c r="P1441" s="16"/>
      <c r="Q1441" s="14">
        <f t="shared" si="387"/>
        <v>124.06507133749166</v>
      </c>
      <c r="R1441" s="14">
        <f t="shared" si="388"/>
        <v>2.3479308518749407</v>
      </c>
      <c r="S1441" s="17">
        <f t="shared" si="389"/>
        <v>0</v>
      </c>
      <c r="T1441" s="17">
        <f t="shared" si="390"/>
        <v>0</v>
      </c>
    </row>
    <row r="1442" spans="1:20">
      <c r="A1442" s="10">
        <f t="shared" si="384"/>
        <v>1.4399999999999522</v>
      </c>
      <c r="D1442" s="14">
        <f t="shared" si="385"/>
        <v>81.778807874791411</v>
      </c>
      <c r="E1442" s="14">
        <f t="shared" si="386"/>
        <v>-6.2582692872500898</v>
      </c>
      <c r="F1442" s="13">
        <f t="shared" si="374"/>
        <v>82.017920919112456</v>
      </c>
      <c r="G1442" s="14">
        <f t="shared" si="375"/>
        <v>0.13092677592973523</v>
      </c>
      <c r="H1442" s="14">
        <f t="shared" si="376"/>
        <v>-0.13054507520354183</v>
      </c>
      <c r="I1442" s="14">
        <f t="shared" si="377"/>
        <v>9.990194965900423E-3</v>
      </c>
      <c r="J1442" s="14">
        <f t="shared" si="378"/>
        <v>-5.7508843702000805</v>
      </c>
      <c r="K1442" s="14">
        <f t="shared" si="379"/>
        <v>-9.3699033054669414</v>
      </c>
      <c r="L1442" s="15">
        <f t="shared" si="380"/>
        <v>-5.7508843702000802E-3</v>
      </c>
      <c r="M1442" s="15">
        <f t="shared" si="381"/>
        <v>-9.3699033054669423E-3</v>
      </c>
      <c r="N1442" s="15">
        <f t="shared" si="382"/>
        <v>8.1775932432606308E-2</v>
      </c>
      <c r="O1442" s="15">
        <f t="shared" si="383"/>
        <v>-6.2629542389028231E-3</v>
      </c>
      <c r="P1442" s="16"/>
      <c r="Q1442" s="14">
        <f t="shared" si="387"/>
        <v>124.1468530211869</v>
      </c>
      <c r="R1442" s="14">
        <f t="shared" si="388"/>
        <v>2.3416772678553732</v>
      </c>
      <c r="S1442" s="17">
        <f t="shared" si="389"/>
        <v>0</v>
      </c>
      <c r="T1442" s="17">
        <f t="shared" si="390"/>
        <v>0</v>
      </c>
    </row>
    <row r="1443" spans="1:20">
      <c r="A1443" s="10">
        <f t="shared" si="384"/>
        <v>1.4409999999999521</v>
      </c>
      <c r="D1443" s="14">
        <f t="shared" si="385"/>
        <v>81.77305699042121</v>
      </c>
      <c r="E1443" s="14">
        <f t="shared" si="386"/>
        <v>-6.2676391905555571</v>
      </c>
      <c r="F1443" s="13">
        <f t="shared" si="374"/>
        <v>82.012902342141643</v>
      </c>
      <c r="G1443" s="14">
        <f t="shared" si="375"/>
        <v>0.13091075391911505</v>
      </c>
      <c r="H1443" s="14">
        <f t="shared" si="376"/>
        <v>-0.13052790762394642</v>
      </c>
      <c r="I1443" s="14">
        <f t="shared" si="377"/>
        <v>1.0004540118646821E-2</v>
      </c>
      <c r="J1443" s="14">
        <f t="shared" si="378"/>
        <v>-5.7501280891606346</v>
      </c>
      <c r="K1443" s="14">
        <f t="shared" si="379"/>
        <v>-9.3692713604120357</v>
      </c>
      <c r="L1443" s="15">
        <f t="shared" si="380"/>
        <v>-5.7501280891606348E-3</v>
      </c>
      <c r="M1443" s="15">
        <f t="shared" si="381"/>
        <v>-9.3692713604120355E-3</v>
      </c>
      <c r="N1443" s="15">
        <f t="shared" si="382"/>
        <v>8.1770181926376639E-2</v>
      </c>
      <c r="O1443" s="15">
        <f t="shared" si="383"/>
        <v>-6.2723238262357636E-3</v>
      </c>
      <c r="P1443" s="16"/>
      <c r="Q1443" s="14">
        <f t="shared" si="387"/>
        <v>124.22862895361951</v>
      </c>
      <c r="R1443" s="14">
        <f t="shared" si="388"/>
        <v>2.3354143136164702</v>
      </c>
      <c r="S1443" s="17">
        <f t="shared" si="389"/>
        <v>0</v>
      </c>
      <c r="T1443" s="17">
        <f t="shared" si="390"/>
        <v>0</v>
      </c>
    </row>
    <row r="1444" spans="1:20">
      <c r="A1444" s="10">
        <f t="shared" si="384"/>
        <v>1.441999999999952</v>
      </c>
      <c r="D1444" s="14">
        <f t="shared" si="385"/>
        <v>81.767306862332049</v>
      </c>
      <c r="E1444" s="14">
        <f t="shared" si="386"/>
        <v>-6.277008461915969</v>
      </c>
      <c r="F1444" s="13">
        <f t="shared" si="374"/>
        <v>82.007885637600353</v>
      </c>
      <c r="G1444" s="14">
        <f t="shared" si="375"/>
        <v>0.13089473886615086</v>
      </c>
      <c r="H1444" s="14">
        <f t="shared" si="376"/>
        <v>-0.13051074535478729</v>
      </c>
      <c r="I1444" s="14">
        <f t="shared" si="377"/>
        <v>1.0018882661040056E-2</v>
      </c>
      <c r="J1444" s="14">
        <f t="shared" si="378"/>
        <v>-5.7493720420611139</v>
      </c>
      <c r="K1444" s="14">
        <f t="shared" si="379"/>
        <v>-9.3686395303506593</v>
      </c>
      <c r="L1444" s="15">
        <f t="shared" si="380"/>
        <v>-5.7493720420611141E-3</v>
      </c>
      <c r="M1444" s="15">
        <f t="shared" si="381"/>
        <v>-9.368639530350659E-3</v>
      </c>
      <c r="N1444" s="15">
        <f t="shared" si="382"/>
        <v>8.1764432176311019E-2</v>
      </c>
      <c r="O1444" s="15">
        <f t="shared" si="383"/>
        <v>-6.2816927816811445E-3</v>
      </c>
      <c r="P1444" s="16"/>
      <c r="Q1444" s="14">
        <f t="shared" si="387"/>
        <v>124.31039913554588</v>
      </c>
      <c r="R1444" s="14">
        <f t="shared" si="388"/>
        <v>2.3291419897902346</v>
      </c>
      <c r="S1444" s="17">
        <f t="shared" si="389"/>
        <v>0</v>
      </c>
      <c r="T1444" s="17">
        <f t="shared" si="390"/>
        <v>0</v>
      </c>
    </row>
    <row r="1445" spans="1:20">
      <c r="A1445" s="10">
        <f t="shared" si="384"/>
        <v>1.4429999999999519</v>
      </c>
      <c r="D1445" s="14">
        <f t="shared" si="385"/>
        <v>81.761557490289988</v>
      </c>
      <c r="E1445" s="14">
        <f t="shared" si="386"/>
        <v>-6.2863771014463197</v>
      </c>
      <c r="F1445" s="13">
        <f t="shared" si="374"/>
        <v>82.002870805232078</v>
      </c>
      <c r="G1445" s="14">
        <f t="shared" si="375"/>
        <v>0.13087873076892692</v>
      </c>
      <c r="H1445" s="14">
        <f t="shared" si="376"/>
        <v>-0.13049358839443279</v>
      </c>
      <c r="I1445" s="14">
        <f t="shared" si="377"/>
        <v>1.0033222594441723E-2</v>
      </c>
      <c r="J1445" s="14">
        <f t="shared" si="378"/>
        <v>-5.7486162288296381</v>
      </c>
      <c r="K1445" s="14">
        <f t="shared" si="379"/>
        <v>-9.3680078152228319</v>
      </c>
      <c r="L1445" s="15">
        <f t="shared" si="380"/>
        <v>-5.7486162288296382E-3</v>
      </c>
      <c r="M1445" s="15">
        <f t="shared" si="381"/>
        <v>-9.3680078152228313E-3</v>
      </c>
      <c r="N1445" s="15">
        <f t="shared" si="382"/>
        <v>8.1758683182175579E-2</v>
      </c>
      <c r="O1445" s="15">
        <f t="shared" si="383"/>
        <v>-6.291061105353931E-3</v>
      </c>
      <c r="P1445" s="16"/>
      <c r="Q1445" s="14">
        <f t="shared" si="387"/>
        <v>124.39216356772219</v>
      </c>
      <c r="R1445" s="14">
        <f t="shared" si="388"/>
        <v>2.3228602970085532</v>
      </c>
      <c r="S1445" s="17">
        <f t="shared" si="389"/>
        <v>0</v>
      </c>
      <c r="T1445" s="17">
        <f t="shared" si="390"/>
        <v>0</v>
      </c>
    </row>
    <row r="1446" spans="1:20">
      <c r="A1446" s="10">
        <f t="shared" si="384"/>
        <v>1.4439999999999518</v>
      </c>
      <c r="D1446" s="14">
        <f t="shared" si="385"/>
        <v>81.755808874061159</v>
      </c>
      <c r="E1446" s="14">
        <f t="shared" si="386"/>
        <v>-6.2957451092615422</v>
      </c>
      <c r="F1446" s="13">
        <f t="shared" si="374"/>
        <v>81.997857844780356</v>
      </c>
      <c r="G1446" s="14">
        <f t="shared" si="375"/>
        <v>0.13086272962552825</v>
      </c>
      <c r="H1446" s="14">
        <f t="shared" si="376"/>
        <v>-0.13047643674125164</v>
      </c>
      <c r="I1446" s="14">
        <f t="shared" si="377"/>
        <v>1.0047559920212961E-2</v>
      </c>
      <c r="J1446" s="14">
        <f t="shared" si="378"/>
        <v>-5.7478606493943456</v>
      </c>
      <c r="K1446" s="14">
        <f t="shared" si="379"/>
        <v>-9.3673762149685924</v>
      </c>
      <c r="L1446" s="15">
        <f t="shared" si="380"/>
        <v>-5.7478606493943461E-3</v>
      </c>
      <c r="M1446" s="15">
        <f t="shared" si="381"/>
        <v>-9.3673762149685934E-3</v>
      </c>
      <c r="N1446" s="15">
        <f t="shared" si="382"/>
        <v>8.1752934943736463E-2</v>
      </c>
      <c r="O1446" s="15">
        <f t="shared" si="383"/>
        <v>-6.3004287973690261E-3</v>
      </c>
      <c r="P1446" s="16"/>
      <c r="Q1446" s="14">
        <f t="shared" si="387"/>
        <v>124.47392225090437</v>
      </c>
      <c r="R1446" s="14">
        <f t="shared" si="388"/>
        <v>2.3165692359031995</v>
      </c>
      <c r="S1446" s="17">
        <f t="shared" si="389"/>
        <v>0</v>
      </c>
      <c r="T1446" s="17">
        <f t="shared" si="390"/>
        <v>0</v>
      </c>
    </row>
    <row r="1447" spans="1:20">
      <c r="A1447" s="10">
        <f t="shared" si="384"/>
        <v>1.4449999999999517</v>
      </c>
      <c r="D1447" s="14">
        <f t="shared" si="385"/>
        <v>81.750061013411766</v>
      </c>
      <c r="E1447" s="14">
        <f t="shared" si="386"/>
        <v>-6.3051124854765108</v>
      </c>
      <c r="F1447" s="13">
        <f t="shared" si="374"/>
        <v>81.992846755988765</v>
      </c>
      <c r="G1447" s="14">
        <f t="shared" si="375"/>
        <v>0.13084673543404063</v>
      </c>
      <c r="H1447" s="14">
        <f t="shared" si="376"/>
        <v>-0.13045929039361326</v>
      </c>
      <c r="I1447" s="14">
        <f t="shared" si="377"/>
        <v>1.0061894639714446E-2</v>
      </c>
      <c r="J1447" s="14">
        <f t="shared" si="378"/>
        <v>-5.7471053036834032</v>
      </c>
      <c r="K1447" s="14">
        <f t="shared" si="379"/>
        <v>-9.3667447295279977</v>
      </c>
      <c r="L1447" s="15">
        <f t="shared" si="380"/>
        <v>-5.7471053036834037E-3</v>
      </c>
      <c r="M1447" s="15">
        <f t="shared" si="381"/>
        <v>-9.3667447295279985E-3</v>
      </c>
      <c r="N1447" s="15">
        <f t="shared" si="382"/>
        <v>8.1747187460759929E-2</v>
      </c>
      <c r="O1447" s="15">
        <f t="shared" si="383"/>
        <v>-6.3097958578412746E-3</v>
      </c>
      <c r="P1447" s="16"/>
      <c r="Q1447" s="14">
        <f t="shared" si="387"/>
        <v>124.5556751858481</v>
      </c>
      <c r="R1447" s="14">
        <f t="shared" si="388"/>
        <v>2.3102688071058304</v>
      </c>
      <c r="S1447" s="17">
        <f t="shared" si="389"/>
        <v>0</v>
      </c>
      <c r="T1447" s="17">
        <f t="shared" si="390"/>
        <v>0</v>
      </c>
    </row>
    <row r="1448" spans="1:20">
      <c r="A1448" s="10">
        <f t="shared" si="384"/>
        <v>1.4459999999999515</v>
      </c>
      <c r="D1448" s="14">
        <f t="shared" si="385"/>
        <v>81.744313908108083</v>
      </c>
      <c r="E1448" s="14">
        <f t="shared" si="386"/>
        <v>-6.3144792302060386</v>
      </c>
      <c r="F1448" s="13">
        <f t="shared" si="374"/>
        <v>81.987837538600914</v>
      </c>
      <c r="G1448" s="14">
        <f t="shared" si="375"/>
        <v>0.13083074819255047</v>
      </c>
      <c r="H1448" s="14">
        <f t="shared" si="376"/>
        <v>-0.13044214934988746</v>
      </c>
      <c r="I1448" s="14">
        <f t="shared" si="377"/>
        <v>1.0076226754306389E-2</v>
      </c>
      <c r="J1448" s="14">
        <f t="shared" si="378"/>
        <v>-5.7463501916249982</v>
      </c>
      <c r="K1448" s="14">
        <f t="shared" si="379"/>
        <v>-9.3661133588411296</v>
      </c>
      <c r="L1448" s="15">
        <f t="shared" si="380"/>
        <v>-5.7463501916249979E-3</v>
      </c>
      <c r="M1448" s="15">
        <f t="shared" si="381"/>
        <v>-9.3661133588411292E-3</v>
      </c>
      <c r="N1448" s="15">
        <f t="shared" si="382"/>
        <v>8.1741440733012274E-2</v>
      </c>
      <c r="O1448" s="15">
        <f t="shared" si="383"/>
        <v>-6.3191622868854587E-3</v>
      </c>
      <c r="P1448" s="16"/>
      <c r="Q1448" s="14">
        <f t="shared" si="387"/>
        <v>124.63742237330887</v>
      </c>
      <c r="R1448" s="14">
        <f t="shared" si="388"/>
        <v>2.3039590112479891</v>
      </c>
      <c r="S1448" s="17">
        <f t="shared" si="389"/>
        <v>0</v>
      </c>
      <c r="T1448" s="17">
        <f t="shared" si="390"/>
        <v>0</v>
      </c>
    </row>
    <row r="1449" spans="1:20">
      <c r="A1449" s="10">
        <f t="shared" si="384"/>
        <v>1.4469999999999514</v>
      </c>
      <c r="D1449" s="14">
        <f t="shared" si="385"/>
        <v>81.738567557916454</v>
      </c>
      <c r="E1449" s="14">
        <f t="shared" si="386"/>
        <v>-6.32384534356488</v>
      </c>
      <c r="F1449" s="13">
        <f t="shared" si="374"/>
        <v>81.982830192360396</v>
      </c>
      <c r="G1449" s="14">
        <f t="shared" si="375"/>
        <v>0.13081476789914484</v>
      </c>
      <c r="H1449" s="14">
        <f t="shared" si="376"/>
        <v>-0.13042501360844463</v>
      </c>
      <c r="I1449" s="14">
        <f t="shared" si="377"/>
        <v>1.0090556265348539E-2</v>
      </c>
      <c r="J1449" s="14">
        <f t="shared" si="378"/>
        <v>-5.7455953131473407</v>
      </c>
      <c r="K1449" s="14">
        <f t="shared" si="379"/>
        <v>-9.3654821028480821</v>
      </c>
      <c r="L1449" s="15">
        <f t="shared" si="380"/>
        <v>-5.7455953131473406E-3</v>
      </c>
      <c r="M1449" s="15">
        <f t="shared" si="381"/>
        <v>-9.3654821028480821E-3</v>
      </c>
      <c r="N1449" s="15">
        <f t="shared" si="382"/>
        <v>8.173569476025988E-2</v>
      </c>
      <c r="O1449" s="15">
        <f t="shared" si="383"/>
        <v>-6.3285280846163035E-3</v>
      </c>
      <c r="P1449" s="16"/>
      <c r="Q1449" s="14">
        <f t="shared" si="387"/>
        <v>124.71916381404188</v>
      </c>
      <c r="R1449" s="14">
        <f t="shared" si="388"/>
        <v>2.2976398489611034</v>
      </c>
      <c r="S1449" s="17">
        <f t="shared" si="389"/>
        <v>0</v>
      </c>
      <c r="T1449" s="17">
        <f t="shared" si="390"/>
        <v>0</v>
      </c>
    </row>
    <row r="1450" spans="1:20">
      <c r="A1450" s="10">
        <f t="shared" si="384"/>
        <v>1.4479999999999513</v>
      </c>
      <c r="D1450" s="14">
        <f t="shared" si="385"/>
        <v>81.73282196260331</v>
      </c>
      <c r="E1450" s="14">
        <f t="shared" si="386"/>
        <v>-6.3332108256677282</v>
      </c>
      <c r="F1450" s="13">
        <f t="shared" si="374"/>
        <v>81.977824717010904</v>
      </c>
      <c r="G1450" s="14">
        <f t="shared" si="375"/>
        <v>0.13079879455191171</v>
      </c>
      <c r="H1450" s="14">
        <f t="shared" si="376"/>
        <v>-0.13040788316765584</v>
      </c>
      <c r="I1450" s="14">
        <f t="shared" si="377"/>
        <v>1.0104883174200194E-2</v>
      </c>
      <c r="J1450" s="14">
        <f t="shared" si="378"/>
        <v>-5.7448406681786706</v>
      </c>
      <c r="K1450" s="14">
        <f t="shared" si="379"/>
        <v>-9.3648509614889779</v>
      </c>
      <c r="L1450" s="15">
        <f t="shared" si="380"/>
        <v>-5.7448406681786706E-3</v>
      </c>
      <c r="M1450" s="15">
        <f t="shared" si="381"/>
        <v>-9.3648509614889779E-3</v>
      </c>
      <c r="N1450" s="15">
        <f t="shared" si="382"/>
        <v>8.1729949542269226E-2</v>
      </c>
      <c r="O1450" s="15">
        <f t="shared" si="383"/>
        <v>-6.3378932511484734E-3</v>
      </c>
      <c r="P1450" s="16"/>
      <c r="Q1450" s="14">
        <f t="shared" si="387"/>
        <v>124.80089950880213</v>
      </c>
      <c r="R1450" s="14">
        <f t="shared" si="388"/>
        <v>2.291311320876487</v>
      </c>
      <c r="S1450" s="17">
        <f t="shared" si="389"/>
        <v>0</v>
      </c>
      <c r="T1450" s="17">
        <f t="shared" si="390"/>
        <v>0</v>
      </c>
    </row>
    <row r="1451" spans="1:20">
      <c r="A1451" s="10">
        <f t="shared" si="384"/>
        <v>1.4489999999999512</v>
      </c>
      <c r="D1451" s="14">
        <f t="shared" si="385"/>
        <v>81.727077121935125</v>
      </c>
      <c r="E1451" s="14">
        <f t="shared" si="386"/>
        <v>-6.3425756766292167</v>
      </c>
      <c r="F1451" s="13">
        <f t="shared" si="374"/>
        <v>81.972821112296117</v>
      </c>
      <c r="G1451" s="14">
        <f t="shared" si="375"/>
        <v>0.13078282814893954</v>
      </c>
      <c r="H1451" s="14">
        <f t="shared" si="376"/>
        <v>-0.13039075802589245</v>
      </c>
      <c r="I1451" s="14">
        <f t="shared" si="377"/>
        <v>1.0119207482220175E-2</v>
      </c>
      <c r="J1451" s="14">
        <f t="shared" si="378"/>
        <v>-5.7440862566472441</v>
      </c>
      <c r="K1451" s="14">
        <f t="shared" si="379"/>
        <v>-9.3642199347039572</v>
      </c>
      <c r="L1451" s="15">
        <f t="shared" si="380"/>
        <v>-5.7440862566472441E-3</v>
      </c>
      <c r="M1451" s="15">
        <f t="shared" si="381"/>
        <v>-9.3642199347039566E-3</v>
      </c>
      <c r="N1451" s="15">
        <f t="shared" si="382"/>
        <v>8.1724205078806803E-2</v>
      </c>
      <c r="O1451" s="15">
        <f t="shared" si="383"/>
        <v>-6.3472577865965694E-3</v>
      </c>
      <c r="P1451" s="16"/>
      <c r="Q1451" s="14">
        <f t="shared" si="387"/>
        <v>124.8826294583444</v>
      </c>
      <c r="R1451" s="14">
        <f t="shared" si="388"/>
        <v>2.2849734276253386</v>
      </c>
      <c r="S1451" s="17">
        <f t="shared" si="389"/>
        <v>0</v>
      </c>
      <c r="T1451" s="17">
        <f t="shared" si="390"/>
        <v>0</v>
      </c>
    </row>
    <row r="1452" spans="1:20">
      <c r="A1452" s="10">
        <f t="shared" si="384"/>
        <v>1.4499999999999511</v>
      </c>
      <c r="D1452" s="14">
        <f t="shared" si="385"/>
        <v>81.721333035678484</v>
      </c>
      <c r="E1452" s="14">
        <f t="shared" si="386"/>
        <v>-6.3519398965639207</v>
      </c>
      <c r="F1452" s="13">
        <f t="shared" si="374"/>
        <v>81.967819377959771</v>
      </c>
      <c r="G1452" s="14">
        <f t="shared" si="375"/>
        <v>0.13076686868831766</v>
      </c>
      <c r="H1452" s="14">
        <f t="shared" si="376"/>
        <v>-0.1303736381815265</v>
      </c>
      <c r="I1452" s="14">
        <f t="shared" si="377"/>
        <v>1.0133529190766854E-2</v>
      </c>
      <c r="J1452" s="14">
        <f t="shared" si="378"/>
        <v>-5.7433320784813437</v>
      </c>
      <c r="K1452" s="14">
        <f t="shared" si="379"/>
        <v>-9.3635890224331781</v>
      </c>
      <c r="L1452" s="15">
        <f t="shared" si="380"/>
        <v>-5.7433320784813441E-3</v>
      </c>
      <c r="M1452" s="15">
        <f t="shared" si="381"/>
        <v>-9.3635890224331789E-3</v>
      </c>
      <c r="N1452" s="15">
        <f t="shared" si="382"/>
        <v>8.1718461369639242E-2</v>
      </c>
      <c r="O1452" s="15">
        <f t="shared" si="383"/>
        <v>-6.356621691075137E-3</v>
      </c>
      <c r="P1452" s="16"/>
      <c r="Q1452" s="14">
        <f t="shared" si="387"/>
        <v>124.96435366342321</v>
      </c>
      <c r="R1452" s="14">
        <f t="shared" si="388"/>
        <v>2.2786261698387422</v>
      </c>
      <c r="S1452" s="17">
        <f t="shared" si="389"/>
        <v>0</v>
      </c>
      <c r="T1452" s="17">
        <f t="shared" si="390"/>
        <v>0</v>
      </c>
    </row>
    <row r="1453" spans="1:20">
      <c r="A1453" s="10">
        <f t="shared" si="384"/>
        <v>1.450999999999951</v>
      </c>
      <c r="D1453" s="14">
        <f t="shared" si="385"/>
        <v>81.715589703600003</v>
      </c>
      <c r="E1453" s="14">
        <f t="shared" si="386"/>
        <v>-6.3613034855863537</v>
      </c>
      <c r="F1453" s="13">
        <f t="shared" si="374"/>
        <v>81.962819513745572</v>
      </c>
      <c r="G1453" s="14">
        <f t="shared" si="375"/>
        <v>0.13075091616813592</v>
      </c>
      <c r="H1453" s="14">
        <f t="shared" si="376"/>
        <v>-0.13035652363293052</v>
      </c>
      <c r="I1453" s="14">
        <f t="shared" si="377"/>
        <v>1.0147848301198132E-2</v>
      </c>
      <c r="J1453" s="14">
        <f t="shared" si="378"/>
        <v>-5.7425781336092738</v>
      </c>
      <c r="K1453" s="14">
        <f t="shared" si="379"/>
        <v>-9.3629582246168237</v>
      </c>
      <c r="L1453" s="15">
        <f t="shared" si="380"/>
        <v>-5.7425781336092737E-3</v>
      </c>
      <c r="M1453" s="15">
        <f t="shared" si="381"/>
        <v>-9.3629582246168245E-3</v>
      </c>
      <c r="N1453" s="15">
        <f t="shared" si="382"/>
        <v>8.1712718414533203E-2</v>
      </c>
      <c r="O1453" s="15">
        <f t="shared" si="383"/>
        <v>-6.3659849646986628E-3</v>
      </c>
      <c r="P1453" s="16"/>
      <c r="Q1453" s="14">
        <f t="shared" si="387"/>
        <v>125.04607212479284</v>
      </c>
      <c r="R1453" s="14">
        <f t="shared" si="388"/>
        <v>2.2722695481476669</v>
      </c>
      <c r="S1453" s="17">
        <f t="shared" si="389"/>
        <v>0</v>
      </c>
      <c r="T1453" s="17">
        <f t="shared" si="390"/>
        <v>0</v>
      </c>
    </row>
    <row r="1454" spans="1:20">
      <c r="A1454" s="10">
        <f t="shared" si="384"/>
        <v>1.4519999999999509</v>
      </c>
      <c r="D1454" s="14">
        <f t="shared" si="385"/>
        <v>81.709847125466396</v>
      </c>
      <c r="E1454" s="14">
        <f t="shared" si="386"/>
        <v>-6.3706664438109701</v>
      </c>
      <c r="F1454" s="13">
        <f t="shared" si="374"/>
        <v>81.957821519397328</v>
      </c>
      <c r="G1454" s="14">
        <f t="shared" si="375"/>
        <v>0.13073497058648503</v>
      </c>
      <c r="H1454" s="14">
        <f t="shared" si="376"/>
        <v>-0.13033941437847762</v>
      </c>
      <c r="I1454" s="14">
        <f t="shared" si="377"/>
        <v>1.016216481487146E-2</v>
      </c>
      <c r="J1454" s="14">
        <f t="shared" si="378"/>
        <v>-5.7418244219593664</v>
      </c>
      <c r="K1454" s="14">
        <f t="shared" si="379"/>
        <v>-9.362327541195091</v>
      </c>
      <c r="L1454" s="15">
        <f t="shared" si="380"/>
        <v>-5.7418244219593663E-3</v>
      </c>
      <c r="M1454" s="15">
        <f t="shared" si="381"/>
        <v>-9.3623275411950906E-3</v>
      </c>
      <c r="N1454" s="15">
        <f t="shared" si="382"/>
        <v>8.1706976213255414E-2</v>
      </c>
      <c r="O1454" s="15">
        <f t="shared" si="383"/>
        <v>-6.3753476075815683E-3</v>
      </c>
      <c r="P1454" s="16"/>
      <c r="Q1454" s="14">
        <f t="shared" si="387"/>
        <v>125.12778484320738</v>
      </c>
      <c r="R1454" s="14">
        <f t="shared" si="388"/>
        <v>2.265903563182968</v>
      </c>
      <c r="S1454" s="17">
        <f t="shared" si="389"/>
        <v>0</v>
      </c>
      <c r="T1454" s="17">
        <f t="shared" si="390"/>
        <v>0</v>
      </c>
    </row>
    <row r="1455" spans="1:20">
      <c r="A1455" s="10">
        <f t="shared" si="384"/>
        <v>1.4529999999999508</v>
      </c>
      <c r="D1455" s="14">
        <f t="shared" si="385"/>
        <v>81.704105301044436</v>
      </c>
      <c r="E1455" s="14">
        <f t="shared" si="386"/>
        <v>-6.3800287713521655</v>
      </c>
      <c r="F1455" s="13">
        <f t="shared" si="374"/>
        <v>81.952825394658845</v>
      </c>
      <c r="G1455" s="14">
        <f t="shared" si="375"/>
        <v>0.13071903194145634</v>
      </c>
      <c r="H1455" s="14">
        <f t="shared" si="376"/>
        <v>-0.13032231041654133</v>
      </c>
      <c r="I1455" s="14">
        <f t="shared" si="377"/>
        <v>1.0176478733143816E-2</v>
      </c>
      <c r="J1455" s="14">
        <f t="shared" si="378"/>
        <v>-5.7410709434599703</v>
      </c>
      <c r="K1455" s="14">
        <f t="shared" si="379"/>
        <v>-9.3616969721082022</v>
      </c>
      <c r="L1455" s="15">
        <f t="shared" si="380"/>
        <v>-5.7410709434599708E-3</v>
      </c>
      <c r="M1455" s="15">
        <f t="shared" si="381"/>
        <v>-9.3616969721082022E-3</v>
      </c>
      <c r="N1455" s="15">
        <f t="shared" si="382"/>
        <v>8.1701234765572714E-2</v>
      </c>
      <c r="O1455" s="15">
        <f t="shared" si="383"/>
        <v>-6.3847096198382204E-3</v>
      </c>
      <c r="P1455" s="16"/>
      <c r="Q1455" s="14">
        <f t="shared" si="387"/>
        <v>125.20949181942063</v>
      </c>
      <c r="R1455" s="14">
        <f t="shared" si="388"/>
        <v>2.2595282155753864</v>
      </c>
      <c r="S1455" s="17">
        <f t="shared" si="389"/>
        <v>0</v>
      </c>
      <c r="T1455" s="17">
        <f t="shared" si="390"/>
        <v>0</v>
      </c>
    </row>
    <row r="1456" spans="1:20">
      <c r="A1456" s="10">
        <f t="shared" si="384"/>
        <v>1.4539999999999507</v>
      </c>
      <c r="D1456" s="14">
        <f t="shared" si="385"/>
        <v>81.698364230100978</v>
      </c>
      <c r="E1456" s="14">
        <f t="shared" si="386"/>
        <v>-6.3893904683242742</v>
      </c>
      <c r="F1456" s="13">
        <f t="shared" si="374"/>
        <v>81.947831139273944</v>
      </c>
      <c r="G1456" s="14">
        <f t="shared" si="375"/>
        <v>0.1307031002311419</v>
      </c>
      <c r="H1456" s="14">
        <f t="shared" si="376"/>
        <v>-0.13030521174549581</v>
      </c>
      <c r="I1456" s="14">
        <f t="shared" si="377"/>
        <v>1.0190790057371729E-2</v>
      </c>
      <c r="J1456" s="14">
        <f t="shared" si="378"/>
        <v>-5.7403176980394628</v>
      </c>
      <c r="K1456" s="14">
        <f t="shared" si="379"/>
        <v>-9.3610665172964005</v>
      </c>
      <c r="L1456" s="15">
        <f t="shared" si="380"/>
        <v>-5.740317698039463E-3</v>
      </c>
      <c r="M1456" s="15">
        <f t="shared" si="381"/>
        <v>-9.3610665172964014E-3</v>
      </c>
      <c r="N1456" s="15">
        <f t="shared" si="382"/>
        <v>8.1695494071251956E-2</v>
      </c>
      <c r="O1456" s="15">
        <f t="shared" si="383"/>
        <v>-6.3940710015829225E-3</v>
      </c>
      <c r="P1456" s="16"/>
      <c r="Q1456" s="14">
        <f t="shared" si="387"/>
        <v>125.29119305418621</v>
      </c>
      <c r="R1456" s="14">
        <f t="shared" si="388"/>
        <v>2.2531435059555482</v>
      </c>
      <c r="S1456" s="17">
        <f t="shared" si="389"/>
        <v>0</v>
      </c>
      <c r="T1456" s="17">
        <f t="shared" si="390"/>
        <v>0</v>
      </c>
    </row>
    <row r="1457" spans="1:20">
      <c r="A1457" s="10">
        <f t="shared" si="384"/>
        <v>1.4549999999999506</v>
      </c>
      <c r="D1457" s="14">
        <f t="shared" si="385"/>
        <v>81.692623912402937</v>
      </c>
      <c r="E1457" s="14">
        <f t="shared" si="386"/>
        <v>-6.3987515348415709</v>
      </c>
      <c r="F1457" s="13">
        <f t="shared" si="374"/>
        <v>81.942838752986503</v>
      </c>
      <c r="G1457" s="14">
        <f t="shared" si="375"/>
        <v>0.13068717545363448</v>
      </c>
      <c r="H1457" s="14">
        <f t="shared" si="376"/>
        <v>-0.13028811836371573</v>
      </c>
      <c r="I1457" s="14">
        <f t="shared" si="377"/>
        <v>1.020509878891126E-2</v>
      </c>
      <c r="J1457" s="14">
        <f t="shared" si="378"/>
        <v>-5.7395646856262434</v>
      </c>
      <c r="K1457" s="14">
        <f t="shared" si="379"/>
        <v>-9.3604361766999453</v>
      </c>
      <c r="L1457" s="15">
        <f t="shared" si="380"/>
        <v>-5.7395646856262432E-3</v>
      </c>
      <c r="M1457" s="15">
        <f t="shared" si="381"/>
        <v>-9.3604361766999461E-3</v>
      </c>
      <c r="N1457" s="15">
        <f t="shared" si="382"/>
        <v>8.1689754130060119E-2</v>
      </c>
      <c r="O1457" s="15">
        <f t="shared" si="383"/>
        <v>-6.4034317529299209E-3</v>
      </c>
      <c r="P1457" s="16"/>
      <c r="Q1457" s="14">
        <f t="shared" si="387"/>
        <v>125.37288854825746</v>
      </c>
      <c r="R1457" s="14">
        <f t="shared" si="388"/>
        <v>2.2467494349539652</v>
      </c>
      <c r="S1457" s="17">
        <f t="shared" si="389"/>
        <v>0</v>
      </c>
      <c r="T1457" s="17">
        <f t="shared" si="390"/>
        <v>0</v>
      </c>
    </row>
    <row r="1458" spans="1:20">
      <c r="A1458" s="10">
        <f t="shared" si="384"/>
        <v>1.4559999999999504</v>
      </c>
      <c r="D1458" s="14">
        <f t="shared" si="385"/>
        <v>81.68688434771731</v>
      </c>
      <c r="E1458" s="14">
        <f t="shared" si="386"/>
        <v>-6.408111971018271</v>
      </c>
      <c r="F1458" s="13">
        <f t="shared" si="374"/>
        <v>81.9378482355404</v>
      </c>
      <c r="G1458" s="14">
        <f t="shared" si="375"/>
        <v>0.1306712576070275</v>
      </c>
      <c r="H1458" s="14">
        <f t="shared" si="376"/>
        <v>-0.13027103026957629</v>
      </c>
      <c r="I1458" s="14">
        <f t="shared" si="377"/>
        <v>1.0219404929118013E-2</v>
      </c>
      <c r="J1458" s="14">
        <f t="shared" si="378"/>
        <v>-5.7388119061487348</v>
      </c>
      <c r="K1458" s="14">
        <f t="shared" si="379"/>
        <v>-9.3598059502591191</v>
      </c>
      <c r="L1458" s="15">
        <f t="shared" si="380"/>
        <v>-5.738811906148735E-3</v>
      </c>
      <c r="M1458" s="15">
        <f t="shared" si="381"/>
        <v>-9.3598059502591185E-3</v>
      </c>
      <c r="N1458" s="15">
        <f t="shared" si="382"/>
        <v>8.1684014941764235E-2</v>
      </c>
      <c r="O1458" s="15">
        <f t="shared" si="383"/>
        <v>-6.4127918739934004E-3</v>
      </c>
      <c r="P1458" s="16"/>
      <c r="Q1458" s="14">
        <f t="shared" si="387"/>
        <v>125.45457830238752</v>
      </c>
      <c r="R1458" s="14">
        <f t="shared" si="388"/>
        <v>2.2403460032010352</v>
      </c>
      <c r="S1458" s="17">
        <f t="shared" si="389"/>
        <v>0</v>
      </c>
      <c r="T1458" s="17">
        <f t="shared" si="390"/>
        <v>0</v>
      </c>
    </row>
    <row r="1459" spans="1:20">
      <c r="A1459" s="10">
        <f t="shared" si="384"/>
        <v>1.4569999999999503</v>
      </c>
      <c r="D1459" s="14">
        <f t="shared" si="385"/>
        <v>81.681145535811154</v>
      </c>
      <c r="E1459" s="14">
        <f t="shared" si="386"/>
        <v>-6.4174717769685303</v>
      </c>
      <c r="F1459" s="13">
        <f t="shared" si="374"/>
        <v>81.932859586679569</v>
      </c>
      <c r="G1459" s="14">
        <f t="shared" si="375"/>
        <v>0.13065534668941511</v>
      </c>
      <c r="H1459" s="14">
        <f t="shared" si="376"/>
        <v>-0.13025394746145313</v>
      </c>
      <c r="I1459" s="14">
        <f t="shared" si="377"/>
        <v>1.0233708479347126E-2</v>
      </c>
      <c r="J1459" s="14">
        <f t="shared" si="378"/>
        <v>-5.7380593595353799</v>
      </c>
      <c r="K1459" s="14">
        <f t="shared" si="379"/>
        <v>-9.3591758379142238</v>
      </c>
      <c r="L1459" s="15">
        <f t="shared" si="380"/>
        <v>-5.73805935953538E-3</v>
      </c>
      <c r="M1459" s="15">
        <f t="shared" si="381"/>
        <v>-9.3591758379142232E-3</v>
      </c>
      <c r="N1459" s="15">
        <f t="shared" si="382"/>
        <v>8.1678276506131381E-2</v>
      </c>
      <c r="O1459" s="15">
        <f t="shared" si="383"/>
        <v>-6.4221513648874875E-3</v>
      </c>
      <c r="P1459" s="16"/>
      <c r="Q1459" s="14">
        <f t="shared" si="387"/>
        <v>125.53626231732927</v>
      </c>
      <c r="R1459" s="14">
        <f t="shared" si="388"/>
        <v>2.2339332113270416</v>
      </c>
      <c r="S1459" s="17">
        <f t="shared" si="389"/>
        <v>0</v>
      </c>
      <c r="T1459" s="17">
        <f t="shared" si="390"/>
        <v>0</v>
      </c>
    </row>
    <row r="1460" spans="1:20">
      <c r="A1460" s="10">
        <f t="shared" si="384"/>
        <v>1.4579999999999502</v>
      </c>
      <c r="D1460" s="14">
        <f t="shared" si="385"/>
        <v>81.675407476451625</v>
      </c>
      <c r="E1460" s="14">
        <f t="shared" si="386"/>
        <v>-6.4268309528064442</v>
      </c>
      <c r="F1460" s="13">
        <f t="shared" si="374"/>
        <v>81.927872806147974</v>
      </c>
      <c r="G1460" s="14">
        <f t="shared" si="375"/>
        <v>0.13063944269889227</v>
      </c>
      <c r="H1460" s="14">
        <f t="shared" si="376"/>
        <v>-0.13023686993772265</v>
      </c>
      <c r="I1460" s="14">
        <f t="shared" si="377"/>
        <v>1.0248009440953288E-2</v>
      </c>
      <c r="J1460" s="14">
        <f t="shared" si="378"/>
        <v>-5.7373070457146538</v>
      </c>
      <c r="K1460" s="14">
        <f t="shared" si="379"/>
        <v>-9.3585458396055827</v>
      </c>
      <c r="L1460" s="15">
        <f t="shared" si="380"/>
        <v>-5.7373070457146539E-3</v>
      </c>
      <c r="M1460" s="15">
        <f t="shared" si="381"/>
        <v>-9.3585458396055823E-3</v>
      </c>
      <c r="N1460" s="15">
        <f t="shared" si="382"/>
        <v>8.167253882292877E-2</v>
      </c>
      <c r="O1460" s="15">
        <f t="shared" si="383"/>
        <v>-6.4315102257262472E-3</v>
      </c>
      <c r="P1460" s="16"/>
      <c r="Q1460" s="14">
        <f t="shared" si="387"/>
        <v>125.6179405938354</v>
      </c>
      <c r="R1460" s="14">
        <f t="shared" si="388"/>
        <v>2.2275110599621541</v>
      </c>
      <c r="S1460" s="17">
        <f t="shared" si="389"/>
        <v>0</v>
      </c>
      <c r="T1460" s="17">
        <f t="shared" si="390"/>
        <v>0</v>
      </c>
    </row>
    <row r="1461" spans="1:20">
      <c r="A1461" s="10">
        <f t="shared" si="384"/>
        <v>1.4589999999999501</v>
      </c>
      <c r="D1461" s="14">
        <f t="shared" si="385"/>
        <v>81.669670169405904</v>
      </c>
      <c r="E1461" s="14">
        <f t="shared" si="386"/>
        <v>-6.4361894986460495</v>
      </c>
      <c r="F1461" s="13">
        <f t="shared" si="374"/>
        <v>81.922887893689577</v>
      </c>
      <c r="G1461" s="14">
        <f t="shared" si="375"/>
        <v>0.13062354563355441</v>
      </c>
      <c r="H1461" s="14">
        <f t="shared" si="376"/>
        <v>-0.13021979769676151</v>
      </c>
      <c r="I1461" s="14">
        <f t="shared" si="377"/>
        <v>1.0262307815290719E-2</v>
      </c>
      <c r="J1461" s="14">
        <f t="shared" si="378"/>
        <v>-5.7365549646150438</v>
      </c>
      <c r="K1461" s="14">
        <f t="shared" si="379"/>
        <v>-9.3579159552735369</v>
      </c>
      <c r="L1461" s="15">
        <f t="shared" si="380"/>
        <v>-5.7365549646150437E-3</v>
      </c>
      <c r="M1461" s="15">
        <f t="shared" si="381"/>
        <v>-9.357915955273537E-3</v>
      </c>
      <c r="N1461" s="15">
        <f t="shared" si="382"/>
        <v>8.1666801891923602E-2</v>
      </c>
      <c r="O1461" s="15">
        <f t="shared" si="383"/>
        <v>-6.4408684566236865E-3</v>
      </c>
      <c r="P1461" s="16"/>
      <c r="Q1461" s="14">
        <f t="shared" si="387"/>
        <v>125.69961313265833</v>
      </c>
      <c r="R1461" s="14">
        <f t="shared" si="388"/>
        <v>2.221079549736428</v>
      </c>
      <c r="S1461" s="17">
        <f t="shared" si="389"/>
        <v>0</v>
      </c>
      <c r="T1461" s="17">
        <f t="shared" si="390"/>
        <v>0</v>
      </c>
    </row>
    <row r="1462" spans="1:20">
      <c r="A1462" s="10">
        <f t="shared" si="384"/>
        <v>1.45999999999995</v>
      </c>
      <c r="D1462" s="14">
        <f t="shared" si="385"/>
        <v>81.663933614441291</v>
      </c>
      <c r="E1462" s="14">
        <f t="shared" si="386"/>
        <v>-6.4455474146013234</v>
      </c>
      <c r="F1462" s="13">
        <f t="shared" si="374"/>
        <v>81.917904849048412</v>
      </c>
      <c r="G1462" s="14">
        <f t="shared" si="375"/>
        <v>0.13060765549149791</v>
      </c>
      <c r="H1462" s="14">
        <f t="shared" si="376"/>
        <v>-0.1302027307369471</v>
      </c>
      <c r="I1462" s="14">
        <f t="shared" si="377"/>
        <v>1.0276603603713184E-2</v>
      </c>
      <c r="J1462" s="14">
        <f t="shared" si="378"/>
        <v>-5.7358031161650702</v>
      </c>
      <c r="K1462" s="14">
        <f t="shared" si="379"/>
        <v>-9.3572861848584505</v>
      </c>
      <c r="L1462" s="15">
        <f t="shared" si="380"/>
        <v>-5.73580311616507E-3</v>
      </c>
      <c r="M1462" s="15">
        <f t="shared" si="381"/>
        <v>-9.3572861848584508E-3</v>
      </c>
      <c r="N1462" s="15">
        <f t="shared" si="382"/>
        <v>8.1661065712883216E-2</v>
      </c>
      <c r="O1462" s="15">
        <f t="shared" si="383"/>
        <v>-6.4502260576937524E-3</v>
      </c>
      <c r="P1462" s="16"/>
      <c r="Q1462" s="14">
        <f t="shared" si="387"/>
        <v>125.78127993455026</v>
      </c>
      <c r="R1462" s="14">
        <f t="shared" si="388"/>
        <v>2.2146386812798045</v>
      </c>
      <c r="S1462" s="17">
        <f t="shared" si="389"/>
        <v>0</v>
      </c>
      <c r="T1462" s="17">
        <f t="shared" si="390"/>
        <v>0</v>
      </c>
    </row>
    <row r="1463" spans="1:20">
      <c r="A1463" s="10">
        <f t="shared" si="384"/>
        <v>1.4609999999999499</v>
      </c>
      <c r="D1463" s="14">
        <f t="shared" si="385"/>
        <v>81.658197811325124</v>
      </c>
      <c r="E1463" s="14">
        <f t="shared" si="386"/>
        <v>-6.4549047007861819</v>
      </c>
      <c r="F1463" s="13">
        <f t="shared" si="374"/>
        <v>81.912923671968485</v>
      </c>
      <c r="G1463" s="14">
        <f t="shared" si="375"/>
        <v>0.13059177227081956</v>
      </c>
      <c r="H1463" s="14">
        <f t="shared" si="376"/>
        <v>-0.13018566905665716</v>
      </c>
      <c r="I1463" s="14">
        <f t="shared" si="377"/>
        <v>1.0290896807573982E-2</v>
      </c>
      <c r="J1463" s="14">
        <f t="shared" si="378"/>
        <v>-5.7350515002932667</v>
      </c>
      <c r="K1463" s="14">
        <f t="shared" si="379"/>
        <v>-9.3566565283007055</v>
      </c>
      <c r="L1463" s="15">
        <f t="shared" si="380"/>
        <v>-5.7350515002932666E-3</v>
      </c>
      <c r="M1463" s="15">
        <f t="shared" si="381"/>
        <v>-9.3566565283007049E-3</v>
      </c>
      <c r="N1463" s="15">
        <f t="shared" si="382"/>
        <v>8.1655330285574979E-2</v>
      </c>
      <c r="O1463" s="15">
        <f t="shared" si="383"/>
        <v>-6.4595830290503321E-3</v>
      </c>
      <c r="P1463" s="16"/>
      <c r="Q1463" s="14">
        <f t="shared" si="387"/>
        <v>125.86294100026313</v>
      </c>
      <c r="R1463" s="14">
        <f t="shared" si="388"/>
        <v>2.2081884552221105</v>
      </c>
      <c r="S1463" s="17">
        <f t="shared" si="389"/>
        <v>0</v>
      </c>
      <c r="T1463" s="17">
        <f t="shared" si="390"/>
        <v>0</v>
      </c>
    </row>
    <row r="1464" spans="1:20">
      <c r="A1464" s="10">
        <f t="shared" si="384"/>
        <v>1.4619999999999498</v>
      </c>
      <c r="D1464" s="14">
        <f t="shared" si="385"/>
        <v>81.652462759824829</v>
      </c>
      <c r="E1464" s="14">
        <f t="shared" si="386"/>
        <v>-6.4642613573144825</v>
      </c>
      <c r="F1464" s="13">
        <f t="shared" si="374"/>
        <v>81.907944362193888</v>
      </c>
      <c r="G1464" s="14">
        <f t="shared" si="375"/>
        <v>0.13057589596961713</v>
      </c>
      <c r="H1464" s="14">
        <f t="shared" si="376"/>
        <v>-0.13016861265427013</v>
      </c>
      <c r="I1464" s="14">
        <f t="shared" si="377"/>
        <v>1.030518742822596E-2</v>
      </c>
      <c r="J1464" s="14">
        <f t="shared" si="378"/>
        <v>-5.7343001169281989</v>
      </c>
      <c r="K1464" s="14">
        <f t="shared" si="379"/>
        <v>-9.3560269855407068</v>
      </c>
      <c r="L1464" s="15">
        <f t="shared" si="380"/>
        <v>-5.7343001169281992E-3</v>
      </c>
      <c r="M1464" s="15">
        <f t="shared" si="381"/>
        <v>-9.3560269855407063E-3</v>
      </c>
      <c r="N1464" s="15">
        <f t="shared" si="382"/>
        <v>8.1649595609766368E-2</v>
      </c>
      <c r="O1464" s="15">
        <f t="shared" si="383"/>
        <v>-6.4689393708072529E-3</v>
      </c>
      <c r="P1464" s="16"/>
      <c r="Q1464" s="14">
        <f t="shared" si="387"/>
        <v>125.94459633054871</v>
      </c>
      <c r="R1464" s="14">
        <f t="shared" si="388"/>
        <v>2.2017288721930601</v>
      </c>
      <c r="S1464" s="17">
        <f t="shared" si="389"/>
        <v>0</v>
      </c>
      <c r="T1464" s="17">
        <f t="shared" si="390"/>
        <v>0</v>
      </c>
    </row>
    <row r="1465" spans="1:20">
      <c r="A1465" s="10">
        <f t="shared" si="384"/>
        <v>1.4629999999999497</v>
      </c>
      <c r="D1465" s="14">
        <f t="shared" si="385"/>
        <v>81.646728459707901</v>
      </c>
      <c r="E1465" s="14">
        <f t="shared" si="386"/>
        <v>-6.4736173843000229</v>
      </c>
      <c r="F1465" s="13">
        <f t="shared" si="374"/>
        <v>81.902966919468724</v>
      </c>
      <c r="G1465" s="14">
        <f t="shared" si="375"/>
        <v>0.13056002658598898</v>
      </c>
      <c r="H1465" s="14">
        <f t="shared" si="376"/>
        <v>-0.13015156152816487</v>
      </c>
      <c r="I1465" s="14">
        <f t="shared" si="377"/>
        <v>1.0319475467021505E-2</v>
      </c>
      <c r="J1465" s="14">
        <f t="shared" si="378"/>
        <v>-5.7335489659984518</v>
      </c>
      <c r="K1465" s="14">
        <f t="shared" si="379"/>
        <v>-9.3553975565188772</v>
      </c>
      <c r="L1465" s="15">
        <f t="shared" si="380"/>
        <v>-5.733548965998452E-3</v>
      </c>
      <c r="M1465" s="15">
        <f t="shared" si="381"/>
        <v>-9.3553975565188775E-3</v>
      </c>
      <c r="N1465" s="15">
        <f t="shared" si="382"/>
        <v>8.1643861685224903E-2</v>
      </c>
      <c r="O1465" s="15">
        <f t="shared" si="383"/>
        <v>-6.4782950830782823E-3</v>
      </c>
      <c r="P1465" s="16"/>
      <c r="Q1465" s="14">
        <f t="shared" si="387"/>
        <v>126.02624592615847</v>
      </c>
      <c r="R1465" s="14">
        <f t="shared" si="388"/>
        <v>2.1952599328222528</v>
      </c>
      <c r="S1465" s="17">
        <f t="shared" si="389"/>
        <v>0</v>
      </c>
      <c r="T1465" s="17">
        <f t="shared" si="390"/>
        <v>0</v>
      </c>
    </row>
    <row r="1466" spans="1:20">
      <c r="A1466" s="10">
        <f t="shared" si="384"/>
        <v>1.4639999999999496</v>
      </c>
      <c r="D1466" s="14">
        <f t="shared" si="385"/>
        <v>81.64099491074191</v>
      </c>
      <c r="E1466" s="14">
        <f t="shared" si="386"/>
        <v>-6.4829727818565415</v>
      </c>
      <c r="F1466" s="13">
        <f t="shared" si="374"/>
        <v>81.8979913435371</v>
      </c>
      <c r="G1466" s="14">
        <f t="shared" si="375"/>
        <v>0.13054416411803407</v>
      </c>
      <c r="H1466" s="14">
        <f t="shared" si="376"/>
        <v>-0.13013451567672082</v>
      </c>
      <c r="I1466" s="14">
        <f t="shared" si="377"/>
        <v>1.0333760925312539E-2</v>
      </c>
      <c r="J1466" s="14">
        <f t="shared" si="378"/>
        <v>-5.7327980474326354</v>
      </c>
      <c r="K1466" s="14">
        <f t="shared" si="379"/>
        <v>-9.354768241175659</v>
      </c>
      <c r="L1466" s="15">
        <f t="shared" si="380"/>
        <v>-5.7327980474326358E-3</v>
      </c>
      <c r="M1466" s="15">
        <f t="shared" si="381"/>
        <v>-9.3547682411756587E-3</v>
      </c>
      <c r="N1466" s="15">
        <f t="shared" si="382"/>
        <v>8.16381285117182E-2</v>
      </c>
      <c r="O1466" s="15">
        <f t="shared" si="383"/>
        <v>-6.4876501659771298E-3</v>
      </c>
      <c r="P1466" s="16"/>
      <c r="Q1466" s="14">
        <f t="shared" si="387"/>
        <v>126.10788978784369</v>
      </c>
      <c r="R1466" s="14">
        <f t="shared" si="388"/>
        <v>2.1887816377391744</v>
      </c>
      <c r="S1466" s="17">
        <f t="shared" si="389"/>
        <v>0</v>
      </c>
      <c r="T1466" s="17">
        <f t="shared" si="390"/>
        <v>0</v>
      </c>
    </row>
    <row r="1467" spans="1:20">
      <c r="A1467" s="10">
        <f t="shared" si="384"/>
        <v>1.4649999999999495</v>
      </c>
      <c r="D1467" s="14">
        <f t="shared" si="385"/>
        <v>81.635262112694477</v>
      </c>
      <c r="E1467" s="14">
        <f t="shared" si="386"/>
        <v>-6.4923275500977171</v>
      </c>
      <c r="F1467" s="13">
        <f t="shared" si="374"/>
        <v>81.893017634143192</v>
      </c>
      <c r="G1467" s="14">
        <f t="shared" si="375"/>
        <v>0.13052830856385222</v>
      </c>
      <c r="H1467" s="14">
        <f t="shared" si="376"/>
        <v>-0.13011747509831795</v>
      </c>
      <c r="I1467" s="14">
        <f t="shared" si="377"/>
        <v>1.0348043804450532E-2</v>
      </c>
      <c r="J1467" s="14">
        <f t="shared" si="378"/>
        <v>-5.7320473611593803</v>
      </c>
      <c r="K1467" s="14">
        <f t="shared" si="379"/>
        <v>-9.3541390394515194</v>
      </c>
      <c r="L1467" s="15">
        <f t="shared" si="380"/>
        <v>-5.7320473611593807E-3</v>
      </c>
      <c r="M1467" s="15">
        <f t="shared" si="381"/>
        <v>-9.3541390394515193E-3</v>
      </c>
      <c r="N1467" s="15">
        <f t="shared" si="382"/>
        <v>8.1632396089013903E-2</v>
      </c>
      <c r="O1467" s="15">
        <f t="shared" si="383"/>
        <v>-6.4970046196174431E-3</v>
      </c>
      <c r="P1467" s="16"/>
      <c r="Q1467" s="14">
        <f t="shared" si="387"/>
        <v>126.1895279163554</v>
      </c>
      <c r="R1467" s="14">
        <f t="shared" si="388"/>
        <v>2.1822939875731975</v>
      </c>
      <c r="S1467" s="17">
        <f t="shared" si="389"/>
        <v>0</v>
      </c>
      <c r="T1467" s="17">
        <f t="shared" si="390"/>
        <v>0</v>
      </c>
    </row>
    <row r="1468" spans="1:20">
      <c r="A1468" s="10">
        <f t="shared" si="384"/>
        <v>1.4659999999999493</v>
      </c>
      <c r="D1468" s="14">
        <f t="shared" si="385"/>
        <v>81.629530065333313</v>
      </c>
      <c r="E1468" s="14">
        <f t="shared" si="386"/>
        <v>-6.5016816891371683</v>
      </c>
      <c r="F1468" s="13">
        <f t="shared" si="374"/>
        <v>81.888045791031161</v>
      </c>
      <c r="G1468" s="14">
        <f t="shared" si="375"/>
        <v>0.13051245992154384</v>
      </c>
      <c r="H1468" s="14">
        <f t="shared" si="376"/>
        <v>-0.1301004397913367</v>
      </c>
      <c r="I1468" s="14">
        <f t="shared" si="377"/>
        <v>1.036232410578649E-2</v>
      </c>
      <c r="J1468" s="14">
        <f t="shared" si="378"/>
        <v>-5.7312969071073434</v>
      </c>
      <c r="K1468" s="14">
        <f t="shared" si="379"/>
        <v>-9.3535099512869397</v>
      </c>
      <c r="L1468" s="15">
        <f t="shared" si="380"/>
        <v>-5.7312969071073435E-3</v>
      </c>
      <c r="M1468" s="15">
        <f t="shared" si="381"/>
        <v>-9.3535099512869393E-3</v>
      </c>
      <c r="N1468" s="15">
        <f t="shared" si="382"/>
        <v>8.1626664416879768E-2</v>
      </c>
      <c r="O1468" s="15">
        <f t="shared" si="383"/>
        <v>-6.5063584441128119E-3</v>
      </c>
      <c r="P1468" s="16"/>
      <c r="Q1468" s="14">
        <f t="shared" si="387"/>
        <v>126.27116031244442</v>
      </c>
      <c r="R1468" s="14">
        <f t="shared" si="388"/>
        <v>2.1757969829535799</v>
      </c>
      <c r="S1468" s="17">
        <f t="shared" si="389"/>
        <v>0</v>
      </c>
      <c r="T1468" s="17">
        <f t="shared" si="390"/>
        <v>0</v>
      </c>
    </row>
    <row r="1469" spans="1:20">
      <c r="A1469" s="10">
        <f t="shared" si="384"/>
        <v>1.4669999999999492</v>
      </c>
      <c r="D1469" s="14">
        <f t="shared" si="385"/>
        <v>81.623798768426212</v>
      </c>
      <c r="E1469" s="14">
        <f t="shared" si="386"/>
        <v>-6.5110351990884556</v>
      </c>
      <c r="F1469" s="13">
        <f t="shared" si="374"/>
        <v>81.883075813945254</v>
      </c>
      <c r="G1469" s="14">
        <f t="shared" si="375"/>
        <v>0.13049661818921013</v>
      </c>
      <c r="H1469" s="14">
        <f t="shared" si="376"/>
        <v>-0.13008340975415811</v>
      </c>
      <c r="I1469" s="14">
        <f t="shared" si="377"/>
        <v>1.0376601830670969E-2</v>
      </c>
      <c r="J1469" s="14">
        <f t="shared" si="378"/>
        <v>-5.7305466852052023</v>
      </c>
      <c r="K1469" s="14">
        <f t="shared" si="379"/>
        <v>-9.3528809766224246</v>
      </c>
      <c r="L1469" s="15">
        <f t="shared" si="380"/>
        <v>-5.730546685205202E-3</v>
      </c>
      <c r="M1469" s="15">
        <f t="shared" si="381"/>
        <v>-9.3528809766224245E-3</v>
      </c>
      <c r="N1469" s="15">
        <f t="shared" si="382"/>
        <v>8.1620933495083606E-2</v>
      </c>
      <c r="O1469" s="15">
        <f t="shared" si="383"/>
        <v>-6.515711639576767E-3</v>
      </c>
      <c r="P1469" s="16"/>
      <c r="Q1469" s="14">
        <f t="shared" si="387"/>
        <v>126.3527869768613</v>
      </c>
      <c r="R1469" s="14">
        <f t="shared" si="388"/>
        <v>2.169290624509467</v>
      </c>
      <c r="S1469" s="17">
        <f t="shared" si="389"/>
        <v>0</v>
      </c>
      <c r="T1469" s="17">
        <f t="shared" si="390"/>
        <v>0</v>
      </c>
    </row>
    <row r="1470" spans="1:20">
      <c r="A1470" s="10">
        <f t="shared" si="384"/>
        <v>1.4679999999999491</v>
      </c>
      <c r="D1470" s="14">
        <f t="shared" si="385"/>
        <v>81.618068221741012</v>
      </c>
      <c r="E1470" s="14">
        <f t="shared" si="386"/>
        <v>-6.5203880800650778</v>
      </c>
      <c r="F1470" s="13">
        <f t="shared" si="374"/>
        <v>81.878107702629677</v>
      </c>
      <c r="G1470" s="14">
        <f t="shared" si="375"/>
        <v>0.13048078336495281</v>
      </c>
      <c r="H1470" s="14">
        <f t="shared" si="376"/>
        <v>-0.13006638498516368</v>
      </c>
      <c r="I1470" s="14">
        <f t="shared" si="377"/>
        <v>1.0390876980454048E-2</v>
      </c>
      <c r="J1470" s="14">
        <f t="shared" si="378"/>
        <v>-5.7297966953816593</v>
      </c>
      <c r="K1470" s="14">
        <f t="shared" si="379"/>
        <v>-9.3522521153985014</v>
      </c>
      <c r="L1470" s="15">
        <f t="shared" si="380"/>
        <v>-5.729796695381659E-3</v>
      </c>
      <c r="M1470" s="15">
        <f t="shared" si="381"/>
        <v>-9.3522521153985017E-3</v>
      </c>
      <c r="N1470" s="15">
        <f t="shared" si="382"/>
        <v>8.1615203323393323E-2</v>
      </c>
      <c r="O1470" s="15">
        <f t="shared" si="383"/>
        <v>-6.5250642061227774E-3</v>
      </c>
      <c r="P1470" s="16"/>
      <c r="Q1470" s="14">
        <f t="shared" si="387"/>
        <v>126.43440791035638</v>
      </c>
      <c r="R1470" s="14">
        <f t="shared" si="388"/>
        <v>2.1627749128698901</v>
      </c>
      <c r="S1470" s="17">
        <f t="shared" si="389"/>
        <v>0</v>
      </c>
      <c r="T1470" s="17">
        <f t="shared" si="390"/>
        <v>0</v>
      </c>
    </row>
    <row r="1471" spans="1:20">
      <c r="A1471" s="10">
        <f t="shared" si="384"/>
        <v>1.468999999999949</v>
      </c>
      <c r="D1471" s="14">
        <f t="shared" si="385"/>
        <v>81.612338425045635</v>
      </c>
      <c r="E1471" s="14">
        <f t="shared" si="386"/>
        <v>-6.5297403321804763</v>
      </c>
      <c r="F1471" s="13">
        <f t="shared" si="374"/>
        <v>81.873141456828719</v>
      </c>
      <c r="G1471" s="14">
        <f t="shared" si="375"/>
        <v>0.13046495544687448</v>
      </c>
      <c r="H1471" s="14">
        <f t="shared" si="376"/>
        <v>-0.13004936548273549</v>
      </c>
      <c r="I1471" s="14">
        <f t="shared" si="377"/>
        <v>1.0405149556485369E-2</v>
      </c>
      <c r="J1471" s="14">
        <f t="shared" si="378"/>
        <v>-5.7290469375654398</v>
      </c>
      <c r="K1471" s="14">
        <f t="shared" si="379"/>
        <v>-9.3516233675557103</v>
      </c>
      <c r="L1471" s="15">
        <f t="shared" si="380"/>
        <v>-5.72904693756544E-3</v>
      </c>
      <c r="M1471" s="15">
        <f t="shared" si="381"/>
        <v>-9.3516233675557097E-3</v>
      </c>
      <c r="N1471" s="15">
        <f t="shared" si="382"/>
        <v>8.1609473901576857E-2</v>
      </c>
      <c r="O1471" s="15">
        <f t="shared" si="383"/>
        <v>-6.5344161438642542E-3</v>
      </c>
      <c r="P1471" s="16"/>
      <c r="Q1471" s="14">
        <f t="shared" si="387"/>
        <v>126.51602311367978</v>
      </c>
      <c r="R1471" s="14">
        <f t="shared" si="388"/>
        <v>2.1562498486637671</v>
      </c>
      <c r="S1471" s="17">
        <f t="shared" si="389"/>
        <v>0</v>
      </c>
      <c r="T1471" s="17">
        <f t="shared" si="390"/>
        <v>0</v>
      </c>
    </row>
    <row r="1472" spans="1:20">
      <c r="A1472" s="10">
        <f t="shared" si="384"/>
        <v>1.4699999999999489</v>
      </c>
      <c r="D1472" s="14">
        <f t="shared" si="385"/>
        <v>81.606609378108075</v>
      </c>
      <c r="E1472" s="14">
        <f t="shared" si="386"/>
        <v>-6.5390919555480318</v>
      </c>
      <c r="F1472" s="13">
        <f t="shared" si="374"/>
        <v>81.868177076286671</v>
      </c>
      <c r="G1472" s="14">
        <f t="shared" si="375"/>
        <v>0.13044913443307832</v>
      </c>
      <c r="H1472" s="14">
        <f t="shared" si="376"/>
        <v>-0.13003235124525608</v>
      </c>
      <c r="I1472" s="14">
        <f t="shared" si="377"/>
        <v>1.04194195601141E-2</v>
      </c>
      <c r="J1472" s="14">
        <f t="shared" si="378"/>
        <v>-5.7282974116852898</v>
      </c>
      <c r="K1472" s="14">
        <f t="shared" si="379"/>
        <v>-9.3509947330346215</v>
      </c>
      <c r="L1472" s="15">
        <f t="shared" si="380"/>
        <v>-5.7282974116852903E-3</v>
      </c>
      <c r="M1472" s="15">
        <f t="shared" si="381"/>
        <v>-9.3509947330346222E-3</v>
      </c>
      <c r="N1472" s="15">
        <f t="shared" si="382"/>
        <v>8.1603745229402239E-2</v>
      </c>
      <c r="O1472" s="15">
        <f t="shared" si="383"/>
        <v>-6.5437674529145494E-3</v>
      </c>
      <c r="P1472" s="16"/>
      <c r="Q1472" s="14">
        <f t="shared" si="387"/>
        <v>126.59763258758136</v>
      </c>
      <c r="R1472" s="14">
        <f t="shared" si="388"/>
        <v>2.149715432519903</v>
      </c>
      <c r="S1472" s="17">
        <f t="shared" si="389"/>
        <v>0</v>
      </c>
      <c r="T1472" s="17">
        <f t="shared" si="390"/>
        <v>0</v>
      </c>
    </row>
    <row r="1473" spans="1:20">
      <c r="A1473" s="10">
        <f t="shared" si="384"/>
        <v>1.4709999999999488</v>
      </c>
      <c r="D1473" s="14">
        <f t="shared" si="385"/>
        <v>81.600881080696396</v>
      </c>
      <c r="E1473" s="14">
        <f t="shared" si="386"/>
        <v>-6.5484429502810668</v>
      </c>
      <c r="F1473" s="13">
        <f t="shared" si="374"/>
        <v>81.863214560747863</v>
      </c>
      <c r="G1473" s="14">
        <f t="shared" si="375"/>
        <v>0.13043332032166829</v>
      </c>
      <c r="H1473" s="14">
        <f t="shared" si="376"/>
        <v>-0.13001534227110861</v>
      </c>
      <c r="I1473" s="14">
        <f t="shared" si="377"/>
        <v>1.0433686992688967E-2</v>
      </c>
      <c r="J1473" s="14">
        <f t="shared" si="378"/>
        <v>-5.7275481176699827</v>
      </c>
      <c r="K1473" s="14">
        <f t="shared" si="379"/>
        <v>-9.3503662117758175</v>
      </c>
      <c r="L1473" s="15">
        <f t="shared" si="380"/>
        <v>-5.727548117669983E-3</v>
      </c>
      <c r="M1473" s="15">
        <f t="shared" si="381"/>
        <v>-9.3503662117758179E-3</v>
      </c>
      <c r="N1473" s="15">
        <f t="shared" si="382"/>
        <v>8.1598017306637557E-2</v>
      </c>
      <c r="O1473" s="15">
        <f t="shared" si="383"/>
        <v>-6.5531181333869544E-3</v>
      </c>
      <c r="P1473" s="16"/>
      <c r="Q1473" s="14">
        <f t="shared" si="387"/>
        <v>126.67923633281076</v>
      </c>
      <c r="R1473" s="14">
        <f t="shared" si="388"/>
        <v>2.1431716650669883</v>
      </c>
      <c r="S1473" s="17">
        <f t="shared" si="389"/>
        <v>0</v>
      </c>
      <c r="T1473" s="17">
        <f t="shared" si="390"/>
        <v>0</v>
      </c>
    </row>
    <row r="1474" spans="1:20">
      <c r="A1474" s="10">
        <f t="shared" si="384"/>
        <v>1.4719999999999487</v>
      </c>
      <c r="D1474" s="14">
        <f t="shared" si="385"/>
        <v>81.595153532578721</v>
      </c>
      <c r="E1474" s="14">
        <f t="shared" si="386"/>
        <v>-6.5577933164928428</v>
      </c>
      <c r="F1474" s="13">
        <f t="shared" ref="F1474:F1537" si="391">(D1474^2+E1474^2)^0.5</f>
        <v>81.858253909956645</v>
      </c>
      <c r="G1474" s="14">
        <f t="shared" ref="G1474:G1537" si="392">0.5*k*F1474^2</f>
        <v>0.13041751311074898</v>
      </c>
      <c r="H1474" s="14">
        <f t="shared" ref="H1474:H1537" si="393">-D1474/F1474*G1474</f>
        <v>-0.12999833855867665</v>
      </c>
      <c r="I1474" s="14">
        <f t="shared" ref="I1474:I1537" si="394">-E1474/F1474*G1474</f>
        <v>1.044795185555822E-2</v>
      </c>
      <c r="J1474" s="14">
        <f t="shared" ref="J1474:J1537" si="395">H1474/m</f>
        <v>-5.7267990554483106</v>
      </c>
      <c r="K1474" s="14">
        <f t="shared" ref="K1474:K1537" si="396">I1474/m-g</f>
        <v>-9.3497378037199024</v>
      </c>
      <c r="L1474" s="15">
        <f t="shared" ref="L1474:L1537" si="397">J1474*dt</f>
        <v>-5.7267990554483103E-3</v>
      </c>
      <c r="M1474" s="15">
        <f t="shared" ref="M1474:M1537" si="398">K1474*dt</f>
        <v>-9.3497378037199017E-3</v>
      </c>
      <c r="N1474" s="15">
        <f t="shared" ref="N1474:N1537" si="399">(D1474+L1474/2)*dt</f>
        <v>8.1592290133050999E-2</v>
      </c>
      <c r="O1474" s="15">
        <f t="shared" ref="O1474:O1537" si="400">(E1474+M1474/2)*dt</f>
        <v>-6.5624681853947032E-3</v>
      </c>
      <c r="P1474" s="16"/>
      <c r="Q1474" s="14">
        <f t="shared" si="387"/>
        <v>126.76083435011739</v>
      </c>
      <c r="R1474" s="14">
        <f t="shared" si="388"/>
        <v>2.1366185469336014</v>
      </c>
      <c r="S1474" s="17">
        <f t="shared" si="389"/>
        <v>0</v>
      </c>
      <c r="T1474" s="17">
        <f t="shared" si="390"/>
        <v>0</v>
      </c>
    </row>
    <row r="1475" spans="1:20">
      <c r="A1475" s="10">
        <f t="shared" ref="A1475:A1538" si="401">A1474+dt</f>
        <v>1.4729999999999486</v>
      </c>
      <c r="D1475" s="14">
        <f t="shared" ref="D1475:D1538" si="402">D1474+L1474</f>
        <v>81.589426733523268</v>
      </c>
      <c r="E1475" s="14">
        <f t="shared" ref="E1475:E1538" si="403">E1474+M1474</f>
        <v>-6.5671430542965625</v>
      </c>
      <c r="F1475" s="13">
        <f t="shared" si="391"/>
        <v>81.853295123657404</v>
      </c>
      <c r="G1475" s="14">
        <f t="shared" si="392"/>
        <v>0.13040171279842569</v>
      </c>
      <c r="H1475" s="14">
        <f t="shared" si="393"/>
        <v>-0.12998134010634443</v>
      </c>
      <c r="I1475" s="14">
        <f t="shared" si="394"/>
        <v>1.0462214150069661E-2</v>
      </c>
      <c r="J1475" s="14">
        <f t="shared" si="395"/>
        <v>-5.7260502249490939</v>
      </c>
      <c r="K1475" s="14">
        <f t="shared" si="396"/>
        <v>-9.3491095088075049</v>
      </c>
      <c r="L1475" s="15">
        <f t="shared" si="397"/>
        <v>-5.726050224949094E-3</v>
      </c>
      <c r="M1475" s="15">
        <f t="shared" si="398"/>
        <v>-9.3491095088075044E-3</v>
      </c>
      <c r="N1475" s="15">
        <f t="shared" si="399"/>
        <v>8.1586563708410789E-2</v>
      </c>
      <c r="O1475" s="15">
        <f t="shared" si="400"/>
        <v>-6.5718176090509665E-3</v>
      </c>
      <c r="P1475" s="16"/>
      <c r="Q1475" s="14">
        <f t="shared" ref="Q1475:Q1538" si="404">Q1474+N1474</f>
        <v>126.84242664025044</v>
      </c>
      <c r="R1475" s="14">
        <f t="shared" ref="R1475:R1538" si="405">R1474+O1474</f>
        <v>2.1300560787482068</v>
      </c>
      <c r="S1475" s="17">
        <f t="shared" ref="S1475:S1538" si="406">IF(AND(R1475&gt;0,R1476&lt;0),ABS((Q1475+(Q1476-Q1475)/(R1475-R1476)*R1475)),0)</f>
        <v>0</v>
      </c>
      <c r="T1475" s="17">
        <f t="shared" ref="T1475:T1538" si="407">IF(AND(R1475&gt;0,R1476&lt;0),ABS((A1475+(A1476-A1475)/(R1475-R1476)*R1475)),0)</f>
        <v>0</v>
      </c>
    </row>
    <row r="1476" spans="1:20">
      <c r="A1476" s="10">
        <f t="shared" si="401"/>
        <v>1.4739999999999485</v>
      </c>
      <c r="D1476" s="14">
        <f t="shared" si="402"/>
        <v>81.583700683298318</v>
      </c>
      <c r="E1476" s="14">
        <f t="shared" si="403"/>
        <v>-6.5764921638053702</v>
      </c>
      <c r="F1476" s="13">
        <f t="shared" si="391"/>
        <v>81.848338201594558</v>
      </c>
      <c r="G1476" s="14">
        <f t="shared" si="392"/>
        <v>0.13038591938280444</v>
      </c>
      <c r="H1476" s="14">
        <f t="shared" si="393"/>
        <v>-0.12996434691249659</v>
      </c>
      <c r="I1476" s="14">
        <f t="shared" si="394"/>
        <v>1.0476473877570636E-2</v>
      </c>
      <c r="J1476" s="14">
        <f t="shared" si="395"/>
        <v>-5.7253016261011709</v>
      </c>
      <c r="K1476" s="14">
        <f t="shared" si="396"/>
        <v>-9.3484813269792681</v>
      </c>
      <c r="L1476" s="15">
        <f t="shared" si="397"/>
        <v>-5.7253016261011713E-3</v>
      </c>
      <c r="M1476" s="15">
        <f t="shared" si="398"/>
        <v>-9.3484813269792688E-3</v>
      </c>
      <c r="N1476" s="15">
        <f t="shared" si="399"/>
        <v>8.1580838032485267E-2</v>
      </c>
      <c r="O1476" s="15">
        <f t="shared" si="400"/>
        <v>-6.5811664044688597E-3</v>
      </c>
      <c r="P1476" s="16"/>
      <c r="Q1476" s="14">
        <f t="shared" si="404"/>
        <v>126.92401320395885</v>
      </c>
      <c r="R1476" s="14">
        <f t="shared" si="405"/>
        <v>2.123484261139156</v>
      </c>
      <c r="S1476" s="17">
        <f t="shared" si="406"/>
        <v>0</v>
      </c>
      <c r="T1476" s="17">
        <f t="shared" si="407"/>
        <v>0</v>
      </c>
    </row>
    <row r="1477" spans="1:20">
      <c r="A1477" s="10">
        <f t="shared" si="401"/>
        <v>1.4749999999999484</v>
      </c>
      <c r="D1477" s="14">
        <f t="shared" si="402"/>
        <v>81.577975381672218</v>
      </c>
      <c r="E1477" s="14">
        <f t="shared" si="403"/>
        <v>-6.5858406451323495</v>
      </c>
      <c r="F1477" s="13">
        <f t="shared" si="391"/>
        <v>81.843383143512554</v>
      </c>
      <c r="G1477" s="14">
        <f t="shared" si="392"/>
        <v>0.13037013286199195</v>
      </c>
      <c r="H1477" s="14">
        <f t="shared" si="393"/>
        <v>-0.12994735897551837</v>
      </c>
      <c r="I1477" s="14">
        <f t="shared" si="394"/>
        <v>1.0490731039408032E-2</v>
      </c>
      <c r="J1477" s="14">
        <f t="shared" si="395"/>
        <v>-5.7245532588334083</v>
      </c>
      <c r="K1477" s="14">
        <f t="shared" si="396"/>
        <v>-9.3478532581758582</v>
      </c>
      <c r="L1477" s="15">
        <f t="shared" si="397"/>
        <v>-5.7245532588334081E-3</v>
      </c>
      <c r="M1477" s="15">
        <f t="shared" si="398"/>
        <v>-9.3478532581758589E-3</v>
      </c>
      <c r="N1477" s="15">
        <f t="shared" si="399"/>
        <v>8.1575113105042799E-2</v>
      </c>
      <c r="O1477" s="15">
        <f t="shared" si="400"/>
        <v>-6.5905145717614372E-3</v>
      </c>
      <c r="P1477" s="16"/>
      <c r="Q1477" s="14">
        <f t="shared" si="404"/>
        <v>127.00559404199133</v>
      </c>
      <c r="R1477" s="14">
        <f t="shared" si="405"/>
        <v>2.116903094734687</v>
      </c>
      <c r="S1477" s="17">
        <f t="shared" si="406"/>
        <v>0</v>
      </c>
      <c r="T1477" s="17">
        <f t="shared" si="407"/>
        <v>0</v>
      </c>
    </row>
    <row r="1478" spans="1:20">
      <c r="A1478" s="10">
        <f t="shared" si="401"/>
        <v>1.4759999999999482</v>
      </c>
      <c r="D1478" s="14">
        <f t="shared" si="402"/>
        <v>81.572250828413388</v>
      </c>
      <c r="E1478" s="14">
        <f t="shared" si="403"/>
        <v>-6.5951884983905256</v>
      </c>
      <c r="F1478" s="13">
        <f t="shared" si="391"/>
        <v>81.838429949155866</v>
      </c>
      <c r="G1478" s="14">
        <f t="shared" si="392"/>
        <v>0.13035435323409564</v>
      </c>
      <c r="H1478" s="14">
        <f t="shared" si="393"/>
        <v>-0.12993037629379556</v>
      </c>
      <c r="I1478" s="14">
        <f t="shared" si="394"/>
        <v>1.0504985636928277E-2</v>
      </c>
      <c r="J1478" s="14">
        <f t="shared" si="395"/>
        <v>-5.723805123074694</v>
      </c>
      <c r="K1478" s="14">
        <f t="shared" si="396"/>
        <v>-9.3472253023379626</v>
      </c>
      <c r="L1478" s="15">
        <f t="shared" si="397"/>
        <v>-5.7238051230746939E-3</v>
      </c>
      <c r="M1478" s="15">
        <f t="shared" si="398"/>
        <v>-9.3472253023379626E-3</v>
      </c>
      <c r="N1478" s="15">
        <f t="shared" si="399"/>
        <v>8.156938892585186E-2</v>
      </c>
      <c r="O1478" s="15">
        <f t="shared" si="400"/>
        <v>-6.5998621110416947E-3</v>
      </c>
      <c r="P1478" s="16"/>
      <c r="Q1478" s="14">
        <f t="shared" si="404"/>
        <v>127.08716915509638</v>
      </c>
      <c r="R1478" s="14">
        <f t="shared" si="405"/>
        <v>2.1103125801629257</v>
      </c>
      <c r="S1478" s="17">
        <f t="shared" si="406"/>
        <v>0</v>
      </c>
      <c r="T1478" s="17">
        <f t="shared" si="407"/>
        <v>0</v>
      </c>
    </row>
    <row r="1479" spans="1:20">
      <c r="A1479" s="10">
        <f t="shared" si="401"/>
        <v>1.4769999999999481</v>
      </c>
      <c r="D1479" s="14">
        <f t="shared" si="402"/>
        <v>81.56652702329032</v>
      </c>
      <c r="E1479" s="14">
        <f t="shared" si="403"/>
        <v>-6.6045357236928632</v>
      </c>
      <c r="F1479" s="13">
        <f t="shared" si="391"/>
        <v>81.83347861826897</v>
      </c>
      <c r="G1479" s="14">
        <f t="shared" si="392"/>
        <v>0.13033858049722349</v>
      </c>
      <c r="H1479" s="14">
        <f t="shared" si="393"/>
        <v>-0.12991339886571432</v>
      </c>
      <c r="I1479" s="14">
        <f t="shared" si="394"/>
        <v>1.0519237671477341E-2</v>
      </c>
      <c r="J1479" s="14">
        <f t="shared" si="395"/>
        <v>-5.7230572187539348</v>
      </c>
      <c r="K1479" s="14">
        <f t="shared" si="396"/>
        <v>-9.3465974594062846</v>
      </c>
      <c r="L1479" s="15">
        <f t="shared" si="397"/>
        <v>-5.7230572187539352E-3</v>
      </c>
      <c r="M1479" s="15">
        <f t="shared" si="398"/>
        <v>-9.3465974594062855E-3</v>
      </c>
      <c r="N1479" s="15">
        <f t="shared" si="399"/>
        <v>8.1563665494680943E-2</v>
      </c>
      <c r="O1479" s="15">
        <f t="shared" si="400"/>
        <v>-6.6092090224225668E-3</v>
      </c>
      <c r="P1479" s="16"/>
      <c r="Q1479" s="14">
        <f t="shared" si="404"/>
        <v>127.16873854402223</v>
      </c>
      <c r="R1479" s="14">
        <f t="shared" si="405"/>
        <v>2.103712718051884</v>
      </c>
      <c r="S1479" s="17">
        <f t="shared" si="406"/>
        <v>0</v>
      </c>
      <c r="T1479" s="17">
        <f t="shared" si="407"/>
        <v>0</v>
      </c>
    </row>
    <row r="1480" spans="1:20">
      <c r="A1480" s="10">
        <f t="shared" si="401"/>
        <v>1.477999999999948</v>
      </c>
      <c r="D1480" s="14">
        <f t="shared" si="402"/>
        <v>81.56080396607156</v>
      </c>
      <c r="E1480" s="14">
        <f t="shared" si="403"/>
        <v>-6.6138823211522695</v>
      </c>
      <c r="F1480" s="13">
        <f t="shared" si="391"/>
        <v>81.828529150596395</v>
      </c>
      <c r="G1480" s="14">
        <f t="shared" si="392"/>
        <v>0.13032281464948431</v>
      </c>
      <c r="H1480" s="14">
        <f t="shared" si="393"/>
        <v>-0.12989642668966145</v>
      </c>
      <c r="I1480" s="14">
        <f t="shared" si="394"/>
        <v>1.0533487144400739E-2</v>
      </c>
      <c r="J1480" s="14">
        <f t="shared" si="395"/>
        <v>-5.722309545800063</v>
      </c>
      <c r="K1480" s="14">
        <f t="shared" si="396"/>
        <v>-9.3459697293215545</v>
      </c>
      <c r="L1480" s="15">
        <f t="shared" si="397"/>
        <v>-5.7223095458000632E-3</v>
      </c>
      <c r="M1480" s="15">
        <f t="shared" si="398"/>
        <v>-9.3459697293215554E-3</v>
      </c>
      <c r="N1480" s="15">
        <f t="shared" si="399"/>
        <v>8.1557942811298662E-2</v>
      </c>
      <c r="O1480" s="15">
        <f t="shared" si="400"/>
        <v>-6.6185553060169305E-3</v>
      </c>
      <c r="P1480" s="16"/>
      <c r="Q1480" s="14">
        <f t="shared" si="404"/>
        <v>127.25030220951692</v>
      </c>
      <c r="R1480" s="14">
        <f t="shared" si="405"/>
        <v>2.0971035090294614</v>
      </c>
      <c r="S1480" s="17">
        <f t="shared" si="406"/>
        <v>0</v>
      </c>
      <c r="T1480" s="17">
        <f t="shared" si="407"/>
        <v>0</v>
      </c>
    </row>
    <row r="1481" spans="1:20">
      <c r="A1481" s="10">
        <f t="shared" si="401"/>
        <v>1.4789999999999479</v>
      </c>
      <c r="D1481" s="14">
        <f t="shared" si="402"/>
        <v>81.555081656525758</v>
      </c>
      <c r="E1481" s="14">
        <f t="shared" si="403"/>
        <v>-6.6232282908815909</v>
      </c>
      <c r="F1481" s="13">
        <f t="shared" si="391"/>
        <v>81.823581545882718</v>
      </c>
      <c r="G1481" s="14">
        <f t="shared" si="392"/>
        <v>0.13030705568898762</v>
      </c>
      <c r="H1481" s="14">
        <f t="shared" si="393"/>
        <v>-0.12987945976402429</v>
      </c>
      <c r="I1481" s="14">
        <f t="shared" si="394"/>
        <v>1.0547734057043531E-2</v>
      </c>
      <c r="J1481" s="14">
        <f t="shared" si="395"/>
        <v>-5.7215621041420386</v>
      </c>
      <c r="K1481" s="14">
        <f t="shared" si="396"/>
        <v>-9.3453421120245146</v>
      </c>
      <c r="L1481" s="15">
        <f t="shared" si="397"/>
        <v>-5.7215621041420391E-3</v>
      </c>
      <c r="M1481" s="15">
        <f t="shared" si="398"/>
        <v>-9.3453421120245142E-3</v>
      </c>
      <c r="N1481" s="15">
        <f t="shared" si="399"/>
        <v>8.1552220875473702E-2</v>
      </c>
      <c r="O1481" s="15">
        <f t="shared" si="400"/>
        <v>-6.6279009619376033E-3</v>
      </c>
      <c r="P1481" s="16"/>
      <c r="Q1481" s="14">
        <f t="shared" si="404"/>
        <v>127.33186015232822</v>
      </c>
      <c r="R1481" s="14">
        <f t="shared" si="405"/>
        <v>2.0904849537234447</v>
      </c>
      <c r="S1481" s="17">
        <f t="shared" si="406"/>
        <v>0</v>
      </c>
      <c r="T1481" s="17">
        <f t="shared" si="407"/>
        <v>0</v>
      </c>
    </row>
    <row r="1482" spans="1:20">
      <c r="A1482" s="10">
        <f t="shared" si="401"/>
        <v>1.4799999999999478</v>
      </c>
      <c r="D1482" s="14">
        <f t="shared" si="402"/>
        <v>81.549360094421615</v>
      </c>
      <c r="E1482" s="14">
        <f t="shared" si="403"/>
        <v>-6.6325736329936156</v>
      </c>
      <c r="F1482" s="13">
        <f t="shared" si="391"/>
        <v>81.818635803872496</v>
      </c>
      <c r="G1482" s="14">
        <f t="shared" si="392"/>
        <v>0.1302913036138435</v>
      </c>
      <c r="H1482" s="14">
        <f t="shared" si="393"/>
        <v>-0.12986249808719064</v>
      </c>
      <c r="I1482" s="14">
        <f t="shared" si="394"/>
        <v>1.0561978410750315E-2</v>
      </c>
      <c r="J1482" s="14">
        <f t="shared" si="395"/>
        <v>-5.7208148937088383</v>
      </c>
      <c r="K1482" s="14">
        <f t="shared" si="396"/>
        <v>-9.3447146074559342</v>
      </c>
      <c r="L1482" s="15">
        <f t="shared" si="397"/>
        <v>-5.7208148937088381E-3</v>
      </c>
      <c r="M1482" s="15">
        <f t="shared" si="398"/>
        <v>-9.344714607455935E-3</v>
      </c>
      <c r="N1482" s="15">
        <f t="shared" si="399"/>
        <v>8.1546499686974763E-2</v>
      </c>
      <c r="O1482" s="15">
        <f t="shared" si="400"/>
        <v>-6.6372459902973441E-3</v>
      </c>
      <c r="P1482" s="16"/>
      <c r="Q1482" s="14">
        <f t="shared" si="404"/>
        <v>127.4134123732037</v>
      </c>
      <c r="R1482" s="14">
        <f t="shared" si="405"/>
        <v>2.0838570527615072</v>
      </c>
      <c r="S1482" s="17">
        <f t="shared" si="406"/>
        <v>0</v>
      </c>
      <c r="T1482" s="17">
        <f t="shared" si="407"/>
        <v>0</v>
      </c>
    </row>
    <row r="1483" spans="1:20">
      <c r="A1483" s="10">
        <f t="shared" si="401"/>
        <v>1.4809999999999477</v>
      </c>
      <c r="D1483" s="14">
        <f t="shared" si="402"/>
        <v>81.543639279527909</v>
      </c>
      <c r="E1483" s="14">
        <f t="shared" si="403"/>
        <v>-6.6419183476010719</v>
      </c>
      <c r="F1483" s="13">
        <f t="shared" si="391"/>
        <v>81.813691924310362</v>
      </c>
      <c r="G1483" s="14">
        <f t="shared" si="392"/>
        <v>0.13027555842216287</v>
      </c>
      <c r="H1483" s="14">
        <f t="shared" si="393"/>
        <v>-0.12984554165754891</v>
      </c>
      <c r="I1483" s="14">
        <f t="shared" si="394"/>
        <v>1.0576220206865243E-2</v>
      </c>
      <c r="J1483" s="14">
        <f t="shared" si="395"/>
        <v>-5.7200679144294675</v>
      </c>
      <c r="K1483" s="14">
        <f t="shared" si="396"/>
        <v>-9.3440872155565984</v>
      </c>
      <c r="L1483" s="15">
        <f t="shared" si="397"/>
        <v>-5.7200679144294676E-3</v>
      </c>
      <c r="M1483" s="15">
        <f t="shared" si="398"/>
        <v>-9.3440872155565978E-3</v>
      </c>
      <c r="N1483" s="15">
        <f t="shared" si="399"/>
        <v>8.1540779245570696E-2</v>
      </c>
      <c r="O1483" s="15">
        <f t="shared" si="400"/>
        <v>-6.64659039120885E-3</v>
      </c>
      <c r="P1483" s="16"/>
      <c r="Q1483" s="14">
        <f t="shared" si="404"/>
        <v>127.49495887289068</v>
      </c>
      <c r="R1483" s="14">
        <f t="shared" si="405"/>
        <v>2.0772198067712098</v>
      </c>
      <c r="S1483" s="17">
        <f t="shared" si="406"/>
        <v>0</v>
      </c>
      <c r="T1483" s="17">
        <f t="shared" si="407"/>
        <v>0</v>
      </c>
    </row>
    <row r="1484" spans="1:20">
      <c r="A1484" s="10">
        <f t="shared" si="401"/>
        <v>1.4819999999999476</v>
      </c>
      <c r="D1484" s="14">
        <f t="shared" si="402"/>
        <v>81.537919211613485</v>
      </c>
      <c r="E1484" s="14">
        <f t="shared" si="403"/>
        <v>-6.6512624348166289</v>
      </c>
      <c r="F1484" s="13">
        <f t="shared" si="391"/>
        <v>81.808749906940946</v>
      </c>
      <c r="G1484" s="14">
        <f t="shared" si="392"/>
        <v>0.13025982011205725</v>
      </c>
      <c r="H1484" s="14">
        <f t="shared" si="393"/>
        <v>-0.12982859047348794</v>
      </c>
      <c r="I1484" s="14">
        <f t="shared" si="394"/>
        <v>1.0590459446731995E-2</v>
      </c>
      <c r="J1484" s="14">
        <f t="shared" si="395"/>
        <v>-5.7193211662329482</v>
      </c>
      <c r="K1484" s="14">
        <f t="shared" si="396"/>
        <v>-9.3434599362673136</v>
      </c>
      <c r="L1484" s="15">
        <f t="shared" si="397"/>
        <v>-5.7193211662329487E-3</v>
      </c>
      <c r="M1484" s="15">
        <f t="shared" si="398"/>
        <v>-9.3434599362673138E-3</v>
      </c>
      <c r="N1484" s="15">
        <f t="shared" si="399"/>
        <v>8.1535059551030367E-2</v>
      </c>
      <c r="O1484" s="15">
        <f t="shared" si="400"/>
        <v>-6.6559341647847627E-3</v>
      </c>
      <c r="P1484" s="16"/>
      <c r="Q1484" s="14">
        <f t="shared" si="404"/>
        <v>127.57649965213625</v>
      </c>
      <c r="R1484" s="14">
        <f t="shared" si="405"/>
        <v>2.070573216380001</v>
      </c>
      <c r="S1484" s="17">
        <f t="shared" si="406"/>
        <v>0</v>
      </c>
      <c r="T1484" s="17">
        <f t="shared" si="407"/>
        <v>0</v>
      </c>
    </row>
    <row r="1485" spans="1:20">
      <c r="A1485" s="10">
        <f t="shared" si="401"/>
        <v>1.4829999999999475</v>
      </c>
      <c r="D1485" s="14">
        <f t="shared" si="402"/>
        <v>81.532199890447245</v>
      </c>
      <c r="E1485" s="14">
        <f t="shared" si="403"/>
        <v>-6.6606058947528961</v>
      </c>
      <c r="F1485" s="13">
        <f t="shared" si="391"/>
        <v>81.803809751508908</v>
      </c>
      <c r="G1485" s="14">
        <f t="shared" si="392"/>
        <v>0.13024408868163886</v>
      </c>
      <c r="H1485" s="14">
        <f t="shared" si="393"/>
        <v>-0.12981164453339711</v>
      </c>
      <c r="I1485" s="14">
        <f t="shared" si="394"/>
        <v>1.0604696131693809E-2</v>
      </c>
      <c r="J1485" s="14">
        <f t="shared" si="395"/>
        <v>-5.71857464904833</v>
      </c>
      <c r="K1485" s="14">
        <f t="shared" si="396"/>
        <v>-9.3428327695289077</v>
      </c>
      <c r="L1485" s="15">
        <f t="shared" si="397"/>
        <v>-5.7185746490483304E-3</v>
      </c>
      <c r="M1485" s="15">
        <f t="shared" si="398"/>
        <v>-9.3428327695289082E-3</v>
      </c>
      <c r="N1485" s="15">
        <f t="shared" si="399"/>
        <v>8.1529340603122724E-2</v>
      </c>
      <c r="O1485" s="15">
        <f t="shared" si="400"/>
        <v>-6.6652773111376606E-3</v>
      </c>
      <c r="P1485" s="16"/>
      <c r="Q1485" s="14">
        <f t="shared" si="404"/>
        <v>127.65803471168728</v>
      </c>
      <c r="R1485" s="14">
        <f t="shared" si="405"/>
        <v>2.0639172822152161</v>
      </c>
      <c r="S1485" s="17">
        <f t="shared" si="406"/>
        <v>0</v>
      </c>
      <c r="T1485" s="17">
        <f t="shared" si="407"/>
        <v>0</v>
      </c>
    </row>
    <row r="1486" spans="1:20">
      <c r="A1486" s="10">
        <f t="shared" si="401"/>
        <v>1.4839999999999474</v>
      </c>
      <c r="D1486" s="14">
        <f t="shared" si="402"/>
        <v>81.526481315798193</v>
      </c>
      <c r="E1486" s="14">
        <f t="shared" si="403"/>
        <v>-6.6699487275224252</v>
      </c>
      <c r="F1486" s="13">
        <f t="shared" si="391"/>
        <v>81.798871457758935</v>
      </c>
      <c r="G1486" s="14">
        <f t="shared" si="392"/>
        <v>0.13022836412902059</v>
      </c>
      <c r="H1486" s="14">
        <f t="shared" si="393"/>
        <v>-0.12979470383566633</v>
      </c>
      <c r="I1486" s="14">
        <f t="shared" si="394"/>
        <v>1.0618930263093455E-2</v>
      </c>
      <c r="J1486" s="14">
        <f t="shared" si="395"/>
        <v>-5.717828362804684</v>
      </c>
      <c r="K1486" s="14">
        <f t="shared" si="396"/>
        <v>-9.342205715282228</v>
      </c>
      <c r="L1486" s="15">
        <f t="shared" si="397"/>
        <v>-5.7178283628046842E-3</v>
      </c>
      <c r="M1486" s="15">
        <f t="shared" si="398"/>
        <v>-9.3422057152822285E-3</v>
      </c>
      <c r="N1486" s="15">
        <f t="shared" si="399"/>
        <v>8.1523622401616799E-2</v>
      </c>
      <c r="O1486" s="15">
        <f t="shared" si="400"/>
        <v>-6.6746198303800656E-3</v>
      </c>
      <c r="P1486" s="16"/>
      <c r="Q1486" s="14">
        <f t="shared" si="404"/>
        <v>127.7395640522904</v>
      </c>
      <c r="R1486" s="14">
        <f t="shared" si="405"/>
        <v>2.0572520049040786</v>
      </c>
      <c r="S1486" s="17">
        <f t="shared" si="406"/>
        <v>0</v>
      </c>
      <c r="T1486" s="17">
        <f t="shared" si="407"/>
        <v>0</v>
      </c>
    </row>
    <row r="1487" spans="1:20">
      <c r="A1487" s="10">
        <f t="shared" si="401"/>
        <v>1.4849999999999473</v>
      </c>
      <c r="D1487" s="14">
        <f t="shared" si="402"/>
        <v>81.520763487435389</v>
      </c>
      <c r="E1487" s="14">
        <f t="shared" si="403"/>
        <v>-6.6792909332377075</v>
      </c>
      <c r="F1487" s="13">
        <f t="shared" si="391"/>
        <v>81.793935025435786</v>
      </c>
      <c r="G1487" s="14">
        <f t="shared" si="392"/>
        <v>0.13021264645231614</v>
      </c>
      <c r="H1487" s="14">
        <f t="shared" si="393"/>
        <v>-0.12977776837868613</v>
      </c>
      <c r="I1487" s="14">
        <f t="shared" si="394"/>
        <v>1.0633161842273264E-2</v>
      </c>
      <c r="J1487" s="14">
        <f t="shared" si="395"/>
        <v>-5.7170823074311068</v>
      </c>
      <c r="K1487" s="14">
        <f t="shared" si="396"/>
        <v>-9.3415787734681395</v>
      </c>
      <c r="L1487" s="15">
        <f t="shared" si="397"/>
        <v>-5.7170823074311067E-3</v>
      </c>
      <c r="M1487" s="15">
        <f t="shared" si="398"/>
        <v>-9.3415787734681399E-3</v>
      </c>
      <c r="N1487" s="15">
        <f t="shared" si="399"/>
        <v>8.151790494628168E-2</v>
      </c>
      <c r="O1487" s="15">
        <f t="shared" si="400"/>
        <v>-6.6839617226244416E-3</v>
      </c>
      <c r="P1487" s="16"/>
      <c r="Q1487" s="14">
        <f t="shared" si="404"/>
        <v>127.82108767469202</v>
      </c>
      <c r="R1487" s="14">
        <f t="shared" si="405"/>
        <v>2.0505773850736984</v>
      </c>
      <c r="S1487" s="17">
        <f t="shared" si="406"/>
        <v>0</v>
      </c>
      <c r="T1487" s="17">
        <f t="shared" si="407"/>
        <v>0</v>
      </c>
    </row>
    <row r="1488" spans="1:20">
      <c r="A1488" s="10">
        <f t="shared" si="401"/>
        <v>1.4859999999999471</v>
      </c>
      <c r="D1488" s="14">
        <f t="shared" si="402"/>
        <v>81.515046405127961</v>
      </c>
      <c r="E1488" s="14">
        <f t="shared" si="403"/>
        <v>-6.6886325120111758</v>
      </c>
      <c r="F1488" s="13">
        <f t="shared" si="391"/>
        <v>81.789000454284178</v>
      </c>
      <c r="G1488" s="14">
        <f t="shared" si="392"/>
        <v>0.13019693564963977</v>
      </c>
      <c r="H1488" s="14">
        <f t="shared" si="393"/>
        <v>-0.12976083816084741</v>
      </c>
      <c r="I1488" s="14">
        <f t="shared" si="394"/>
        <v>1.0647390870575093E-2</v>
      </c>
      <c r="J1488" s="14">
        <f t="shared" si="395"/>
        <v>-5.7163364828567138</v>
      </c>
      <c r="K1488" s="14">
        <f t="shared" si="396"/>
        <v>-9.3409519440275304</v>
      </c>
      <c r="L1488" s="15">
        <f t="shared" si="397"/>
        <v>-5.7163364828567136E-3</v>
      </c>
      <c r="M1488" s="15">
        <f t="shared" si="398"/>
        <v>-9.3409519440275299E-3</v>
      </c>
      <c r="N1488" s="15">
        <f t="shared" si="399"/>
        <v>8.1512188236886537E-2</v>
      </c>
      <c r="O1488" s="15">
        <f t="shared" si="400"/>
        <v>-6.69330298798319E-3</v>
      </c>
      <c r="P1488" s="16"/>
      <c r="Q1488" s="14">
        <f t="shared" si="404"/>
        <v>127.9026055796383</v>
      </c>
      <c r="R1488" s="14">
        <f t="shared" si="405"/>
        <v>2.0438934233510739</v>
      </c>
      <c r="S1488" s="17">
        <f t="shared" si="406"/>
        <v>0</v>
      </c>
      <c r="T1488" s="17">
        <f t="shared" si="407"/>
        <v>0</v>
      </c>
    </row>
    <row r="1489" spans="1:20">
      <c r="A1489" s="10">
        <f t="shared" si="401"/>
        <v>1.486999999999947</v>
      </c>
      <c r="D1489" s="14">
        <f t="shared" si="402"/>
        <v>81.509330068645099</v>
      </c>
      <c r="E1489" s="14">
        <f t="shared" si="403"/>
        <v>-6.6979734639552033</v>
      </c>
      <c r="F1489" s="13">
        <f t="shared" si="391"/>
        <v>81.784067744048897</v>
      </c>
      <c r="G1489" s="14">
        <f t="shared" si="392"/>
        <v>0.13018123171910645</v>
      </c>
      <c r="H1489" s="14">
        <f t="shared" si="393"/>
        <v>-0.12974391318054168</v>
      </c>
      <c r="I1489" s="14">
        <f t="shared" si="394"/>
        <v>1.0661617349340352E-2</v>
      </c>
      <c r="J1489" s="14">
        <f t="shared" si="395"/>
        <v>-5.7155908890106462</v>
      </c>
      <c r="K1489" s="14">
        <f t="shared" si="396"/>
        <v>-9.3403252269013066</v>
      </c>
      <c r="L1489" s="15">
        <f t="shared" si="397"/>
        <v>-5.7155908890106459E-3</v>
      </c>
      <c r="M1489" s="15">
        <f t="shared" si="398"/>
        <v>-9.3403252269013068E-3</v>
      </c>
      <c r="N1489" s="15">
        <f t="shared" si="399"/>
        <v>8.1506472273200598E-2</v>
      </c>
      <c r="O1489" s="15">
        <f t="shared" si="400"/>
        <v>-6.702643626568654E-3</v>
      </c>
      <c r="P1489" s="16"/>
      <c r="Q1489" s="14">
        <f t="shared" si="404"/>
        <v>127.98411776787519</v>
      </c>
      <c r="R1489" s="14">
        <f t="shared" si="405"/>
        <v>2.0372001203630909</v>
      </c>
      <c r="S1489" s="17">
        <f t="shared" si="406"/>
        <v>0</v>
      </c>
      <c r="T1489" s="17">
        <f t="shared" si="407"/>
        <v>0</v>
      </c>
    </row>
    <row r="1490" spans="1:20">
      <c r="A1490" s="10">
        <f t="shared" si="401"/>
        <v>1.4879999999999469</v>
      </c>
      <c r="D1490" s="14">
        <f t="shared" si="402"/>
        <v>81.503614477756088</v>
      </c>
      <c r="E1490" s="14">
        <f t="shared" si="403"/>
        <v>-6.7073137891821046</v>
      </c>
      <c r="F1490" s="13">
        <f t="shared" si="391"/>
        <v>81.779136894474775</v>
      </c>
      <c r="G1490" s="14">
        <f t="shared" si="392"/>
        <v>0.13016553465883191</v>
      </c>
      <c r="H1490" s="14">
        <f t="shared" si="393"/>
        <v>-0.12972699343616093</v>
      </c>
      <c r="I1490" s="14">
        <f t="shared" si="394"/>
        <v>1.0675841279909996E-2</v>
      </c>
      <c r="J1490" s="14">
        <f t="shared" si="395"/>
        <v>-5.7148455258220672</v>
      </c>
      <c r="K1490" s="14">
        <f t="shared" si="396"/>
        <v>-9.3396986220303972</v>
      </c>
      <c r="L1490" s="15">
        <f t="shared" si="397"/>
        <v>-5.714845525822067E-3</v>
      </c>
      <c r="M1490" s="15">
        <f t="shared" si="398"/>
        <v>-9.3396986220303981E-3</v>
      </c>
      <c r="N1490" s="15">
        <f t="shared" si="399"/>
        <v>8.150075705499317E-2</v>
      </c>
      <c r="O1490" s="15">
        <f t="shared" si="400"/>
        <v>-6.7119836384931198E-3</v>
      </c>
      <c r="P1490" s="16"/>
      <c r="Q1490" s="14">
        <f t="shared" si="404"/>
        <v>128.0656242401484</v>
      </c>
      <c r="R1490" s="14">
        <f t="shared" si="405"/>
        <v>2.0304974767365223</v>
      </c>
      <c r="S1490" s="17">
        <f t="shared" si="406"/>
        <v>0</v>
      </c>
      <c r="T1490" s="17">
        <f t="shared" si="407"/>
        <v>0</v>
      </c>
    </row>
    <row r="1491" spans="1:20">
      <c r="A1491" s="10">
        <f t="shared" si="401"/>
        <v>1.4889999999999468</v>
      </c>
      <c r="D1491" s="14">
        <f t="shared" si="402"/>
        <v>81.497899632230272</v>
      </c>
      <c r="E1491" s="14">
        <f t="shared" si="403"/>
        <v>-6.7166534878041348</v>
      </c>
      <c r="F1491" s="13">
        <f t="shared" si="391"/>
        <v>81.774207905306611</v>
      </c>
      <c r="G1491" s="14">
        <f t="shared" si="392"/>
        <v>0.13014984446693248</v>
      </c>
      <c r="H1491" s="14">
        <f t="shared" si="393"/>
        <v>-0.1297100789260977</v>
      </c>
      <c r="I1491" s="14">
        <f t="shared" si="394"/>
        <v>1.0690062663624525E-2</v>
      </c>
      <c r="J1491" s="14">
        <f t="shared" si="395"/>
        <v>-5.7141003932201633</v>
      </c>
      <c r="K1491" s="14">
        <f t="shared" si="396"/>
        <v>-9.339072129355749</v>
      </c>
      <c r="L1491" s="15">
        <f t="shared" si="397"/>
        <v>-5.7141003932201636E-3</v>
      </c>
      <c r="M1491" s="15">
        <f t="shared" si="398"/>
        <v>-9.3390721293557487E-3</v>
      </c>
      <c r="N1491" s="15">
        <f t="shared" si="399"/>
        <v>8.1495042582033661E-2</v>
      </c>
      <c r="O1491" s="15">
        <f t="shared" si="400"/>
        <v>-6.7213230238688127E-3</v>
      </c>
      <c r="P1491" s="16"/>
      <c r="Q1491" s="14">
        <f t="shared" si="404"/>
        <v>128.14712499720338</v>
      </c>
      <c r="R1491" s="14">
        <f t="shared" si="405"/>
        <v>2.0237854930980292</v>
      </c>
      <c r="S1491" s="17">
        <f t="shared" si="406"/>
        <v>0</v>
      </c>
      <c r="T1491" s="17">
        <f t="shared" si="407"/>
        <v>0</v>
      </c>
    </row>
    <row r="1492" spans="1:20">
      <c r="A1492" s="10">
        <f t="shared" si="401"/>
        <v>1.4899999999999467</v>
      </c>
      <c r="D1492" s="14">
        <f t="shared" si="402"/>
        <v>81.492185531837052</v>
      </c>
      <c r="E1492" s="14">
        <f t="shared" si="403"/>
        <v>-6.7259925599334904</v>
      </c>
      <c r="F1492" s="13">
        <f t="shared" si="391"/>
        <v>81.769280776289278</v>
      </c>
      <c r="G1492" s="14">
        <f t="shared" si="392"/>
        <v>0.13013416114152521</v>
      </c>
      <c r="H1492" s="14">
        <f t="shared" si="393"/>
        <v>-0.12969316964874503</v>
      </c>
      <c r="I1492" s="14">
        <f t="shared" si="394"/>
        <v>1.0704281501823979E-2</v>
      </c>
      <c r="J1492" s="14">
        <f t="shared" si="395"/>
        <v>-5.7133554911341422</v>
      </c>
      <c r="K1492" s="14">
        <f t="shared" si="396"/>
        <v>-9.3384457488183266</v>
      </c>
      <c r="L1492" s="15">
        <f t="shared" si="397"/>
        <v>-5.7133554911341427E-3</v>
      </c>
      <c r="M1492" s="15">
        <f t="shared" si="398"/>
        <v>-9.3384457488183276E-3</v>
      </c>
      <c r="N1492" s="15">
        <f t="shared" si="399"/>
        <v>8.1489328854091478E-2</v>
      </c>
      <c r="O1492" s="15">
        <f t="shared" si="400"/>
        <v>-6.7306617828078999E-3</v>
      </c>
      <c r="P1492" s="16"/>
      <c r="Q1492" s="14">
        <f t="shared" si="404"/>
        <v>128.2286200397854</v>
      </c>
      <c r="R1492" s="14">
        <f t="shared" si="405"/>
        <v>2.0170641700741605</v>
      </c>
      <c r="S1492" s="17">
        <f t="shared" si="406"/>
        <v>0</v>
      </c>
      <c r="T1492" s="17">
        <f t="shared" si="407"/>
        <v>0</v>
      </c>
    </row>
    <row r="1493" spans="1:20">
      <c r="A1493" s="10">
        <f t="shared" si="401"/>
        <v>1.4909999999999466</v>
      </c>
      <c r="D1493" s="14">
        <f t="shared" si="402"/>
        <v>81.486472176345913</v>
      </c>
      <c r="E1493" s="14">
        <f t="shared" si="403"/>
        <v>-6.7353310056823084</v>
      </c>
      <c r="F1493" s="13">
        <f t="shared" si="391"/>
        <v>81.764355507167679</v>
      </c>
      <c r="G1493" s="14">
        <f t="shared" si="392"/>
        <v>0.13011848468072787</v>
      </c>
      <c r="H1493" s="14">
        <f t="shared" si="393"/>
        <v>-0.12967626560249651</v>
      </c>
      <c r="I1493" s="14">
        <f t="shared" si="394"/>
        <v>1.0718497795847949E-2</v>
      </c>
      <c r="J1493" s="14">
        <f t="shared" si="395"/>
        <v>-5.7126108194932383</v>
      </c>
      <c r="K1493" s="14">
        <f t="shared" si="396"/>
        <v>-9.337819480359121</v>
      </c>
      <c r="L1493" s="15">
        <f t="shared" si="397"/>
        <v>-5.7126108194932388E-3</v>
      </c>
      <c r="M1493" s="15">
        <f t="shared" si="398"/>
        <v>-9.3378194803591212E-3</v>
      </c>
      <c r="N1493" s="15">
        <f t="shared" si="399"/>
        <v>8.1483615870936166E-2</v>
      </c>
      <c r="O1493" s="15">
        <f t="shared" si="400"/>
        <v>-6.7399999154224887E-3</v>
      </c>
      <c r="P1493" s="16"/>
      <c r="Q1493" s="14">
        <f t="shared" si="404"/>
        <v>128.3101093686395</v>
      </c>
      <c r="R1493" s="14">
        <f t="shared" si="405"/>
        <v>2.0103335082913527</v>
      </c>
      <c r="S1493" s="17">
        <f t="shared" si="406"/>
        <v>0</v>
      </c>
      <c r="T1493" s="17">
        <f t="shared" si="407"/>
        <v>0</v>
      </c>
    </row>
    <row r="1494" spans="1:20">
      <c r="A1494" s="10">
        <f t="shared" si="401"/>
        <v>1.4919999999999465</v>
      </c>
      <c r="D1494" s="14">
        <f t="shared" si="402"/>
        <v>81.480759565526427</v>
      </c>
      <c r="E1494" s="14">
        <f t="shared" si="403"/>
        <v>-6.7446688251626679</v>
      </c>
      <c r="F1494" s="13">
        <f t="shared" si="391"/>
        <v>81.759432097686727</v>
      </c>
      <c r="G1494" s="14">
        <f t="shared" si="392"/>
        <v>0.13010281508265895</v>
      </c>
      <c r="H1494" s="14">
        <f t="shared" si="393"/>
        <v>-0.12965936678574627</v>
      </c>
      <c r="I1494" s="14">
        <f t="shared" si="394"/>
        <v>1.0732711547035572E-2</v>
      </c>
      <c r="J1494" s="14">
        <f t="shared" si="395"/>
        <v>-5.7118663782267074</v>
      </c>
      <c r="K1494" s="14">
        <f t="shared" si="396"/>
        <v>-9.3371933239191378</v>
      </c>
      <c r="L1494" s="15">
        <f t="shared" si="397"/>
        <v>-5.7118663782267072E-3</v>
      </c>
      <c r="M1494" s="15">
        <f t="shared" si="398"/>
        <v>-9.3371933239191386E-3</v>
      </c>
      <c r="N1494" s="15">
        <f t="shared" si="399"/>
        <v>8.1477903632337312E-2</v>
      </c>
      <c r="O1494" s="15">
        <f t="shared" si="400"/>
        <v>-6.7493374218246275E-3</v>
      </c>
      <c r="P1494" s="16"/>
      <c r="Q1494" s="14">
        <f t="shared" si="404"/>
        <v>128.39159298451042</v>
      </c>
      <c r="R1494" s="14">
        <f t="shared" si="405"/>
        <v>2.0035935083759302</v>
      </c>
      <c r="S1494" s="17">
        <f t="shared" si="406"/>
        <v>0</v>
      </c>
      <c r="T1494" s="17">
        <f t="shared" si="407"/>
        <v>0</v>
      </c>
    </row>
    <row r="1495" spans="1:20">
      <c r="A1495" s="10">
        <f t="shared" si="401"/>
        <v>1.4929999999999464</v>
      </c>
      <c r="D1495" s="14">
        <f t="shared" si="402"/>
        <v>81.475047699148206</v>
      </c>
      <c r="E1495" s="14">
        <f t="shared" si="403"/>
        <v>-6.7540060184865869</v>
      </c>
      <c r="F1495" s="13">
        <f t="shared" si="391"/>
        <v>81.754510547591366</v>
      </c>
      <c r="G1495" s="14">
        <f t="shared" si="392"/>
        <v>0.1300871523454375</v>
      </c>
      <c r="H1495" s="14">
        <f t="shared" si="393"/>
        <v>-0.12964247319688882</v>
      </c>
      <c r="I1495" s="14">
        <f t="shared" si="394"/>
        <v>1.0746922756725522E-2</v>
      </c>
      <c r="J1495" s="14">
        <f t="shared" si="395"/>
        <v>-5.7111221672638246</v>
      </c>
      <c r="K1495" s="14">
        <f t="shared" si="396"/>
        <v>-9.3365672794394055</v>
      </c>
      <c r="L1495" s="15">
        <f t="shared" si="397"/>
        <v>-5.7111221672638251E-3</v>
      </c>
      <c r="M1495" s="15">
        <f t="shared" si="398"/>
        <v>-9.3365672794394061E-3</v>
      </c>
      <c r="N1495" s="15">
        <f t="shared" si="399"/>
        <v>8.1472192138064572E-2</v>
      </c>
      <c r="O1495" s="15">
        <f t="shared" si="400"/>
        <v>-6.7586743021263067E-3</v>
      </c>
      <c r="P1495" s="16"/>
      <c r="Q1495" s="14">
        <f t="shared" si="404"/>
        <v>128.47307088814276</v>
      </c>
      <c r="R1495" s="14">
        <f t="shared" si="405"/>
        <v>1.9968441709541056</v>
      </c>
      <c r="S1495" s="17">
        <f t="shared" si="406"/>
        <v>0</v>
      </c>
      <c r="T1495" s="17">
        <f t="shared" si="407"/>
        <v>0</v>
      </c>
    </row>
    <row r="1496" spans="1:20">
      <c r="A1496" s="10">
        <f t="shared" si="401"/>
        <v>1.4939999999999463</v>
      </c>
      <c r="D1496" s="14">
        <f t="shared" si="402"/>
        <v>81.469336576980936</v>
      </c>
      <c r="E1496" s="14">
        <f t="shared" si="403"/>
        <v>-6.7633425857660265</v>
      </c>
      <c r="F1496" s="13">
        <f t="shared" si="391"/>
        <v>81.749590856626554</v>
      </c>
      <c r="G1496" s="14">
        <f t="shared" si="392"/>
        <v>0.13007149646718333</v>
      </c>
      <c r="H1496" s="14">
        <f t="shared" si="393"/>
        <v>-0.12962558483431938</v>
      </c>
      <c r="I1496" s="14">
        <f t="shared" si="394"/>
        <v>1.0761131426256025E-2</v>
      </c>
      <c r="J1496" s="14">
        <f t="shared" si="395"/>
        <v>-5.7103781865338927</v>
      </c>
      <c r="K1496" s="14">
        <f t="shared" si="396"/>
        <v>-9.3359413468609684</v>
      </c>
      <c r="L1496" s="15">
        <f t="shared" si="397"/>
        <v>-5.7103781865338928E-3</v>
      </c>
      <c r="M1496" s="15">
        <f t="shared" si="398"/>
        <v>-9.3359413468609691E-3</v>
      </c>
      <c r="N1496" s="15">
        <f t="shared" si="399"/>
        <v>8.1466481387887674E-2</v>
      </c>
      <c r="O1496" s="15">
        <f t="shared" si="400"/>
        <v>-6.7680105564394567E-3</v>
      </c>
      <c r="P1496" s="16"/>
      <c r="Q1496" s="14">
        <f t="shared" si="404"/>
        <v>128.55454308028081</v>
      </c>
      <c r="R1496" s="14">
        <f t="shared" si="405"/>
        <v>1.9900854966519792</v>
      </c>
      <c r="S1496" s="17">
        <f t="shared" si="406"/>
        <v>0</v>
      </c>
      <c r="T1496" s="17">
        <f t="shared" si="407"/>
        <v>0</v>
      </c>
    </row>
    <row r="1497" spans="1:20">
      <c r="A1497" s="10">
        <f t="shared" si="401"/>
        <v>1.4949999999999461</v>
      </c>
      <c r="D1497" s="14">
        <f t="shared" si="402"/>
        <v>81.463626198794401</v>
      </c>
      <c r="E1497" s="14">
        <f t="shared" si="403"/>
        <v>-6.7726785271128875</v>
      </c>
      <c r="F1497" s="13">
        <f t="shared" si="391"/>
        <v>81.744673024537306</v>
      </c>
      <c r="G1497" s="14">
        <f t="shared" si="392"/>
        <v>0.13005584744601692</v>
      </c>
      <c r="H1497" s="14">
        <f t="shared" si="393"/>
        <v>-0.12960870169643351</v>
      </c>
      <c r="I1497" s="14">
        <f t="shared" si="394"/>
        <v>1.0775337556964849E-2</v>
      </c>
      <c r="J1497" s="14">
        <f t="shared" si="395"/>
        <v>-5.7096344359662341</v>
      </c>
      <c r="K1497" s="14">
        <f t="shared" si="396"/>
        <v>-9.3353155261248979</v>
      </c>
      <c r="L1497" s="15">
        <f t="shared" si="397"/>
        <v>-5.7096344359662344E-3</v>
      </c>
      <c r="M1497" s="15">
        <f t="shared" si="398"/>
        <v>-9.3353155261248974E-3</v>
      </c>
      <c r="N1497" s="15">
        <f t="shared" si="399"/>
        <v>8.1460771381576424E-2</v>
      </c>
      <c r="O1497" s="15">
        <f t="shared" si="400"/>
        <v>-6.7773461848759497E-3</v>
      </c>
      <c r="P1497" s="16"/>
      <c r="Q1497" s="14">
        <f t="shared" si="404"/>
        <v>128.63600956166869</v>
      </c>
      <c r="R1497" s="14">
        <f t="shared" si="405"/>
        <v>1.9833174860955398</v>
      </c>
      <c r="S1497" s="17">
        <f t="shared" si="406"/>
        <v>0</v>
      </c>
      <c r="T1497" s="17">
        <f t="shared" si="407"/>
        <v>0</v>
      </c>
    </row>
    <row r="1498" spans="1:20">
      <c r="A1498" s="10">
        <f t="shared" si="401"/>
        <v>1.495999999999946</v>
      </c>
      <c r="D1498" s="14">
        <f t="shared" si="402"/>
        <v>81.457916564358442</v>
      </c>
      <c r="E1498" s="14">
        <f t="shared" si="403"/>
        <v>-6.7820138426390129</v>
      </c>
      <c r="F1498" s="13">
        <f t="shared" si="391"/>
        <v>81.739757051068651</v>
      </c>
      <c r="G1498" s="14">
        <f t="shared" si="392"/>
        <v>0.13004020528005952</v>
      </c>
      <c r="H1498" s="14">
        <f t="shared" si="393"/>
        <v>-0.12959182378162751</v>
      </c>
      <c r="I1498" s="14">
        <f t="shared" si="394"/>
        <v>1.0789541150189316E-2</v>
      </c>
      <c r="J1498" s="14">
        <f t="shared" si="395"/>
        <v>-5.7088909154901986</v>
      </c>
      <c r="K1498" s="14">
        <f t="shared" si="396"/>
        <v>-9.3346898171722774</v>
      </c>
      <c r="L1498" s="15">
        <f t="shared" si="397"/>
        <v>-5.7088909154901987E-3</v>
      </c>
      <c r="M1498" s="15">
        <f t="shared" si="398"/>
        <v>-9.3346898171722779E-3</v>
      </c>
      <c r="N1498" s="15">
        <f t="shared" si="399"/>
        <v>8.1455062118900703E-2</v>
      </c>
      <c r="O1498" s="15">
        <f t="shared" si="400"/>
        <v>-6.7866811875476E-3</v>
      </c>
      <c r="P1498" s="16"/>
      <c r="Q1498" s="14">
        <f t="shared" si="404"/>
        <v>128.71747033305027</v>
      </c>
      <c r="R1498" s="14">
        <f t="shared" si="405"/>
        <v>1.9765401399106639</v>
      </c>
      <c r="S1498" s="17">
        <f t="shared" si="406"/>
        <v>0</v>
      </c>
      <c r="T1498" s="17">
        <f t="shared" si="407"/>
        <v>0</v>
      </c>
    </row>
    <row r="1499" spans="1:20">
      <c r="A1499" s="10">
        <f t="shared" si="401"/>
        <v>1.4969999999999459</v>
      </c>
      <c r="D1499" s="14">
        <f t="shared" si="402"/>
        <v>81.452207673442956</v>
      </c>
      <c r="E1499" s="14">
        <f t="shared" si="403"/>
        <v>-6.7913485324561851</v>
      </c>
      <c r="F1499" s="13">
        <f t="shared" si="391"/>
        <v>81.734842935965659</v>
      </c>
      <c r="G1499" s="14">
        <f t="shared" si="392"/>
        <v>0.130024569967433</v>
      </c>
      <c r="H1499" s="14">
        <f t="shared" si="393"/>
        <v>-0.12957495108829797</v>
      </c>
      <c r="I1499" s="14">
        <f t="shared" si="394"/>
        <v>1.0803742207266284E-2</v>
      </c>
      <c r="J1499" s="14">
        <f t="shared" si="395"/>
        <v>-5.7081476250351528</v>
      </c>
      <c r="K1499" s="14">
        <f t="shared" si="396"/>
        <v>-9.3340642199442172</v>
      </c>
      <c r="L1499" s="15">
        <f t="shared" si="397"/>
        <v>-5.7081476250351532E-3</v>
      </c>
      <c r="M1499" s="15">
        <f t="shared" si="398"/>
        <v>-9.3340642199442169E-3</v>
      </c>
      <c r="N1499" s="15">
        <f t="shared" si="399"/>
        <v>8.1449353599630445E-2</v>
      </c>
      <c r="O1499" s="15">
        <f t="shared" si="400"/>
        <v>-6.7960155645661576E-3</v>
      </c>
      <c r="P1499" s="16"/>
      <c r="Q1499" s="14">
        <f t="shared" si="404"/>
        <v>128.79892539516916</v>
      </c>
      <c r="R1499" s="14">
        <f t="shared" si="405"/>
        <v>1.9697534587231162</v>
      </c>
      <c r="S1499" s="17">
        <f t="shared" si="406"/>
        <v>0</v>
      </c>
      <c r="T1499" s="17">
        <f t="shared" si="407"/>
        <v>0</v>
      </c>
    </row>
    <row r="1500" spans="1:20">
      <c r="A1500" s="10">
        <f t="shared" si="401"/>
        <v>1.4979999999999458</v>
      </c>
      <c r="D1500" s="14">
        <f t="shared" si="402"/>
        <v>81.446499525817927</v>
      </c>
      <c r="E1500" s="14">
        <f t="shared" si="403"/>
        <v>-6.8006825966761291</v>
      </c>
      <c r="F1500" s="13">
        <f t="shared" si="391"/>
        <v>81.729930678973375</v>
      </c>
      <c r="G1500" s="14">
        <f t="shared" si="392"/>
        <v>0.13000894150625983</v>
      </c>
      <c r="H1500" s="14">
        <f t="shared" si="393"/>
        <v>-0.12955808361484211</v>
      </c>
      <c r="I1500" s="14">
        <f t="shared" si="394"/>
        <v>1.081794072953216E-2</v>
      </c>
      <c r="J1500" s="14">
        <f t="shared" si="395"/>
        <v>-5.7074045645304894</v>
      </c>
      <c r="K1500" s="14">
        <f t="shared" si="396"/>
        <v>-9.3334387343818435</v>
      </c>
      <c r="L1500" s="15">
        <f t="shared" si="397"/>
        <v>-5.7074045645304893E-3</v>
      </c>
      <c r="M1500" s="15">
        <f t="shared" si="398"/>
        <v>-9.333438734381843E-3</v>
      </c>
      <c r="N1500" s="15">
        <f t="shared" si="399"/>
        <v>8.1443645823535665E-2</v>
      </c>
      <c r="O1500" s="15">
        <f t="shared" si="400"/>
        <v>-6.8053493160433205E-3</v>
      </c>
      <c r="P1500" s="16"/>
      <c r="Q1500" s="14">
        <f t="shared" si="404"/>
        <v>128.88037474876879</v>
      </c>
      <c r="R1500" s="14">
        <f t="shared" si="405"/>
        <v>1.9629574431585501</v>
      </c>
      <c r="S1500" s="17">
        <f t="shared" si="406"/>
        <v>0</v>
      </c>
      <c r="T1500" s="17">
        <f t="shared" si="407"/>
        <v>0</v>
      </c>
    </row>
    <row r="1501" spans="1:20">
      <c r="A1501" s="10">
        <f t="shared" si="401"/>
        <v>1.4989999999999457</v>
      </c>
      <c r="D1501" s="14">
        <f t="shared" si="402"/>
        <v>81.440792121253395</v>
      </c>
      <c r="E1501" s="14">
        <f t="shared" si="403"/>
        <v>-6.810016035410511</v>
      </c>
      <c r="F1501" s="13">
        <f t="shared" si="391"/>
        <v>81.725020279836926</v>
      </c>
      <c r="G1501" s="14">
        <f t="shared" si="392"/>
        <v>0.12999331989466331</v>
      </c>
      <c r="H1501" s="14">
        <f t="shared" si="393"/>
        <v>-0.12954122135965768</v>
      </c>
      <c r="I1501" s="14">
        <f t="shared" si="394"/>
        <v>1.0832136718322902E-2</v>
      </c>
      <c r="J1501" s="14">
        <f t="shared" si="395"/>
        <v>-5.7066617339056238</v>
      </c>
      <c r="K1501" s="14">
        <f t="shared" si="396"/>
        <v>-9.3328133604263037</v>
      </c>
      <c r="L1501" s="15">
        <f t="shared" si="397"/>
        <v>-5.7066617339056238E-3</v>
      </c>
      <c r="M1501" s="15">
        <f t="shared" si="398"/>
        <v>-9.332813360426304E-3</v>
      </c>
      <c r="N1501" s="15">
        <f t="shared" si="399"/>
        <v>8.1437938790386438E-2</v>
      </c>
      <c r="O1501" s="15">
        <f t="shared" si="400"/>
        <v>-6.8146824420907241E-3</v>
      </c>
      <c r="P1501" s="16"/>
      <c r="Q1501" s="14">
        <f t="shared" si="404"/>
        <v>128.96181839459231</v>
      </c>
      <c r="R1501" s="14">
        <f t="shared" si="405"/>
        <v>1.9561520938425068</v>
      </c>
      <c r="S1501" s="17">
        <f t="shared" si="406"/>
        <v>0</v>
      </c>
      <c r="T1501" s="17">
        <f t="shared" si="407"/>
        <v>0</v>
      </c>
    </row>
    <row r="1502" spans="1:20">
      <c r="A1502" s="10">
        <f t="shared" si="401"/>
        <v>1.4999999999999456</v>
      </c>
      <c r="D1502" s="14">
        <f t="shared" si="402"/>
        <v>81.435085459519485</v>
      </c>
      <c r="E1502" s="14">
        <f t="shared" si="403"/>
        <v>-6.8193488487709377</v>
      </c>
      <c r="F1502" s="13">
        <f t="shared" si="391"/>
        <v>81.720111738301455</v>
      </c>
      <c r="G1502" s="14">
        <f t="shared" si="392"/>
        <v>0.12997770513076731</v>
      </c>
      <c r="H1502" s="14">
        <f t="shared" si="393"/>
        <v>-0.12952436432114284</v>
      </c>
      <c r="I1502" s="14">
        <f t="shared" si="394"/>
        <v>1.0846330174974005E-2</v>
      </c>
      <c r="J1502" s="14">
        <f t="shared" si="395"/>
        <v>-5.7059191330899921</v>
      </c>
      <c r="K1502" s="14">
        <f t="shared" si="396"/>
        <v>-9.3321880980187668</v>
      </c>
      <c r="L1502" s="15">
        <f t="shared" si="397"/>
        <v>-5.7059191330899924E-3</v>
      </c>
      <c r="M1502" s="15">
        <f t="shared" si="398"/>
        <v>-9.3321880980187667E-3</v>
      </c>
      <c r="N1502" s="15">
        <f t="shared" si="399"/>
        <v>8.1432232499952947E-2</v>
      </c>
      <c r="O1502" s="15">
        <f t="shared" si="400"/>
        <v>-6.8240149428199478E-3</v>
      </c>
      <c r="P1502" s="16"/>
      <c r="Q1502" s="14">
        <f t="shared" si="404"/>
        <v>129.04325633338269</v>
      </c>
      <c r="R1502" s="14">
        <f t="shared" si="405"/>
        <v>1.9493374114004161</v>
      </c>
      <c r="S1502" s="17">
        <f t="shared" si="406"/>
        <v>0</v>
      </c>
      <c r="T1502" s="17">
        <f t="shared" si="407"/>
        <v>0</v>
      </c>
    </row>
    <row r="1503" spans="1:20">
      <c r="A1503" s="10">
        <f t="shared" si="401"/>
        <v>1.5009999999999455</v>
      </c>
      <c r="D1503" s="14">
        <f t="shared" si="402"/>
        <v>81.429379540386392</v>
      </c>
      <c r="E1503" s="14">
        <f t="shared" si="403"/>
        <v>-6.8286810368689563</v>
      </c>
      <c r="F1503" s="13">
        <f t="shared" si="391"/>
        <v>81.715205054112118</v>
      </c>
      <c r="G1503" s="14">
        <f t="shared" si="392"/>
        <v>0.12996209721269647</v>
      </c>
      <c r="H1503" s="14">
        <f t="shared" si="393"/>
        <v>-0.12950751249769646</v>
      </c>
      <c r="I1503" s="14">
        <f t="shared" si="394"/>
        <v>1.086052110082052E-2</v>
      </c>
      <c r="J1503" s="14">
        <f t="shared" si="395"/>
        <v>-5.7051767620130596</v>
      </c>
      <c r="K1503" s="14">
        <f t="shared" si="396"/>
        <v>-9.3315629471004176</v>
      </c>
      <c r="L1503" s="15">
        <f t="shared" si="397"/>
        <v>-5.7051767620130596E-3</v>
      </c>
      <c r="M1503" s="15">
        <f t="shared" si="398"/>
        <v>-9.331562947100417E-3</v>
      </c>
      <c r="N1503" s="15">
        <f t="shared" si="399"/>
        <v>8.142652695200539E-2</v>
      </c>
      <c r="O1503" s="15">
        <f t="shared" si="400"/>
        <v>-6.8333468183425063E-3</v>
      </c>
      <c r="P1503" s="16"/>
      <c r="Q1503" s="14">
        <f t="shared" si="404"/>
        <v>129.12468856588265</v>
      </c>
      <c r="R1503" s="14">
        <f t="shared" si="405"/>
        <v>1.942513396457596</v>
      </c>
      <c r="S1503" s="17">
        <f t="shared" si="406"/>
        <v>0</v>
      </c>
      <c r="T1503" s="17">
        <f t="shared" si="407"/>
        <v>0</v>
      </c>
    </row>
    <row r="1504" spans="1:20">
      <c r="A1504" s="10">
        <f t="shared" si="401"/>
        <v>1.5019999999999454</v>
      </c>
      <c r="D1504" s="14">
        <f t="shared" si="402"/>
        <v>81.423674363624386</v>
      </c>
      <c r="E1504" s="14">
        <f t="shared" si="403"/>
        <v>-6.8380125998160564</v>
      </c>
      <c r="F1504" s="13">
        <f t="shared" si="391"/>
        <v>81.71030022701413</v>
      </c>
      <c r="G1504" s="14">
        <f t="shared" si="392"/>
        <v>0.12994649613857617</v>
      </c>
      <c r="H1504" s="14">
        <f t="shared" si="393"/>
        <v>-0.12949066588771782</v>
      </c>
      <c r="I1504" s="14">
        <f t="shared" si="394"/>
        <v>1.0874709497197044E-2</v>
      </c>
      <c r="J1504" s="14">
        <f t="shared" si="395"/>
        <v>-5.7044346206043093</v>
      </c>
      <c r="K1504" s="14">
        <f t="shared" si="396"/>
        <v>-9.3309379076124657</v>
      </c>
      <c r="L1504" s="15">
        <f t="shared" si="397"/>
        <v>-5.7044346206043097E-3</v>
      </c>
      <c r="M1504" s="15">
        <f t="shared" si="398"/>
        <v>-9.3309379076124653E-3</v>
      </c>
      <c r="N1504" s="15">
        <f t="shared" si="399"/>
        <v>8.1420822146314076E-2</v>
      </c>
      <c r="O1504" s="15">
        <f t="shared" si="400"/>
        <v>-6.8426780687698627E-3</v>
      </c>
      <c r="P1504" s="16"/>
      <c r="Q1504" s="14">
        <f t="shared" si="404"/>
        <v>129.20611509283466</v>
      </c>
      <c r="R1504" s="14">
        <f t="shared" si="405"/>
        <v>1.9356800496392534</v>
      </c>
      <c r="S1504" s="17">
        <f t="shared" si="406"/>
        <v>0</v>
      </c>
      <c r="T1504" s="17">
        <f t="shared" si="407"/>
        <v>0</v>
      </c>
    </row>
    <row r="1505" spans="1:20">
      <c r="A1505" s="10">
        <f t="shared" si="401"/>
        <v>1.5029999999999453</v>
      </c>
      <c r="D1505" s="14">
        <f t="shared" si="402"/>
        <v>81.417969929003775</v>
      </c>
      <c r="E1505" s="14">
        <f t="shared" si="403"/>
        <v>-6.8473435377236687</v>
      </c>
      <c r="F1505" s="13">
        <f t="shared" si="391"/>
        <v>81.705397256752676</v>
      </c>
      <c r="G1505" s="14">
        <f t="shared" si="392"/>
        <v>0.1299309019065322</v>
      </c>
      <c r="H1505" s="14">
        <f t="shared" si="393"/>
        <v>-0.12947382448960656</v>
      </c>
      <c r="I1505" s="14">
        <f t="shared" si="394"/>
        <v>1.088889536543771E-2</v>
      </c>
      <c r="J1505" s="14">
        <f t="shared" si="395"/>
        <v>-5.7036927087932403</v>
      </c>
      <c r="K1505" s="14">
        <f t="shared" si="396"/>
        <v>-9.3303129794961368</v>
      </c>
      <c r="L1505" s="15">
        <f t="shared" si="397"/>
        <v>-5.70369270879324E-3</v>
      </c>
      <c r="M1505" s="15">
        <f t="shared" si="398"/>
        <v>-9.3303129794961373E-3</v>
      </c>
      <c r="N1505" s="15">
        <f t="shared" si="399"/>
        <v>8.1415118082649368E-2</v>
      </c>
      <c r="O1505" s="15">
        <f t="shared" si="400"/>
        <v>-6.8520086942134174E-3</v>
      </c>
      <c r="P1505" s="16"/>
      <c r="Q1505" s="14">
        <f t="shared" si="404"/>
        <v>129.28753591498099</v>
      </c>
      <c r="R1505" s="14">
        <f t="shared" si="405"/>
        <v>1.9288373715704836</v>
      </c>
      <c r="S1505" s="17">
        <f t="shared" si="406"/>
        <v>0</v>
      </c>
      <c r="T1505" s="17">
        <f t="shared" si="407"/>
        <v>0</v>
      </c>
    </row>
    <row r="1506" spans="1:20">
      <c r="A1506" s="10">
        <f t="shared" si="401"/>
        <v>1.5039999999999452</v>
      </c>
      <c r="D1506" s="14">
        <f t="shared" si="402"/>
        <v>81.412266236294982</v>
      </c>
      <c r="E1506" s="14">
        <f t="shared" si="403"/>
        <v>-6.8566738507031646</v>
      </c>
      <c r="F1506" s="13">
        <f t="shared" si="391"/>
        <v>81.700496143073039</v>
      </c>
      <c r="G1506" s="14">
        <f t="shared" si="392"/>
        <v>0.12991531451469143</v>
      </c>
      <c r="H1506" s="14">
        <f t="shared" si="393"/>
        <v>-0.12945698830176322</v>
      </c>
      <c r="I1506" s="14">
        <f t="shared" si="394"/>
        <v>1.0903078706876216E-2</v>
      </c>
      <c r="J1506" s="14">
        <f t="shared" si="395"/>
        <v>-5.7029510265093926</v>
      </c>
      <c r="K1506" s="14">
        <f t="shared" si="396"/>
        <v>-9.329688162692678</v>
      </c>
      <c r="L1506" s="15">
        <f t="shared" si="397"/>
        <v>-5.7029510265093923E-3</v>
      </c>
      <c r="M1506" s="15">
        <f t="shared" si="398"/>
        <v>-9.3296881626926779E-3</v>
      </c>
      <c r="N1506" s="15">
        <f t="shared" si="399"/>
        <v>8.1409414760781729E-2</v>
      </c>
      <c r="O1506" s="15">
        <f t="shared" si="400"/>
        <v>-6.861338694784511E-3</v>
      </c>
      <c r="P1506" s="16"/>
      <c r="Q1506" s="14">
        <f t="shared" si="404"/>
        <v>129.36895103306364</v>
      </c>
      <c r="R1506" s="14">
        <f t="shared" si="405"/>
        <v>1.9219853628762702</v>
      </c>
      <c r="S1506" s="17">
        <f t="shared" si="406"/>
        <v>0</v>
      </c>
      <c r="T1506" s="17">
        <f t="shared" si="407"/>
        <v>0</v>
      </c>
    </row>
    <row r="1507" spans="1:20">
      <c r="A1507" s="10">
        <f t="shared" si="401"/>
        <v>1.504999999999945</v>
      </c>
      <c r="D1507" s="14">
        <f t="shared" si="402"/>
        <v>81.406563285268476</v>
      </c>
      <c r="E1507" s="14">
        <f t="shared" si="403"/>
        <v>-6.8660035388658569</v>
      </c>
      <c r="F1507" s="13">
        <f t="shared" si="391"/>
        <v>81.695596885720462</v>
      </c>
      <c r="G1507" s="14">
        <f t="shared" si="392"/>
        <v>0.12989973396118104</v>
      </c>
      <c r="H1507" s="14">
        <f t="shared" si="393"/>
        <v>-0.12944015732258846</v>
      </c>
      <c r="I1507" s="14">
        <f t="shared" si="394"/>
        <v>1.0917259522845788E-2</v>
      </c>
      <c r="J1507" s="14">
        <f t="shared" si="395"/>
        <v>-5.7022095736823104</v>
      </c>
      <c r="K1507" s="14">
        <f t="shared" si="396"/>
        <v>-9.3290634571433575</v>
      </c>
      <c r="L1507" s="15">
        <f t="shared" si="397"/>
        <v>-5.7022095736823106E-3</v>
      </c>
      <c r="M1507" s="15">
        <f t="shared" si="398"/>
        <v>-9.3290634571433582E-3</v>
      </c>
      <c r="N1507" s="15">
        <f t="shared" si="399"/>
        <v>8.1403712180481633E-2</v>
      </c>
      <c r="O1507" s="15">
        <f t="shared" si="400"/>
        <v>-6.8706680705944287E-3</v>
      </c>
      <c r="P1507" s="16"/>
      <c r="Q1507" s="14">
        <f t="shared" si="404"/>
        <v>129.45036044782441</v>
      </c>
      <c r="R1507" s="14">
        <f t="shared" si="405"/>
        <v>1.9151240241814858</v>
      </c>
      <c r="S1507" s="17">
        <f t="shared" si="406"/>
        <v>0</v>
      </c>
      <c r="T1507" s="17">
        <f t="shared" si="407"/>
        <v>0</v>
      </c>
    </row>
    <row r="1508" spans="1:20">
      <c r="A1508" s="10">
        <f t="shared" si="401"/>
        <v>1.5059999999999449</v>
      </c>
      <c r="D1508" s="14">
        <f t="shared" si="402"/>
        <v>81.400861075694792</v>
      </c>
      <c r="E1508" s="14">
        <f t="shared" si="403"/>
        <v>-6.8753326023230006</v>
      </c>
      <c r="F1508" s="13">
        <f t="shared" si="391"/>
        <v>81.690699484440259</v>
      </c>
      <c r="G1508" s="14">
        <f t="shared" si="392"/>
        <v>0.12988416024412913</v>
      </c>
      <c r="H1508" s="14">
        <f t="shared" si="393"/>
        <v>-0.12942333155048366</v>
      </c>
      <c r="I1508" s="14">
        <f t="shared" si="394"/>
        <v>1.0931437814679213E-2</v>
      </c>
      <c r="J1508" s="14">
        <f t="shared" si="395"/>
        <v>-5.7014683502415711</v>
      </c>
      <c r="K1508" s="14">
        <f t="shared" si="396"/>
        <v>-9.3284388627894632</v>
      </c>
      <c r="L1508" s="15">
        <f t="shared" si="397"/>
        <v>-5.7014683502415713E-3</v>
      </c>
      <c r="M1508" s="15">
        <f t="shared" si="398"/>
        <v>-9.3284388627894628E-3</v>
      </c>
      <c r="N1508" s="15">
        <f t="shared" si="399"/>
        <v>8.1398010341519667E-2</v>
      </c>
      <c r="O1508" s="15">
        <f t="shared" si="400"/>
        <v>-6.8799968217543956E-3</v>
      </c>
      <c r="P1508" s="16"/>
      <c r="Q1508" s="14">
        <f t="shared" si="404"/>
        <v>129.53176416000488</v>
      </c>
      <c r="R1508" s="14">
        <f t="shared" si="405"/>
        <v>1.9082533561108914</v>
      </c>
      <c r="S1508" s="17">
        <f t="shared" si="406"/>
        <v>0</v>
      </c>
      <c r="T1508" s="17">
        <f t="shared" si="407"/>
        <v>0</v>
      </c>
    </row>
    <row r="1509" spans="1:20">
      <c r="A1509" s="10">
        <f t="shared" si="401"/>
        <v>1.5069999999999448</v>
      </c>
      <c r="D1509" s="14">
        <f t="shared" si="402"/>
        <v>81.395159607344553</v>
      </c>
      <c r="E1509" s="14">
        <f t="shared" si="403"/>
        <v>-6.8846610411857903</v>
      </c>
      <c r="F1509" s="13">
        <f t="shared" si="391"/>
        <v>81.68580393897777</v>
      </c>
      <c r="G1509" s="14">
        <f t="shared" si="392"/>
        <v>0.12986859336166445</v>
      </c>
      <c r="H1509" s="14">
        <f t="shared" si="393"/>
        <v>-0.12940651098385075</v>
      </c>
      <c r="I1509" s="14">
        <f t="shared" si="394"/>
        <v>1.0945613583708824E-2</v>
      </c>
      <c r="J1509" s="14">
        <f t="shared" si="395"/>
        <v>-5.7007273561167731</v>
      </c>
      <c r="K1509" s="14">
        <f t="shared" si="396"/>
        <v>-9.327814379572299</v>
      </c>
      <c r="L1509" s="15">
        <f t="shared" si="397"/>
        <v>-5.7007273561167733E-3</v>
      </c>
      <c r="M1509" s="15">
        <f t="shared" si="398"/>
        <v>-9.3278143795722992E-3</v>
      </c>
      <c r="N1509" s="15">
        <f t="shared" si="399"/>
        <v>8.1392309243666486E-2</v>
      </c>
      <c r="O1509" s="15">
        <f t="shared" si="400"/>
        <v>-6.8893249483755765E-3</v>
      </c>
      <c r="P1509" s="16"/>
      <c r="Q1509" s="14">
        <f t="shared" si="404"/>
        <v>129.61316217034641</v>
      </c>
      <c r="R1509" s="14">
        <f t="shared" si="405"/>
        <v>1.9013733592891371</v>
      </c>
      <c r="S1509" s="17">
        <f t="shared" si="406"/>
        <v>0</v>
      </c>
      <c r="T1509" s="17">
        <f t="shared" si="407"/>
        <v>0</v>
      </c>
    </row>
    <row r="1510" spans="1:20">
      <c r="A1510" s="10">
        <f t="shared" si="401"/>
        <v>1.5079999999999447</v>
      </c>
      <c r="D1510" s="14">
        <f t="shared" si="402"/>
        <v>81.389458879988439</v>
      </c>
      <c r="E1510" s="14">
        <f t="shared" si="403"/>
        <v>-6.8939888555653628</v>
      </c>
      <c r="F1510" s="13">
        <f t="shared" si="391"/>
        <v>81.680910249078323</v>
      </c>
      <c r="G1510" s="14">
        <f t="shared" si="392"/>
        <v>0.1298530333119163</v>
      </c>
      <c r="H1510" s="14">
        <f t="shared" si="393"/>
        <v>-0.12938969562109204</v>
      </c>
      <c r="I1510" s="14">
        <f t="shared" si="394"/>
        <v>1.0959786831266492E-2</v>
      </c>
      <c r="J1510" s="14">
        <f t="shared" si="395"/>
        <v>-5.6999865912375345</v>
      </c>
      <c r="K1510" s="14">
        <f t="shared" si="396"/>
        <v>-9.3271900074331953</v>
      </c>
      <c r="L1510" s="15">
        <f t="shared" si="397"/>
        <v>-5.6999865912375344E-3</v>
      </c>
      <c r="M1510" s="15">
        <f t="shared" si="398"/>
        <v>-9.3271900074331955E-3</v>
      </c>
      <c r="N1510" s="15">
        <f t="shared" si="399"/>
        <v>8.1386608886692829E-2</v>
      </c>
      <c r="O1510" s="15">
        <f t="shared" si="400"/>
        <v>-6.8986524505690794E-3</v>
      </c>
      <c r="P1510" s="16"/>
      <c r="Q1510" s="14">
        <f t="shared" si="404"/>
        <v>129.69455447959007</v>
      </c>
      <c r="R1510" s="14">
        <f t="shared" si="405"/>
        <v>1.8944840343407614</v>
      </c>
      <c r="S1510" s="17">
        <f t="shared" si="406"/>
        <v>0</v>
      </c>
      <c r="T1510" s="17">
        <f t="shared" si="407"/>
        <v>0</v>
      </c>
    </row>
    <row r="1511" spans="1:20">
      <c r="A1511" s="10">
        <f t="shared" si="401"/>
        <v>1.5089999999999446</v>
      </c>
      <c r="D1511" s="14">
        <f t="shared" si="402"/>
        <v>81.3837588933972</v>
      </c>
      <c r="E1511" s="14">
        <f t="shared" si="403"/>
        <v>-6.9033160455727955</v>
      </c>
      <c r="F1511" s="13">
        <f t="shared" si="391"/>
        <v>81.676018414487316</v>
      </c>
      <c r="G1511" s="14">
        <f t="shared" si="392"/>
        <v>0.12983748009301477</v>
      </c>
      <c r="H1511" s="14">
        <f t="shared" si="393"/>
        <v>-0.1293728854606104</v>
      </c>
      <c r="I1511" s="14">
        <f t="shared" si="394"/>
        <v>1.097395755868364E-2</v>
      </c>
      <c r="J1511" s="14">
        <f t="shared" si="395"/>
        <v>-5.6992460555334974</v>
      </c>
      <c r="K1511" s="14">
        <f t="shared" si="396"/>
        <v>-9.3265657463134968</v>
      </c>
      <c r="L1511" s="15">
        <f t="shared" si="397"/>
        <v>-5.6992460555334978E-3</v>
      </c>
      <c r="M1511" s="15">
        <f t="shared" si="398"/>
        <v>-9.3265657463134973E-3</v>
      </c>
      <c r="N1511" s="15">
        <f t="shared" si="399"/>
        <v>8.1380909270369436E-2</v>
      </c>
      <c r="O1511" s="15">
        <f t="shared" si="400"/>
        <v>-6.9079793284459526E-3</v>
      </c>
      <c r="P1511" s="16"/>
      <c r="Q1511" s="14">
        <f t="shared" si="404"/>
        <v>129.77594108847677</v>
      </c>
      <c r="R1511" s="14">
        <f t="shared" si="405"/>
        <v>1.8875853818901924</v>
      </c>
      <c r="S1511" s="17">
        <f t="shared" si="406"/>
        <v>0</v>
      </c>
      <c r="T1511" s="17">
        <f t="shared" si="407"/>
        <v>0</v>
      </c>
    </row>
    <row r="1512" spans="1:20">
      <c r="A1512" s="10">
        <f t="shared" si="401"/>
        <v>1.5099999999999445</v>
      </c>
      <c r="D1512" s="14">
        <f t="shared" si="402"/>
        <v>81.378059647341672</v>
      </c>
      <c r="E1512" s="14">
        <f t="shared" si="403"/>
        <v>-6.9126426113191091</v>
      </c>
      <c r="F1512" s="13">
        <f t="shared" si="391"/>
        <v>81.671128434950148</v>
      </c>
      <c r="G1512" s="14">
        <f t="shared" si="392"/>
        <v>0.12982193370309064</v>
      </c>
      <c r="H1512" s="14">
        <f t="shared" si="393"/>
        <v>-0.1293560805008093</v>
      </c>
      <c r="I1512" s="14">
        <f t="shared" si="394"/>
        <v>1.0988125767291249E-2</v>
      </c>
      <c r="J1512" s="14">
        <f t="shared" si="395"/>
        <v>-5.6985057489343296</v>
      </c>
      <c r="K1512" s="14">
        <f t="shared" si="396"/>
        <v>-9.3259415961545713</v>
      </c>
      <c r="L1512" s="15">
        <f t="shared" si="397"/>
        <v>-5.6985057489343299E-3</v>
      </c>
      <c r="M1512" s="15">
        <f t="shared" si="398"/>
        <v>-9.3259415961545709E-3</v>
      </c>
      <c r="N1512" s="15">
        <f t="shared" si="399"/>
        <v>8.1375210394467198E-2</v>
      </c>
      <c r="O1512" s="15">
        <f t="shared" si="400"/>
        <v>-6.9173055821171864E-3</v>
      </c>
      <c r="P1512" s="16"/>
      <c r="Q1512" s="14">
        <f t="shared" si="404"/>
        <v>129.85732199774714</v>
      </c>
      <c r="R1512" s="14">
        <f t="shared" si="405"/>
        <v>1.8806774025617465</v>
      </c>
      <c r="S1512" s="17">
        <f t="shared" si="406"/>
        <v>0</v>
      </c>
      <c r="T1512" s="17">
        <f t="shared" si="407"/>
        <v>0</v>
      </c>
    </row>
    <row r="1513" spans="1:20">
      <c r="A1513" s="10">
        <f t="shared" si="401"/>
        <v>1.5109999999999444</v>
      </c>
      <c r="D1513" s="14">
        <f t="shared" si="402"/>
        <v>81.372361141592734</v>
      </c>
      <c r="E1513" s="14">
        <f t="shared" si="403"/>
        <v>-6.9219685529152635</v>
      </c>
      <c r="F1513" s="13">
        <f t="shared" si="391"/>
        <v>81.66624031021226</v>
      </c>
      <c r="G1513" s="14">
        <f t="shared" si="392"/>
        <v>0.12980639414027534</v>
      </c>
      <c r="H1513" s="14">
        <f t="shared" si="393"/>
        <v>-0.12933928074009263</v>
      </c>
      <c r="I1513" s="14">
        <f t="shared" si="394"/>
        <v>1.1002291458419834E-2</v>
      </c>
      <c r="J1513" s="14">
        <f t="shared" si="395"/>
        <v>-5.6977656713697185</v>
      </c>
      <c r="K1513" s="14">
        <f t="shared" si="396"/>
        <v>-9.3253175568978044</v>
      </c>
      <c r="L1513" s="15">
        <f t="shared" si="397"/>
        <v>-5.697765671369719E-3</v>
      </c>
      <c r="M1513" s="15">
        <f t="shared" si="398"/>
        <v>-9.3253175568978053E-3</v>
      </c>
      <c r="N1513" s="15">
        <f t="shared" si="399"/>
        <v>8.1369512258757062E-2</v>
      </c>
      <c r="O1513" s="15">
        <f t="shared" si="400"/>
        <v>-6.9266312116937128E-3</v>
      </c>
      <c r="P1513" s="16"/>
      <c r="Q1513" s="14">
        <f t="shared" si="404"/>
        <v>129.9386972081416</v>
      </c>
      <c r="R1513" s="14">
        <f t="shared" si="405"/>
        <v>1.8737600969796293</v>
      </c>
      <c r="S1513" s="17">
        <f t="shared" si="406"/>
        <v>0</v>
      </c>
      <c r="T1513" s="17">
        <f t="shared" si="407"/>
        <v>0</v>
      </c>
    </row>
    <row r="1514" spans="1:20">
      <c r="A1514" s="10">
        <f t="shared" si="401"/>
        <v>1.5119999999999443</v>
      </c>
      <c r="D1514" s="14">
        <f t="shared" si="402"/>
        <v>81.366663375921362</v>
      </c>
      <c r="E1514" s="14">
        <f t="shared" si="403"/>
        <v>-6.9312938704721612</v>
      </c>
      <c r="F1514" s="13">
        <f t="shared" si="391"/>
        <v>81.66135404001912</v>
      </c>
      <c r="G1514" s="14">
        <f t="shared" si="392"/>
        <v>0.12979086140270099</v>
      </c>
      <c r="H1514" s="14">
        <f t="shared" si="393"/>
        <v>-0.12932248617686481</v>
      </c>
      <c r="I1514" s="14">
        <f t="shared" si="394"/>
        <v>1.101645463339947E-2</v>
      </c>
      <c r="J1514" s="14">
        <f t="shared" si="395"/>
        <v>-5.6970258227693744</v>
      </c>
      <c r="K1514" s="14">
        <f t="shared" si="396"/>
        <v>-9.3246936284846047</v>
      </c>
      <c r="L1514" s="15">
        <f t="shared" si="397"/>
        <v>-5.6970258227693749E-3</v>
      </c>
      <c r="M1514" s="15">
        <f t="shared" si="398"/>
        <v>-9.3246936284846049E-3</v>
      </c>
      <c r="N1514" s="15">
        <f t="shared" si="399"/>
        <v>8.1363814863009976E-2</v>
      </c>
      <c r="O1514" s="15">
        <f t="shared" si="400"/>
        <v>-6.9359562172864033E-3</v>
      </c>
      <c r="P1514" s="16"/>
      <c r="Q1514" s="14">
        <f t="shared" si="404"/>
        <v>130.02006672040037</v>
      </c>
      <c r="R1514" s="14">
        <f t="shared" si="405"/>
        <v>1.8668334657679355</v>
      </c>
      <c r="S1514" s="17">
        <f t="shared" si="406"/>
        <v>0</v>
      </c>
      <c r="T1514" s="17">
        <f t="shared" si="407"/>
        <v>0</v>
      </c>
    </row>
    <row r="1515" spans="1:20">
      <c r="A1515" s="10">
        <f t="shared" si="401"/>
        <v>1.5129999999999442</v>
      </c>
      <c r="D1515" s="14">
        <f t="shared" si="402"/>
        <v>81.360966350098593</v>
      </c>
      <c r="E1515" s="14">
        <f t="shared" si="403"/>
        <v>-6.9406185641006459</v>
      </c>
      <c r="F1515" s="13">
        <f t="shared" si="391"/>
        <v>81.656469624116212</v>
      </c>
      <c r="G1515" s="14">
        <f t="shared" si="392"/>
        <v>0.1297753354885004</v>
      </c>
      <c r="H1515" s="14">
        <f t="shared" si="393"/>
        <v>-0.12930569680953086</v>
      </c>
      <c r="I1515" s="14">
        <f t="shared" si="394"/>
        <v>1.1030615293559771E-2</v>
      </c>
      <c r="J1515" s="14">
        <f t="shared" si="395"/>
        <v>-5.6962862030630328</v>
      </c>
      <c r="K1515" s="14">
        <f t="shared" si="396"/>
        <v>-9.3240698108563986</v>
      </c>
      <c r="L1515" s="15">
        <f t="shared" si="397"/>
        <v>-5.6962862030630326E-3</v>
      </c>
      <c r="M1515" s="15">
        <f t="shared" si="398"/>
        <v>-9.3240698108563985E-3</v>
      </c>
      <c r="N1515" s="15">
        <f t="shared" si="399"/>
        <v>8.1358118206997065E-2</v>
      </c>
      <c r="O1515" s="15">
        <f t="shared" si="400"/>
        <v>-6.9452805990060746E-3</v>
      </c>
      <c r="P1515" s="16"/>
      <c r="Q1515" s="14">
        <f t="shared" si="404"/>
        <v>130.10143053526338</v>
      </c>
      <c r="R1515" s="14">
        <f t="shared" si="405"/>
        <v>1.8598975095506491</v>
      </c>
      <c r="S1515" s="17">
        <f t="shared" si="406"/>
        <v>0</v>
      </c>
      <c r="T1515" s="17">
        <f t="shared" si="407"/>
        <v>0</v>
      </c>
    </row>
    <row r="1516" spans="1:20">
      <c r="A1516" s="10">
        <f t="shared" si="401"/>
        <v>1.5139999999999441</v>
      </c>
      <c r="D1516" s="14">
        <f t="shared" si="402"/>
        <v>81.355270063895532</v>
      </c>
      <c r="E1516" s="14">
        <f t="shared" si="403"/>
        <v>-6.949942633911502</v>
      </c>
      <c r="F1516" s="13">
        <f t="shared" si="391"/>
        <v>81.65158706224905</v>
      </c>
      <c r="G1516" s="14">
        <f t="shared" si="392"/>
        <v>0.12975981639580703</v>
      </c>
      <c r="H1516" s="14">
        <f t="shared" si="393"/>
        <v>-0.12928891263649619</v>
      </c>
      <c r="I1516" s="14">
        <f t="shared" si="394"/>
        <v>1.1044773440229904E-2</v>
      </c>
      <c r="J1516" s="14">
        <f t="shared" si="395"/>
        <v>-5.6955468121804484</v>
      </c>
      <c r="K1516" s="14">
        <f t="shared" si="396"/>
        <v>-9.3234461039546304</v>
      </c>
      <c r="L1516" s="15">
        <f t="shared" si="397"/>
        <v>-5.6955468121804489E-3</v>
      </c>
      <c r="M1516" s="15">
        <f t="shared" si="398"/>
        <v>-9.3234461039546305E-3</v>
      </c>
      <c r="N1516" s="15">
        <f t="shared" si="399"/>
        <v>8.1352422290489446E-2</v>
      </c>
      <c r="O1516" s="15">
        <f t="shared" si="400"/>
        <v>-6.9546043569634793E-3</v>
      </c>
      <c r="P1516" s="16"/>
      <c r="Q1516" s="14">
        <f t="shared" si="404"/>
        <v>130.18278865347037</v>
      </c>
      <c r="R1516" s="14">
        <f t="shared" si="405"/>
        <v>1.8529522289516431</v>
      </c>
      <c r="S1516" s="17">
        <f t="shared" si="406"/>
        <v>0</v>
      </c>
      <c r="T1516" s="17">
        <f t="shared" si="407"/>
        <v>0</v>
      </c>
    </row>
    <row r="1517" spans="1:20">
      <c r="A1517" s="10">
        <f t="shared" si="401"/>
        <v>1.5149999999999439</v>
      </c>
      <c r="D1517" s="14">
        <f t="shared" si="402"/>
        <v>81.349574517083354</v>
      </c>
      <c r="E1517" s="14">
        <f t="shared" si="403"/>
        <v>-6.9592660800154569</v>
      </c>
      <c r="F1517" s="13">
        <f t="shared" si="391"/>
        <v>81.646706354163186</v>
      </c>
      <c r="G1517" s="14">
        <f t="shared" si="392"/>
        <v>0.12974430412275503</v>
      </c>
      <c r="H1517" s="14">
        <f t="shared" si="393"/>
        <v>-0.12927213365616677</v>
      </c>
      <c r="I1517" s="14">
        <f t="shared" si="394"/>
        <v>1.1058929074738582E-2</v>
      </c>
      <c r="J1517" s="14">
        <f t="shared" si="395"/>
        <v>-5.6948076500513993</v>
      </c>
      <c r="K1517" s="14">
        <f t="shared" si="396"/>
        <v>-9.3228225077207671</v>
      </c>
      <c r="L1517" s="15">
        <f t="shared" si="397"/>
        <v>-5.6948076500513995E-3</v>
      </c>
      <c r="M1517" s="15">
        <f t="shared" si="398"/>
        <v>-9.3228225077207679E-3</v>
      </c>
      <c r="N1517" s="15">
        <f t="shared" si="399"/>
        <v>8.1346727113258327E-2</v>
      </c>
      <c r="O1517" s="15">
        <f t="shared" si="400"/>
        <v>-6.9639274912693177E-3</v>
      </c>
      <c r="P1517" s="16"/>
      <c r="Q1517" s="14">
        <f t="shared" si="404"/>
        <v>130.26414107576085</v>
      </c>
      <c r="R1517" s="14">
        <f t="shared" si="405"/>
        <v>1.8459976245946796</v>
      </c>
      <c r="S1517" s="17">
        <f t="shared" si="406"/>
        <v>0</v>
      </c>
      <c r="T1517" s="17">
        <f t="shared" si="407"/>
        <v>0</v>
      </c>
    </row>
    <row r="1518" spans="1:20">
      <c r="A1518" s="10">
        <f t="shared" si="401"/>
        <v>1.5159999999999438</v>
      </c>
      <c r="D1518" s="14">
        <f t="shared" si="402"/>
        <v>81.34387970943331</v>
      </c>
      <c r="E1518" s="14">
        <f t="shared" si="403"/>
        <v>-6.9685889025231775</v>
      </c>
      <c r="F1518" s="13">
        <f t="shared" si="391"/>
        <v>81.641827499604176</v>
      </c>
      <c r="G1518" s="14">
        <f t="shared" si="392"/>
        <v>0.12972879866747927</v>
      </c>
      <c r="H1518" s="14">
        <f t="shared" si="393"/>
        <v>-0.12925535986694919</v>
      </c>
      <c r="I1518" s="14">
        <f t="shared" si="394"/>
        <v>1.1073082198414075E-2</v>
      </c>
      <c r="J1518" s="14">
        <f t="shared" si="395"/>
        <v>-5.6940687166056909</v>
      </c>
      <c r="K1518" s="14">
        <f t="shared" si="396"/>
        <v>-9.3221990220962976</v>
      </c>
      <c r="L1518" s="15">
        <f t="shared" si="397"/>
        <v>-5.6940687166056906E-3</v>
      </c>
      <c r="M1518" s="15">
        <f t="shared" si="398"/>
        <v>-9.3221990220962985E-3</v>
      </c>
      <c r="N1518" s="15">
        <f t="shared" si="399"/>
        <v>8.1341032675075017E-2</v>
      </c>
      <c r="O1518" s="15">
        <f t="shared" si="400"/>
        <v>-6.9732500020342255E-3</v>
      </c>
      <c r="P1518" s="16"/>
      <c r="Q1518" s="14">
        <f t="shared" si="404"/>
        <v>130.34548780287412</v>
      </c>
      <c r="R1518" s="14">
        <f t="shared" si="405"/>
        <v>1.8390336971034102</v>
      </c>
      <c r="S1518" s="17">
        <f t="shared" si="406"/>
        <v>0</v>
      </c>
      <c r="T1518" s="17">
        <f t="shared" si="407"/>
        <v>0</v>
      </c>
    </row>
    <row r="1519" spans="1:20">
      <c r="A1519" s="10">
        <f t="shared" si="401"/>
        <v>1.5169999999999437</v>
      </c>
      <c r="D1519" s="14">
        <f t="shared" si="402"/>
        <v>81.338185640716702</v>
      </c>
      <c r="E1519" s="14">
        <f t="shared" si="403"/>
        <v>-6.9779111015452742</v>
      </c>
      <c r="F1519" s="13">
        <f t="shared" si="391"/>
        <v>81.636950498317617</v>
      </c>
      <c r="G1519" s="14">
        <f t="shared" si="392"/>
        <v>0.12971330002811521</v>
      </c>
      <c r="H1519" s="14">
        <f t="shared" si="393"/>
        <v>-0.12923859126725032</v>
      </c>
      <c r="I1519" s="14">
        <f t="shared" si="394"/>
        <v>1.1087232812584186E-2</v>
      </c>
      <c r="J1519" s="14">
        <f t="shared" si="395"/>
        <v>-5.6933300117731411</v>
      </c>
      <c r="K1519" s="14">
        <f t="shared" si="396"/>
        <v>-9.3215756470227245</v>
      </c>
      <c r="L1519" s="15">
        <f t="shared" si="397"/>
        <v>-5.6933300117731414E-3</v>
      </c>
      <c r="M1519" s="15">
        <f t="shared" si="398"/>
        <v>-9.3215756470227239E-3</v>
      </c>
      <c r="N1519" s="15">
        <f t="shared" si="399"/>
        <v>8.1335338975710811E-2</v>
      </c>
      <c r="O1519" s="15">
        <f t="shared" si="400"/>
        <v>-6.982571889368786E-3</v>
      </c>
      <c r="P1519" s="16"/>
      <c r="Q1519" s="14">
        <f t="shared" si="404"/>
        <v>130.4268288355492</v>
      </c>
      <c r="R1519" s="14">
        <f t="shared" si="405"/>
        <v>1.8320604471013759</v>
      </c>
      <c r="S1519" s="17">
        <f t="shared" si="406"/>
        <v>0</v>
      </c>
      <c r="T1519" s="17">
        <f t="shared" si="407"/>
        <v>0</v>
      </c>
    </row>
    <row r="1520" spans="1:20">
      <c r="A1520" s="10">
        <f t="shared" si="401"/>
        <v>1.5179999999999436</v>
      </c>
      <c r="D1520" s="14">
        <f t="shared" si="402"/>
        <v>81.332492310704936</v>
      </c>
      <c r="E1520" s="14">
        <f t="shared" si="403"/>
        <v>-6.9872326771922966</v>
      </c>
      <c r="F1520" s="13">
        <f t="shared" si="391"/>
        <v>81.632075350049149</v>
      </c>
      <c r="G1520" s="14">
        <f t="shared" si="392"/>
        <v>0.12969780820279911</v>
      </c>
      <c r="H1520" s="14">
        <f t="shared" si="393"/>
        <v>-0.12922182785547778</v>
      </c>
      <c r="I1520" s="14">
        <f t="shared" si="394"/>
        <v>1.1101380918576284E-2</v>
      </c>
      <c r="J1520" s="14">
        <f t="shared" si="395"/>
        <v>-5.6925915354836025</v>
      </c>
      <c r="K1520" s="14">
        <f t="shared" si="396"/>
        <v>-9.3209523824415736</v>
      </c>
      <c r="L1520" s="15">
        <f t="shared" si="397"/>
        <v>-5.6925915354836022E-3</v>
      </c>
      <c r="M1520" s="15">
        <f t="shared" si="398"/>
        <v>-9.3209523824415736E-3</v>
      </c>
      <c r="N1520" s="15">
        <f t="shared" si="399"/>
        <v>8.1329646014937196E-2</v>
      </c>
      <c r="O1520" s="15">
        <f t="shared" si="400"/>
        <v>-6.9918931533835176E-3</v>
      </c>
      <c r="P1520" s="16"/>
      <c r="Q1520" s="14">
        <f t="shared" si="404"/>
        <v>130.50816417452492</v>
      </c>
      <c r="R1520" s="14">
        <f t="shared" si="405"/>
        <v>1.8250778752120072</v>
      </c>
      <c r="S1520" s="17">
        <f t="shared" si="406"/>
        <v>0</v>
      </c>
      <c r="T1520" s="17">
        <f t="shared" si="407"/>
        <v>0</v>
      </c>
    </row>
    <row r="1521" spans="1:20">
      <c r="A1521" s="10">
        <f t="shared" si="401"/>
        <v>1.5189999999999435</v>
      </c>
      <c r="D1521" s="14">
        <f t="shared" si="402"/>
        <v>81.326799719169458</v>
      </c>
      <c r="E1521" s="14">
        <f t="shared" si="403"/>
        <v>-6.9965536295747386</v>
      </c>
      <c r="F1521" s="13">
        <f t="shared" si="391"/>
        <v>81.627202054544398</v>
      </c>
      <c r="G1521" s="14">
        <f t="shared" si="392"/>
        <v>0.1296823231896678</v>
      </c>
      <c r="H1521" s="14">
        <f t="shared" si="393"/>
        <v>-0.12920506963003955</v>
      </c>
      <c r="I1521" s="14">
        <f t="shared" si="394"/>
        <v>1.1115526517717278E-2</v>
      </c>
      <c r="J1521" s="14">
        <f t="shared" si="395"/>
        <v>-5.6918532876669401</v>
      </c>
      <c r="K1521" s="14">
        <f t="shared" si="396"/>
        <v>-9.3203292282943941</v>
      </c>
      <c r="L1521" s="15">
        <f t="shared" si="397"/>
        <v>-5.6918532876669399E-3</v>
      </c>
      <c r="M1521" s="15">
        <f t="shared" si="398"/>
        <v>-9.3203292282943943E-3</v>
      </c>
      <c r="N1521" s="15">
        <f t="shared" si="399"/>
        <v>8.1323953792525633E-2</v>
      </c>
      <c r="O1521" s="15">
        <f t="shared" si="400"/>
        <v>-7.0012137941888866E-3</v>
      </c>
      <c r="P1521" s="16"/>
      <c r="Q1521" s="14">
        <f t="shared" si="404"/>
        <v>130.58949382053987</v>
      </c>
      <c r="R1521" s="14">
        <f t="shared" si="405"/>
        <v>1.8180859820586237</v>
      </c>
      <c r="S1521" s="17">
        <f t="shared" si="406"/>
        <v>0</v>
      </c>
      <c r="T1521" s="17">
        <f t="shared" si="407"/>
        <v>0</v>
      </c>
    </row>
    <row r="1522" spans="1:20">
      <c r="A1522" s="10">
        <f t="shared" si="401"/>
        <v>1.5199999999999434</v>
      </c>
      <c r="D1522" s="14">
        <f t="shared" si="402"/>
        <v>81.321107865881785</v>
      </c>
      <c r="E1522" s="14">
        <f t="shared" si="403"/>
        <v>-7.0058739588030328</v>
      </c>
      <c r="F1522" s="13">
        <f t="shared" si="391"/>
        <v>81.622330611549032</v>
      </c>
      <c r="G1522" s="14">
        <f t="shared" si="392"/>
        <v>0.12966684498685876</v>
      </c>
      <c r="H1522" s="14">
        <f t="shared" si="393"/>
        <v>-0.12918831658934418</v>
      </c>
      <c r="I1522" s="14">
        <f t="shared" si="394"/>
        <v>1.1129669611333623E-2</v>
      </c>
      <c r="J1522" s="14">
        <f t="shared" si="395"/>
        <v>-5.6911152682530473</v>
      </c>
      <c r="K1522" s="14">
        <f t="shared" si="396"/>
        <v>-9.3197061845227491</v>
      </c>
      <c r="L1522" s="15">
        <f t="shared" si="397"/>
        <v>-5.6911152682530474E-3</v>
      </c>
      <c r="M1522" s="15">
        <f t="shared" si="398"/>
        <v>-9.31970618452275E-3</v>
      </c>
      <c r="N1522" s="15">
        <f t="shared" si="399"/>
        <v>8.1318262308247652E-2</v>
      </c>
      <c r="O1522" s="15">
        <f t="shared" si="400"/>
        <v>-7.0105338118952943E-3</v>
      </c>
      <c r="P1522" s="16"/>
      <c r="Q1522" s="14">
        <f t="shared" si="404"/>
        <v>130.67081777433239</v>
      </c>
      <c r="R1522" s="14">
        <f t="shared" si="405"/>
        <v>1.8110847682644349</v>
      </c>
      <c r="S1522" s="17">
        <f t="shared" si="406"/>
        <v>0</v>
      </c>
      <c r="T1522" s="17">
        <f t="shared" si="407"/>
        <v>0</v>
      </c>
    </row>
    <row r="1523" spans="1:20">
      <c r="A1523" s="10">
        <f t="shared" si="401"/>
        <v>1.5209999999999433</v>
      </c>
      <c r="D1523" s="14">
        <f t="shared" si="402"/>
        <v>81.315416750613537</v>
      </c>
      <c r="E1523" s="14">
        <f t="shared" si="403"/>
        <v>-7.0151936649875557</v>
      </c>
      <c r="F1523" s="13">
        <f t="shared" si="391"/>
        <v>81.61746102080879</v>
      </c>
      <c r="G1523" s="14">
        <f t="shared" si="392"/>
        <v>0.12965137359251039</v>
      </c>
      <c r="H1523" s="14">
        <f t="shared" si="393"/>
        <v>-0.12917156873180077</v>
      </c>
      <c r="I1523" s="14">
        <f t="shared" si="394"/>
        <v>1.114381020075134E-2</v>
      </c>
      <c r="J1523" s="14">
        <f t="shared" si="395"/>
        <v>-5.6903774771718396</v>
      </c>
      <c r="K1523" s="14">
        <f t="shared" si="396"/>
        <v>-9.3190832510682231</v>
      </c>
      <c r="L1523" s="15">
        <f t="shared" si="397"/>
        <v>-5.6903774771718393E-3</v>
      </c>
      <c r="M1523" s="15">
        <f t="shared" si="398"/>
        <v>-9.3190832510682241E-3</v>
      </c>
      <c r="N1523" s="15">
        <f t="shared" si="399"/>
        <v>8.1312571561874949E-2</v>
      </c>
      <c r="O1523" s="15">
        <f t="shared" si="400"/>
        <v>-7.0198532066130899E-3</v>
      </c>
      <c r="P1523" s="16"/>
      <c r="Q1523" s="14">
        <f t="shared" si="404"/>
        <v>130.75213603664065</v>
      </c>
      <c r="R1523" s="14">
        <f t="shared" si="405"/>
        <v>1.8040742344525396</v>
      </c>
      <c r="S1523" s="17">
        <f t="shared" si="406"/>
        <v>0</v>
      </c>
      <c r="T1523" s="17">
        <f t="shared" si="407"/>
        <v>0</v>
      </c>
    </row>
    <row r="1524" spans="1:20">
      <c r="A1524" s="10">
        <f t="shared" si="401"/>
        <v>1.5219999999999432</v>
      </c>
      <c r="D1524" s="14">
        <f t="shared" si="402"/>
        <v>81.309726373136371</v>
      </c>
      <c r="E1524" s="14">
        <f t="shared" si="403"/>
        <v>-7.0245127482386236</v>
      </c>
      <c r="F1524" s="13">
        <f t="shared" si="391"/>
        <v>81.612593282069369</v>
      </c>
      <c r="G1524" s="14">
        <f t="shared" si="392"/>
        <v>0.12963590900476143</v>
      </c>
      <c r="H1524" s="14">
        <f t="shared" si="393"/>
        <v>-0.12915482605581882</v>
      </c>
      <c r="I1524" s="14">
        <f t="shared" si="394"/>
        <v>1.1157948287295974E-2</v>
      </c>
      <c r="J1524" s="14">
        <f t="shared" si="395"/>
        <v>-5.6896399143532514</v>
      </c>
      <c r="K1524" s="14">
        <f t="shared" si="396"/>
        <v>-9.3184604278724237</v>
      </c>
      <c r="L1524" s="15">
        <f t="shared" si="397"/>
        <v>-5.6896399143532518E-3</v>
      </c>
      <c r="M1524" s="15">
        <f t="shared" si="398"/>
        <v>-9.3184604278724239E-3</v>
      </c>
      <c r="N1524" s="15">
        <f t="shared" si="399"/>
        <v>8.1306881553179194E-2</v>
      </c>
      <c r="O1524" s="15">
        <f t="shared" si="400"/>
        <v>-7.0291719784525602E-3</v>
      </c>
      <c r="P1524" s="16"/>
      <c r="Q1524" s="14">
        <f t="shared" si="404"/>
        <v>130.83344860820253</v>
      </c>
      <c r="R1524" s="14">
        <f t="shared" si="405"/>
        <v>1.7970543812459265</v>
      </c>
      <c r="S1524" s="17">
        <f t="shared" si="406"/>
        <v>0</v>
      </c>
      <c r="T1524" s="17">
        <f t="shared" si="407"/>
        <v>0</v>
      </c>
    </row>
    <row r="1525" spans="1:20">
      <c r="A1525" s="10">
        <f t="shared" si="401"/>
        <v>1.5229999999999431</v>
      </c>
      <c r="D1525" s="14">
        <f t="shared" si="402"/>
        <v>81.30403673322202</v>
      </c>
      <c r="E1525" s="14">
        <f t="shared" si="403"/>
        <v>-7.0338312086664958</v>
      </c>
      <c r="F1525" s="13">
        <f t="shared" si="391"/>
        <v>81.607727395076537</v>
      </c>
      <c r="G1525" s="14">
        <f t="shared" si="392"/>
        <v>0.12962045122175156</v>
      </c>
      <c r="H1525" s="14">
        <f t="shared" si="393"/>
        <v>-0.12913808855980846</v>
      </c>
      <c r="I1525" s="14">
        <f t="shared" si="394"/>
        <v>1.1172083872292645E-2</v>
      </c>
      <c r="J1525" s="14">
        <f t="shared" si="395"/>
        <v>-5.6889025797272446</v>
      </c>
      <c r="K1525" s="14">
        <f t="shared" si="396"/>
        <v>-9.3178377148769762</v>
      </c>
      <c r="L1525" s="15">
        <f t="shared" si="397"/>
        <v>-5.6889025797272445E-3</v>
      </c>
      <c r="M1525" s="15">
        <f t="shared" si="398"/>
        <v>-9.317837714876976E-3</v>
      </c>
      <c r="N1525" s="15">
        <f t="shared" si="399"/>
        <v>8.1301192281932166E-2</v>
      </c>
      <c r="O1525" s="15">
        <f t="shared" si="400"/>
        <v>-7.0384901275239338E-3</v>
      </c>
      <c r="P1525" s="16"/>
      <c r="Q1525" s="14">
        <f t="shared" si="404"/>
        <v>130.91475548975572</v>
      </c>
      <c r="R1525" s="14">
        <f t="shared" si="405"/>
        <v>1.790025209267474</v>
      </c>
      <c r="S1525" s="17">
        <f t="shared" si="406"/>
        <v>0</v>
      </c>
      <c r="T1525" s="17">
        <f t="shared" si="407"/>
        <v>0</v>
      </c>
    </row>
    <row r="1526" spans="1:20">
      <c r="A1526" s="10">
        <f t="shared" si="401"/>
        <v>1.523999999999943</v>
      </c>
      <c r="D1526" s="14">
        <f t="shared" si="402"/>
        <v>81.2983478306423</v>
      </c>
      <c r="E1526" s="14">
        <f t="shared" si="403"/>
        <v>-7.0431490463813731</v>
      </c>
      <c r="F1526" s="13">
        <f t="shared" si="391"/>
        <v>81.602863359576077</v>
      </c>
      <c r="G1526" s="14">
        <f t="shared" si="392"/>
        <v>0.12960500024162103</v>
      </c>
      <c r="H1526" s="14">
        <f t="shared" si="393"/>
        <v>-0.12912135624218032</v>
      </c>
      <c r="I1526" s="14">
        <f t="shared" si="394"/>
        <v>1.1186216957066014E-2</v>
      </c>
      <c r="J1526" s="14">
        <f t="shared" si="395"/>
        <v>-5.6881654732238021</v>
      </c>
      <c r="K1526" s="14">
        <f t="shared" si="396"/>
        <v>-9.3172151120235238</v>
      </c>
      <c r="L1526" s="15">
        <f t="shared" si="397"/>
        <v>-5.6881654732238024E-3</v>
      </c>
      <c r="M1526" s="15">
        <f t="shared" si="398"/>
        <v>-9.3172151120235244E-3</v>
      </c>
      <c r="N1526" s="15">
        <f t="shared" si="399"/>
        <v>8.1295503747905687E-2</v>
      </c>
      <c r="O1526" s="15">
        <f t="shared" si="400"/>
        <v>-7.0478076539373848E-3</v>
      </c>
      <c r="P1526" s="16"/>
      <c r="Q1526" s="14">
        <f t="shared" si="404"/>
        <v>130.99605668203765</v>
      </c>
      <c r="R1526" s="14">
        <f t="shared" si="405"/>
        <v>1.78298671913995</v>
      </c>
      <c r="S1526" s="17">
        <f t="shared" si="406"/>
        <v>0</v>
      </c>
      <c r="T1526" s="17">
        <f t="shared" si="407"/>
        <v>0</v>
      </c>
    </row>
    <row r="1527" spans="1:20">
      <c r="A1527" s="10">
        <f t="shared" si="401"/>
        <v>1.5249999999999428</v>
      </c>
      <c r="D1527" s="14">
        <f t="shared" si="402"/>
        <v>81.292659665169069</v>
      </c>
      <c r="E1527" s="14">
        <f t="shared" si="403"/>
        <v>-7.0524662614933966</v>
      </c>
      <c r="F1527" s="13">
        <f t="shared" si="391"/>
        <v>81.598001175313769</v>
      </c>
      <c r="G1527" s="14">
        <f t="shared" si="392"/>
        <v>0.12958955606251071</v>
      </c>
      <c r="H1527" s="14">
        <f t="shared" si="393"/>
        <v>-0.1291046291013454</v>
      </c>
      <c r="I1527" s="14">
        <f t="shared" si="394"/>
        <v>1.1200347542940284E-2</v>
      </c>
      <c r="J1527" s="14">
        <f t="shared" si="395"/>
        <v>-5.6874285947729248</v>
      </c>
      <c r="K1527" s="14">
        <f t="shared" si="396"/>
        <v>-9.3165926192537327</v>
      </c>
      <c r="L1527" s="15">
        <f t="shared" si="397"/>
        <v>-5.6874285947729249E-3</v>
      </c>
      <c r="M1527" s="15">
        <f t="shared" si="398"/>
        <v>-9.3165926192537336E-3</v>
      </c>
      <c r="N1527" s="15">
        <f t="shared" si="399"/>
        <v>8.1289815950871688E-2</v>
      </c>
      <c r="O1527" s="15">
        <f t="shared" si="400"/>
        <v>-7.0571245578030231E-3</v>
      </c>
      <c r="P1527" s="16"/>
      <c r="Q1527" s="14">
        <f t="shared" si="404"/>
        <v>131.07735218578554</v>
      </c>
      <c r="R1527" s="14">
        <f t="shared" si="405"/>
        <v>1.7759389114860127</v>
      </c>
      <c r="S1527" s="17">
        <f t="shared" si="406"/>
        <v>0</v>
      </c>
      <c r="T1527" s="17">
        <f t="shared" si="407"/>
        <v>0</v>
      </c>
    </row>
    <row r="1528" spans="1:20">
      <c r="A1528" s="10">
        <f t="shared" si="401"/>
        <v>1.5259999999999427</v>
      </c>
      <c r="D1528" s="14">
        <f t="shared" si="402"/>
        <v>81.2869722365743</v>
      </c>
      <c r="E1528" s="14">
        <f t="shared" si="403"/>
        <v>-7.0617828541126499</v>
      </c>
      <c r="F1528" s="13">
        <f t="shared" si="391"/>
        <v>81.593140842035496</v>
      </c>
      <c r="G1528" s="14">
        <f t="shared" si="392"/>
        <v>0.12957411868256233</v>
      </c>
      <c r="H1528" s="14">
        <f t="shared" si="393"/>
        <v>-0.12908790713571541</v>
      </c>
      <c r="I1528" s="14">
        <f t="shared" si="394"/>
        <v>1.1214475631239215E-2</v>
      </c>
      <c r="J1528" s="14">
        <f t="shared" si="395"/>
        <v>-5.6866919443046431</v>
      </c>
      <c r="K1528" s="14">
        <f t="shared" si="396"/>
        <v>-9.3159702365092869</v>
      </c>
      <c r="L1528" s="15">
        <f t="shared" si="397"/>
        <v>-5.686691944304643E-3</v>
      </c>
      <c r="M1528" s="15">
        <f t="shared" si="398"/>
        <v>-9.3159702365092877E-3</v>
      </c>
      <c r="N1528" s="15">
        <f t="shared" si="399"/>
        <v>8.1284128890602145E-2</v>
      </c>
      <c r="O1528" s="15">
        <f t="shared" si="400"/>
        <v>-7.0664408392309046E-3</v>
      </c>
      <c r="P1528" s="16"/>
      <c r="Q1528" s="14">
        <f t="shared" si="404"/>
        <v>131.15864200173641</v>
      </c>
      <c r="R1528" s="14">
        <f t="shared" si="405"/>
        <v>1.7688817869282096</v>
      </c>
      <c r="S1528" s="17">
        <f t="shared" si="406"/>
        <v>0</v>
      </c>
      <c r="T1528" s="17">
        <f t="shared" si="407"/>
        <v>0</v>
      </c>
    </row>
    <row r="1529" spans="1:20">
      <c r="A1529" s="10">
        <f t="shared" si="401"/>
        <v>1.5269999999999426</v>
      </c>
      <c r="D1529" s="14">
        <f t="shared" si="402"/>
        <v>81.281285544629995</v>
      </c>
      <c r="E1529" s="14">
        <f t="shared" si="403"/>
        <v>-7.0710988243491588</v>
      </c>
      <c r="F1529" s="13">
        <f t="shared" si="391"/>
        <v>81.588282359487067</v>
      </c>
      <c r="G1529" s="14">
        <f t="shared" si="392"/>
        <v>0.12955868809991805</v>
      </c>
      <c r="H1529" s="14">
        <f t="shared" si="393"/>
        <v>-0.12907119034370243</v>
      </c>
      <c r="I1529" s="14">
        <f t="shared" si="394"/>
        <v>1.1228601223286122E-2</v>
      </c>
      <c r="J1529" s="14">
        <f t="shared" si="395"/>
        <v>-5.6859555217490056</v>
      </c>
      <c r="K1529" s="14">
        <f t="shared" si="396"/>
        <v>-9.3153479637318899</v>
      </c>
      <c r="L1529" s="15">
        <f t="shared" si="397"/>
        <v>-5.6859555217490055E-3</v>
      </c>
      <c r="M1529" s="15">
        <f t="shared" si="398"/>
        <v>-9.3153479637318893E-3</v>
      </c>
      <c r="N1529" s="15">
        <f t="shared" si="399"/>
        <v>8.1278442566869114E-2</v>
      </c>
      <c r="O1529" s="15">
        <f t="shared" si="400"/>
        <v>-7.0757564983310248E-3</v>
      </c>
      <c r="P1529" s="16"/>
      <c r="Q1529" s="14">
        <f t="shared" si="404"/>
        <v>131.23992613062703</v>
      </c>
      <c r="R1529" s="14">
        <f t="shared" si="405"/>
        <v>1.7618153460889787</v>
      </c>
      <c r="S1529" s="17">
        <f t="shared" si="406"/>
        <v>0</v>
      </c>
      <c r="T1529" s="17">
        <f t="shared" si="407"/>
        <v>0</v>
      </c>
    </row>
    <row r="1530" spans="1:20">
      <c r="A1530" s="10">
        <f t="shared" si="401"/>
        <v>1.5279999999999425</v>
      </c>
      <c r="D1530" s="14">
        <f t="shared" si="402"/>
        <v>81.275599589108239</v>
      </c>
      <c r="E1530" s="14">
        <f t="shared" si="403"/>
        <v>-7.0804141723128904</v>
      </c>
      <c r="F1530" s="13">
        <f t="shared" si="391"/>
        <v>81.583425727414394</v>
      </c>
      <c r="G1530" s="14">
        <f t="shared" si="392"/>
        <v>0.1295432643127209</v>
      </c>
      <c r="H1530" s="14">
        <f t="shared" si="393"/>
        <v>-0.12905447872371908</v>
      </c>
      <c r="I1530" s="14">
        <f t="shared" si="394"/>
        <v>1.1242724320403861E-2</v>
      </c>
      <c r="J1530" s="14">
        <f t="shared" si="395"/>
        <v>-5.6852193270360827</v>
      </c>
      <c r="K1530" s="14">
        <f t="shared" si="396"/>
        <v>-9.3147258008632665</v>
      </c>
      <c r="L1530" s="15">
        <f t="shared" si="397"/>
        <v>-5.6852193270360831E-3</v>
      </c>
      <c r="M1530" s="15">
        <f t="shared" si="398"/>
        <v>-9.3147258008632675E-3</v>
      </c>
      <c r="N1530" s="15">
        <f t="shared" si="399"/>
        <v>8.1272756979444721E-2</v>
      </c>
      <c r="O1530" s="15">
        <f t="shared" si="400"/>
        <v>-7.0850715352133217E-3</v>
      </c>
      <c r="P1530" s="16"/>
      <c r="Q1530" s="14">
        <f t="shared" si="404"/>
        <v>131.32120457319388</v>
      </c>
      <c r="R1530" s="14">
        <f t="shared" si="405"/>
        <v>1.7547395895906477</v>
      </c>
      <c r="S1530" s="17">
        <f t="shared" si="406"/>
        <v>0</v>
      </c>
      <c r="T1530" s="17">
        <f t="shared" si="407"/>
        <v>0</v>
      </c>
    </row>
    <row r="1531" spans="1:20">
      <c r="A1531" s="10">
        <f t="shared" si="401"/>
        <v>1.5289999999999424</v>
      </c>
      <c r="D1531" s="14">
        <f t="shared" si="402"/>
        <v>81.269914369781205</v>
      </c>
      <c r="E1531" s="14">
        <f t="shared" si="403"/>
        <v>-7.0897288981137541</v>
      </c>
      <c r="F1531" s="13">
        <f t="shared" si="391"/>
        <v>81.578570945563385</v>
      </c>
      <c r="G1531" s="14">
        <f t="shared" si="392"/>
        <v>0.12952784731911449</v>
      </c>
      <c r="H1531" s="14">
        <f t="shared" si="393"/>
        <v>-0.12903777227417856</v>
      </c>
      <c r="I1531" s="14">
        <f t="shared" si="394"/>
        <v>1.1256844923914842E-2</v>
      </c>
      <c r="J1531" s="14">
        <f t="shared" si="395"/>
        <v>-5.6844833600959719</v>
      </c>
      <c r="K1531" s="14">
        <f t="shared" si="396"/>
        <v>-9.3141037478451612</v>
      </c>
      <c r="L1531" s="15">
        <f t="shared" si="397"/>
        <v>-5.6844833600959719E-3</v>
      </c>
      <c r="M1531" s="15">
        <f t="shared" si="398"/>
        <v>-9.3141037478451615E-3</v>
      </c>
      <c r="N1531" s="15">
        <f t="shared" si="399"/>
        <v>8.1267072128101164E-2</v>
      </c>
      <c r="O1531" s="15">
        <f t="shared" si="400"/>
        <v>-7.094385949987677E-3</v>
      </c>
      <c r="P1531" s="16"/>
      <c r="Q1531" s="14">
        <f t="shared" si="404"/>
        <v>131.40247733017333</v>
      </c>
      <c r="R1531" s="14">
        <f t="shared" si="405"/>
        <v>1.7476545180554344</v>
      </c>
      <c r="S1531" s="17">
        <f t="shared" si="406"/>
        <v>0</v>
      </c>
      <c r="T1531" s="17">
        <f t="shared" si="407"/>
        <v>0</v>
      </c>
    </row>
    <row r="1532" spans="1:20">
      <c r="A1532" s="10">
        <f t="shared" si="401"/>
        <v>1.5299999999999423</v>
      </c>
      <c r="D1532" s="14">
        <f t="shared" si="402"/>
        <v>81.264229886421106</v>
      </c>
      <c r="E1532" s="14">
        <f t="shared" si="403"/>
        <v>-7.0990430018615989</v>
      </c>
      <c r="F1532" s="13">
        <f t="shared" si="391"/>
        <v>81.573718013679979</v>
      </c>
      <c r="G1532" s="14">
        <f t="shared" si="392"/>
        <v>0.12951243711724317</v>
      </c>
      <c r="H1532" s="14">
        <f t="shared" si="393"/>
        <v>-0.1290210709934945</v>
      </c>
      <c r="I1532" s="14">
        <f t="shared" si="394"/>
        <v>1.1270963035141036E-2</v>
      </c>
      <c r="J1532" s="14">
        <f t="shared" si="395"/>
        <v>-5.6837476208587878</v>
      </c>
      <c r="K1532" s="14">
        <f t="shared" si="396"/>
        <v>-9.3134818046193377</v>
      </c>
      <c r="L1532" s="15">
        <f t="shared" si="397"/>
        <v>-5.6837476208587883E-3</v>
      </c>
      <c r="M1532" s="15">
        <f t="shared" si="398"/>
        <v>-9.3134818046193384E-3</v>
      </c>
      <c r="N1532" s="15">
        <f t="shared" si="399"/>
        <v>8.126138801261068E-2</v>
      </c>
      <c r="O1532" s="15">
        <f t="shared" si="400"/>
        <v>-7.1036997427639092E-3</v>
      </c>
      <c r="P1532" s="16"/>
      <c r="Q1532" s="14">
        <f t="shared" si="404"/>
        <v>131.48374440230143</v>
      </c>
      <c r="R1532" s="14">
        <f t="shared" si="405"/>
        <v>1.7405601321054467</v>
      </c>
      <c r="S1532" s="17">
        <f t="shared" si="406"/>
        <v>0</v>
      </c>
      <c r="T1532" s="17">
        <f t="shared" si="407"/>
        <v>0</v>
      </c>
    </row>
    <row r="1533" spans="1:20">
      <c r="A1533" s="10">
        <f t="shared" si="401"/>
        <v>1.5309999999999422</v>
      </c>
      <c r="D1533" s="14">
        <f t="shared" si="402"/>
        <v>81.258546138800241</v>
      </c>
      <c r="E1533" s="14">
        <f t="shared" si="403"/>
        <v>-7.1083564836662179</v>
      </c>
      <c r="F1533" s="13">
        <f t="shared" si="391"/>
        <v>81.568866931510129</v>
      </c>
      <c r="G1533" s="14">
        <f t="shared" si="392"/>
        <v>0.12949703370525184</v>
      </c>
      <c r="H1533" s="14">
        <f t="shared" si="393"/>
        <v>-0.12900437488008101</v>
      </c>
      <c r="I1533" s="14">
        <f t="shared" si="394"/>
        <v>1.1285078655403947E-2</v>
      </c>
      <c r="J1533" s="14">
        <f t="shared" si="395"/>
        <v>-5.6830121092546699</v>
      </c>
      <c r="K1533" s="14">
        <f t="shared" si="396"/>
        <v>-9.3128599711275797</v>
      </c>
      <c r="L1533" s="15">
        <f t="shared" si="397"/>
        <v>-5.6830121092546699E-3</v>
      </c>
      <c r="M1533" s="15">
        <f t="shared" si="398"/>
        <v>-9.3128599711275791E-3</v>
      </c>
      <c r="N1533" s="15">
        <f t="shared" si="399"/>
        <v>8.1255704632745618E-2</v>
      </c>
      <c r="O1533" s="15">
        <f t="shared" si="400"/>
        <v>-7.1130129136517811E-3</v>
      </c>
      <c r="P1533" s="16"/>
      <c r="Q1533" s="14">
        <f t="shared" si="404"/>
        <v>131.56500579031405</v>
      </c>
      <c r="R1533" s="14">
        <f t="shared" si="405"/>
        <v>1.7334564323626829</v>
      </c>
      <c r="S1533" s="17">
        <f t="shared" si="406"/>
        <v>0</v>
      </c>
      <c r="T1533" s="17">
        <f t="shared" si="407"/>
        <v>0</v>
      </c>
    </row>
    <row r="1534" spans="1:20">
      <c r="A1534" s="10">
        <f t="shared" si="401"/>
        <v>1.5319999999999421</v>
      </c>
      <c r="D1534" s="14">
        <f t="shared" si="402"/>
        <v>81.252863126690983</v>
      </c>
      <c r="E1534" s="14">
        <f t="shared" si="403"/>
        <v>-7.1176693436373455</v>
      </c>
      <c r="F1534" s="13">
        <f t="shared" si="391"/>
        <v>81.564017698799844</v>
      </c>
      <c r="G1534" s="14">
        <f t="shared" si="392"/>
        <v>0.12948163708128629</v>
      </c>
      <c r="H1534" s="14">
        <f t="shared" si="393"/>
        <v>-0.12898768393235288</v>
      </c>
      <c r="I1534" s="14">
        <f t="shared" si="394"/>
        <v>1.1299191786024645E-2</v>
      </c>
      <c r="J1534" s="14">
        <f t="shared" si="395"/>
        <v>-5.6822768252137825</v>
      </c>
      <c r="K1534" s="14">
        <f t="shared" si="396"/>
        <v>-9.31223824731169</v>
      </c>
      <c r="L1534" s="15">
        <f t="shared" si="397"/>
        <v>-5.6822768252137827E-3</v>
      </c>
      <c r="M1534" s="15">
        <f t="shared" si="398"/>
        <v>-9.3122382473116907E-3</v>
      </c>
      <c r="N1534" s="15">
        <f t="shared" si="399"/>
        <v>8.1250021988278381E-2</v>
      </c>
      <c r="O1534" s="15">
        <f t="shared" si="400"/>
        <v>-7.1223254627610011E-3</v>
      </c>
      <c r="P1534" s="16"/>
      <c r="Q1534" s="14">
        <f t="shared" si="404"/>
        <v>131.6462614949468</v>
      </c>
      <c r="R1534" s="14">
        <f t="shared" si="405"/>
        <v>1.726343419449031</v>
      </c>
      <c r="S1534" s="17">
        <f t="shared" si="406"/>
        <v>0</v>
      </c>
      <c r="T1534" s="17">
        <f t="shared" si="407"/>
        <v>0</v>
      </c>
    </row>
    <row r="1535" spans="1:20">
      <c r="A1535" s="10">
        <f t="shared" si="401"/>
        <v>1.532999999999942</v>
      </c>
      <c r="D1535" s="14">
        <f t="shared" si="402"/>
        <v>81.247180849865771</v>
      </c>
      <c r="E1535" s="14">
        <f t="shared" si="403"/>
        <v>-7.1269815818846576</v>
      </c>
      <c r="F1535" s="13">
        <f t="shared" si="391"/>
        <v>81.559170315295134</v>
      </c>
      <c r="G1535" s="14">
        <f t="shared" si="392"/>
        <v>0.12946624724349282</v>
      </c>
      <c r="H1535" s="14">
        <f t="shared" si="393"/>
        <v>-0.12897099814872526</v>
      </c>
      <c r="I1535" s="14">
        <f t="shared" si="394"/>
        <v>1.1313302428323749E-2</v>
      </c>
      <c r="J1535" s="14">
        <f t="shared" si="395"/>
        <v>-5.6815417686663103</v>
      </c>
      <c r="K1535" s="14">
        <f t="shared" si="396"/>
        <v>-9.3116166331134913</v>
      </c>
      <c r="L1535" s="15">
        <f t="shared" si="397"/>
        <v>-5.6815417686663103E-3</v>
      </c>
      <c r="M1535" s="15">
        <f t="shared" si="398"/>
        <v>-9.3116166331134922E-3</v>
      </c>
      <c r="N1535" s="15">
        <f t="shared" si="399"/>
        <v>8.1244340078981445E-2</v>
      </c>
      <c r="O1535" s="15">
        <f t="shared" si="400"/>
        <v>-7.1316373902012139E-3</v>
      </c>
      <c r="P1535" s="16"/>
      <c r="Q1535" s="14">
        <f t="shared" si="404"/>
        <v>131.72751151693507</v>
      </c>
      <c r="R1535" s="14">
        <f t="shared" si="405"/>
        <v>1.71922109398627</v>
      </c>
      <c r="S1535" s="17">
        <f t="shared" si="406"/>
        <v>0</v>
      </c>
      <c r="T1535" s="17">
        <f t="shared" si="407"/>
        <v>0</v>
      </c>
    </row>
    <row r="1536" spans="1:20">
      <c r="A1536" s="10">
        <f t="shared" si="401"/>
        <v>1.5339999999999419</v>
      </c>
      <c r="D1536" s="14">
        <f t="shared" si="402"/>
        <v>81.241499308097104</v>
      </c>
      <c r="E1536" s="14">
        <f t="shared" si="403"/>
        <v>-7.1362931985177713</v>
      </c>
      <c r="F1536" s="13">
        <f t="shared" si="391"/>
        <v>81.554324780742022</v>
      </c>
      <c r="G1536" s="14">
        <f t="shared" si="392"/>
        <v>0.12945086419001833</v>
      </c>
      <c r="H1536" s="14">
        <f t="shared" si="393"/>
        <v>-0.12895431752761377</v>
      </c>
      <c r="I1536" s="14">
        <f t="shared" si="394"/>
        <v>1.1327410583621416E-2</v>
      </c>
      <c r="J1536" s="14">
        <f t="shared" si="395"/>
        <v>-5.6808069395424567</v>
      </c>
      <c r="K1536" s="14">
        <f t="shared" si="396"/>
        <v>-9.3109951284748274</v>
      </c>
      <c r="L1536" s="15">
        <f t="shared" si="397"/>
        <v>-5.6808069395424569E-3</v>
      </c>
      <c r="M1536" s="15">
        <f t="shared" si="398"/>
        <v>-9.310995128474827E-3</v>
      </c>
      <c r="N1536" s="15">
        <f t="shared" si="399"/>
        <v>8.1238658904627337E-2</v>
      </c>
      <c r="O1536" s="15">
        <f t="shared" si="400"/>
        <v>-7.1409486960820091E-3</v>
      </c>
      <c r="P1536" s="16"/>
      <c r="Q1536" s="14">
        <f t="shared" si="404"/>
        <v>131.80875585701403</v>
      </c>
      <c r="R1536" s="14">
        <f t="shared" si="405"/>
        <v>1.7120894565960687</v>
      </c>
      <c r="S1536" s="17">
        <f t="shared" si="406"/>
        <v>0</v>
      </c>
      <c r="T1536" s="17">
        <f t="shared" si="407"/>
        <v>0</v>
      </c>
    </row>
    <row r="1537" spans="1:20">
      <c r="A1537" s="10">
        <f t="shared" si="401"/>
        <v>1.5349999999999417</v>
      </c>
      <c r="D1537" s="14">
        <f t="shared" si="402"/>
        <v>81.235818501157567</v>
      </c>
      <c r="E1537" s="14">
        <f t="shared" si="403"/>
        <v>-7.1456041936462462</v>
      </c>
      <c r="F1537" s="13">
        <f t="shared" si="391"/>
        <v>81.549481094886616</v>
      </c>
      <c r="G1537" s="14">
        <f t="shared" si="392"/>
        <v>0.12943548791901066</v>
      </c>
      <c r="H1537" s="14">
        <f t="shared" si="393"/>
        <v>-0.12893764206743469</v>
      </c>
      <c r="I1537" s="14">
        <f t="shared" si="394"/>
        <v>1.1341516253237375E-2</v>
      </c>
      <c r="J1537" s="14">
        <f t="shared" si="395"/>
        <v>-5.6800723377724527</v>
      </c>
      <c r="K1537" s="14">
        <f t="shared" si="396"/>
        <v>-9.3103737333375616</v>
      </c>
      <c r="L1537" s="15">
        <f t="shared" si="397"/>
        <v>-5.6800723377724528E-3</v>
      </c>
      <c r="M1537" s="15">
        <f t="shared" si="398"/>
        <v>-9.3103737333375611E-3</v>
      </c>
      <c r="N1537" s="15">
        <f t="shared" si="399"/>
        <v>8.1232978464988684E-2</v>
      </c>
      <c r="O1537" s="15">
        <f t="shared" si="400"/>
        <v>-7.1502593805129145E-3</v>
      </c>
      <c r="P1537" s="16"/>
      <c r="Q1537" s="14">
        <f t="shared" si="404"/>
        <v>131.88999451591866</v>
      </c>
      <c r="R1537" s="14">
        <f t="shared" si="405"/>
        <v>1.7049485078999866</v>
      </c>
      <c r="S1537" s="17">
        <f t="shared" si="406"/>
        <v>0</v>
      </c>
      <c r="T1537" s="17">
        <f t="shared" si="407"/>
        <v>0</v>
      </c>
    </row>
    <row r="1538" spans="1:20">
      <c r="A1538" s="10">
        <f t="shared" si="401"/>
        <v>1.5359999999999416</v>
      </c>
      <c r="D1538" s="14">
        <f t="shared" si="402"/>
        <v>81.230138428819799</v>
      </c>
      <c r="E1538" s="14">
        <f t="shared" si="403"/>
        <v>-7.154914567379584</v>
      </c>
      <c r="F1538" s="13">
        <f t="shared" ref="F1538:F1601" si="408">(D1538^2+E1538^2)^0.5</f>
        <v>81.544639257474969</v>
      </c>
      <c r="G1538" s="14">
        <f t="shared" ref="G1538:G1601" si="409">0.5*k*F1538^2</f>
        <v>0.12942011842861806</v>
      </c>
      <c r="H1538" s="14">
        <f t="shared" ref="H1538:H1601" si="410">-D1538/F1538*G1538</f>
        <v>-0.12892097176660472</v>
      </c>
      <c r="I1538" s="14">
        <f t="shared" ref="I1538:I1601" si="411">-E1538/F1538*G1538</f>
        <v>1.1355619438490892E-2</v>
      </c>
      <c r="J1538" s="14">
        <f t="shared" ref="J1538:J1601" si="412">H1538/m</f>
        <v>-5.6793379632865513</v>
      </c>
      <c r="K1538" s="14">
        <f t="shared" ref="K1538:K1601" si="413">I1538/m-g</f>
        <v>-9.3097524476435733</v>
      </c>
      <c r="L1538" s="15">
        <f t="shared" ref="L1538:L1601" si="414">J1538*dt</f>
        <v>-5.6793379632865517E-3</v>
      </c>
      <c r="M1538" s="15">
        <f t="shared" ref="M1538:M1601" si="415">K1538*dt</f>
        <v>-9.3097524476435742E-3</v>
      </c>
      <c r="N1538" s="15">
        <f t="shared" ref="N1538:N1601" si="416">(D1538+L1538/2)*dt</f>
        <v>8.1227298759838154E-2</v>
      </c>
      <c r="O1538" s="15">
        <f t="shared" ref="O1538:O1601" si="417">(E1538+M1538/2)*dt</f>
        <v>-7.1595694436034059E-3</v>
      </c>
      <c r="P1538" s="16"/>
      <c r="Q1538" s="14">
        <f t="shared" si="404"/>
        <v>131.97122749438364</v>
      </c>
      <c r="R1538" s="14">
        <f t="shared" si="405"/>
        <v>1.6977982485194738</v>
      </c>
      <c r="S1538" s="17">
        <f t="shared" si="406"/>
        <v>0</v>
      </c>
      <c r="T1538" s="17">
        <f t="shared" si="407"/>
        <v>0</v>
      </c>
    </row>
    <row r="1539" spans="1:20">
      <c r="A1539" s="10">
        <f t="shared" ref="A1539:A1602" si="418">A1538+dt</f>
        <v>1.5369999999999415</v>
      </c>
      <c r="D1539" s="14">
        <f t="shared" ref="D1539:D1602" si="419">D1538+L1538</f>
        <v>81.224459090856513</v>
      </c>
      <c r="E1539" s="14">
        <f t="shared" ref="E1539:E1602" si="420">E1538+M1538</f>
        <v>-7.1642243198272277</v>
      </c>
      <c r="F1539" s="13">
        <f t="shared" si="408"/>
        <v>81.539799268253205</v>
      </c>
      <c r="G1539" s="14">
        <f t="shared" si="409"/>
        <v>0.12940475571698951</v>
      </c>
      <c r="H1539" s="14">
        <f t="shared" si="410"/>
        <v>-0.12890430662354099</v>
      </c>
      <c r="I1539" s="14">
        <f t="shared" si="411"/>
        <v>1.1369720140700786E-2</v>
      </c>
      <c r="J1539" s="14">
        <f t="shared" si="412"/>
        <v>-5.6786038160150216</v>
      </c>
      <c r="K1539" s="14">
        <f t="shared" si="413"/>
        <v>-9.3091312713347669</v>
      </c>
      <c r="L1539" s="15">
        <f t="shared" si="414"/>
        <v>-5.678603816015022E-3</v>
      </c>
      <c r="M1539" s="15">
        <f t="shared" si="415"/>
        <v>-9.3091312713347672E-3</v>
      </c>
      <c r="N1539" s="15">
        <f t="shared" si="416"/>
        <v>8.1221619788948499E-2</v>
      </c>
      <c r="O1539" s="15">
        <f t="shared" si="417"/>
        <v>-7.1688788854628958E-3</v>
      </c>
      <c r="P1539" s="16"/>
      <c r="Q1539" s="14">
        <f t="shared" ref="Q1539:Q1602" si="421">Q1538+N1538</f>
        <v>132.05245479314348</v>
      </c>
      <c r="R1539" s="14">
        <f t="shared" ref="R1539:R1602" si="422">R1538+O1538</f>
        <v>1.6906386790758705</v>
      </c>
      <c r="S1539" s="17">
        <f t="shared" ref="S1539:S1602" si="423">IF(AND(R1539&gt;0,R1540&lt;0),ABS((Q1539+(Q1540-Q1539)/(R1539-R1540)*R1539)),0)</f>
        <v>0</v>
      </c>
      <c r="T1539" s="17">
        <f t="shared" ref="T1539:T1602" si="424">IF(AND(R1539&gt;0,R1540&lt;0),ABS((A1539+(A1540-A1539)/(R1539-R1540)*R1539)),0)</f>
        <v>0</v>
      </c>
    </row>
    <row r="1540" spans="1:20">
      <c r="A1540" s="10">
        <f t="shared" si="418"/>
        <v>1.5379999999999414</v>
      </c>
      <c r="D1540" s="14">
        <f t="shared" si="419"/>
        <v>81.218780487040505</v>
      </c>
      <c r="E1540" s="14">
        <f t="shared" si="420"/>
        <v>-7.1735334510985629</v>
      </c>
      <c r="F1540" s="13">
        <f t="shared" si="408"/>
        <v>81.534961126967502</v>
      </c>
      <c r="G1540" s="14">
        <f t="shared" si="409"/>
        <v>0.12938939978227487</v>
      </c>
      <c r="H1540" s="14">
        <f t="shared" si="410"/>
        <v>-0.12888764663666138</v>
      </c>
      <c r="I1540" s="14">
        <f t="shared" si="411"/>
        <v>1.1383818361185441E-2</v>
      </c>
      <c r="J1540" s="14">
        <f t="shared" si="412"/>
        <v>-5.6778698958881666</v>
      </c>
      <c r="K1540" s="14">
        <f t="shared" si="413"/>
        <v>-9.3085102043530643</v>
      </c>
      <c r="L1540" s="15">
        <f t="shared" si="414"/>
        <v>-5.6778698958881669E-3</v>
      </c>
      <c r="M1540" s="15">
        <f t="shared" si="415"/>
        <v>-9.3085102043530647E-3</v>
      </c>
      <c r="N1540" s="15">
        <f t="shared" si="416"/>
        <v>8.1215941552092566E-2</v>
      </c>
      <c r="O1540" s="15">
        <f t="shared" si="417"/>
        <v>-7.1781877062007393E-3</v>
      </c>
      <c r="P1540" s="16"/>
      <c r="Q1540" s="14">
        <f t="shared" si="421"/>
        <v>132.13367641293243</v>
      </c>
      <c r="R1540" s="14">
        <f t="shared" si="422"/>
        <v>1.6834698001904076</v>
      </c>
      <c r="S1540" s="17">
        <f t="shared" si="423"/>
        <v>0</v>
      </c>
      <c r="T1540" s="17">
        <f t="shared" si="424"/>
        <v>0</v>
      </c>
    </row>
    <row r="1541" spans="1:20">
      <c r="A1541" s="10">
        <f t="shared" si="418"/>
        <v>1.5389999999999413</v>
      </c>
      <c r="D1541" s="14">
        <f t="shared" si="419"/>
        <v>81.213102617144614</v>
      </c>
      <c r="E1541" s="14">
        <f t="shared" si="420"/>
        <v>-7.1828419613029162</v>
      </c>
      <c r="F1541" s="13">
        <f t="shared" si="408"/>
        <v>81.530124833363985</v>
      </c>
      <c r="G1541" s="14">
        <f t="shared" si="409"/>
        <v>0.12937405062262433</v>
      </c>
      <c r="H1541" s="14">
        <f t="shared" si="410"/>
        <v>-0.12887099180438397</v>
      </c>
      <c r="I1541" s="14">
        <f t="shared" si="411"/>
        <v>1.1397914101262776E-2</v>
      </c>
      <c r="J1541" s="14">
        <f t="shared" si="412"/>
        <v>-5.6771362028362979</v>
      </c>
      <c r="K1541" s="14">
        <f t="shared" si="413"/>
        <v>-9.3078892466404071</v>
      </c>
      <c r="L1541" s="15">
        <f t="shared" si="414"/>
        <v>-5.6771362028362983E-3</v>
      </c>
      <c r="M1541" s="15">
        <f t="shared" si="415"/>
        <v>-9.3078892466404075E-3</v>
      </c>
      <c r="N1541" s="15">
        <f t="shared" si="416"/>
        <v>8.121026404904319E-2</v>
      </c>
      <c r="O1541" s="15">
        <f t="shared" si="417"/>
        <v>-7.1874959059262363E-3</v>
      </c>
      <c r="P1541" s="16"/>
      <c r="Q1541" s="14">
        <f t="shared" si="421"/>
        <v>132.21489235448453</v>
      </c>
      <c r="R1541" s="14">
        <f t="shared" si="422"/>
        <v>1.6762916124842069</v>
      </c>
      <c r="S1541" s="17">
        <f t="shared" si="423"/>
        <v>0</v>
      </c>
      <c r="T1541" s="17">
        <f t="shared" si="424"/>
        <v>0</v>
      </c>
    </row>
    <row r="1542" spans="1:20">
      <c r="A1542" s="10">
        <f t="shared" si="418"/>
        <v>1.5399999999999412</v>
      </c>
      <c r="D1542" s="14">
        <f t="shared" si="419"/>
        <v>81.207425480941779</v>
      </c>
      <c r="E1542" s="14">
        <f t="shared" si="420"/>
        <v>-7.1921498505495567</v>
      </c>
      <c r="F1542" s="13">
        <f t="shared" si="408"/>
        <v>81.525290387188889</v>
      </c>
      <c r="G1542" s="14">
        <f t="shared" si="409"/>
        <v>0.12935870823618908</v>
      </c>
      <c r="H1542" s="14">
        <f t="shared" si="410"/>
        <v>-0.12885434212512761</v>
      </c>
      <c r="I1542" s="14">
        <f t="shared" si="411"/>
        <v>1.1412007362250273E-2</v>
      </c>
      <c r="J1542" s="14">
        <f t="shared" si="412"/>
        <v>-5.676402736789762</v>
      </c>
      <c r="K1542" s="14">
        <f t="shared" si="413"/>
        <v>-9.3072683981387545</v>
      </c>
      <c r="L1542" s="15">
        <f t="shared" si="414"/>
        <v>-5.6764027367897625E-3</v>
      </c>
      <c r="M1542" s="15">
        <f t="shared" si="415"/>
        <v>-9.3072683981387551E-3</v>
      </c>
      <c r="N1542" s="15">
        <f t="shared" si="416"/>
        <v>8.1204587279573387E-2</v>
      </c>
      <c r="O1542" s="15">
        <f t="shared" si="417"/>
        <v>-7.1968034847486265E-3</v>
      </c>
      <c r="P1542" s="16"/>
      <c r="Q1542" s="14">
        <f t="shared" si="421"/>
        <v>132.29610261853358</v>
      </c>
      <c r="R1542" s="14">
        <f t="shared" si="422"/>
        <v>1.6691041165782807</v>
      </c>
      <c r="S1542" s="17">
        <f t="shared" si="423"/>
        <v>0</v>
      </c>
      <c r="T1542" s="17">
        <f t="shared" si="424"/>
        <v>0</v>
      </c>
    </row>
    <row r="1543" spans="1:20">
      <c r="A1543" s="10">
        <f t="shared" si="418"/>
        <v>1.5409999999999411</v>
      </c>
      <c r="D1543" s="14">
        <f t="shared" si="419"/>
        <v>81.201749078204983</v>
      </c>
      <c r="E1543" s="14">
        <f t="shared" si="420"/>
        <v>-7.2014571189476957</v>
      </c>
      <c r="F1543" s="13">
        <f t="shared" si="408"/>
        <v>81.520457788188395</v>
      </c>
      <c r="G1543" s="14">
        <f t="shared" si="409"/>
        <v>0.12934337262112067</v>
      </c>
      <c r="H1543" s="14">
        <f t="shared" si="410"/>
        <v>-0.12883769759731145</v>
      </c>
      <c r="I1543" s="14">
        <f t="shared" si="411"/>
        <v>1.1426098145464959E-2</v>
      </c>
      <c r="J1543" s="14">
        <f t="shared" si="412"/>
        <v>-5.6756694976789186</v>
      </c>
      <c r="K1543" s="14">
        <f t="shared" si="413"/>
        <v>-9.3066476587900908</v>
      </c>
      <c r="L1543" s="15">
        <f t="shared" si="414"/>
        <v>-5.6756694976789184E-3</v>
      </c>
      <c r="M1543" s="15">
        <f t="shared" si="415"/>
        <v>-9.3066476587900914E-3</v>
      </c>
      <c r="N1543" s="15">
        <f t="shared" si="416"/>
        <v>8.1198911243456143E-2</v>
      </c>
      <c r="O1543" s="15">
        <f t="shared" si="417"/>
        <v>-7.2061104427770901E-3</v>
      </c>
      <c r="P1543" s="16"/>
      <c r="Q1543" s="14">
        <f t="shared" si="421"/>
        <v>132.37730720581317</v>
      </c>
      <c r="R1543" s="14">
        <f t="shared" si="422"/>
        <v>1.661907313093532</v>
      </c>
      <c r="S1543" s="17">
        <f t="shared" si="423"/>
        <v>0</v>
      </c>
      <c r="T1543" s="17">
        <f t="shared" si="424"/>
        <v>0</v>
      </c>
    </row>
    <row r="1544" spans="1:20">
      <c r="A1544" s="10">
        <f t="shared" si="418"/>
        <v>1.541999999999941</v>
      </c>
      <c r="D1544" s="14">
        <f t="shared" si="419"/>
        <v>81.196073408707306</v>
      </c>
      <c r="E1544" s="14">
        <f t="shared" si="420"/>
        <v>-7.2107637666064859</v>
      </c>
      <c r="F1544" s="13">
        <f t="shared" si="408"/>
        <v>81.515627036108796</v>
      </c>
      <c r="G1544" s="14">
        <f t="shared" si="409"/>
        <v>0.12932804377557167</v>
      </c>
      <c r="H1544" s="14">
        <f t="shared" si="410"/>
        <v>-0.12882105821935536</v>
      </c>
      <c r="I1544" s="14">
        <f t="shared" si="411"/>
        <v>1.1440186452223427E-2</v>
      </c>
      <c r="J1544" s="14">
        <f t="shared" si="412"/>
        <v>-5.6749364854341566</v>
      </c>
      <c r="K1544" s="14">
        <f t="shared" si="413"/>
        <v>-9.3060270285364126</v>
      </c>
      <c r="L1544" s="15">
        <f t="shared" si="414"/>
        <v>-5.6749364854341566E-3</v>
      </c>
      <c r="M1544" s="15">
        <f t="shared" si="415"/>
        <v>-9.3060270285364125E-3</v>
      </c>
      <c r="N1544" s="15">
        <f t="shared" si="416"/>
        <v>8.1193235940464598E-2</v>
      </c>
      <c r="O1544" s="15">
        <f t="shared" si="417"/>
        <v>-7.2154167801207541E-3</v>
      </c>
      <c r="P1544" s="16"/>
      <c r="Q1544" s="14">
        <f t="shared" si="421"/>
        <v>132.45850611705663</v>
      </c>
      <c r="R1544" s="14">
        <f t="shared" si="422"/>
        <v>1.6547012026507548</v>
      </c>
      <c r="S1544" s="17">
        <f t="shared" si="423"/>
        <v>0</v>
      </c>
      <c r="T1544" s="17">
        <f t="shared" si="424"/>
        <v>0</v>
      </c>
    </row>
    <row r="1545" spans="1:20">
      <c r="A1545" s="10">
        <f t="shared" si="418"/>
        <v>1.5429999999999409</v>
      </c>
      <c r="D1545" s="14">
        <f t="shared" si="419"/>
        <v>81.190398472221872</v>
      </c>
      <c r="E1545" s="14">
        <f t="shared" si="420"/>
        <v>-7.2200697936350222</v>
      </c>
      <c r="F1545" s="13">
        <f t="shared" si="408"/>
        <v>81.51079813069633</v>
      </c>
      <c r="G1545" s="14">
        <f t="shared" si="409"/>
        <v>0.12931272169769498</v>
      </c>
      <c r="H1545" s="14">
        <f t="shared" si="410"/>
        <v>-0.12880442398967951</v>
      </c>
      <c r="I1545" s="14">
        <f t="shared" si="411"/>
        <v>1.1454272283841807E-2</v>
      </c>
      <c r="J1545" s="14">
        <f t="shared" si="412"/>
        <v>-5.6742036999858811</v>
      </c>
      <c r="K1545" s="14">
        <f t="shared" si="413"/>
        <v>-9.3054065073197449</v>
      </c>
      <c r="L1545" s="15">
        <f t="shared" si="414"/>
        <v>-5.6742036999858809E-3</v>
      </c>
      <c r="M1545" s="15">
        <f t="shared" si="415"/>
        <v>-9.3054065073197457E-3</v>
      </c>
      <c r="N1545" s="15">
        <f t="shared" si="416"/>
        <v>8.1187561370371877E-2</v>
      </c>
      <c r="O1545" s="15">
        <f t="shared" si="417"/>
        <v>-7.2247224968886824E-3</v>
      </c>
      <c r="P1545" s="16"/>
      <c r="Q1545" s="14">
        <f t="shared" si="421"/>
        <v>132.5396993529971</v>
      </c>
      <c r="R1545" s="14">
        <f t="shared" si="422"/>
        <v>1.647485785870634</v>
      </c>
      <c r="S1545" s="17">
        <f t="shared" si="423"/>
        <v>0</v>
      </c>
      <c r="T1545" s="17">
        <f t="shared" si="424"/>
        <v>0</v>
      </c>
    </row>
    <row r="1546" spans="1:20">
      <c r="A1546" s="10">
        <f t="shared" si="418"/>
        <v>1.5439999999999408</v>
      </c>
      <c r="D1546" s="14">
        <f t="shared" si="419"/>
        <v>81.18472426852189</v>
      </c>
      <c r="E1546" s="14">
        <f t="shared" si="420"/>
        <v>-7.2293752001423419</v>
      </c>
      <c r="F1546" s="13">
        <f t="shared" si="408"/>
        <v>81.505971071697317</v>
      </c>
      <c r="G1546" s="14">
        <f t="shared" si="409"/>
        <v>0.12929740638564441</v>
      </c>
      <c r="H1546" s="14">
        <f t="shared" si="410"/>
        <v>-0.12878779490670472</v>
      </c>
      <c r="I1546" s="14">
        <f t="shared" si="411"/>
        <v>1.1468355641635794E-2</v>
      </c>
      <c r="J1546" s="14">
        <f t="shared" si="412"/>
        <v>-5.6734711412645247</v>
      </c>
      <c r="K1546" s="14">
        <f t="shared" si="413"/>
        <v>-9.3047860950821235</v>
      </c>
      <c r="L1546" s="15">
        <f t="shared" si="414"/>
        <v>-5.6734711412645246E-3</v>
      </c>
      <c r="M1546" s="15">
        <f t="shared" si="415"/>
        <v>-9.3047860950821234E-3</v>
      </c>
      <c r="N1546" s="15">
        <f t="shared" si="416"/>
        <v>8.1181887532951247E-2</v>
      </c>
      <c r="O1546" s="15">
        <f t="shared" si="417"/>
        <v>-7.2340275931898831E-3</v>
      </c>
      <c r="P1546" s="16"/>
      <c r="Q1546" s="14">
        <f t="shared" si="421"/>
        <v>132.62088691436747</v>
      </c>
      <c r="R1546" s="14">
        <f t="shared" si="422"/>
        <v>1.6402610633737453</v>
      </c>
      <c r="S1546" s="17">
        <f t="shared" si="423"/>
        <v>0</v>
      </c>
      <c r="T1546" s="17">
        <f t="shared" si="424"/>
        <v>0</v>
      </c>
    </row>
    <row r="1547" spans="1:20">
      <c r="A1547" s="10">
        <f t="shared" si="418"/>
        <v>1.5449999999999406</v>
      </c>
      <c r="D1547" s="14">
        <f t="shared" si="419"/>
        <v>81.179050797380626</v>
      </c>
      <c r="E1547" s="14">
        <f t="shared" si="420"/>
        <v>-7.2386799862374245</v>
      </c>
      <c r="F1547" s="13">
        <f t="shared" si="408"/>
        <v>81.501145858858067</v>
      </c>
      <c r="G1547" s="14">
        <f t="shared" si="409"/>
        <v>0.12928209783757427</v>
      </c>
      <c r="H1547" s="14">
        <f t="shared" si="410"/>
        <v>-0.12877117096885221</v>
      </c>
      <c r="I1547" s="14">
        <f t="shared" si="411"/>
        <v>1.1482436526920626E-2</v>
      </c>
      <c r="J1547" s="14">
        <f t="shared" si="412"/>
        <v>-5.6727388092005375</v>
      </c>
      <c r="K1547" s="14">
        <f t="shared" si="413"/>
        <v>-9.3041657917656124</v>
      </c>
      <c r="L1547" s="15">
        <f t="shared" si="414"/>
        <v>-5.6727388092005374E-3</v>
      </c>
      <c r="M1547" s="15">
        <f t="shared" si="415"/>
        <v>-9.3041657917656128E-3</v>
      </c>
      <c r="N1547" s="15">
        <f t="shared" si="416"/>
        <v>8.1176214427976026E-2</v>
      </c>
      <c r="O1547" s="15">
        <f t="shared" si="417"/>
        <v>-7.2433320691333075E-3</v>
      </c>
      <c r="P1547" s="16"/>
      <c r="Q1547" s="14">
        <f t="shared" si="421"/>
        <v>132.70206880190042</v>
      </c>
      <c r="R1547" s="14">
        <f t="shared" si="422"/>
        <v>1.6330270357805554</v>
      </c>
      <c r="S1547" s="17">
        <f t="shared" si="423"/>
        <v>0</v>
      </c>
      <c r="T1547" s="17">
        <f t="shared" si="424"/>
        <v>0</v>
      </c>
    </row>
    <row r="1548" spans="1:20">
      <c r="A1548" s="10">
        <f t="shared" si="418"/>
        <v>1.5459999999999405</v>
      </c>
      <c r="D1548" s="14">
        <f t="shared" si="419"/>
        <v>81.17337805857143</v>
      </c>
      <c r="E1548" s="14">
        <f t="shared" si="420"/>
        <v>-7.2479841520291899</v>
      </c>
      <c r="F1548" s="13">
        <f t="shared" si="408"/>
        <v>81.496322491924957</v>
      </c>
      <c r="G1548" s="14">
        <f t="shared" si="409"/>
        <v>0.12926679605163977</v>
      </c>
      <c r="H1548" s="14">
        <f t="shared" si="410"/>
        <v>-0.12875455217454385</v>
      </c>
      <c r="I1548" s="14">
        <f t="shared" si="411"/>
        <v>1.1496514941011102E-2</v>
      </c>
      <c r="J1548" s="14">
        <f t="shared" si="412"/>
        <v>-5.6720067037243984</v>
      </c>
      <c r="K1548" s="14">
        <f t="shared" si="413"/>
        <v>-9.3035455973122865</v>
      </c>
      <c r="L1548" s="15">
        <f t="shared" si="414"/>
        <v>-5.6720067037243985E-3</v>
      </c>
      <c r="M1548" s="15">
        <f t="shared" si="415"/>
        <v>-9.3035455973122863E-3</v>
      </c>
      <c r="N1548" s="15">
        <f t="shared" si="416"/>
        <v>8.1170542055219577E-2</v>
      </c>
      <c r="O1548" s="15">
        <f t="shared" si="417"/>
        <v>-7.2526359248278466E-3</v>
      </c>
      <c r="P1548" s="16"/>
      <c r="Q1548" s="14">
        <f t="shared" si="421"/>
        <v>132.78324501632841</v>
      </c>
      <c r="R1548" s="14">
        <f t="shared" si="422"/>
        <v>1.625783703711422</v>
      </c>
      <c r="S1548" s="17">
        <f t="shared" si="423"/>
        <v>0</v>
      </c>
      <c r="T1548" s="17">
        <f t="shared" si="424"/>
        <v>0</v>
      </c>
    </row>
    <row r="1549" spans="1:20">
      <c r="A1549" s="10">
        <f t="shared" si="418"/>
        <v>1.5469999999999404</v>
      </c>
      <c r="D1549" s="14">
        <f t="shared" si="419"/>
        <v>81.167706051867711</v>
      </c>
      <c r="E1549" s="14">
        <f t="shared" si="420"/>
        <v>-7.2572876976265022</v>
      </c>
      <c r="F1549" s="13">
        <f t="shared" si="408"/>
        <v>81.49150097064431</v>
      </c>
      <c r="G1549" s="14">
        <f t="shared" si="409"/>
        <v>0.12925150102599642</v>
      </c>
      <c r="H1549" s="14">
        <f t="shared" si="410"/>
        <v>-0.12873793852220178</v>
      </c>
      <c r="I1549" s="14">
        <f t="shared" si="411"/>
        <v>1.1510590885221567E-2</v>
      </c>
      <c r="J1549" s="14">
        <f t="shared" si="412"/>
        <v>-5.6712748247665976</v>
      </c>
      <c r="K1549" s="14">
        <f t="shared" si="413"/>
        <v>-9.3029255116642489</v>
      </c>
      <c r="L1549" s="15">
        <f t="shared" si="414"/>
        <v>-5.6712748247665975E-3</v>
      </c>
      <c r="M1549" s="15">
        <f t="shared" si="415"/>
        <v>-9.3029255116642492E-3</v>
      </c>
      <c r="N1549" s="15">
        <f t="shared" si="416"/>
        <v>8.1164870414455317E-2</v>
      </c>
      <c r="O1549" s="15">
        <f t="shared" si="417"/>
        <v>-7.2619391603823344E-3</v>
      </c>
      <c r="P1549" s="16"/>
      <c r="Q1549" s="14">
        <f t="shared" si="421"/>
        <v>132.86441555838363</v>
      </c>
      <c r="R1549" s="14">
        <f t="shared" si="422"/>
        <v>1.6185310677865941</v>
      </c>
      <c r="S1549" s="17">
        <f t="shared" si="423"/>
        <v>0</v>
      </c>
      <c r="T1549" s="17">
        <f t="shared" si="424"/>
        <v>0</v>
      </c>
    </row>
    <row r="1550" spans="1:20">
      <c r="A1550" s="10">
        <f t="shared" si="418"/>
        <v>1.5479999999999403</v>
      </c>
      <c r="D1550" s="14">
        <f t="shared" si="419"/>
        <v>81.162034777042948</v>
      </c>
      <c r="E1550" s="14">
        <f t="shared" si="420"/>
        <v>-7.2665906231381667</v>
      </c>
      <c r="F1550" s="13">
        <f t="shared" si="408"/>
        <v>81.486681294762576</v>
      </c>
      <c r="G1550" s="14">
        <f t="shared" si="409"/>
        <v>0.12923621275880082</v>
      </c>
      <c r="H1550" s="14">
        <f t="shared" si="410"/>
        <v>-0.12872133001024894</v>
      </c>
      <c r="I1550" s="14">
        <f t="shared" si="411"/>
        <v>1.1524664360865937E-2</v>
      </c>
      <c r="J1550" s="14">
        <f t="shared" si="412"/>
        <v>-5.6705431722576618</v>
      </c>
      <c r="K1550" s="14">
        <f t="shared" si="413"/>
        <v>-9.3023055347636152</v>
      </c>
      <c r="L1550" s="15">
        <f t="shared" si="414"/>
        <v>-5.6705431722576622E-3</v>
      </c>
      <c r="M1550" s="15">
        <f t="shared" si="415"/>
        <v>-9.3023055347636156E-3</v>
      </c>
      <c r="N1550" s="15">
        <f t="shared" si="416"/>
        <v>8.115919950545683E-2</v>
      </c>
      <c r="O1550" s="15">
        <f t="shared" si="417"/>
        <v>-7.2712417759055485E-3</v>
      </c>
      <c r="P1550" s="16"/>
      <c r="Q1550" s="14">
        <f t="shared" si="421"/>
        <v>132.94558042879808</v>
      </c>
      <c r="R1550" s="14">
        <f t="shared" si="422"/>
        <v>1.6112691286262117</v>
      </c>
      <c r="S1550" s="17">
        <f t="shared" si="423"/>
        <v>0</v>
      </c>
      <c r="T1550" s="17">
        <f t="shared" si="424"/>
        <v>0</v>
      </c>
    </row>
    <row r="1551" spans="1:20">
      <c r="A1551" s="10">
        <f t="shared" si="418"/>
        <v>1.5489999999999402</v>
      </c>
      <c r="D1551" s="14">
        <f t="shared" si="419"/>
        <v>81.15636423387069</v>
      </c>
      <c r="E1551" s="14">
        <f t="shared" si="420"/>
        <v>-7.2758929286729304</v>
      </c>
      <c r="F1551" s="13">
        <f t="shared" si="408"/>
        <v>81.481863464026148</v>
      </c>
      <c r="G1551" s="14">
        <f t="shared" si="409"/>
        <v>0.12922093124820994</v>
      </c>
      <c r="H1551" s="14">
        <f t="shared" si="410"/>
        <v>-0.12870472663710855</v>
      </c>
      <c r="I1551" s="14">
        <f t="shared" si="411"/>
        <v>1.1538735369257655E-2</v>
      </c>
      <c r="J1551" s="14">
        <f t="shared" si="412"/>
        <v>-5.6698117461281301</v>
      </c>
      <c r="K1551" s="14">
        <f t="shared" si="413"/>
        <v>-9.301685666552526</v>
      </c>
      <c r="L1551" s="15">
        <f t="shared" si="414"/>
        <v>-5.6698117461281301E-3</v>
      </c>
      <c r="M1551" s="15">
        <f t="shared" si="415"/>
        <v>-9.3016856665525255E-3</v>
      </c>
      <c r="N1551" s="15">
        <f t="shared" si="416"/>
        <v>8.1153529327997631E-2</v>
      </c>
      <c r="O1551" s="15">
        <f t="shared" si="417"/>
        <v>-7.2805437715062066E-3</v>
      </c>
      <c r="P1551" s="16"/>
      <c r="Q1551" s="14">
        <f t="shared" si="421"/>
        <v>133.02673962830355</v>
      </c>
      <c r="R1551" s="14">
        <f t="shared" si="422"/>
        <v>1.6039978868503062</v>
      </c>
      <c r="S1551" s="17">
        <f t="shared" si="423"/>
        <v>0</v>
      </c>
      <c r="T1551" s="17">
        <f t="shared" si="424"/>
        <v>0</v>
      </c>
    </row>
    <row r="1552" spans="1:20">
      <c r="A1552" s="10">
        <f t="shared" si="418"/>
        <v>1.5499999999999401</v>
      </c>
      <c r="D1552" s="14">
        <f t="shared" si="419"/>
        <v>81.150694422124559</v>
      </c>
      <c r="E1552" s="14">
        <f t="shared" si="420"/>
        <v>-7.285194614339483</v>
      </c>
      <c r="F1552" s="13">
        <f t="shared" si="408"/>
        <v>81.477047478181476</v>
      </c>
      <c r="G1552" s="14">
        <f t="shared" si="409"/>
        <v>0.12920565649238144</v>
      </c>
      <c r="H1552" s="14">
        <f t="shared" si="410"/>
        <v>-0.12868812840120433</v>
      </c>
      <c r="I1552" s="14">
        <f t="shared" si="411"/>
        <v>1.1552803911709732E-2</v>
      </c>
      <c r="J1552" s="14">
        <f t="shared" si="412"/>
        <v>-5.6690805463085603</v>
      </c>
      <c r="K1552" s="14">
        <f t="shared" si="413"/>
        <v>-9.3010659069731396</v>
      </c>
      <c r="L1552" s="15">
        <f t="shared" si="414"/>
        <v>-5.66908054630856E-3</v>
      </c>
      <c r="M1552" s="15">
        <f t="shared" si="415"/>
        <v>-9.3010659069731397E-3</v>
      </c>
      <c r="N1552" s="15">
        <f t="shared" si="416"/>
        <v>8.11478598818514E-2</v>
      </c>
      <c r="O1552" s="15">
        <f t="shared" si="417"/>
        <v>-7.28984514729297E-3</v>
      </c>
      <c r="P1552" s="16"/>
      <c r="Q1552" s="14">
        <f t="shared" si="421"/>
        <v>133.10789315763154</v>
      </c>
      <c r="R1552" s="14">
        <f t="shared" si="422"/>
        <v>1.5967173430788</v>
      </c>
      <c r="S1552" s="17">
        <f t="shared" si="423"/>
        <v>0</v>
      </c>
      <c r="T1552" s="17">
        <f t="shared" si="424"/>
        <v>0</v>
      </c>
    </row>
    <row r="1553" spans="1:20">
      <c r="A1553" s="10">
        <f t="shared" si="418"/>
        <v>1.55099999999994</v>
      </c>
      <c r="D1553" s="14">
        <f t="shared" si="419"/>
        <v>81.145025341578247</v>
      </c>
      <c r="E1553" s="14">
        <f t="shared" si="420"/>
        <v>-7.294495680246456</v>
      </c>
      <c r="F1553" s="13">
        <f t="shared" si="408"/>
        <v>81.472233336975052</v>
      </c>
      <c r="G1553" s="14">
        <f t="shared" si="409"/>
        <v>0.12919038848947384</v>
      </c>
      <c r="H1553" s="14">
        <f t="shared" si="410"/>
        <v>-0.1286715353009607</v>
      </c>
      <c r="I1553" s="14">
        <f t="shared" si="411"/>
        <v>1.1566869989534738E-2</v>
      </c>
      <c r="J1553" s="14">
        <f t="shared" si="412"/>
        <v>-5.6683495727295456</v>
      </c>
      <c r="K1553" s="14">
        <f t="shared" si="413"/>
        <v>-9.3004462559676337</v>
      </c>
      <c r="L1553" s="15">
        <f t="shared" si="414"/>
        <v>-5.6683495727295457E-3</v>
      </c>
      <c r="M1553" s="15">
        <f t="shared" si="415"/>
        <v>-9.3004462559676346E-3</v>
      </c>
      <c r="N1553" s="15">
        <f t="shared" si="416"/>
        <v>8.1142191166791888E-2</v>
      </c>
      <c r="O1553" s="15">
        <f t="shared" si="417"/>
        <v>-7.2991459033744394E-3</v>
      </c>
      <c r="P1553" s="16"/>
      <c r="Q1553" s="14">
        <f t="shared" si="421"/>
        <v>133.18904101751338</v>
      </c>
      <c r="R1553" s="14">
        <f t="shared" si="422"/>
        <v>1.5894274979315071</v>
      </c>
      <c r="S1553" s="17">
        <f t="shared" si="423"/>
        <v>0</v>
      </c>
      <c r="T1553" s="17">
        <f t="shared" si="424"/>
        <v>0</v>
      </c>
    </row>
    <row r="1554" spans="1:20">
      <c r="A1554" s="10">
        <f t="shared" si="418"/>
        <v>1.5519999999999399</v>
      </c>
      <c r="D1554" s="14">
        <f t="shared" si="419"/>
        <v>81.139356992005517</v>
      </c>
      <c r="E1554" s="14">
        <f t="shared" si="420"/>
        <v>-7.3037961265024238</v>
      </c>
      <c r="F1554" s="13">
        <f t="shared" si="408"/>
        <v>81.467421040153383</v>
      </c>
      <c r="G1554" s="14">
        <f t="shared" si="409"/>
        <v>0.12917512723764621</v>
      </c>
      <c r="H1554" s="14">
        <f t="shared" si="410"/>
        <v>-0.12865494733480246</v>
      </c>
      <c r="I1554" s="14">
        <f t="shared" si="411"/>
        <v>1.1580933604044793E-2</v>
      </c>
      <c r="J1554" s="14">
        <f t="shared" si="412"/>
        <v>-5.6676188253216937</v>
      </c>
      <c r="K1554" s="14">
        <f t="shared" si="413"/>
        <v>-9.299826713478204</v>
      </c>
      <c r="L1554" s="15">
        <f t="shared" si="414"/>
        <v>-5.6676188253216939E-3</v>
      </c>
      <c r="M1554" s="15">
        <f t="shared" si="415"/>
        <v>-9.2998267134782042E-3</v>
      </c>
      <c r="N1554" s="15">
        <f t="shared" si="416"/>
        <v>8.113652318259286E-2</v>
      </c>
      <c r="O1554" s="15">
        <f t="shared" si="417"/>
        <v>-7.3084460398591634E-3</v>
      </c>
      <c r="P1554" s="16"/>
      <c r="Q1554" s="14">
        <f t="shared" si="421"/>
        <v>133.27018320868018</v>
      </c>
      <c r="R1554" s="14">
        <f t="shared" si="422"/>
        <v>1.5821283520281326</v>
      </c>
      <c r="S1554" s="17">
        <f t="shared" si="423"/>
        <v>0</v>
      </c>
      <c r="T1554" s="17">
        <f t="shared" si="424"/>
        <v>0</v>
      </c>
    </row>
    <row r="1555" spans="1:20">
      <c r="A1555" s="10">
        <f t="shared" si="418"/>
        <v>1.5529999999999398</v>
      </c>
      <c r="D1555" s="14">
        <f t="shared" si="419"/>
        <v>81.133689373180189</v>
      </c>
      <c r="E1555" s="14">
        <f t="shared" si="420"/>
        <v>-7.3130959532159023</v>
      </c>
      <c r="F1555" s="13">
        <f t="shared" si="408"/>
        <v>81.462610587462976</v>
      </c>
      <c r="G1555" s="14">
        <f t="shared" si="409"/>
        <v>0.12915987273505825</v>
      </c>
      <c r="H1555" s="14">
        <f t="shared" si="410"/>
        <v>-0.12863836450115487</v>
      </c>
      <c r="I1555" s="14">
        <f t="shared" si="411"/>
        <v>1.1594994756551567E-2</v>
      </c>
      <c r="J1555" s="14">
        <f t="shared" si="412"/>
        <v>-5.6668883040156324</v>
      </c>
      <c r="K1555" s="14">
        <f t="shared" si="413"/>
        <v>-9.2992072794470673</v>
      </c>
      <c r="L1555" s="15">
        <f t="shared" si="414"/>
        <v>-5.6668883040156322E-3</v>
      </c>
      <c r="M1555" s="15">
        <f t="shared" si="415"/>
        <v>-9.2992072794470682E-3</v>
      </c>
      <c r="N1555" s="15">
        <f t="shared" si="416"/>
        <v>8.1130855929028189E-2</v>
      </c>
      <c r="O1555" s="15">
        <f t="shared" si="417"/>
        <v>-7.3177455568556263E-3</v>
      </c>
      <c r="P1555" s="16"/>
      <c r="Q1555" s="14">
        <f t="shared" si="421"/>
        <v>133.35131973186276</v>
      </c>
      <c r="R1555" s="14">
        <f t="shared" si="422"/>
        <v>1.5748199059882735</v>
      </c>
      <c r="S1555" s="17">
        <f t="shared" si="423"/>
        <v>0</v>
      </c>
      <c r="T1555" s="17">
        <f t="shared" si="424"/>
        <v>0</v>
      </c>
    </row>
    <row r="1556" spans="1:20">
      <c r="A1556" s="10">
        <f t="shared" si="418"/>
        <v>1.5539999999999397</v>
      </c>
      <c r="D1556" s="14">
        <f t="shared" si="419"/>
        <v>81.128022484876169</v>
      </c>
      <c r="E1556" s="14">
        <f t="shared" si="420"/>
        <v>-7.3223951604953497</v>
      </c>
      <c r="F1556" s="13">
        <f t="shared" si="408"/>
        <v>81.457801978650394</v>
      </c>
      <c r="G1556" s="14">
        <f t="shared" si="409"/>
        <v>0.12914462497987034</v>
      </c>
      <c r="H1556" s="14">
        <f t="shared" si="410"/>
        <v>-0.12862178679844377</v>
      </c>
      <c r="I1556" s="14">
        <f t="shared" si="411"/>
        <v>1.1609053448366286E-2</v>
      </c>
      <c r="J1556" s="14">
        <f t="shared" si="412"/>
        <v>-5.6661580087420162</v>
      </c>
      <c r="K1556" s="14">
        <f t="shared" si="413"/>
        <v>-9.2985879538164635</v>
      </c>
      <c r="L1556" s="15">
        <f t="shared" si="414"/>
        <v>-5.6661580087420168E-3</v>
      </c>
      <c r="M1556" s="15">
        <f t="shared" si="415"/>
        <v>-9.2985879538164638E-3</v>
      </c>
      <c r="N1556" s="15">
        <f t="shared" si="416"/>
        <v>8.1125189405871795E-2</v>
      </c>
      <c r="O1556" s="15">
        <f t="shared" si="417"/>
        <v>-7.327044454472258E-3</v>
      </c>
      <c r="P1556" s="16"/>
      <c r="Q1556" s="14">
        <f t="shared" si="421"/>
        <v>133.43245058779178</v>
      </c>
      <c r="R1556" s="14">
        <f t="shared" si="422"/>
        <v>1.5675021604314179</v>
      </c>
      <c r="S1556" s="17">
        <f t="shared" si="423"/>
        <v>0</v>
      </c>
      <c r="T1556" s="17">
        <f t="shared" si="424"/>
        <v>0</v>
      </c>
    </row>
    <row r="1557" spans="1:20">
      <c r="A1557" s="10">
        <f t="shared" si="418"/>
        <v>1.5549999999999395</v>
      </c>
      <c r="D1557" s="14">
        <f t="shared" si="419"/>
        <v>81.122356326867433</v>
      </c>
      <c r="E1557" s="14">
        <f t="shared" si="420"/>
        <v>-7.3316937484491662</v>
      </c>
      <c r="F1557" s="13">
        <f t="shared" si="408"/>
        <v>81.452995213462202</v>
      </c>
      <c r="G1557" s="14">
        <f t="shared" si="409"/>
        <v>0.12912938397024357</v>
      </c>
      <c r="H1557" s="14">
        <f t="shared" si="410"/>
        <v>-0.12860521422509547</v>
      </c>
      <c r="I1557" s="14">
        <f t="shared" si="411"/>
        <v>1.1623109680799732E-2</v>
      </c>
      <c r="J1557" s="14">
        <f t="shared" si="412"/>
        <v>-5.6654279394315177</v>
      </c>
      <c r="K1557" s="14">
        <f t="shared" si="413"/>
        <v>-9.297968736528647</v>
      </c>
      <c r="L1557" s="15">
        <f t="shared" si="414"/>
        <v>-5.6654279394315176E-3</v>
      </c>
      <c r="M1557" s="15">
        <f t="shared" si="415"/>
        <v>-9.2979687365286473E-3</v>
      </c>
      <c r="N1557" s="15">
        <f t="shared" si="416"/>
        <v>8.1119523612897718E-2</v>
      </c>
      <c r="O1557" s="15">
        <f t="shared" si="417"/>
        <v>-7.3363427328174309E-3</v>
      </c>
      <c r="P1557" s="16"/>
      <c r="Q1557" s="14">
        <f t="shared" si="421"/>
        <v>133.51357577719764</v>
      </c>
      <c r="R1557" s="14">
        <f t="shared" si="422"/>
        <v>1.5601751159769457</v>
      </c>
      <c r="S1557" s="17">
        <f t="shared" si="423"/>
        <v>0</v>
      </c>
      <c r="T1557" s="17">
        <f t="shared" si="424"/>
        <v>0</v>
      </c>
    </row>
    <row r="1558" spans="1:20">
      <c r="A1558" s="10">
        <f t="shared" si="418"/>
        <v>1.5559999999999394</v>
      </c>
      <c r="D1558" s="14">
        <f t="shared" si="419"/>
        <v>81.116690898927999</v>
      </c>
      <c r="E1558" s="14">
        <f t="shared" si="420"/>
        <v>-7.3409917171856947</v>
      </c>
      <c r="F1558" s="13">
        <f t="shared" si="408"/>
        <v>81.44819029164502</v>
      </c>
      <c r="G1558" s="14">
        <f t="shared" si="409"/>
        <v>0.12911414970433968</v>
      </c>
      <c r="H1558" s="14">
        <f t="shared" si="410"/>
        <v>-0.12858864677953677</v>
      </c>
      <c r="I1558" s="14">
        <f t="shared" si="411"/>
        <v>1.1637163455162242E-2</v>
      </c>
      <c r="J1558" s="14">
        <f t="shared" si="412"/>
        <v>-5.6646980960148356</v>
      </c>
      <c r="K1558" s="14">
        <f t="shared" si="413"/>
        <v>-9.2973496275258931</v>
      </c>
      <c r="L1558" s="15">
        <f t="shared" si="414"/>
        <v>-5.664698096014836E-3</v>
      </c>
      <c r="M1558" s="15">
        <f t="shared" si="415"/>
        <v>-9.297349627525894E-3</v>
      </c>
      <c r="N1558" s="15">
        <f t="shared" si="416"/>
        <v>8.111385854988E-2</v>
      </c>
      <c r="O1558" s="15">
        <f t="shared" si="417"/>
        <v>-7.3456403919994577E-3</v>
      </c>
      <c r="P1558" s="16"/>
      <c r="Q1558" s="14">
        <f t="shared" si="421"/>
        <v>133.59469530081054</v>
      </c>
      <c r="R1558" s="14">
        <f t="shared" si="422"/>
        <v>1.5528387732441282</v>
      </c>
      <c r="S1558" s="17">
        <f t="shared" si="423"/>
        <v>0</v>
      </c>
      <c r="T1558" s="17">
        <f t="shared" si="424"/>
        <v>0</v>
      </c>
    </row>
    <row r="1559" spans="1:20">
      <c r="A1559" s="10">
        <f t="shared" si="418"/>
        <v>1.5569999999999393</v>
      </c>
      <c r="D1559" s="14">
        <f t="shared" si="419"/>
        <v>81.111026200831986</v>
      </c>
      <c r="E1559" s="14">
        <f t="shared" si="420"/>
        <v>-7.3502890668132208</v>
      </c>
      <c r="F1559" s="13">
        <f t="shared" si="408"/>
        <v>81.443387212945453</v>
      </c>
      <c r="G1559" s="14">
        <f t="shared" si="409"/>
        <v>0.12909892218032107</v>
      </c>
      <c r="H1559" s="14">
        <f t="shared" si="410"/>
        <v>-0.12857208446019505</v>
      </c>
      <c r="I1559" s="14">
        <f t="shared" si="411"/>
        <v>1.1651214772763705E-2</v>
      </c>
      <c r="J1559" s="14">
        <f t="shared" si="412"/>
        <v>-5.6639684784226896</v>
      </c>
      <c r="K1559" s="14">
        <f t="shared" si="413"/>
        <v>-9.2967306267504988</v>
      </c>
      <c r="L1559" s="15">
        <f t="shared" si="414"/>
        <v>-5.6639684784226896E-3</v>
      </c>
      <c r="M1559" s="15">
        <f t="shared" si="415"/>
        <v>-9.2967306267504983E-3</v>
      </c>
      <c r="N1559" s="15">
        <f t="shared" si="416"/>
        <v>8.110819421659278E-2</v>
      </c>
      <c r="O1559" s="15">
        <f t="shared" si="417"/>
        <v>-7.3549374321265964E-3</v>
      </c>
      <c r="P1559" s="16"/>
      <c r="Q1559" s="14">
        <f t="shared" si="421"/>
        <v>133.67580915936043</v>
      </c>
      <c r="R1559" s="14">
        <f t="shared" si="422"/>
        <v>1.5454931328521289</v>
      </c>
      <c r="S1559" s="17">
        <f t="shared" si="423"/>
        <v>0</v>
      </c>
      <c r="T1559" s="17">
        <f t="shared" si="424"/>
        <v>0</v>
      </c>
    </row>
    <row r="1560" spans="1:20">
      <c r="A1560" s="10">
        <f t="shared" si="418"/>
        <v>1.5579999999999392</v>
      </c>
      <c r="D1560" s="14">
        <f t="shared" si="419"/>
        <v>81.105362232353571</v>
      </c>
      <c r="E1560" s="14">
        <f t="shared" si="420"/>
        <v>-7.359585797439971</v>
      </c>
      <c r="F1560" s="13">
        <f t="shared" si="408"/>
        <v>81.438585977110165</v>
      </c>
      <c r="G1560" s="14">
        <f t="shared" si="409"/>
        <v>0.12908370139635084</v>
      </c>
      <c r="H1560" s="14">
        <f t="shared" si="410"/>
        <v>-0.12855552726549813</v>
      </c>
      <c r="I1560" s="14">
        <f t="shared" si="411"/>
        <v>1.1665263634913575E-2</v>
      </c>
      <c r="J1560" s="14">
        <f t="shared" si="412"/>
        <v>-5.6632390865858202</v>
      </c>
      <c r="K1560" s="14">
        <f t="shared" si="413"/>
        <v>-9.2961117341447768</v>
      </c>
      <c r="L1560" s="15">
        <f t="shared" si="414"/>
        <v>-5.6632390865858206E-3</v>
      </c>
      <c r="M1560" s="15">
        <f t="shared" si="415"/>
        <v>-9.2961117341447772E-3</v>
      </c>
      <c r="N1560" s="15">
        <f t="shared" si="416"/>
        <v>8.1102530612810281E-2</v>
      </c>
      <c r="O1560" s="15">
        <f t="shared" si="417"/>
        <v>-7.3642338533070435E-3</v>
      </c>
      <c r="P1560" s="16"/>
      <c r="Q1560" s="14">
        <f t="shared" si="421"/>
        <v>133.75691735357702</v>
      </c>
      <c r="R1560" s="14">
        <f t="shared" si="422"/>
        <v>1.5381381954200022</v>
      </c>
      <c r="S1560" s="17">
        <f t="shared" si="423"/>
        <v>0</v>
      </c>
      <c r="T1560" s="17">
        <f t="shared" si="424"/>
        <v>0</v>
      </c>
    </row>
    <row r="1561" spans="1:20">
      <c r="A1561" s="10">
        <f t="shared" si="418"/>
        <v>1.5589999999999391</v>
      </c>
      <c r="D1561" s="14">
        <f t="shared" si="419"/>
        <v>81.099698993266983</v>
      </c>
      <c r="E1561" s="14">
        <f t="shared" si="420"/>
        <v>-7.3688819091741156</v>
      </c>
      <c r="F1561" s="13">
        <f t="shared" si="408"/>
        <v>81.433786583885833</v>
      </c>
      <c r="G1561" s="14">
        <f t="shared" si="409"/>
        <v>0.12906848735059265</v>
      </c>
      <c r="H1561" s="14">
        <f t="shared" si="410"/>
        <v>-0.12853897519387425</v>
      </c>
      <c r="I1561" s="14">
        <f t="shared" si="411"/>
        <v>1.1679310042920842E-2</v>
      </c>
      <c r="J1561" s="14">
        <f t="shared" si="412"/>
        <v>-5.6625099204349887</v>
      </c>
      <c r="K1561" s="14">
        <f t="shared" si="413"/>
        <v>-9.2954929496510648</v>
      </c>
      <c r="L1561" s="15">
        <f t="shared" si="414"/>
        <v>-5.6625099204349891E-3</v>
      </c>
      <c r="M1561" s="15">
        <f t="shared" si="415"/>
        <v>-9.2954929496510651E-3</v>
      </c>
      <c r="N1561" s="15">
        <f t="shared" si="416"/>
        <v>8.1096867738306766E-2</v>
      </c>
      <c r="O1561" s="15">
        <f t="shared" si="417"/>
        <v>-7.3735296556489407E-3</v>
      </c>
      <c r="P1561" s="16"/>
      <c r="Q1561" s="14">
        <f t="shared" si="421"/>
        <v>133.83801988418983</v>
      </c>
      <c r="R1561" s="14">
        <f t="shared" si="422"/>
        <v>1.5307739615666951</v>
      </c>
      <c r="S1561" s="17">
        <f t="shared" si="423"/>
        <v>0</v>
      </c>
      <c r="T1561" s="17">
        <f t="shared" si="424"/>
        <v>0</v>
      </c>
    </row>
    <row r="1562" spans="1:20">
      <c r="A1562" s="10">
        <f t="shared" si="418"/>
        <v>1.559999999999939</v>
      </c>
      <c r="D1562" s="14">
        <f t="shared" si="419"/>
        <v>81.094036483346542</v>
      </c>
      <c r="E1562" s="14">
        <f t="shared" si="420"/>
        <v>-7.3781774021237663</v>
      </c>
      <c r="F1562" s="13">
        <f t="shared" si="408"/>
        <v>81.428989033019135</v>
      </c>
      <c r="G1562" s="14">
        <f t="shared" si="409"/>
        <v>0.12905328004121089</v>
      </c>
      <c r="H1562" s="14">
        <f t="shared" si="410"/>
        <v>-0.12852242824375229</v>
      </c>
      <c r="I1562" s="14">
        <f t="shared" si="411"/>
        <v>1.1693353998094066E-2</v>
      </c>
      <c r="J1562" s="14">
        <f t="shared" si="412"/>
        <v>-5.6617809799009819</v>
      </c>
      <c r="K1562" s="14">
        <f t="shared" si="413"/>
        <v>-9.2948742732117164</v>
      </c>
      <c r="L1562" s="15">
        <f t="shared" si="414"/>
        <v>-5.6617809799009823E-3</v>
      </c>
      <c r="M1562" s="15">
        <f t="shared" si="415"/>
        <v>-9.294874273211717E-3</v>
      </c>
      <c r="N1562" s="15">
        <f t="shared" si="416"/>
        <v>8.1091205592856597E-2</v>
      </c>
      <c r="O1562" s="15">
        <f t="shared" si="417"/>
        <v>-7.3828248392603718E-3</v>
      </c>
      <c r="P1562" s="16"/>
      <c r="Q1562" s="14">
        <f t="shared" si="421"/>
        <v>133.91911675192813</v>
      </c>
      <c r="R1562" s="14">
        <f t="shared" si="422"/>
        <v>1.5234004319110461</v>
      </c>
      <c r="S1562" s="17">
        <f t="shared" si="423"/>
        <v>0</v>
      </c>
      <c r="T1562" s="17">
        <f t="shared" si="424"/>
        <v>0</v>
      </c>
    </row>
    <row r="1563" spans="1:20">
      <c r="A1563" s="10">
        <f t="shared" si="418"/>
        <v>1.5609999999999389</v>
      </c>
      <c r="D1563" s="14">
        <f t="shared" si="419"/>
        <v>81.088374702366636</v>
      </c>
      <c r="E1563" s="14">
        <f t="shared" si="420"/>
        <v>-7.387472276396978</v>
      </c>
      <c r="F1563" s="13">
        <f t="shared" si="408"/>
        <v>81.424193324256805</v>
      </c>
      <c r="G1563" s="14">
        <f t="shared" si="409"/>
        <v>0.12903807946637061</v>
      </c>
      <c r="H1563" s="14">
        <f t="shared" si="410"/>
        <v>-0.12850588641356156</v>
      </c>
      <c r="I1563" s="14">
        <f t="shared" si="411"/>
        <v>1.1707395501741359E-2</v>
      </c>
      <c r="J1563" s="14">
        <f t="shared" si="412"/>
        <v>-5.6610522649146056</v>
      </c>
      <c r="K1563" s="14">
        <f t="shared" si="413"/>
        <v>-9.2942557047691032</v>
      </c>
      <c r="L1563" s="15">
        <f t="shared" si="414"/>
        <v>-5.6610522649146056E-3</v>
      </c>
      <c r="M1563" s="15">
        <f t="shared" si="415"/>
        <v>-9.2942557047691037E-3</v>
      </c>
      <c r="N1563" s="15">
        <f t="shared" si="416"/>
        <v>8.1085544176234176E-2</v>
      </c>
      <c r="O1563" s="15">
        <f t="shared" si="417"/>
        <v>-7.3921194042493631E-3</v>
      </c>
      <c r="P1563" s="16"/>
      <c r="Q1563" s="14">
        <f t="shared" si="421"/>
        <v>134.00020795752098</v>
      </c>
      <c r="R1563" s="14">
        <f t="shared" si="422"/>
        <v>1.5160176070717857</v>
      </c>
      <c r="S1563" s="17">
        <f t="shared" si="423"/>
        <v>0</v>
      </c>
      <c r="T1563" s="17">
        <f t="shared" si="424"/>
        <v>0</v>
      </c>
    </row>
    <row r="1564" spans="1:20">
      <c r="A1564" s="10">
        <f t="shared" si="418"/>
        <v>1.5619999999999388</v>
      </c>
      <c r="D1564" s="14">
        <f t="shared" si="419"/>
        <v>81.082713650101724</v>
      </c>
      <c r="E1564" s="14">
        <f t="shared" si="420"/>
        <v>-7.3967665321017471</v>
      </c>
      <c r="F1564" s="13">
        <f t="shared" si="408"/>
        <v>81.419399457345619</v>
      </c>
      <c r="G1564" s="14">
        <f t="shared" si="409"/>
        <v>0.12902288562423764</v>
      </c>
      <c r="H1564" s="14">
        <f t="shared" si="410"/>
        <v>-0.12848934970173195</v>
      </c>
      <c r="I1564" s="14">
        <f t="shared" si="411"/>
        <v>1.1721434555170393E-2</v>
      </c>
      <c r="J1564" s="14">
        <f t="shared" si="412"/>
        <v>-5.6603237754066935</v>
      </c>
      <c r="K1564" s="14">
        <f t="shared" si="413"/>
        <v>-9.2936372442656214</v>
      </c>
      <c r="L1564" s="15">
        <f t="shared" si="414"/>
        <v>-5.6603237754066938E-3</v>
      </c>
      <c r="M1564" s="15">
        <f t="shared" si="415"/>
        <v>-9.293637244265622E-3</v>
      </c>
      <c r="N1564" s="15">
        <f t="shared" si="416"/>
        <v>8.107988348821403E-2</v>
      </c>
      <c r="O1564" s="15">
        <f t="shared" si="417"/>
        <v>-7.4014133507238804E-3</v>
      </c>
      <c r="P1564" s="16"/>
      <c r="Q1564" s="14">
        <f t="shared" si="421"/>
        <v>134.08129350169722</v>
      </c>
      <c r="R1564" s="14">
        <f t="shared" si="422"/>
        <v>1.5086254876675362</v>
      </c>
      <c r="S1564" s="17">
        <f t="shared" si="423"/>
        <v>0</v>
      </c>
      <c r="T1564" s="17">
        <f t="shared" si="424"/>
        <v>0</v>
      </c>
    </row>
    <row r="1565" spans="1:20">
      <c r="A1565" s="10">
        <f t="shared" si="418"/>
        <v>1.5629999999999387</v>
      </c>
      <c r="D1565" s="14">
        <f t="shared" si="419"/>
        <v>81.077053326326322</v>
      </c>
      <c r="E1565" s="14">
        <f t="shared" si="420"/>
        <v>-7.4060601693460129</v>
      </c>
      <c r="F1565" s="13">
        <f t="shared" si="408"/>
        <v>81.414607432032341</v>
      </c>
      <c r="G1565" s="14">
        <f t="shared" si="409"/>
        <v>0.12900769851297833</v>
      </c>
      <c r="H1565" s="14">
        <f t="shared" si="410"/>
        <v>-0.12847281810669381</v>
      </c>
      <c r="I1565" s="14">
        <f t="shared" si="411"/>
        <v>1.173547115968839E-2</v>
      </c>
      <c r="J1565" s="14">
        <f t="shared" si="412"/>
        <v>-5.6595955113080967</v>
      </c>
      <c r="K1565" s="14">
        <f t="shared" si="413"/>
        <v>-9.2930188916436833</v>
      </c>
      <c r="L1565" s="15">
        <f t="shared" si="414"/>
        <v>-5.6595955113080965E-3</v>
      </c>
      <c r="M1565" s="15">
        <f t="shared" si="415"/>
        <v>-9.2930188916436843E-3</v>
      </c>
      <c r="N1565" s="15">
        <f t="shared" si="416"/>
        <v>8.1074223528570674E-2</v>
      </c>
      <c r="O1565" s="15">
        <f t="shared" si="417"/>
        <v>-7.4107066787918348E-3</v>
      </c>
      <c r="P1565" s="16"/>
      <c r="Q1565" s="14">
        <f t="shared" si="421"/>
        <v>134.16237338518542</v>
      </c>
      <c r="R1565" s="14">
        <f t="shared" si="422"/>
        <v>1.5012240743168124</v>
      </c>
      <c r="S1565" s="17">
        <f t="shared" si="423"/>
        <v>0</v>
      </c>
      <c r="T1565" s="17">
        <f t="shared" si="424"/>
        <v>0</v>
      </c>
    </row>
    <row r="1566" spans="1:20">
      <c r="A1566" s="10">
        <f t="shared" si="418"/>
        <v>1.5639999999999386</v>
      </c>
      <c r="D1566" s="14">
        <f t="shared" si="419"/>
        <v>81.071393730815018</v>
      </c>
      <c r="E1566" s="14">
        <f t="shared" si="420"/>
        <v>-7.4153531882376562</v>
      </c>
      <c r="F1566" s="13">
        <f t="shared" si="408"/>
        <v>81.40981724806376</v>
      </c>
      <c r="G1566" s="14">
        <f t="shared" si="409"/>
        <v>0.12899251813075968</v>
      </c>
      <c r="H1566" s="14">
        <f t="shared" si="410"/>
        <v>-0.12845629162687788</v>
      </c>
      <c r="I1566" s="14">
        <f t="shared" si="411"/>
        <v>1.1749505316602125E-2</v>
      </c>
      <c r="J1566" s="14">
        <f t="shared" si="412"/>
        <v>-5.6588674725496864</v>
      </c>
      <c r="K1566" s="14">
        <f t="shared" si="413"/>
        <v>-9.2924006468457225</v>
      </c>
      <c r="L1566" s="15">
        <f t="shared" si="414"/>
        <v>-5.6588674725496866E-3</v>
      </c>
      <c r="M1566" s="15">
        <f t="shared" si="415"/>
        <v>-9.2924006468457221E-3</v>
      </c>
      <c r="N1566" s="15">
        <f t="shared" si="416"/>
        <v>8.1068564297078732E-2</v>
      </c>
      <c r="O1566" s="15">
        <f t="shared" si="417"/>
        <v>-7.4199993885610792E-3</v>
      </c>
      <c r="P1566" s="16"/>
      <c r="Q1566" s="14">
        <f t="shared" si="421"/>
        <v>134.24344760871398</v>
      </c>
      <c r="R1566" s="14">
        <f t="shared" si="422"/>
        <v>1.4938133676380205</v>
      </c>
      <c r="S1566" s="17">
        <f t="shared" si="423"/>
        <v>0</v>
      </c>
      <c r="T1566" s="17">
        <f t="shared" si="424"/>
        <v>0</v>
      </c>
    </row>
    <row r="1567" spans="1:20">
      <c r="A1567" s="10">
        <f t="shared" si="418"/>
        <v>1.5649999999999384</v>
      </c>
      <c r="D1567" s="14">
        <f t="shared" si="419"/>
        <v>81.06573486334247</v>
      </c>
      <c r="E1567" s="14">
        <f t="shared" si="420"/>
        <v>-7.424645588884502</v>
      </c>
      <c r="F1567" s="13">
        <f t="shared" si="408"/>
        <v>81.405028905186697</v>
      </c>
      <c r="G1567" s="14">
        <f t="shared" si="409"/>
        <v>0.12897734447574941</v>
      </c>
      <c r="H1567" s="14">
        <f t="shared" si="410"/>
        <v>-0.12843977026071557</v>
      </c>
      <c r="I1567" s="14">
        <f t="shared" si="411"/>
        <v>1.1763537027217932E-2</v>
      </c>
      <c r="J1567" s="14">
        <f t="shared" si="412"/>
        <v>-5.6581396590623596</v>
      </c>
      <c r="K1567" s="14">
        <f t="shared" si="413"/>
        <v>-9.2917825098141886</v>
      </c>
      <c r="L1567" s="15">
        <f t="shared" si="414"/>
        <v>-5.6581396590623598E-3</v>
      </c>
      <c r="M1567" s="15">
        <f t="shared" si="415"/>
        <v>-9.2917825098141893E-3</v>
      </c>
      <c r="N1567" s="15">
        <f t="shared" si="416"/>
        <v>8.106290579351294E-2</v>
      </c>
      <c r="O1567" s="15">
        <f t="shared" si="417"/>
        <v>-7.4292914801394093E-3</v>
      </c>
      <c r="P1567" s="16"/>
      <c r="Q1567" s="14">
        <f t="shared" si="421"/>
        <v>134.32451617301106</v>
      </c>
      <c r="R1567" s="14">
        <f t="shared" si="422"/>
        <v>1.4863933682494594</v>
      </c>
      <c r="S1567" s="17">
        <f t="shared" si="423"/>
        <v>0</v>
      </c>
      <c r="T1567" s="17">
        <f t="shared" si="424"/>
        <v>0</v>
      </c>
    </row>
    <row r="1568" spans="1:20">
      <c r="A1568" s="10">
        <f t="shared" si="418"/>
        <v>1.5659999999999383</v>
      </c>
      <c r="D1568" s="14">
        <f t="shared" si="419"/>
        <v>81.060076723683409</v>
      </c>
      <c r="E1568" s="14">
        <f t="shared" si="420"/>
        <v>-7.4339373713943164</v>
      </c>
      <c r="F1568" s="13">
        <f t="shared" si="408"/>
        <v>81.400242403147999</v>
      </c>
      <c r="G1568" s="14">
        <f t="shared" si="409"/>
        <v>0.12896217754611589</v>
      </c>
      <c r="H1568" s="14">
        <f t="shared" si="410"/>
        <v>-0.12842325400663868</v>
      </c>
      <c r="I1568" s="14">
        <f t="shared" si="411"/>
        <v>1.1777566292841704E-2</v>
      </c>
      <c r="J1568" s="14">
        <f t="shared" si="412"/>
        <v>-5.6574120707770339</v>
      </c>
      <c r="K1568" s="14">
        <f t="shared" si="413"/>
        <v>-9.2911644804915561</v>
      </c>
      <c r="L1568" s="15">
        <f t="shared" si="414"/>
        <v>-5.6574120707770341E-3</v>
      </c>
      <c r="M1568" s="15">
        <f t="shared" si="415"/>
        <v>-9.2911644804915556E-3</v>
      </c>
      <c r="N1568" s="15">
        <f t="shared" si="416"/>
        <v>8.105724801764802E-2</v>
      </c>
      <c r="O1568" s="15">
        <f t="shared" si="417"/>
        <v>-7.4385829536345619E-3</v>
      </c>
      <c r="P1568" s="16"/>
      <c r="Q1568" s="14">
        <f t="shared" si="421"/>
        <v>134.40557907880458</v>
      </c>
      <c r="R1568" s="14">
        <f t="shared" si="422"/>
        <v>1.47896407676932</v>
      </c>
      <c r="S1568" s="17">
        <f t="shared" si="423"/>
        <v>0</v>
      </c>
      <c r="T1568" s="17">
        <f t="shared" si="424"/>
        <v>0</v>
      </c>
    </row>
    <row r="1569" spans="1:20">
      <c r="A1569" s="10">
        <f t="shared" si="418"/>
        <v>1.5669999999999382</v>
      </c>
      <c r="D1569" s="14">
        <f t="shared" si="419"/>
        <v>81.054419311612634</v>
      </c>
      <c r="E1569" s="14">
        <f t="shared" si="420"/>
        <v>-7.443228535874808</v>
      </c>
      <c r="F1569" s="13">
        <f t="shared" si="408"/>
        <v>81.395457741694557</v>
      </c>
      <c r="G1569" s="14">
        <f t="shared" si="409"/>
        <v>0.12894701734002817</v>
      </c>
      <c r="H1569" s="14">
        <f t="shared" si="410"/>
        <v>-0.12840674286307951</v>
      </c>
      <c r="I1569" s="14">
        <f t="shared" si="411"/>
        <v>1.1791593114778886E-2</v>
      </c>
      <c r="J1569" s="14">
        <f t="shared" si="412"/>
        <v>-5.656684707624648</v>
      </c>
      <c r="K1569" s="14">
        <f t="shared" si="413"/>
        <v>-9.2905465588203135</v>
      </c>
      <c r="L1569" s="15">
        <f t="shared" si="414"/>
        <v>-5.6566847076246485E-3</v>
      </c>
      <c r="M1569" s="15">
        <f t="shared" si="415"/>
        <v>-9.2905465588203132E-3</v>
      </c>
      <c r="N1569" s="15">
        <f t="shared" si="416"/>
        <v>8.1051590969258833E-2</v>
      </c>
      <c r="O1569" s="15">
        <f t="shared" si="417"/>
        <v>-7.4478738091542183E-3</v>
      </c>
      <c r="P1569" s="16"/>
      <c r="Q1569" s="14">
        <f t="shared" si="421"/>
        <v>134.48663632682224</v>
      </c>
      <c r="R1569" s="14">
        <f t="shared" si="422"/>
        <v>1.4715254938156854</v>
      </c>
      <c r="S1569" s="17">
        <f t="shared" si="423"/>
        <v>0</v>
      </c>
      <c r="T1569" s="17">
        <f t="shared" si="424"/>
        <v>0</v>
      </c>
    </row>
    <row r="1570" spans="1:20">
      <c r="A1570" s="10">
        <f t="shared" si="418"/>
        <v>1.5679999999999381</v>
      </c>
      <c r="D1570" s="14">
        <f t="shared" si="419"/>
        <v>81.048762626905003</v>
      </c>
      <c r="E1570" s="14">
        <f t="shared" si="420"/>
        <v>-7.4525190824336285</v>
      </c>
      <c r="F1570" s="13">
        <f t="shared" si="408"/>
        <v>81.390674920573247</v>
      </c>
      <c r="G1570" s="14">
        <f t="shared" si="409"/>
        <v>0.12893186385565591</v>
      </c>
      <c r="H1570" s="14">
        <f t="shared" si="410"/>
        <v>-0.12839023682847095</v>
      </c>
      <c r="I1570" s="14">
        <f t="shared" si="411"/>
        <v>1.1805617494334482E-2</v>
      </c>
      <c r="J1570" s="14">
        <f t="shared" si="412"/>
        <v>-5.6559575695361648</v>
      </c>
      <c r="K1570" s="14">
        <f t="shared" si="413"/>
        <v>-9.2899287447429746</v>
      </c>
      <c r="L1570" s="15">
        <f t="shared" si="414"/>
        <v>-5.6559575695361653E-3</v>
      </c>
      <c r="M1570" s="15">
        <f t="shared" si="415"/>
        <v>-9.289928744742975E-3</v>
      </c>
      <c r="N1570" s="15">
        <f t="shared" si="416"/>
        <v>8.1045934648120238E-2</v>
      </c>
      <c r="O1570" s="15">
        <f t="shared" si="417"/>
        <v>-7.4571640468059997E-3</v>
      </c>
      <c r="P1570" s="16"/>
      <c r="Q1570" s="14">
        <f t="shared" si="421"/>
        <v>134.56768791779149</v>
      </c>
      <c r="R1570" s="14">
        <f t="shared" si="422"/>
        <v>1.4640776200065313</v>
      </c>
      <c r="S1570" s="17">
        <f t="shared" si="423"/>
        <v>0</v>
      </c>
      <c r="T1570" s="17">
        <f t="shared" si="424"/>
        <v>0</v>
      </c>
    </row>
    <row r="1571" spans="1:20">
      <c r="A1571" s="10">
        <f t="shared" si="418"/>
        <v>1.568999999999938</v>
      </c>
      <c r="D1571" s="14">
        <f t="shared" si="419"/>
        <v>81.043106669335472</v>
      </c>
      <c r="E1571" s="14">
        <f t="shared" si="420"/>
        <v>-7.4618090111783717</v>
      </c>
      <c r="F1571" s="13">
        <f t="shared" si="408"/>
        <v>81.385893939531016</v>
      </c>
      <c r="G1571" s="14">
        <f t="shared" si="409"/>
        <v>0.12891671709116959</v>
      </c>
      <c r="H1571" s="14">
        <f t="shared" si="410"/>
        <v>-0.12837373590124634</v>
      </c>
      <c r="I1571" s="14">
        <f t="shared" si="411"/>
        <v>1.1819639432813056E-2</v>
      </c>
      <c r="J1571" s="14">
        <f t="shared" si="412"/>
        <v>-5.6552306564425701</v>
      </c>
      <c r="K1571" s="14">
        <f t="shared" si="413"/>
        <v>-9.2893110382020687</v>
      </c>
      <c r="L1571" s="15">
        <f t="shared" si="414"/>
        <v>-5.6552306564425702E-3</v>
      </c>
      <c r="M1571" s="15">
        <f t="shared" si="415"/>
        <v>-9.2893110382020697E-3</v>
      </c>
      <c r="N1571" s="15">
        <f t="shared" si="416"/>
        <v>8.1040279054007264E-2</v>
      </c>
      <c r="O1571" s="15">
        <f t="shared" si="417"/>
        <v>-7.4664536666974729E-3</v>
      </c>
      <c r="P1571" s="16"/>
      <c r="Q1571" s="14">
        <f t="shared" si="421"/>
        <v>134.64873385243962</v>
      </c>
      <c r="R1571" s="14">
        <f t="shared" si="422"/>
        <v>1.4566204559597253</v>
      </c>
      <c r="S1571" s="17">
        <f t="shared" si="423"/>
        <v>0</v>
      </c>
      <c r="T1571" s="17">
        <f t="shared" si="424"/>
        <v>0</v>
      </c>
    </row>
    <row r="1572" spans="1:20">
      <c r="A1572" s="10">
        <f t="shared" si="418"/>
        <v>1.5699999999999379</v>
      </c>
      <c r="D1572" s="14">
        <f t="shared" si="419"/>
        <v>81.037451438679028</v>
      </c>
      <c r="E1572" s="14">
        <f t="shared" si="420"/>
        <v>-7.4710983222165739</v>
      </c>
      <c r="F1572" s="13">
        <f t="shared" si="408"/>
        <v>81.381114798314783</v>
      </c>
      <c r="G1572" s="14">
        <f t="shared" si="409"/>
        <v>0.12890157704474006</v>
      </c>
      <c r="H1572" s="14">
        <f t="shared" si="410"/>
        <v>-0.12835724007983945</v>
      </c>
      <c r="I1572" s="14">
        <f t="shared" si="411"/>
        <v>1.183365893151872E-2</v>
      </c>
      <c r="J1572" s="14">
        <f t="shared" si="412"/>
        <v>-5.6545039682748657</v>
      </c>
      <c r="K1572" s="14">
        <f t="shared" si="413"/>
        <v>-9.288693439140145</v>
      </c>
      <c r="L1572" s="15">
        <f t="shared" si="414"/>
        <v>-5.6545039682748656E-3</v>
      </c>
      <c r="M1572" s="15">
        <f t="shared" si="415"/>
        <v>-9.288693439140145E-3</v>
      </c>
      <c r="N1572" s="15">
        <f t="shared" si="416"/>
        <v>8.1034624186694881E-2</v>
      </c>
      <c r="O1572" s="15">
        <f t="shared" si="417"/>
        <v>-7.475742668936144E-3</v>
      </c>
      <c r="P1572" s="16"/>
      <c r="Q1572" s="14">
        <f t="shared" si="421"/>
        <v>134.72977413149363</v>
      </c>
      <c r="R1572" s="14">
        <f t="shared" si="422"/>
        <v>1.4491540022930278</v>
      </c>
      <c r="S1572" s="17">
        <f t="shared" si="423"/>
        <v>0</v>
      </c>
      <c r="T1572" s="17">
        <f t="shared" si="424"/>
        <v>0</v>
      </c>
    </row>
    <row r="1573" spans="1:20">
      <c r="A1573" s="10">
        <f t="shared" si="418"/>
        <v>1.5709999999999378</v>
      </c>
      <c r="D1573" s="14">
        <f t="shared" si="419"/>
        <v>81.031796934710755</v>
      </c>
      <c r="E1573" s="14">
        <f t="shared" si="420"/>
        <v>-7.4803870156557144</v>
      </c>
      <c r="F1573" s="13">
        <f t="shared" si="408"/>
        <v>81.376337496671539</v>
      </c>
      <c r="G1573" s="14">
        <f t="shared" si="409"/>
        <v>0.12888644371453914</v>
      </c>
      <c r="H1573" s="14">
        <f t="shared" si="410"/>
        <v>-0.12834074936268469</v>
      </c>
      <c r="I1573" s="14">
        <f t="shared" si="411"/>
        <v>1.1847675991755147E-2</v>
      </c>
      <c r="J1573" s="14">
        <f t="shared" si="412"/>
        <v>-5.6537775049640828</v>
      </c>
      <c r="K1573" s="14">
        <f t="shared" si="413"/>
        <v>-9.2880759474997738</v>
      </c>
      <c r="L1573" s="15">
        <f t="shared" si="414"/>
        <v>-5.6537775049640832E-3</v>
      </c>
      <c r="M1573" s="15">
        <f t="shared" si="415"/>
        <v>-9.2880759474997746E-3</v>
      </c>
      <c r="N1573" s="15">
        <f t="shared" si="416"/>
        <v>8.1028970045958271E-2</v>
      </c>
      <c r="O1573" s="15">
        <f t="shared" si="417"/>
        <v>-7.4850310536294651E-3</v>
      </c>
      <c r="P1573" s="16"/>
      <c r="Q1573" s="14">
        <f t="shared" si="421"/>
        <v>134.81080875568031</v>
      </c>
      <c r="R1573" s="14">
        <f t="shared" si="422"/>
        <v>1.4416782596240916</v>
      </c>
      <c r="S1573" s="17">
        <f t="shared" si="423"/>
        <v>0</v>
      </c>
      <c r="T1573" s="17">
        <f t="shared" si="424"/>
        <v>0</v>
      </c>
    </row>
    <row r="1574" spans="1:20">
      <c r="A1574" s="10">
        <f t="shared" si="418"/>
        <v>1.5719999999999377</v>
      </c>
      <c r="D1574" s="14">
        <f t="shared" si="419"/>
        <v>81.026143157205794</v>
      </c>
      <c r="E1574" s="14">
        <f t="shared" si="420"/>
        <v>-7.489675091603214</v>
      </c>
      <c r="F1574" s="13">
        <f t="shared" si="408"/>
        <v>81.371562034348273</v>
      </c>
      <c r="G1574" s="14">
        <f t="shared" si="409"/>
        <v>0.12887131709873911</v>
      </c>
      <c r="H1574" s="14">
        <f t="shared" si="410"/>
        <v>-0.12832426374821687</v>
      </c>
      <c r="I1574" s="14">
        <f t="shared" si="411"/>
        <v>1.1861690614825572E-2</v>
      </c>
      <c r="J1574" s="14">
        <f t="shared" si="412"/>
        <v>-5.6530512664412713</v>
      </c>
      <c r="K1574" s="14">
        <f t="shared" si="413"/>
        <v>-9.2874585632235434</v>
      </c>
      <c r="L1574" s="15">
        <f t="shared" si="414"/>
        <v>-5.653051266441271E-3</v>
      </c>
      <c r="M1574" s="15">
        <f t="shared" si="415"/>
        <v>-9.2874585632235444E-3</v>
      </c>
      <c r="N1574" s="15">
        <f t="shared" si="416"/>
        <v>8.102331663157257E-2</v>
      </c>
      <c r="O1574" s="15">
        <f t="shared" si="417"/>
        <v>-7.4943188208848261E-3</v>
      </c>
      <c r="P1574" s="16"/>
      <c r="Q1574" s="14">
        <f t="shared" si="421"/>
        <v>134.89183772572628</v>
      </c>
      <c r="R1574" s="14">
        <f t="shared" si="422"/>
        <v>1.4341932285704622</v>
      </c>
      <c r="S1574" s="17">
        <f t="shared" si="423"/>
        <v>0</v>
      </c>
      <c r="T1574" s="17">
        <f t="shared" si="424"/>
        <v>0</v>
      </c>
    </row>
    <row r="1575" spans="1:20">
      <c r="A1575" s="10">
        <f t="shared" si="418"/>
        <v>1.5729999999999376</v>
      </c>
      <c r="D1575" s="14">
        <f t="shared" si="419"/>
        <v>81.020490105939359</v>
      </c>
      <c r="E1575" s="14">
        <f t="shared" si="420"/>
        <v>-7.4989625501664374</v>
      </c>
      <c r="F1575" s="13">
        <f t="shared" si="408"/>
        <v>81.366788411092003</v>
      </c>
      <c r="G1575" s="14">
        <f t="shared" si="409"/>
        <v>0.12885619719551297</v>
      </c>
      <c r="H1575" s="14">
        <f t="shared" si="410"/>
        <v>-0.1283077832348713</v>
      </c>
      <c r="I1575" s="14">
        <f t="shared" si="411"/>
        <v>1.1875702802032777E-2</v>
      </c>
      <c r="J1575" s="14">
        <f t="shared" si="412"/>
        <v>-5.6523252526375014</v>
      </c>
      <c r="K1575" s="14">
        <f t="shared" si="413"/>
        <v>-9.286841286254063</v>
      </c>
      <c r="L1575" s="15">
        <f t="shared" si="414"/>
        <v>-5.6523252526375018E-3</v>
      </c>
      <c r="M1575" s="15">
        <f t="shared" si="415"/>
        <v>-9.2868412862540627E-3</v>
      </c>
      <c r="N1575" s="15">
        <f t="shared" si="416"/>
        <v>8.1017663943313042E-2</v>
      </c>
      <c r="O1575" s="15">
        <f t="shared" si="417"/>
        <v>-7.5036059708095647E-3</v>
      </c>
      <c r="P1575" s="16"/>
      <c r="Q1575" s="14">
        <f t="shared" si="421"/>
        <v>134.97286104235783</v>
      </c>
      <c r="R1575" s="14">
        <f t="shared" si="422"/>
        <v>1.4266989097495772</v>
      </c>
      <c r="S1575" s="17">
        <f t="shared" si="423"/>
        <v>0</v>
      </c>
      <c r="T1575" s="17">
        <f t="shared" si="424"/>
        <v>0</v>
      </c>
    </row>
    <row r="1576" spans="1:20">
      <c r="A1576" s="10">
        <f t="shared" si="418"/>
        <v>1.5739999999999374</v>
      </c>
      <c r="D1576" s="14">
        <f t="shared" si="419"/>
        <v>81.014837780686719</v>
      </c>
      <c r="E1576" s="14">
        <f t="shared" si="420"/>
        <v>-7.5082493914526918</v>
      </c>
      <c r="F1576" s="13">
        <f t="shared" si="408"/>
        <v>81.362016626649776</v>
      </c>
      <c r="G1576" s="14">
        <f t="shared" si="409"/>
        <v>0.12884108400303443</v>
      </c>
      <c r="H1576" s="14">
        <f t="shared" si="410"/>
        <v>-0.12829130782108381</v>
      </c>
      <c r="I1576" s="14">
        <f t="shared" si="411"/>
        <v>1.188971255467911E-2</v>
      </c>
      <c r="J1576" s="14">
        <f t="shared" si="412"/>
        <v>-5.6515994634838673</v>
      </c>
      <c r="K1576" s="14">
        <f t="shared" si="413"/>
        <v>-9.2862241165339601</v>
      </c>
      <c r="L1576" s="15">
        <f t="shared" si="414"/>
        <v>-5.6515994634838678E-3</v>
      </c>
      <c r="M1576" s="15">
        <f t="shared" si="415"/>
        <v>-9.2862241165339605E-3</v>
      </c>
      <c r="N1576" s="15">
        <f t="shared" si="416"/>
        <v>8.1012011980954979E-2</v>
      </c>
      <c r="O1576" s="15">
        <f t="shared" si="417"/>
        <v>-7.5128925035109588E-3</v>
      </c>
      <c r="P1576" s="16"/>
      <c r="Q1576" s="14">
        <f t="shared" si="421"/>
        <v>135.05387870630113</v>
      </c>
      <c r="R1576" s="14">
        <f t="shared" si="422"/>
        <v>1.4191953037787677</v>
      </c>
      <c r="S1576" s="17">
        <f t="shared" si="423"/>
        <v>0</v>
      </c>
      <c r="T1576" s="17">
        <f t="shared" si="424"/>
        <v>0</v>
      </c>
    </row>
    <row r="1577" spans="1:20">
      <c r="A1577" s="10">
        <f t="shared" si="418"/>
        <v>1.5749999999999373</v>
      </c>
      <c r="D1577" s="14">
        <f t="shared" si="419"/>
        <v>81.009186181223228</v>
      </c>
      <c r="E1577" s="14">
        <f t="shared" si="420"/>
        <v>-7.5175356155692254</v>
      </c>
      <c r="F1577" s="13">
        <f t="shared" si="408"/>
        <v>81.35724668076864</v>
      </c>
      <c r="G1577" s="14">
        <f t="shared" si="409"/>
        <v>0.12882597751947772</v>
      </c>
      <c r="H1577" s="14">
        <f t="shared" si="410"/>
        <v>-0.1282748375052907</v>
      </c>
      <c r="I1577" s="14">
        <f t="shared" si="411"/>
        <v>1.190371987406647E-2</v>
      </c>
      <c r="J1577" s="14">
        <f t="shared" si="412"/>
        <v>-5.6508738989114846</v>
      </c>
      <c r="K1577" s="14">
        <f t="shared" si="413"/>
        <v>-9.285607054005883</v>
      </c>
      <c r="L1577" s="15">
        <f t="shared" si="414"/>
        <v>-5.650873898911485E-3</v>
      </c>
      <c r="M1577" s="15">
        <f t="shared" si="415"/>
        <v>-9.2856070540058826E-3</v>
      </c>
      <c r="N1577" s="15">
        <f t="shared" si="416"/>
        <v>8.1006360744273781E-2</v>
      </c>
      <c r="O1577" s="15">
        <f t="shared" si="417"/>
        <v>-7.5221784190962282E-3</v>
      </c>
      <c r="P1577" s="16"/>
      <c r="Q1577" s="14">
        <f t="shared" si="421"/>
        <v>135.13489071828209</v>
      </c>
      <c r="R1577" s="14">
        <f t="shared" si="422"/>
        <v>1.4116824112752566</v>
      </c>
      <c r="S1577" s="17">
        <f t="shared" si="423"/>
        <v>0</v>
      </c>
      <c r="T1577" s="17">
        <f t="shared" si="424"/>
        <v>0</v>
      </c>
    </row>
    <row r="1578" spans="1:20">
      <c r="A1578" s="10">
        <f t="shared" si="418"/>
        <v>1.5759999999999372</v>
      </c>
      <c r="D1578" s="14">
        <f t="shared" si="419"/>
        <v>81.003535307324313</v>
      </c>
      <c r="E1578" s="14">
        <f t="shared" si="420"/>
        <v>-7.5268212226232309</v>
      </c>
      <c r="F1578" s="13">
        <f t="shared" si="408"/>
        <v>81.352478573195711</v>
      </c>
      <c r="G1578" s="14">
        <f t="shared" si="409"/>
        <v>0.12881087774301789</v>
      </c>
      <c r="H1578" s="14">
        <f t="shared" si="410"/>
        <v>-0.12825837228592885</v>
      </c>
      <c r="I1578" s="14">
        <f t="shared" si="411"/>
        <v>1.191772476149632E-2</v>
      </c>
      <c r="J1578" s="14">
        <f t="shared" si="412"/>
        <v>-5.650148558851491</v>
      </c>
      <c r="K1578" s="14">
        <f t="shared" si="413"/>
        <v>-9.2849900986124982</v>
      </c>
      <c r="L1578" s="15">
        <f t="shared" si="414"/>
        <v>-5.6501485588514909E-3</v>
      </c>
      <c r="M1578" s="15">
        <f t="shared" si="415"/>
        <v>-9.2849900986124983E-3</v>
      </c>
      <c r="N1578" s="15">
        <f t="shared" si="416"/>
        <v>8.1000710233044892E-2</v>
      </c>
      <c r="O1578" s="15">
        <f t="shared" si="417"/>
        <v>-7.5314637176725372E-3</v>
      </c>
      <c r="P1578" s="16"/>
      <c r="Q1578" s="14">
        <f t="shared" si="421"/>
        <v>135.21589707902638</v>
      </c>
      <c r="R1578" s="14">
        <f t="shared" si="422"/>
        <v>1.4041602328561604</v>
      </c>
      <c r="S1578" s="17">
        <f t="shared" si="423"/>
        <v>0</v>
      </c>
      <c r="T1578" s="17">
        <f t="shared" si="424"/>
        <v>0</v>
      </c>
    </row>
    <row r="1579" spans="1:20">
      <c r="A1579" s="10">
        <f t="shared" si="418"/>
        <v>1.5769999999999371</v>
      </c>
      <c r="D1579" s="14">
        <f t="shared" si="419"/>
        <v>80.997885158765456</v>
      </c>
      <c r="E1579" s="14">
        <f t="shared" si="420"/>
        <v>-7.536106212721843</v>
      </c>
      <c r="F1579" s="13">
        <f t="shared" si="408"/>
        <v>81.347712303678108</v>
      </c>
      <c r="G1579" s="14">
        <f t="shared" si="409"/>
        <v>0.12879578467183059</v>
      </c>
      <c r="H1579" s="14">
        <f t="shared" si="410"/>
        <v>-0.12824191216143555</v>
      </c>
      <c r="I1579" s="14">
        <f t="shared" si="411"/>
        <v>1.1931727218269678E-2</v>
      </c>
      <c r="J1579" s="14">
        <f t="shared" si="412"/>
        <v>-5.6494234432350456</v>
      </c>
      <c r="K1579" s="14">
        <f t="shared" si="413"/>
        <v>-9.2843732502964897</v>
      </c>
      <c r="L1579" s="15">
        <f t="shared" si="414"/>
        <v>-5.6494234432350457E-3</v>
      </c>
      <c r="M1579" s="15">
        <f t="shared" si="415"/>
        <v>-9.2843732502964904E-3</v>
      </c>
      <c r="N1579" s="15">
        <f t="shared" si="416"/>
        <v>8.099506044704384E-2</v>
      </c>
      <c r="O1579" s="15">
        <f t="shared" si="417"/>
        <v>-7.5407483993469911E-3</v>
      </c>
      <c r="P1579" s="16"/>
      <c r="Q1579" s="14">
        <f t="shared" si="421"/>
        <v>135.29689778925942</v>
      </c>
      <c r="R1579" s="14">
        <f t="shared" si="422"/>
        <v>1.396628769138488</v>
      </c>
      <c r="S1579" s="17">
        <f t="shared" si="423"/>
        <v>0</v>
      </c>
      <c r="T1579" s="17">
        <f t="shared" si="424"/>
        <v>0</v>
      </c>
    </row>
    <row r="1580" spans="1:20">
      <c r="A1580" s="10">
        <f t="shared" si="418"/>
        <v>1.577999999999937</v>
      </c>
      <c r="D1580" s="14">
        <f t="shared" si="419"/>
        <v>80.992235735322225</v>
      </c>
      <c r="E1580" s="14">
        <f t="shared" si="420"/>
        <v>-7.5453905859721395</v>
      </c>
      <c r="F1580" s="13">
        <f t="shared" si="408"/>
        <v>81.342947871962963</v>
      </c>
      <c r="G1580" s="14">
        <f t="shared" si="409"/>
        <v>0.12878069830409211</v>
      </c>
      <c r="H1580" s="14">
        <f t="shared" si="410"/>
        <v>-0.12822545713024869</v>
      </c>
      <c r="I1580" s="14">
        <f t="shared" si="411"/>
        <v>1.1945727245687116E-2</v>
      </c>
      <c r="J1580" s="14">
        <f t="shared" si="412"/>
        <v>-5.6486985519933341</v>
      </c>
      <c r="K1580" s="14">
        <f t="shared" si="413"/>
        <v>-9.2837565090005683</v>
      </c>
      <c r="L1580" s="15">
        <f t="shared" si="414"/>
        <v>-5.6486985519933345E-3</v>
      </c>
      <c r="M1580" s="15">
        <f t="shared" si="415"/>
        <v>-9.283756509000568E-3</v>
      </c>
      <c r="N1580" s="15">
        <f t="shared" si="416"/>
        <v>8.0989411386046234E-2</v>
      </c>
      <c r="O1580" s="15">
        <f t="shared" si="417"/>
        <v>-7.5500324642266406E-3</v>
      </c>
      <c r="P1580" s="16"/>
      <c r="Q1580" s="14">
        <f t="shared" si="421"/>
        <v>135.37789284970646</v>
      </c>
      <c r="R1580" s="14">
        <f t="shared" si="422"/>
        <v>1.3890880207391409</v>
      </c>
      <c r="S1580" s="17">
        <f t="shared" si="423"/>
        <v>0</v>
      </c>
      <c r="T1580" s="17">
        <f t="shared" si="424"/>
        <v>0</v>
      </c>
    </row>
    <row r="1581" spans="1:20">
      <c r="A1581" s="10">
        <f t="shared" si="418"/>
        <v>1.5789999999999369</v>
      </c>
      <c r="D1581" s="14">
        <f t="shared" si="419"/>
        <v>80.986587036770231</v>
      </c>
      <c r="E1581" s="14">
        <f t="shared" si="420"/>
        <v>-7.5546743424811398</v>
      </c>
      <c r="F1581" s="13">
        <f t="shared" si="408"/>
        <v>81.338185277797436</v>
      </c>
      <c r="G1581" s="14">
        <f t="shared" si="409"/>
        <v>0.12876561863797936</v>
      </c>
      <c r="H1581" s="14">
        <f t="shared" si="410"/>
        <v>-0.12820900719080644</v>
      </c>
      <c r="I1581" s="14">
        <f t="shared" si="411"/>
        <v>1.1959724845048769E-2</v>
      </c>
      <c r="J1581" s="14">
        <f t="shared" si="412"/>
        <v>-5.647973885057552</v>
      </c>
      <c r="K1581" s="14">
        <f t="shared" si="413"/>
        <v>-9.2831398746674552</v>
      </c>
      <c r="L1581" s="15">
        <f t="shared" si="414"/>
        <v>-5.6479738850575521E-3</v>
      </c>
      <c r="M1581" s="15">
        <f t="shared" si="415"/>
        <v>-9.2831398746674558E-3</v>
      </c>
      <c r="N1581" s="15">
        <f t="shared" si="416"/>
        <v>8.0983763049827698E-2</v>
      </c>
      <c r="O1581" s="15">
        <f t="shared" si="417"/>
        <v>-7.5593159124184737E-3</v>
      </c>
      <c r="P1581" s="16"/>
      <c r="Q1581" s="14">
        <f t="shared" si="421"/>
        <v>135.4588822610925</v>
      </c>
      <c r="R1581" s="14">
        <f t="shared" si="422"/>
        <v>1.3815379882749144</v>
      </c>
      <c r="S1581" s="17">
        <f t="shared" si="423"/>
        <v>0</v>
      </c>
      <c r="T1581" s="17">
        <f t="shared" si="424"/>
        <v>0</v>
      </c>
    </row>
    <row r="1582" spans="1:20">
      <c r="A1582" s="10">
        <f t="shared" si="418"/>
        <v>1.5799999999999368</v>
      </c>
      <c r="D1582" s="14">
        <f t="shared" si="419"/>
        <v>80.98093906288517</v>
      </c>
      <c r="E1582" s="14">
        <f t="shared" si="420"/>
        <v>-7.5639574823558071</v>
      </c>
      <c r="F1582" s="13">
        <f t="shared" si="408"/>
        <v>81.333424520928716</v>
      </c>
      <c r="G1582" s="14">
        <f t="shared" si="409"/>
        <v>0.12875054567166999</v>
      </c>
      <c r="H1582" s="14">
        <f t="shared" si="410"/>
        <v>-0.12819256234154774</v>
      </c>
      <c r="I1582" s="14">
        <f t="shared" si="411"/>
        <v>1.1973720017654324E-2</v>
      </c>
      <c r="J1582" s="14">
        <f t="shared" si="412"/>
        <v>-5.6472494423589312</v>
      </c>
      <c r="K1582" s="14">
        <f t="shared" si="413"/>
        <v>-9.2825233472398985</v>
      </c>
      <c r="L1582" s="15">
        <f t="shared" si="414"/>
        <v>-5.6472494423589316E-3</v>
      </c>
      <c r="M1582" s="15">
        <f t="shared" si="415"/>
        <v>-9.2825233472398992E-3</v>
      </c>
      <c r="N1582" s="15">
        <f t="shared" si="416"/>
        <v>8.0978115438163994E-2</v>
      </c>
      <c r="O1582" s="15">
        <f t="shared" si="417"/>
        <v>-7.5685987440294276E-3</v>
      </c>
      <c r="P1582" s="16"/>
      <c r="Q1582" s="14">
        <f t="shared" si="421"/>
        <v>135.53986602414233</v>
      </c>
      <c r="R1582" s="14">
        <f t="shared" si="422"/>
        <v>1.3739786723624958</v>
      </c>
      <c r="S1582" s="17">
        <f t="shared" si="423"/>
        <v>0</v>
      </c>
      <c r="T1582" s="17">
        <f t="shared" si="424"/>
        <v>0</v>
      </c>
    </row>
    <row r="1583" spans="1:20">
      <c r="A1583" s="10">
        <f t="shared" si="418"/>
        <v>1.5809999999999367</v>
      </c>
      <c r="D1583" s="14">
        <f t="shared" si="419"/>
        <v>80.975291813442809</v>
      </c>
      <c r="E1583" s="14">
        <f t="shared" si="420"/>
        <v>-7.5732400057030471</v>
      </c>
      <c r="F1583" s="13">
        <f t="shared" si="408"/>
        <v>81.328665601104007</v>
      </c>
      <c r="G1583" s="14">
        <f t="shared" si="409"/>
        <v>0.12873547940334223</v>
      </c>
      <c r="H1583" s="14">
        <f t="shared" si="410"/>
        <v>-0.12817612258091182</v>
      </c>
      <c r="I1583" s="14">
        <f t="shared" si="411"/>
        <v>1.1987712764803034E-2</v>
      </c>
      <c r="J1583" s="14">
        <f t="shared" si="412"/>
        <v>-5.6465252238287142</v>
      </c>
      <c r="K1583" s="14">
        <f t="shared" si="413"/>
        <v>-9.2819069266606604</v>
      </c>
      <c r="L1583" s="15">
        <f t="shared" si="414"/>
        <v>-5.6465252238287146E-3</v>
      </c>
      <c r="M1583" s="15">
        <f t="shared" si="415"/>
        <v>-9.2819069266606609E-3</v>
      </c>
      <c r="N1583" s="15">
        <f t="shared" si="416"/>
        <v>8.0972468550830901E-2</v>
      </c>
      <c r="O1583" s="15">
        <f t="shared" si="417"/>
        <v>-7.5778809591663778E-3</v>
      </c>
      <c r="P1583" s="16"/>
      <c r="Q1583" s="14">
        <f t="shared" si="421"/>
        <v>135.6208441395805</v>
      </c>
      <c r="R1583" s="14">
        <f t="shared" si="422"/>
        <v>1.3664100736184663</v>
      </c>
      <c r="S1583" s="17">
        <f t="shared" si="423"/>
        <v>0</v>
      </c>
      <c r="T1583" s="17">
        <f t="shared" si="424"/>
        <v>0</v>
      </c>
    </row>
    <row r="1584" spans="1:20">
      <c r="A1584" s="10">
        <f t="shared" si="418"/>
        <v>1.5819999999999366</v>
      </c>
      <c r="D1584" s="14">
        <f t="shared" si="419"/>
        <v>80.969645288218985</v>
      </c>
      <c r="E1584" s="14">
        <f t="shared" si="420"/>
        <v>-7.5825219126297076</v>
      </c>
      <c r="F1584" s="13">
        <f t="shared" si="408"/>
        <v>81.323908518070581</v>
      </c>
      <c r="G1584" s="14">
        <f t="shared" si="409"/>
        <v>0.12872041983117513</v>
      </c>
      <c r="H1584" s="14">
        <f t="shared" si="410"/>
        <v>-0.12815968790733859</v>
      </c>
      <c r="I1584" s="14">
        <f t="shared" si="411"/>
        <v>1.2001703087793712E-2</v>
      </c>
      <c r="J1584" s="14">
        <f t="shared" si="412"/>
        <v>-5.6458012293981756</v>
      </c>
      <c r="K1584" s="14">
        <f t="shared" si="413"/>
        <v>-9.2812906128725245</v>
      </c>
      <c r="L1584" s="15">
        <f t="shared" si="414"/>
        <v>-5.6458012293981756E-3</v>
      </c>
      <c r="M1584" s="15">
        <f t="shared" si="415"/>
        <v>-9.2812906128725246E-3</v>
      </c>
      <c r="N1584" s="15">
        <f t="shared" si="416"/>
        <v>8.096682238760429E-2</v>
      </c>
      <c r="O1584" s="15">
        <f t="shared" si="417"/>
        <v>-7.5871625579361441E-3</v>
      </c>
      <c r="P1584" s="16"/>
      <c r="Q1584" s="14">
        <f t="shared" si="421"/>
        <v>135.70181660813134</v>
      </c>
      <c r="R1584" s="14">
        <f t="shared" si="422"/>
        <v>1.3588321926592999</v>
      </c>
      <c r="S1584" s="17">
        <f t="shared" si="423"/>
        <v>0</v>
      </c>
      <c r="T1584" s="17">
        <f t="shared" si="424"/>
        <v>0</v>
      </c>
    </row>
    <row r="1585" spans="1:20">
      <c r="A1585" s="10">
        <f t="shared" si="418"/>
        <v>1.5829999999999365</v>
      </c>
      <c r="D1585" s="14">
        <f t="shared" si="419"/>
        <v>80.963999486989593</v>
      </c>
      <c r="E1585" s="14">
        <f t="shared" si="420"/>
        <v>-7.5918032032425797</v>
      </c>
      <c r="F1585" s="13">
        <f t="shared" si="408"/>
        <v>81.319153271575672</v>
      </c>
      <c r="G1585" s="14">
        <f t="shared" si="409"/>
        <v>0.12870536695334819</v>
      </c>
      <c r="H1585" s="14">
        <f t="shared" si="410"/>
        <v>-0.12814325831926826</v>
      </c>
      <c r="I1585" s="14">
        <f t="shared" si="411"/>
        <v>1.2015690987924717E-2</v>
      </c>
      <c r="J1585" s="14">
        <f t="shared" si="412"/>
        <v>-5.6450774589986015</v>
      </c>
      <c r="K1585" s="14">
        <f t="shared" si="413"/>
        <v>-9.2806744058182957</v>
      </c>
      <c r="L1585" s="15">
        <f t="shared" si="414"/>
        <v>-5.6450774589986014E-3</v>
      </c>
      <c r="M1585" s="15">
        <f t="shared" si="415"/>
        <v>-9.2806744058182965E-3</v>
      </c>
      <c r="N1585" s="15">
        <f t="shared" si="416"/>
        <v>8.0961176948260091E-2</v>
      </c>
      <c r="O1585" s="15">
        <f t="shared" si="417"/>
        <v>-7.5964435404454892E-3</v>
      </c>
      <c r="P1585" s="16"/>
      <c r="Q1585" s="14">
        <f t="shared" si="421"/>
        <v>135.78278343051895</v>
      </c>
      <c r="R1585" s="14">
        <f t="shared" si="422"/>
        <v>1.3512450301013637</v>
      </c>
      <c r="S1585" s="17">
        <f t="shared" si="423"/>
        <v>0</v>
      </c>
      <c r="T1585" s="17">
        <f t="shared" si="424"/>
        <v>0</v>
      </c>
    </row>
    <row r="1586" spans="1:20">
      <c r="A1586" s="10">
        <f t="shared" si="418"/>
        <v>1.5839999999999363</v>
      </c>
      <c r="D1586" s="14">
        <f t="shared" si="419"/>
        <v>80.9583544095306</v>
      </c>
      <c r="E1586" s="14">
        <f t="shared" si="420"/>
        <v>-7.6010838776483984</v>
      </c>
      <c r="F1586" s="13">
        <f t="shared" si="408"/>
        <v>81.314399861366553</v>
      </c>
      <c r="G1586" s="14">
        <f t="shared" si="409"/>
        <v>0.12869032076804163</v>
      </c>
      <c r="H1586" s="14">
        <f t="shared" si="410"/>
        <v>-0.12812683381514167</v>
      </c>
      <c r="I1586" s="14">
        <f t="shared" si="411"/>
        <v>1.2029676466493973E-2</v>
      </c>
      <c r="J1586" s="14">
        <f t="shared" si="412"/>
        <v>-5.6443539125613071</v>
      </c>
      <c r="K1586" s="14">
        <f t="shared" si="413"/>
        <v>-9.2800583054407948</v>
      </c>
      <c r="L1586" s="15">
        <f t="shared" si="414"/>
        <v>-5.6443539125613073E-3</v>
      </c>
      <c r="M1586" s="15">
        <f t="shared" si="415"/>
        <v>-9.2800583054407949E-3</v>
      </c>
      <c r="N1586" s="15">
        <f t="shared" si="416"/>
        <v>8.0955532232574318E-2</v>
      </c>
      <c r="O1586" s="15">
        <f t="shared" si="417"/>
        <v>-7.6057239068011194E-3</v>
      </c>
      <c r="P1586" s="16"/>
      <c r="Q1586" s="14">
        <f t="shared" si="421"/>
        <v>135.8637446074672</v>
      </c>
      <c r="R1586" s="14">
        <f t="shared" si="422"/>
        <v>1.3436485865609182</v>
      </c>
      <c r="S1586" s="17">
        <f t="shared" si="423"/>
        <v>0</v>
      </c>
      <c r="T1586" s="17">
        <f t="shared" si="424"/>
        <v>0</v>
      </c>
    </row>
    <row r="1587" spans="1:20">
      <c r="A1587" s="10">
        <f t="shared" si="418"/>
        <v>1.5849999999999362</v>
      </c>
      <c r="D1587" s="14">
        <f t="shared" si="419"/>
        <v>80.952710055618041</v>
      </c>
      <c r="E1587" s="14">
        <f t="shared" si="420"/>
        <v>-7.6103639359538393</v>
      </c>
      <c r="F1587" s="13">
        <f t="shared" si="408"/>
        <v>81.309648287190555</v>
      </c>
      <c r="G1587" s="14">
        <f t="shared" si="409"/>
        <v>0.12867528127343636</v>
      </c>
      <c r="H1587" s="14">
        <f t="shared" si="410"/>
        <v>-0.12811041439340004</v>
      </c>
      <c r="I1587" s="14">
        <f t="shared" si="411"/>
        <v>1.2043659524798966E-2</v>
      </c>
      <c r="J1587" s="14">
        <f t="shared" si="412"/>
        <v>-5.6436305900176222</v>
      </c>
      <c r="K1587" s="14">
        <f t="shared" si="413"/>
        <v>-9.2794423116828657</v>
      </c>
      <c r="L1587" s="15">
        <f t="shared" si="414"/>
        <v>-5.6436305900176226E-3</v>
      </c>
      <c r="M1587" s="15">
        <f t="shared" si="415"/>
        <v>-9.2794423116828659E-3</v>
      </c>
      <c r="N1587" s="15">
        <f t="shared" si="416"/>
        <v>8.0949888240323037E-2</v>
      </c>
      <c r="O1587" s="15">
        <f t="shared" si="417"/>
        <v>-7.6150036571096813E-3</v>
      </c>
      <c r="P1587" s="16"/>
      <c r="Q1587" s="14">
        <f t="shared" si="421"/>
        <v>135.94470013969976</v>
      </c>
      <c r="R1587" s="14">
        <f t="shared" si="422"/>
        <v>1.3360428626541172</v>
      </c>
      <c r="S1587" s="17">
        <f t="shared" si="423"/>
        <v>0</v>
      </c>
      <c r="T1587" s="17">
        <f t="shared" si="424"/>
        <v>0</v>
      </c>
    </row>
    <row r="1588" spans="1:20">
      <c r="A1588" s="10">
        <f t="shared" si="418"/>
        <v>1.5859999999999361</v>
      </c>
      <c r="D1588" s="14">
        <f t="shared" si="419"/>
        <v>80.947066425028027</v>
      </c>
      <c r="E1588" s="14">
        <f t="shared" si="420"/>
        <v>-7.619643378265522</v>
      </c>
      <c r="F1588" s="13">
        <f t="shared" si="408"/>
        <v>81.304898548794981</v>
      </c>
      <c r="G1588" s="14">
        <f t="shared" si="409"/>
        <v>0.12866024846771393</v>
      </c>
      <c r="H1588" s="14">
        <f t="shared" si="410"/>
        <v>-0.12809400005248522</v>
      </c>
      <c r="I1588" s="14">
        <f t="shared" si="411"/>
        <v>1.2057640164136739E-2</v>
      </c>
      <c r="J1588" s="14">
        <f t="shared" si="412"/>
        <v>-5.6429074912989083</v>
      </c>
      <c r="K1588" s="14">
        <f t="shared" si="413"/>
        <v>-9.2788264244873684</v>
      </c>
      <c r="L1588" s="15">
        <f t="shared" si="414"/>
        <v>-5.6429074912989086E-3</v>
      </c>
      <c r="M1588" s="15">
        <f t="shared" si="415"/>
        <v>-9.2788264244873693E-3</v>
      </c>
      <c r="N1588" s="15">
        <f t="shared" si="416"/>
        <v>8.0944244971282373E-2</v>
      </c>
      <c r="O1588" s="15">
        <f t="shared" si="417"/>
        <v>-7.6242827914777657E-3</v>
      </c>
      <c r="P1588" s="16"/>
      <c r="Q1588" s="14">
        <f t="shared" si="421"/>
        <v>136.02565002794009</v>
      </c>
      <c r="R1588" s="14">
        <f t="shared" si="422"/>
        <v>1.3284278589970075</v>
      </c>
      <c r="S1588" s="17">
        <f t="shared" si="423"/>
        <v>0</v>
      </c>
      <c r="T1588" s="17">
        <f t="shared" si="424"/>
        <v>0</v>
      </c>
    </row>
    <row r="1589" spans="1:20">
      <c r="A1589" s="10">
        <f t="shared" si="418"/>
        <v>1.586999999999936</v>
      </c>
      <c r="D1589" s="14">
        <f t="shared" si="419"/>
        <v>80.941423517536734</v>
      </c>
      <c r="E1589" s="14">
        <f t="shared" si="420"/>
        <v>-7.6289222046900091</v>
      </c>
      <c r="F1589" s="13">
        <f t="shared" si="408"/>
        <v>81.300150645927218</v>
      </c>
      <c r="G1589" s="14">
        <f t="shared" si="409"/>
        <v>0.12864522234905659</v>
      </c>
      <c r="H1589" s="14">
        <f t="shared" si="410"/>
        <v>-0.1280775907908395</v>
      </c>
      <c r="I1589" s="14">
        <f t="shared" si="411"/>
        <v>1.2071618385803892E-2</v>
      </c>
      <c r="J1589" s="14">
        <f t="shared" si="412"/>
        <v>-5.6421846163365412</v>
      </c>
      <c r="K1589" s="14">
        <f t="shared" si="413"/>
        <v>-9.2782106437971859</v>
      </c>
      <c r="L1589" s="15">
        <f t="shared" si="414"/>
        <v>-5.6421846163365414E-3</v>
      </c>
      <c r="M1589" s="15">
        <f t="shared" si="415"/>
        <v>-9.278210643797186E-3</v>
      </c>
      <c r="N1589" s="15">
        <f t="shared" si="416"/>
        <v>8.0938602425228573E-2</v>
      </c>
      <c r="O1589" s="15">
        <f t="shared" si="417"/>
        <v>-7.6335613100119082E-3</v>
      </c>
      <c r="P1589" s="16"/>
      <c r="Q1589" s="14">
        <f t="shared" si="421"/>
        <v>136.10659427291137</v>
      </c>
      <c r="R1589" s="14">
        <f t="shared" si="422"/>
        <v>1.3208035762055297</v>
      </c>
      <c r="S1589" s="17">
        <f t="shared" si="423"/>
        <v>0</v>
      </c>
      <c r="T1589" s="17">
        <f t="shared" si="424"/>
        <v>0</v>
      </c>
    </row>
    <row r="1590" spans="1:20">
      <c r="A1590" s="10">
        <f t="shared" si="418"/>
        <v>1.5879999999999359</v>
      </c>
      <c r="D1590" s="14">
        <f t="shared" si="419"/>
        <v>80.935781332920399</v>
      </c>
      <c r="E1590" s="14">
        <f t="shared" si="420"/>
        <v>-7.6382004153338059</v>
      </c>
      <c r="F1590" s="13">
        <f t="shared" si="408"/>
        <v>81.295404578334626</v>
      </c>
      <c r="G1590" s="14">
        <f t="shared" si="409"/>
        <v>0.1286302029156472</v>
      </c>
      <c r="H1590" s="14">
        <f t="shared" si="410"/>
        <v>-0.12806118660690563</v>
      </c>
      <c r="I1590" s="14">
        <f t="shared" si="411"/>
        <v>1.208559419109659E-2</v>
      </c>
      <c r="J1590" s="14">
        <f t="shared" si="412"/>
        <v>-5.6414619650619215</v>
      </c>
      <c r="K1590" s="14">
        <f t="shared" si="413"/>
        <v>-9.2775949695552171</v>
      </c>
      <c r="L1590" s="15">
        <f t="shared" si="414"/>
        <v>-5.6414619650619214E-3</v>
      </c>
      <c r="M1590" s="15">
        <f t="shared" si="415"/>
        <v>-9.2775949695552175E-3</v>
      </c>
      <c r="N1590" s="15">
        <f t="shared" si="416"/>
        <v>8.0932960601937873E-2</v>
      </c>
      <c r="O1590" s="15">
        <f t="shared" si="417"/>
        <v>-7.6428392128185842E-3</v>
      </c>
      <c r="P1590" s="16"/>
      <c r="Q1590" s="14">
        <f t="shared" si="421"/>
        <v>136.18753287533659</v>
      </c>
      <c r="R1590" s="14">
        <f t="shared" si="422"/>
        <v>1.3131700148955179</v>
      </c>
      <c r="S1590" s="17">
        <f t="shared" si="423"/>
        <v>0</v>
      </c>
      <c r="T1590" s="17">
        <f t="shared" si="424"/>
        <v>0</v>
      </c>
    </row>
    <row r="1591" spans="1:20">
      <c r="A1591" s="10">
        <f t="shared" si="418"/>
        <v>1.5889999999999358</v>
      </c>
      <c r="D1591" s="14">
        <f t="shared" si="419"/>
        <v>80.930139870955344</v>
      </c>
      <c r="E1591" s="14">
        <f t="shared" si="420"/>
        <v>-7.6474780103033613</v>
      </c>
      <c r="F1591" s="13">
        <f t="shared" si="408"/>
        <v>81.290660345764621</v>
      </c>
      <c r="G1591" s="14">
        <f t="shared" si="409"/>
        <v>0.12861519016566925</v>
      </c>
      <c r="H1591" s="14">
        <f t="shared" si="410"/>
        <v>-0.1280447874991269</v>
      </c>
      <c r="I1591" s="14">
        <f t="shared" si="411"/>
        <v>1.209956758131055E-2</v>
      </c>
      <c r="J1591" s="14">
        <f t="shared" si="412"/>
        <v>-5.6407395374064713</v>
      </c>
      <c r="K1591" s="14">
        <f t="shared" si="413"/>
        <v>-9.2769794017043807</v>
      </c>
      <c r="L1591" s="15">
        <f t="shared" si="414"/>
        <v>-5.6407395374064714E-3</v>
      </c>
      <c r="M1591" s="15">
        <f t="shared" si="415"/>
        <v>-9.276979401704381E-3</v>
      </c>
      <c r="N1591" s="15">
        <f t="shared" si="416"/>
        <v>8.0927319501186645E-2</v>
      </c>
      <c r="O1591" s="15">
        <f t="shared" si="417"/>
        <v>-7.6521165000042139E-3</v>
      </c>
      <c r="P1591" s="16"/>
      <c r="Q1591" s="14">
        <f t="shared" si="421"/>
        <v>136.26846583593851</v>
      </c>
      <c r="R1591" s="14">
        <f t="shared" si="422"/>
        <v>1.3055271756826994</v>
      </c>
      <c r="S1591" s="17">
        <f t="shared" si="423"/>
        <v>0</v>
      </c>
      <c r="T1591" s="17">
        <f t="shared" si="424"/>
        <v>0</v>
      </c>
    </row>
    <row r="1592" spans="1:20">
      <c r="A1592" s="10">
        <f t="shared" si="418"/>
        <v>1.5899999999999357</v>
      </c>
      <c r="D1592" s="14">
        <f t="shared" si="419"/>
        <v>80.924499131417932</v>
      </c>
      <c r="E1592" s="14">
        <f t="shared" si="420"/>
        <v>-7.6567549897050657</v>
      </c>
      <c r="F1592" s="13">
        <f t="shared" si="408"/>
        <v>81.285917947964606</v>
      </c>
      <c r="G1592" s="14">
        <f t="shared" si="409"/>
        <v>0.12860018409730689</v>
      </c>
      <c r="H1592" s="14">
        <f t="shared" si="410"/>
        <v>-0.12802839346594702</v>
      </c>
      <c r="I1592" s="14">
        <f t="shared" si="411"/>
        <v>1.2113538557741051E-2</v>
      </c>
      <c r="J1592" s="14">
        <f t="shared" si="412"/>
        <v>-5.6400173333016301</v>
      </c>
      <c r="K1592" s="14">
        <f t="shared" si="413"/>
        <v>-9.2763639401876201</v>
      </c>
      <c r="L1592" s="15">
        <f t="shared" si="414"/>
        <v>-5.64001733330163E-3</v>
      </c>
      <c r="M1592" s="15">
        <f t="shared" si="415"/>
        <v>-9.2763639401876197E-3</v>
      </c>
      <c r="N1592" s="15">
        <f t="shared" si="416"/>
        <v>8.0921679122751292E-2</v>
      </c>
      <c r="O1592" s="15">
        <f t="shared" si="417"/>
        <v>-7.66139317167516E-3</v>
      </c>
      <c r="P1592" s="16"/>
      <c r="Q1592" s="14">
        <f t="shared" si="421"/>
        <v>136.34939315543971</v>
      </c>
      <c r="R1592" s="14">
        <f t="shared" si="422"/>
        <v>1.2978750591826951</v>
      </c>
      <c r="S1592" s="17">
        <f t="shared" si="423"/>
        <v>0</v>
      </c>
      <c r="T1592" s="17">
        <f t="shared" si="424"/>
        <v>0</v>
      </c>
    </row>
    <row r="1593" spans="1:20">
      <c r="A1593" s="10">
        <f t="shared" si="418"/>
        <v>1.5909999999999356</v>
      </c>
      <c r="D1593" s="14">
        <f t="shared" si="419"/>
        <v>80.918859114084626</v>
      </c>
      <c r="E1593" s="14">
        <f t="shared" si="420"/>
        <v>-7.6660313536452538</v>
      </c>
      <c r="F1593" s="13">
        <f t="shared" si="408"/>
        <v>81.281177384682053</v>
      </c>
      <c r="G1593" s="14">
        <f t="shared" si="409"/>
        <v>0.12858518470874503</v>
      </c>
      <c r="H1593" s="14">
        <f t="shared" si="410"/>
        <v>-0.12801200450581032</v>
      </c>
      <c r="I1593" s="14">
        <f t="shared" si="411"/>
        <v>1.2127507121682935E-2</v>
      </c>
      <c r="J1593" s="14">
        <f t="shared" si="412"/>
        <v>-5.6392953526788681</v>
      </c>
      <c r="K1593" s="14">
        <f t="shared" si="413"/>
        <v>-9.2757485849478893</v>
      </c>
      <c r="L1593" s="15">
        <f t="shared" si="414"/>
        <v>-5.6392953526788678E-3</v>
      </c>
      <c r="M1593" s="15">
        <f t="shared" si="415"/>
        <v>-9.2757485849478891E-3</v>
      </c>
      <c r="N1593" s="15">
        <f t="shared" si="416"/>
        <v>8.0916039466408296E-2</v>
      </c>
      <c r="O1593" s="15">
        <f t="shared" si="417"/>
        <v>-7.6706692279377275E-3</v>
      </c>
      <c r="P1593" s="16"/>
      <c r="Q1593" s="14">
        <f t="shared" si="421"/>
        <v>136.43031483456247</v>
      </c>
      <c r="R1593" s="14">
        <f t="shared" si="422"/>
        <v>1.2902136660110199</v>
      </c>
      <c r="S1593" s="17">
        <f t="shared" si="423"/>
        <v>0</v>
      </c>
      <c r="T1593" s="17">
        <f t="shared" si="424"/>
        <v>0</v>
      </c>
    </row>
    <row r="1594" spans="1:20">
      <c r="A1594" s="10">
        <f t="shared" si="418"/>
        <v>1.5919999999999355</v>
      </c>
      <c r="D1594" s="14">
        <f t="shared" si="419"/>
        <v>80.913219818731946</v>
      </c>
      <c r="E1594" s="14">
        <f t="shared" si="420"/>
        <v>-7.6753071022302013</v>
      </c>
      <c r="F1594" s="13">
        <f t="shared" si="408"/>
        <v>81.276438655664421</v>
      </c>
      <c r="G1594" s="14">
        <f t="shared" si="409"/>
        <v>0.12857019199816905</v>
      </c>
      <c r="H1594" s="14">
        <f t="shared" si="410"/>
        <v>-0.12799562061716152</v>
      </c>
      <c r="I1594" s="14">
        <f t="shared" si="411"/>
        <v>1.2141473274430596E-2</v>
      </c>
      <c r="J1594" s="14">
        <f t="shared" si="412"/>
        <v>-5.6385735954696701</v>
      </c>
      <c r="K1594" s="14">
        <f t="shared" si="413"/>
        <v>-9.2751333359281674</v>
      </c>
      <c r="L1594" s="15">
        <f t="shared" si="414"/>
        <v>-5.6385735954696701E-3</v>
      </c>
      <c r="M1594" s="15">
        <f t="shared" si="415"/>
        <v>-9.2751333359281669E-3</v>
      </c>
      <c r="N1594" s="15">
        <f t="shared" si="416"/>
        <v>8.0910400531934212E-2</v>
      </c>
      <c r="O1594" s="15">
        <f t="shared" si="417"/>
        <v>-7.6799446688981653E-3</v>
      </c>
      <c r="P1594" s="16"/>
      <c r="Q1594" s="14">
        <f t="shared" si="421"/>
        <v>136.51123087402888</v>
      </c>
      <c r="R1594" s="14">
        <f t="shared" si="422"/>
        <v>1.2825429967830821</v>
      </c>
      <c r="S1594" s="17">
        <f t="shared" si="423"/>
        <v>0</v>
      </c>
      <c r="T1594" s="17">
        <f t="shared" si="424"/>
        <v>0</v>
      </c>
    </row>
    <row r="1595" spans="1:20">
      <c r="A1595" s="10">
        <f t="shared" si="418"/>
        <v>1.5929999999999354</v>
      </c>
      <c r="D1595" s="14">
        <f t="shared" si="419"/>
        <v>80.90758124513647</v>
      </c>
      <c r="E1595" s="14">
        <f t="shared" si="420"/>
        <v>-7.6845822355661291</v>
      </c>
      <c r="F1595" s="13">
        <f t="shared" si="408"/>
        <v>81.271701760659212</v>
      </c>
      <c r="G1595" s="14">
        <f t="shared" si="409"/>
        <v>0.12855520596376516</v>
      </c>
      <c r="H1595" s="14">
        <f t="shared" si="410"/>
        <v>-0.12797924179844583</v>
      </c>
      <c r="I1595" s="14">
        <f t="shared" si="411"/>
        <v>1.2155437017278E-2</v>
      </c>
      <c r="J1595" s="14">
        <f t="shared" si="412"/>
        <v>-5.6378520616055425</v>
      </c>
      <c r="K1595" s="14">
        <f t="shared" si="413"/>
        <v>-9.2745181930714544</v>
      </c>
      <c r="L1595" s="15">
        <f t="shared" si="414"/>
        <v>-5.6378520616055423E-3</v>
      </c>
      <c r="M1595" s="15">
        <f t="shared" si="415"/>
        <v>-9.2745181930714553E-3</v>
      </c>
      <c r="N1595" s="15">
        <f t="shared" si="416"/>
        <v>8.0904762319105678E-2</v>
      </c>
      <c r="O1595" s="15">
        <f t="shared" si="417"/>
        <v>-7.6892194946626656E-3</v>
      </c>
      <c r="P1595" s="16"/>
      <c r="Q1595" s="14">
        <f t="shared" si="421"/>
        <v>136.59214127456082</v>
      </c>
      <c r="R1595" s="14">
        <f t="shared" si="422"/>
        <v>1.2748630521141839</v>
      </c>
      <c r="S1595" s="17">
        <f t="shared" si="423"/>
        <v>0</v>
      </c>
      <c r="T1595" s="17">
        <f t="shared" si="424"/>
        <v>0</v>
      </c>
    </row>
    <row r="1596" spans="1:20">
      <c r="A1596" s="10">
        <f t="shared" si="418"/>
        <v>1.5939999999999352</v>
      </c>
      <c r="D1596" s="14">
        <f t="shared" si="419"/>
        <v>80.901943393074859</v>
      </c>
      <c r="E1596" s="14">
        <f t="shared" si="420"/>
        <v>-7.6938567537592002</v>
      </c>
      <c r="F1596" s="13">
        <f t="shared" si="408"/>
        <v>81.266966699413942</v>
      </c>
      <c r="G1596" s="14">
        <f t="shared" si="409"/>
        <v>0.12854022660372011</v>
      </c>
      <c r="H1596" s="14">
        <f t="shared" si="410"/>
        <v>-0.12796286804810905</v>
      </c>
      <c r="I1596" s="14">
        <f t="shared" si="411"/>
        <v>1.2169398351518663E-2</v>
      </c>
      <c r="J1596" s="14">
        <f t="shared" si="412"/>
        <v>-5.6371307510180193</v>
      </c>
      <c r="K1596" s="14">
        <f t="shared" si="413"/>
        <v>-9.273903156320765</v>
      </c>
      <c r="L1596" s="15">
        <f t="shared" si="414"/>
        <v>-5.6371307510180192E-3</v>
      </c>
      <c r="M1596" s="15">
        <f t="shared" si="415"/>
        <v>-9.2739031563207654E-3</v>
      </c>
      <c r="N1596" s="15">
        <f t="shared" si="416"/>
        <v>8.0899124827699356E-2</v>
      </c>
      <c r="O1596" s="15">
        <f t="shared" si="417"/>
        <v>-7.6984937053373613E-3</v>
      </c>
      <c r="P1596" s="16"/>
      <c r="Q1596" s="14">
        <f t="shared" si="421"/>
        <v>136.67304603687992</v>
      </c>
      <c r="R1596" s="14">
        <f t="shared" si="422"/>
        <v>1.2671738326195212</v>
      </c>
      <c r="S1596" s="17">
        <f t="shared" si="423"/>
        <v>0</v>
      </c>
      <c r="T1596" s="17">
        <f t="shared" si="424"/>
        <v>0</v>
      </c>
    </row>
    <row r="1597" spans="1:20">
      <c r="A1597" s="10">
        <f t="shared" si="418"/>
        <v>1.5949999999999351</v>
      </c>
      <c r="D1597" s="14">
        <f t="shared" si="419"/>
        <v>80.896306262323847</v>
      </c>
      <c r="E1597" s="14">
        <f t="shared" si="420"/>
        <v>-7.7031306569155209</v>
      </c>
      <c r="F1597" s="13">
        <f t="shared" si="408"/>
        <v>81.262233471676183</v>
      </c>
      <c r="G1597" s="14">
        <f t="shared" si="409"/>
        <v>0.12852525391622144</v>
      </c>
      <c r="H1597" s="14">
        <f t="shared" si="410"/>
        <v>-0.12794649936459745</v>
      </c>
      <c r="I1597" s="14">
        <f t="shared" si="411"/>
        <v>1.2183357278445665E-2</v>
      </c>
      <c r="J1597" s="14">
        <f t="shared" si="412"/>
        <v>-5.6364096636386538</v>
      </c>
      <c r="K1597" s="14">
        <f t="shared" si="413"/>
        <v>-9.2732882256191349</v>
      </c>
      <c r="L1597" s="15">
        <f t="shared" si="414"/>
        <v>-5.6364096636386538E-3</v>
      </c>
      <c r="M1597" s="15">
        <f t="shared" si="415"/>
        <v>-9.2732882256191355E-3</v>
      </c>
      <c r="N1597" s="15">
        <f t="shared" si="416"/>
        <v>8.0893488057492025E-2</v>
      </c>
      <c r="O1597" s="15">
        <f t="shared" si="417"/>
        <v>-7.7077673010283307E-3</v>
      </c>
      <c r="P1597" s="16"/>
      <c r="Q1597" s="14">
        <f t="shared" si="421"/>
        <v>136.75394516170763</v>
      </c>
      <c r="R1597" s="14">
        <f t="shared" si="422"/>
        <v>1.259475338914184</v>
      </c>
      <c r="S1597" s="17">
        <f t="shared" si="423"/>
        <v>0</v>
      </c>
      <c r="T1597" s="17">
        <f t="shared" si="424"/>
        <v>0</v>
      </c>
    </row>
    <row r="1598" spans="1:20">
      <c r="A1598" s="10">
        <f t="shared" si="418"/>
        <v>1.595999999999935</v>
      </c>
      <c r="D1598" s="14">
        <f t="shared" si="419"/>
        <v>80.89066985266021</v>
      </c>
      <c r="E1598" s="14">
        <f t="shared" si="420"/>
        <v>-7.7124039451411397</v>
      </c>
      <c r="F1598" s="13">
        <f t="shared" si="408"/>
        <v>81.257502077193465</v>
      </c>
      <c r="G1598" s="14">
        <f t="shared" si="409"/>
        <v>0.12851028789945712</v>
      </c>
      <c r="H1598" s="14">
        <f t="shared" si="410"/>
        <v>-0.12793013574635767</v>
      </c>
      <c r="I1598" s="14">
        <f t="shared" si="411"/>
        <v>1.2197313799351643E-2</v>
      </c>
      <c r="J1598" s="14">
        <f t="shared" si="412"/>
        <v>-5.6356887993990163</v>
      </c>
      <c r="K1598" s="14">
        <f t="shared" si="413"/>
        <v>-9.2726734009096194</v>
      </c>
      <c r="L1598" s="15">
        <f t="shared" si="414"/>
        <v>-5.6356887993990164E-3</v>
      </c>
      <c r="M1598" s="15">
        <f t="shared" si="415"/>
        <v>-9.2726734009096201E-3</v>
      </c>
      <c r="N1598" s="15">
        <f t="shared" si="416"/>
        <v>8.0887852008260513E-2</v>
      </c>
      <c r="O1598" s="15">
        <f t="shared" si="417"/>
        <v>-7.7170402818415949E-3</v>
      </c>
      <c r="P1598" s="16"/>
      <c r="Q1598" s="14">
        <f t="shared" si="421"/>
        <v>136.83483864976512</v>
      </c>
      <c r="R1598" s="14">
        <f t="shared" si="422"/>
        <v>1.2517675716131555</v>
      </c>
      <c r="S1598" s="17">
        <f t="shared" si="423"/>
        <v>0</v>
      </c>
      <c r="T1598" s="17">
        <f t="shared" si="424"/>
        <v>0</v>
      </c>
    </row>
    <row r="1599" spans="1:20">
      <c r="A1599" s="10">
        <f t="shared" si="418"/>
        <v>1.5969999999999349</v>
      </c>
      <c r="D1599" s="14">
        <f t="shared" si="419"/>
        <v>80.885034163860809</v>
      </c>
      <c r="E1599" s="14">
        <f t="shared" si="420"/>
        <v>-7.7216766185420491</v>
      </c>
      <c r="F1599" s="13">
        <f t="shared" si="408"/>
        <v>81.252772515713389</v>
      </c>
      <c r="G1599" s="14">
        <f t="shared" si="409"/>
        <v>0.12849532855161594</v>
      </c>
      <c r="H1599" s="14">
        <f t="shared" si="410"/>
        <v>-0.12791377719183694</v>
      </c>
      <c r="I1599" s="14">
        <f t="shared" si="411"/>
        <v>1.2211267915528803E-2</v>
      </c>
      <c r="J1599" s="14">
        <f t="shared" si="412"/>
        <v>-5.6349681582307021</v>
      </c>
      <c r="K1599" s="14">
        <f t="shared" si="413"/>
        <v>-9.2720586821352953</v>
      </c>
      <c r="L1599" s="15">
        <f t="shared" si="414"/>
        <v>-5.6349681582307026E-3</v>
      </c>
      <c r="M1599" s="15">
        <f t="shared" si="415"/>
        <v>-9.2720586821352959E-3</v>
      </c>
      <c r="N1599" s="15">
        <f t="shared" si="416"/>
        <v>8.0882216679781696E-2</v>
      </c>
      <c r="O1599" s="15">
        <f t="shared" si="417"/>
        <v>-7.7263126478831169E-3</v>
      </c>
      <c r="P1599" s="16"/>
      <c r="Q1599" s="14">
        <f t="shared" si="421"/>
        <v>136.91572650177338</v>
      </c>
      <c r="R1599" s="14">
        <f t="shared" si="422"/>
        <v>1.2440505313313139</v>
      </c>
      <c r="S1599" s="17">
        <f t="shared" si="423"/>
        <v>0</v>
      </c>
      <c r="T1599" s="17">
        <f t="shared" si="424"/>
        <v>0</v>
      </c>
    </row>
    <row r="1600" spans="1:20">
      <c r="A1600" s="10">
        <f t="shared" si="418"/>
        <v>1.5979999999999348</v>
      </c>
      <c r="D1600" s="14">
        <f t="shared" si="419"/>
        <v>80.879399195702575</v>
      </c>
      <c r="E1600" s="14">
        <f t="shared" si="420"/>
        <v>-7.730948677224184</v>
      </c>
      <c r="F1600" s="13">
        <f t="shared" si="408"/>
        <v>81.24804478698357</v>
      </c>
      <c r="G1600" s="14">
        <f t="shared" si="409"/>
        <v>0.12848037587088729</v>
      </c>
      <c r="H1600" s="14">
        <f t="shared" si="410"/>
        <v>-0.12789742369948295</v>
      </c>
      <c r="I1600" s="14">
        <f t="shared" si="411"/>
        <v>1.2225219628268898E-2</v>
      </c>
      <c r="J1600" s="14">
        <f t="shared" si="412"/>
        <v>-5.6342477400653284</v>
      </c>
      <c r="K1600" s="14">
        <f t="shared" si="413"/>
        <v>-9.2714440692392568</v>
      </c>
      <c r="L1600" s="15">
        <f t="shared" si="414"/>
        <v>-5.6342477400653287E-3</v>
      </c>
      <c r="M1600" s="15">
        <f t="shared" si="415"/>
        <v>-9.2714440692392569E-3</v>
      </c>
      <c r="N1600" s="15">
        <f t="shared" si="416"/>
        <v>8.0876582071832542E-2</v>
      </c>
      <c r="O1600" s="15">
        <f t="shared" si="417"/>
        <v>-7.7355843992588042E-3</v>
      </c>
      <c r="P1600" s="16"/>
      <c r="Q1600" s="14">
        <f t="shared" si="421"/>
        <v>136.99660871845316</v>
      </c>
      <c r="R1600" s="14">
        <f t="shared" si="422"/>
        <v>1.2363242186834309</v>
      </c>
      <c r="S1600" s="17">
        <f t="shared" si="423"/>
        <v>0</v>
      </c>
      <c r="T1600" s="17">
        <f t="shared" si="424"/>
        <v>0</v>
      </c>
    </row>
    <row r="1601" spans="1:20">
      <c r="A1601" s="10">
        <f t="shared" si="418"/>
        <v>1.5989999999999347</v>
      </c>
      <c r="D1601" s="14">
        <f t="shared" si="419"/>
        <v>80.873764947962513</v>
      </c>
      <c r="E1601" s="14">
        <f t="shared" si="420"/>
        <v>-7.7402201212934232</v>
      </c>
      <c r="F1601" s="13">
        <f t="shared" si="408"/>
        <v>81.243318890751667</v>
      </c>
      <c r="G1601" s="14">
        <f t="shared" si="409"/>
        <v>0.1284654298554613</v>
      </c>
      <c r="H1601" s="14">
        <f t="shared" si="410"/>
        <v>-0.127881075267744</v>
      </c>
      <c r="I1601" s="14">
        <f t="shared" si="411"/>
        <v>1.223916893886326E-2</v>
      </c>
      <c r="J1601" s="14">
        <f t="shared" si="412"/>
        <v>-5.6335275448345374</v>
      </c>
      <c r="K1601" s="14">
        <f t="shared" si="413"/>
        <v>-9.2708295621646144</v>
      </c>
      <c r="L1601" s="15">
        <f t="shared" si="414"/>
        <v>-5.6335275448345379E-3</v>
      </c>
      <c r="M1601" s="15">
        <f t="shared" si="415"/>
        <v>-9.2708295621646147E-3</v>
      </c>
      <c r="N1601" s="15">
        <f t="shared" si="416"/>
        <v>8.0870948184190106E-2</v>
      </c>
      <c r="O1601" s="15">
        <f t="shared" si="417"/>
        <v>-7.7448555360745052E-3</v>
      </c>
      <c r="P1601" s="16"/>
      <c r="Q1601" s="14">
        <f t="shared" si="421"/>
        <v>137.07748530052498</v>
      </c>
      <c r="R1601" s="14">
        <f t="shared" si="422"/>
        <v>1.2285886342841721</v>
      </c>
      <c r="S1601" s="17">
        <f t="shared" si="423"/>
        <v>0</v>
      </c>
      <c r="T1601" s="17">
        <f t="shared" si="424"/>
        <v>0</v>
      </c>
    </row>
    <row r="1602" spans="1:20">
      <c r="A1602" s="10">
        <f t="shared" si="418"/>
        <v>1.5999999999999346</v>
      </c>
      <c r="D1602" s="14">
        <f t="shared" si="419"/>
        <v>80.868131420417683</v>
      </c>
      <c r="E1602" s="14">
        <f t="shared" si="420"/>
        <v>-7.7494909508555878</v>
      </c>
      <c r="F1602" s="13">
        <f t="shared" ref="F1602:F1665" si="425">(D1602^2+E1602^2)^0.5</f>
        <v>81.238594826765308</v>
      </c>
      <c r="G1602" s="14">
        <f t="shared" ref="G1602:G1665" si="426">0.5*k*F1602^2</f>
        <v>0.12845049050352858</v>
      </c>
      <c r="H1602" s="14">
        <f t="shared" ref="H1602:H1665" si="427">-D1602/F1602*G1602</f>
        <v>-0.12786473189506872</v>
      </c>
      <c r="I1602" s="14">
        <f t="shared" ref="I1602:I1665" si="428">-E1602/F1602*G1602</f>
        <v>1.2253115848602763E-2</v>
      </c>
      <c r="J1602" s="14">
        <f t="shared" ref="J1602:J1665" si="429">H1602/m</f>
        <v>-5.6328075724699875</v>
      </c>
      <c r="K1602" s="14">
        <f t="shared" ref="K1602:K1665" si="430">I1602/m-g</f>
        <v>-9.2702151608545051</v>
      </c>
      <c r="L1602" s="15">
        <f t="shared" ref="L1602:L1665" si="431">J1602*dt</f>
        <v>-5.6328075724699873E-3</v>
      </c>
      <c r="M1602" s="15">
        <f t="shared" ref="M1602:M1665" si="432">K1602*dt</f>
        <v>-9.2702151608545051E-3</v>
      </c>
      <c r="N1602" s="15">
        <f t="shared" ref="N1602:N1665" si="433">(D1602+L1602/2)*dt</f>
        <v>8.0865315016631439E-2</v>
      </c>
      <c r="O1602" s="15">
        <f t="shared" ref="O1602:O1665" si="434">(E1602+M1602/2)*dt</f>
        <v>-7.7541260584360156E-3</v>
      </c>
      <c r="P1602" s="16"/>
      <c r="Q1602" s="14">
        <f t="shared" si="421"/>
        <v>137.15835624870917</v>
      </c>
      <c r="R1602" s="14">
        <f t="shared" si="422"/>
        <v>1.2208437787480977</v>
      </c>
      <c r="S1602" s="17">
        <f t="shared" si="423"/>
        <v>0</v>
      </c>
      <c r="T1602" s="17">
        <f t="shared" si="424"/>
        <v>0</v>
      </c>
    </row>
    <row r="1603" spans="1:20">
      <c r="A1603" s="10">
        <f t="shared" ref="A1603:A1666" si="435">A1602+dt</f>
        <v>1.6009999999999345</v>
      </c>
      <c r="D1603" s="14">
        <f t="shared" ref="D1603:D1666" si="436">D1602+L1602</f>
        <v>80.862498612845215</v>
      </c>
      <c r="E1603" s="14">
        <f t="shared" ref="E1603:E1666" si="437">E1602+M1602</f>
        <v>-7.7587611660164422</v>
      </c>
      <c r="F1603" s="13">
        <f t="shared" si="425"/>
        <v>81.23387259477218</v>
      </c>
      <c r="G1603" s="14">
        <f t="shared" si="426"/>
        <v>0.12843555781328048</v>
      </c>
      <c r="H1603" s="14">
        <f t="shared" si="427"/>
        <v>-0.12784839357990627</v>
      </c>
      <c r="I1603" s="14">
        <f t="shared" si="428"/>
        <v>1.2267060358777849E-2</v>
      </c>
      <c r="J1603" s="14">
        <f t="shared" si="429"/>
        <v>-5.6320878229033591</v>
      </c>
      <c r="K1603" s="14">
        <f t="shared" si="430"/>
        <v>-9.2696008652520767</v>
      </c>
      <c r="L1603" s="15">
        <f t="shared" si="431"/>
        <v>-5.6320878229033592E-3</v>
      </c>
      <c r="M1603" s="15">
        <f t="shared" si="432"/>
        <v>-9.2696008652520777E-3</v>
      </c>
      <c r="N1603" s="15">
        <f t="shared" si="433"/>
        <v>8.0859682568933763E-2</v>
      </c>
      <c r="O1603" s="15">
        <f t="shared" si="434"/>
        <v>-7.7633959664490685E-3</v>
      </c>
      <c r="P1603" s="16"/>
      <c r="Q1603" s="14">
        <f t="shared" ref="Q1603:Q1666" si="438">Q1602+N1602</f>
        <v>137.23922156372581</v>
      </c>
      <c r="R1603" s="14">
        <f t="shared" ref="R1603:R1666" si="439">R1602+O1602</f>
        <v>1.2130896526896617</v>
      </c>
      <c r="S1603" s="17">
        <f t="shared" ref="S1603:S1666" si="440">IF(AND(R1603&gt;0,R1604&lt;0),ABS((Q1603+(Q1604-Q1603)/(R1603-R1604)*R1603)),0)</f>
        <v>0</v>
      </c>
      <c r="T1603" s="17">
        <f t="shared" ref="T1603:T1666" si="441">IF(AND(R1603&gt;0,R1604&lt;0),ABS((A1603+(A1604-A1603)/(R1603-R1604)*R1603)),0)</f>
        <v>0</v>
      </c>
    </row>
    <row r="1604" spans="1:20">
      <c r="A1604" s="10">
        <f t="shared" si="435"/>
        <v>1.6019999999999344</v>
      </c>
      <c r="D1604" s="14">
        <f t="shared" si="436"/>
        <v>80.856866525022312</v>
      </c>
      <c r="E1604" s="14">
        <f t="shared" si="437"/>
        <v>-7.7680307668816946</v>
      </c>
      <c r="F1604" s="13">
        <f t="shared" si="425"/>
        <v>81.229152194519997</v>
      </c>
      <c r="G1604" s="14">
        <f t="shared" si="426"/>
        <v>0.12842063178290905</v>
      </c>
      <c r="H1604" s="14">
        <f t="shared" si="427"/>
        <v>-0.12783206032070632</v>
      </c>
      <c r="I1604" s="14">
        <f t="shared" si="428"/>
        <v>1.2281002470678534E-2</v>
      </c>
      <c r="J1604" s="14">
        <f t="shared" si="429"/>
        <v>-5.6313682960663574</v>
      </c>
      <c r="K1604" s="14">
        <f t="shared" si="430"/>
        <v>-9.2689866753005052</v>
      </c>
      <c r="L1604" s="15">
        <f t="shared" si="431"/>
        <v>-5.6313682960663575E-3</v>
      </c>
      <c r="M1604" s="15">
        <f t="shared" si="432"/>
        <v>-9.2689866753005046E-3</v>
      </c>
      <c r="N1604" s="15">
        <f t="shared" si="433"/>
        <v>8.0854050840874284E-2</v>
      </c>
      <c r="O1604" s="15">
        <f t="shared" si="434"/>
        <v>-7.772665260219345E-3</v>
      </c>
      <c r="P1604" s="16"/>
      <c r="Q1604" s="14">
        <f t="shared" si="438"/>
        <v>137.32008124629473</v>
      </c>
      <c r="R1604" s="14">
        <f t="shared" si="439"/>
        <v>1.2053262567232126</v>
      </c>
      <c r="S1604" s="17">
        <f t="shared" si="440"/>
        <v>0</v>
      </c>
      <c r="T1604" s="17">
        <f t="shared" si="441"/>
        <v>0</v>
      </c>
    </row>
    <row r="1605" spans="1:20">
      <c r="A1605" s="10">
        <f t="shared" si="435"/>
        <v>1.6029999999999343</v>
      </c>
      <c r="D1605" s="14">
        <f t="shared" si="436"/>
        <v>80.851235156726247</v>
      </c>
      <c r="E1605" s="14">
        <f t="shared" si="437"/>
        <v>-7.7772997535569948</v>
      </c>
      <c r="F1605" s="13">
        <f t="shared" si="425"/>
        <v>81.224433625756504</v>
      </c>
      <c r="G1605" s="14">
        <f t="shared" si="426"/>
        <v>0.12840571241060694</v>
      </c>
      <c r="H1605" s="14">
        <f t="shared" si="427"/>
        <v>-0.1278157321159191</v>
      </c>
      <c r="I1605" s="14">
        <f t="shared" si="428"/>
        <v>1.2294942185594373E-2</v>
      </c>
      <c r="J1605" s="14">
        <f t="shared" si="429"/>
        <v>-5.630648991890709</v>
      </c>
      <c r="K1605" s="14">
        <f t="shared" si="430"/>
        <v>-9.2683725909429793</v>
      </c>
      <c r="L1605" s="15">
        <f t="shared" si="431"/>
        <v>-5.6306489918907087E-3</v>
      </c>
      <c r="M1605" s="15">
        <f t="shared" si="432"/>
        <v>-9.268372590942979E-3</v>
      </c>
      <c r="N1605" s="15">
        <f t="shared" si="433"/>
        <v>8.0848419832230303E-2</v>
      </c>
      <c r="O1605" s="15">
        <f t="shared" si="434"/>
        <v>-7.7819339398524662E-3</v>
      </c>
      <c r="P1605" s="16"/>
      <c r="Q1605" s="14">
        <f t="shared" si="438"/>
        <v>137.40093529713562</v>
      </c>
      <c r="R1605" s="14">
        <f t="shared" si="439"/>
        <v>1.1975535914629933</v>
      </c>
      <c r="S1605" s="17">
        <f t="shared" si="440"/>
        <v>0</v>
      </c>
      <c r="T1605" s="17">
        <f t="shared" si="441"/>
        <v>0</v>
      </c>
    </row>
    <row r="1606" spans="1:20">
      <c r="A1606" s="10">
        <f t="shared" si="435"/>
        <v>1.6039999999999341</v>
      </c>
      <c r="D1606" s="14">
        <f t="shared" si="436"/>
        <v>80.84560450773435</v>
      </c>
      <c r="E1606" s="14">
        <f t="shared" si="437"/>
        <v>-7.7865681261479374</v>
      </c>
      <c r="F1606" s="13">
        <f t="shared" si="425"/>
        <v>81.219716888229414</v>
      </c>
      <c r="G1606" s="14">
        <f t="shared" si="426"/>
        <v>0.1283907996945674</v>
      </c>
      <c r="H1606" s="14">
        <f t="shared" si="427"/>
        <v>-0.12779940896399516</v>
      </c>
      <c r="I1606" s="14">
        <f t="shared" si="428"/>
        <v>1.2308879504814496E-2</v>
      </c>
      <c r="J1606" s="14">
        <f t="shared" si="429"/>
        <v>-5.6299299103081566</v>
      </c>
      <c r="K1606" s="14">
        <f t="shared" si="430"/>
        <v>-9.2677586121227105</v>
      </c>
      <c r="L1606" s="15">
        <f t="shared" si="431"/>
        <v>-5.6299299103081566E-3</v>
      </c>
      <c r="M1606" s="15">
        <f t="shared" si="432"/>
        <v>-9.2677586121227111E-3</v>
      </c>
      <c r="N1606" s="15">
        <f t="shared" si="433"/>
        <v>8.0842789542779209E-2</v>
      </c>
      <c r="O1606" s="15">
        <f t="shared" si="434"/>
        <v>-7.7912020054539989E-3</v>
      </c>
      <c r="P1606" s="16"/>
      <c r="Q1606" s="14">
        <f t="shared" si="438"/>
        <v>137.48178371696784</v>
      </c>
      <c r="R1606" s="14">
        <f t="shared" si="439"/>
        <v>1.189771657523141</v>
      </c>
      <c r="S1606" s="17">
        <f t="shared" si="440"/>
        <v>0</v>
      </c>
      <c r="T1606" s="17">
        <f t="shared" si="441"/>
        <v>0</v>
      </c>
    </row>
    <row r="1607" spans="1:20">
      <c r="A1607" s="10">
        <f t="shared" si="435"/>
        <v>1.604999999999934</v>
      </c>
      <c r="D1607" s="14">
        <f t="shared" si="436"/>
        <v>80.839974577824037</v>
      </c>
      <c r="E1607" s="14">
        <f t="shared" si="437"/>
        <v>-7.7958358847600602</v>
      </c>
      <c r="F1607" s="13">
        <f t="shared" si="425"/>
        <v>81.215001981686541</v>
      </c>
      <c r="G1607" s="14">
        <f t="shared" si="426"/>
        <v>0.12837589363298446</v>
      </c>
      <c r="H1607" s="14">
        <f t="shared" si="427"/>
        <v>-0.12778309086338577</v>
      </c>
      <c r="I1607" s="14">
        <f t="shared" si="428"/>
        <v>1.2322814429627597E-2</v>
      </c>
      <c r="J1607" s="14">
        <f t="shared" si="429"/>
        <v>-5.6292110512504738</v>
      </c>
      <c r="K1607" s="14">
        <f t="shared" si="430"/>
        <v>-9.2671447387829264</v>
      </c>
      <c r="L1607" s="15">
        <f t="shared" si="431"/>
        <v>-5.6292110512504738E-3</v>
      </c>
      <c r="M1607" s="15">
        <f t="shared" si="432"/>
        <v>-9.2671447387829269E-3</v>
      </c>
      <c r="N1607" s="15">
        <f t="shared" si="433"/>
        <v>8.0837159972298414E-2</v>
      </c>
      <c r="O1607" s="15">
        <f t="shared" si="434"/>
        <v>-7.8004694571294515E-3</v>
      </c>
      <c r="P1607" s="16"/>
      <c r="Q1607" s="14">
        <f t="shared" si="438"/>
        <v>137.56262650651061</v>
      </c>
      <c r="R1607" s="14">
        <f t="shared" si="439"/>
        <v>1.1819804555176869</v>
      </c>
      <c r="S1607" s="17">
        <f t="shared" si="440"/>
        <v>0</v>
      </c>
      <c r="T1607" s="17">
        <f t="shared" si="441"/>
        <v>0</v>
      </c>
    </row>
    <row r="1608" spans="1:20">
      <c r="A1608" s="10">
        <f t="shared" si="435"/>
        <v>1.6059999999999339</v>
      </c>
      <c r="D1608" s="14">
        <f t="shared" si="436"/>
        <v>80.83434536677278</v>
      </c>
      <c r="E1608" s="14">
        <f t="shared" si="437"/>
        <v>-7.8051030294988433</v>
      </c>
      <c r="F1608" s="13">
        <f t="shared" si="425"/>
        <v>81.210288905875672</v>
      </c>
      <c r="G1608" s="14">
        <f t="shared" si="426"/>
        <v>0.12836099422405267</v>
      </c>
      <c r="H1608" s="14">
        <f t="shared" si="427"/>
        <v>-0.12776677781254248</v>
      </c>
      <c r="I1608" s="14">
        <f t="shared" si="428"/>
        <v>1.2336746961321921E-2</v>
      </c>
      <c r="J1608" s="14">
        <f t="shared" si="429"/>
        <v>-5.6284924146494477</v>
      </c>
      <c r="K1608" s="14">
        <f t="shared" si="430"/>
        <v>-9.2665309708668762</v>
      </c>
      <c r="L1608" s="15">
        <f t="shared" si="431"/>
        <v>-5.6284924146494482E-3</v>
      </c>
      <c r="M1608" s="15">
        <f t="shared" si="432"/>
        <v>-9.2665309708668767E-3</v>
      </c>
      <c r="N1608" s="15">
        <f t="shared" si="433"/>
        <v>8.0831531120565459E-2</v>
      </c>
      <c r="O1608" s="15">
        <f t="shared" si="434"/>
        <v>-7.8097362949842769E-3</v>
      </c>
      <c r="P1608" s="16"/>
      <c r="Q1608" s="14">
        <f t="shared" si="438"/>
        <v>137.64346366648292</v>
      </c>
      <c r="R1608" s="14">
        <f t="shared" si="439"/>
        <v>1.1741799860605575</v>
      </c>
      <c r="S1608" s="17">
        <f t="shared" si="440"/>
        <v>0</v>
      </c>
      <c r="T1608" s="17">
        <f t="shared" si="441"/>
        <v>0</v>
      </c>
    </row>
    <row r="1609" spans="1:20">
      <c r="A1609" s="10">
        <f t="shared" si="435"/>
        <v>1.6069999999999338</v>
      </c>
      <c r="D1609" s="14">
        <f t="shared" si="436"/>
        <v>80.828716874358136</v>
      </c>
      <c r="E1609" s="14">
        <f t="shared" si="437"/>
        <v>-7.8143695604697099</v>
      </c>
      <c r="F1609" s="13">
        <f t="shared" si="425"/>
        <v>81.20557766054462</v>
      </c>
      <c r="G1609" s="14">
        <f t="shared" si="426"/>
        <v>0.12834610146596728</v>
      </c>
      <c r="H1609" s="14">
        <f t="shared" si="427"/>
        <v>-0.12775046980991742</v>
      </c>
      <c r="I1609" s="14">
        <f t="shared" si="428"/>
        <v>1.2350677101185282E-2</v>
      </c>
      <c r="J1609" s="14">
        <f t="shared" si="429"/>
        <v>-5.6277740004368901</v>
      </c>
      <c r="K1609" s="14">
        <f t="shared" si="430"/>
        <v>-9.2659173083178299</v>
      </c>
      <c r="L1609" s="15">
        <f t="shared" si="431"/>
        <v>-5.6277740004368904E-3</v>
      </c>
      <c r="M1609" s="15">
        <f t="shared" si="432"/>
        <v>-9.2659173083178299E-3</v>
      </c>
      <c r="N1609" s="15">
        <f t="shared" si="433"/>
        <v>8.0825902987357923E-2</v>
      </c>
      <c r="O1609" s="15">
        <f t="shared" si="434"/>
        <v>-7.8190025191238691E-3</v>
      </c>
      <c r="P1609" s="16"/>
      <c r="Q1609" s="14">
        <f t="shared" si="438"/>
        <v>137.72429519760348</v>
      </c>
      <c r="R1609" s="14">
        <f t="shared" si="439"/>
        <v>1.1663702497655732</v>
      </c>
      <c r="S1609" s="17">
        <f t="shared" si="440"/>
        <v>0</v>
      </c>
      <c r="T1609" s="17">
        <f t="shared" si="441"/>
        <v>0</v>
      </c>
    </row>
    <row r="1610" spans="1:20">
      <c r="A1610" s="10">
        <f t="shared" si="435"/>
        <v>1.6079999999999337</v>
      </c>
      <c r="D1610" s="14">
        <f t="shared" si="436"/>
        <v>80.823089100357706</v>
      </c>
      <c r="E1610" s="14">
        <f t="shared" si="437"/>
        <v>-7.8236354777780281</v>
      </c>
      <c r="F1610" s="13">
        <f t="shared" si="425"/>
        <v>81.200868245441242</v>
      </c>
      <c r="G1610" s="14">
        <f t="shared" si="426"/>
        <v>0.12833121535692427</v>
      </c>
      <c r="H1610" s="14">
        <f t="shared" si="427"/>
        <v>-0.12773416685396333</v>
      </c>
      <c r="I1610" s="14">
        <f t="shared" si="428"/>
        <v>1.2364604850505062E-2</v>
      </c>
      <c r="J1610" s="14">
        <f t="shared" si="429"/>
        <v>-5.6270558085446396</v>
      </c>
      <c r="K1610" s="14">
        <f t="shared" si="430"/>
        <v>-9.2653037510790721</v>
      </c>
      <c r="L1610" s="15">
        <f t="shared" si="431"/>
        <v>-5.6270558085446398E-3</v>
      </c>
      <c r="M1610" s="15">
        <f t="shared" si="432"/>
        <v>-9.265303751079073E-3</v>
      </c>
      <c r="N1610" s="15">
        <f t="shared" si="433"/>
        <v>8.0820275572453443E-2</v>
      </c>
      <c r="O1610" s="15">
        <f t="shared" si="434"/>
        <v>-7.8282681296535685E-3</v>
      </c>
      <c r="P1610" s="16"/>
      <c r="Q1610" s="14">
        <f t="shared" si="438"/>
        <v>137.80512110059084</v>
      </c>
      <c r="R1610" s="14">
        <f t="shared" si="439"/>
        <v>1.1585512472464494</v>
      </c>
      <c r="S1610" s="17">
        <f t="shared" si="440"/>
        <v>0</v>
      </c>
      <c r="T1610" s="17">
        <f t="shared" si="441"/>
        <v>0</v>
      </c>
    </row>
    <row r="1611" spans="1:20">
      <c r="A1611" s="10">
        <f t="shared" si="435"/>
        <v>1.6089999999999336</v>
      </c>
      <c r="D1611" s="14">
        <f t="shared" si="436"/>
        <v>80.81746204454916</v>
      </c>
      <c r="E1611" s="14">
        <f t="shared" si="437"/>
        <v>-7.8329007815291076</v>
      </c>
      <c r="F1611" s="13">
        <f t="shared" si="425"/>
        <v>81.196160660313396</v>
      </c>
      <c r="G1611" s="14">
        <f t="shared" si="426"/>
        <v>0.12831633589512009</v>
      </c>
      <c r="H1611" s="14">
        <f t="shared" si="427"/>
        <v>-0.12771786894313314</v>
      </c>
      <c r="I1611" s="14">
        <f t="shared" si="428"/>
        <v>1.2378530210568188E-2</v>
      </c>
      <c r="J1611" s="14">
        <f t="shared" si="429"/>
        <v>-5.6263378389045435</v>
      </c>
      <c r="K1611" s="14">
        <f t="shared" si="430"/>
        <v>-9.2646902990939122</v>
      </c>
      <c r="L1611" s="15">
        <f t="shared" si="431"/>
        <v>-5.6263378389045434E-3</v>
      </c>
      <c r="M1611" s="15">
        <f t="shared" si="432"/>
        <v>-9.2646902990939119E-3</v>
      </c>
      <c r="N1611" s="15">
        <f t="shared" si="433"/>
        <v>8.081464887562971E-2</v>
      </c>
      <c r="O1611" s="15">
        <f t="shared" si="434"/>
        <v>-7.8375331266786544E-3</v>
      </c>
      <c r="P1611" s="16"/>
      <c r="Q1611" s="14">
        <f t="shared" si="438"/>
        <v>137.88594137616329</v>
      </c>
      <c r="R1611" s="14">
        <f t="shared" si="439"/>
        <v>1.1507229791167959</v>
      </c>
      <c r="S1611" s="17">
        <f t="shared" si="440"/>
        <v>0</v>
      </c>
      <c r="T1611" s="17">
        <f t="shared" si="441"/>
        <v>0</v>
      </c>
    </row>
    <row r="1612" spans="1:20">
      <c r="A1612" s="10">
        <f t="shared" si="435"/>
        <v>1.6099999999999335</v>
      </c>
      <c r="D1612" s="14">
        <f t="shared" si="436"/>
        <v>80.811835706710255</v>
      </c>
      <c r="E1612" s="14">
        <f t="shared" si="437"/>
        <v>-7.8421654718282019</v>
      </c>
      <c r="F1612" s="13">
        <f t="shared" si="425"/>
        <v>81.191454904908966</v>
      </c>
      <c r="G1612" s="14">
        <f t="shared" si="426"/>
        <v>0.12830146307875195</v>
      </c>
      <c r="H1612" s="14">
        <f t="shared" si="427"/>
        <v>-0.12770157607588051</v>
      </c>
      <c r="I1612" s="14">
        <f t="shared" si="428"/>
        <v>1.2392453182661163E-2</v>
      </c>
      <c r="J1612" s="14">
        <f t="shared" si="429"/>
        <v>-5.6256200914484804</v>
      </c>
      <c r="K1612" s="14">
        <f t="shared" si="430"/>
        <v>-9.2640769523056754</v>
      </c>
      <c r="L1612" s="15">
        <f t="shared" si="431"/>
        <v>-5.6256200914484803E-3</v>
      </c>
      <c r="M1612" s="15">
        <f t="shared" si="432"/>
        <v>-9.2640769523056749E-3</v>
      </c>
      <c r="N1612" s="15">
        <f t="shared" si="433"/>
        <v>8.0809022896664529E-2</v>
      </c>
      <c r="O1612" s="15">
        <f t="shared" si="434"/>
        <v>-7.8467975103043552E-3</v>
      </c>
      <c r="P1612" s="16"/>
      <c r="Q1612" s="14">
        <f t="shared" si="438"/>
        <v>137.9667560250389</v>
      </c>
      <c r="R1612" s="14">
        <f t="shared" si="439"/>
        <v>1.1428854459901172</v>
      </c>
      <c r="S1612" s="17">
        <f t="shared" si="440"/>
        <v>0</v>
      </c>
      <c r="T1612" s="17">
        <f t="shared" si="441"/>
        <v>0</v>
      </c>
    </row>
    <row r="1613" spans="1:20">
      <c r="A1613" s="10">
        <f t="shared" si="435"/>
        <v>1.6109999999999334</v>
      </c>
      <c r="D1613" s="14">
        <f t="shared" si="436"/>
        <v>80.806210086618805</v>
      </c>
      <c r="E1613" s="14">
        <f t="shared" si="437"/>
        <v>-7.8514295487805077</v>
      </c>
      <c r="F1613" s="13">
        <f t="shared" si="425"/>
        <v>81.186750978975866</v>
      </c>
      <c r="G1613" s="14">
        <f t="shared" si="426"/>
        <v>0.12828659690601771</v>
      </c>
      <c r="H1613" s="14">
        <f t="shared" si="427"/>
        <v>-0.12768528825065953</v>
      </c>
      <c r="I1613" s="14">
        <f t="shared" si="428"/>
        <v>1.2406373768070049E-2</v>
      </c>
      <c r="J1613" s="14">
        <f t="shared" si="429"/>
        <v>-5.6249025661083492</v>
      </c>
      <c r="K1613" s="14">
        <f t="shared" si="430"/>
        <v>-9.2634637106577085</v>
      </c>
      <c r="L1613" s="15">
        <f t="shared" si="431"/>
        <v>-5.6249025661083496E-3</v>
      </c>
      <c r="M1613" s="15">
        <f t="shared" si="432"/>
        <v>-9.2634637106577093E-3</v>
      </c>
      <c r="N1613" s="15">
        <f t="shared" si="433"/>
        <v>8.0803397635335755E-2</v>
      </c>
      <c r="O1613" s="15">
        <f t="shared" si="434"/>
        <v>-7.8560612806358367E-3</v>
      </c>
      <c r="P1613" s="16"/>
      <c r="Q1613" s="14">
        <f t="shared" si="438"/>
        <v>138.04756504793556</v>
      </c>
      <c r="R1613" s="14">
        <f t="shared" si="439"/>
        <v>1.135038648479813</v>
      </c>
      <c r="S1613" s="17">
        <f t="shared" si="440"/>
        <v>0</v>
      </c>
      <c r="T1613" s="17">
        <f t="shared" si="441"/>
        <v>0</v>
      </c>
    </row>
    <row r="1614" spans="1:20">
      <c r="A1614" s="10">
        <f t="shared" si="435"/>
        <v>1.6119999999999333</v>
      </c>
      <c r="D1614" s="14">
        <f t="shared" si="436"/>
        <v>80.800585184052693</v>
      </c>
      <c r="E1614" s="14">
        <f t="shared" si="437"/>
        <v>-7.8606930124911658</v>
      </c>
      <c r="F1614" s="13">
        <f t="shared" si="425"/>
        <v>81.182048882262038</v>
      </c>
      <c r="G1614" s="14">
        <f t="shared" si="426"/>
        <v>0.12827173737511588</v>
      </c>
      <c r="H1614" s="14">
        <f t="shared" si="427"/>
        <v>-0.1276690054659248</v>
      </c>
      <c r="I1614" s="14">
        <f t="shared" si="428"/>
        <v>1.2420291968080472E-2</v>
      </c>
      <c r="J1614" s="14">
        <f t="shared" si="429"/>
        <v>-5.62418526281607</v>
      </c>
      <c r="K1614" s="14">
        <f t="shared" si="430"/>
        <v>-9.2628505740933722</v>
      </c>
      <c r="L1614" s="15">
        <f t="shared" si="431"/>
        <v>-5.6241852628160704E-3</v>
      </c>
      <c r="M1614" s="15">
        <f t="shared" si="432"/>
        <v>-9.2628505740933731E-3</v>
      </c>
      <c r="N1614" s="15">
        <f t="shared" si="433"/>
        <v>8.079777309142129E-2</v>
      </c>
      <c r="O1614" s="15">
        <f t="shared" si="434"/>
        <v>-7.8653244377782129E-3</v>
      </c>
      <c r="P1614" s="16"/>
      <c r="Q1614" s="14">
        <f t="shared" si="438"/>
        <v>138.12836844557091</v>
      </c>
      <c r="R1614" s="14">
        <f t="shared" si="439"/>
        <v>1.1271825871991772</v>
      </c>
      <c r="S1614" s="17">
        <f t="shared" si="440"/>
        <v>0</v>
      </c>
      <c r="T1614" s="17">
        <f t="shared" si="441"/>
        <v>0</v>
      </c>
    </row>
    <row r="1615" spans="1:20">
      <c r="A1615" s="10">
        <f t="shared" si="435"/>
        <v>1.6129999999999332</v>
      </c>
      <c r="D1615" s="14">
        <f t="shared" si="436"/>
        <v>80.794960998789875</v>
      </c>
      <c r="E1615" s="14">
        <f t="shared" si="437"/>
        <v>-7.8699558630652593</v>
      </c>
      <c r="F1615" s="13">
        <f t="shared" si="425"/>
        <v>81.177348614515438</v>
      </c>
      <c r="G1615" s="14">
        <f t="shared" si="426"/>
        <v>0.12825688448424555</v>
      </c>
      <c r="H1615" s="14">
        <f t="shared" si="427"/>
        <v>-0.12765272772013131</v>
      </c>
      <c r="I1615" s="14">
        <f t="shared" si="428"/>
        <v>1.2434207783977611E-2</v>
      </c>
      <c r="J1615" s="14">
        <f t="shared" si="429"/>
        <v>-5.6234681815035819</v>
      </c>
      <c r="K1615" s="14">
        <f t="shared" si="430"/>
        <v>-9.2622375425560524</v>
      </c>
      <c r="L1615" s="15">
        <f t="shared" si="431"/>
        <v>-5.6234681815035817E-3</v>
      </c>
      <c r="M1615" s="15">
        <f t="shared" si="432"/>
        <v>-9.2622375425560517E-3</v>
      </c>
      <c r="N1615" s="15">
        <f t="shared" si="433"/>
        <v>8.0792149264699117E-2</v>
      </c>
      <c r="O1615" s="15">
        <f t="shared" si="434"/>
        <v>-7.8745869818365368E-3</v>
      </c>
      <c r="P1615" s="16"/>
      <c r="Q1615" s="14">
        <f t="shared" si="438"/>
        <v>138.20916621866235</v>
      </c>
      <c r="R1615" s="14">
        <f t="shared" si="439"/>
        <v>1.119317262761399</v>
      </c>
      <c r="S1615" s="17">
        <f t="shared" si="440"/>
        <v>0</v>
      </c>
      <c r="T1615" s="17">
        <f t="shared" si="441"/>
        <v>0</v>
      </c>
    </row>
    <row r="1616" spans="1:20">
      <c r="A1616" s="10">
        <f t="shared" si="435"/>
        <v>1.613999999999933</v>
      </c>
      <c r="D1616" s="14">
        <f t="shared" si="436"/>
        <v>80.789337530608378</v>
      </c>
      <c r="E1616" s="14">
        <f t="shared" si="437"/>
        <v>-7.8792181006078152</v>
      </c>
      <c r="F1616" s="13">
        <f t="shared" si="425"/>
        <v>81.172650175484065</v>
      </c>
      <c r="G1616" s="14">
        <f t="shared" si="426"/>
        <v>0.12824203823160663</v>
      </c>
      <c r="H1616" s="14">
        <f t="shared" si="427"/>
        <v>-0.12763645501173471</v>
      </c>
      <c r="I1616" s="14">
        <f t="shared" si="428"/>
        <v>1.2448121217046228E-2</v>
      </c>
      <c r="J1616" s="14">
        <f t="shared" si="429"/>
        <v>-5.6227513221028502</v>
      </c>
      <c r="K1616" s="14">
        <f t="shared" si="430"/>
        <v>-9.2616246159891542</v>
      </c>
      <c r="L1616" s="15">
        <f t="shared" si="431"/>
        <v>-5.6227513221028501E-3</v>
      </c>
      <c r="M1616" s="15">
        <f t="shared" si="432"/>
        <v>-9.2616246159891551E-3</v>
      </c>
      <c r="N1616" s="15">
        <f t="shared" si="433"/>
        <v>8.078652615494733E-2</v>
      </c>
      <c r="O1616" s="15">
        <f t="shared" si="434"/>
        <v>-7.8838489129158095E-3</v>
      </c>
      <c r="P1616" s="16"/>
      <c r="Q1616" s="14">
        <f t="shared" si="438"/>
        <v>138.28995836792706</v>
      </c>
      <c r="R1616" s="14">
        <f t="shared" si="439"/>
        <v>1.1114426757795624</v>
      </c>
      <c r="S1616" s="17">
        <f t="shared" si="440"/>
        <v>0</v>
      </c>
      <c r="T1616" s="17">
        <f t="shared" si="441"/>
        <v>0</v>
      </c>
    </row>
    <row r="1617" spans="1:20">
      <c r="A1617" s="10">
        <f t="shared" si="435"/>
        <v>1.6149999999999329</v>
      </c>
      <c r="D1617" s="14">
        <f t="shared" si="436"/>
        <v>80.783714779286271</v>
      </c>
      <c r="E1617" s="14">
        <f t="shared" si="437"/>
        <v>-7.8884797252238048</v>
      </c>
      <c r="F1617" s="13">
        <f t="shared" si="425"/>
        <v>81.167953564915891</v>
      </c>
      <c r="G1617" s="14">
        <f t="shared" si="426"/>
        <v>0.12822719861539938</v>
      </c>
      <c r="H1617" s="14">
        <f t="shared" si="427"/>
        <v>-0.12762018733919092</v>
      </c>
      <c r="I1617" s="14">
        <f t="shared" si="428"/>
        <v>1.2462032268570625E-2</v>
      </c>
      <c r="J1617" s="14">
        <f t="shared" si="429"/>
        <v>-5.6220346845458549</v>
      </c>
      <c r="K1617" s="14">
        <f t="shared" si="430"/>
        <v>-9.2610117943360954</v>
      </c>
      <c r="L1617" s="15">
        <f t="shared" si="431"/>
        <v>-5.6220346845458546E-3</v>
      </c>
      <c r="M1617" s="15">
        <f t="shared" si="432"/>
        <v>-9.2610117943360964E-3</v>
      </c>
      <c r="N1617" s="15">
        <f t="shared" si="433"/>
        <v>8.0780903761944009E-2</v>
      </c>
      <c r="O1617" s="15">
        <f t="shared" si="434"/>
        <v>-7.8931102311209731E-3</v>
      </c>
      <c r="P1617" s="16"/>
      <c r="Q1617" s="14">
        <f t="shared" si="438"/>
        <v>138.37074489408201</v>
      </c>
      <c r="R1617" s="14">
        <f t="shared" si="439"/>
        <v>1.1035588268666465</v>
      </c>
      <c r="S1617" s="17">
        <f t="shared" si="440"/>
        <v>0</v>
      </c>
      <c r="T1617" s="17">
        <f t="shared" si="441"/>
        <v>0</v>
      </c>
    </row>
    <row r="1618" spans="1:20">
      <c r="A1618" s="10">
        <f t="shared" si="435"/>
        <v>1.6159999999999328</v>
      </c>
      <c r="D1618" s="14">
        <f t="shared" si="436"/>
        <v>80.778092744601722</v>
      </c>
      <c r="E1618" s="14">
        <f t="shared" si="437"/>
        <v>-7.8977407370181405</v>
      </c>
      <c r="F1618" s="13">
        <f t="shared" si="425"/>
        <v>81.163258782558955</v>
      </c>
      <c r="G1618" s="14">
        <f t="shared" si="426"/>
        <v>0.12821236563382499</v>
      </c>
      <c r="H1618" s="14">
        <f t="shared" si="427"/>
        <v>-0.12760392470095652</v>
      </c>
      <c r="I1618" s="14">
        <f t="shared" si="428"/>
        <v>1.2475940939834684E-2</v>
      </c>
      <c r="J1618" s="14">
        <f t="shared" si="429"/>
        <v>-5.6213182687646039</v>
      </c>
      <c r="K1618" s="14">
        <f t="shared" si="430"/>
        <v>-9.2603990775403222</v>
      </c>
      <c r="L1618" s="15">
        <f t="shared" si="431"/>
        <v>-5.6213182687646045E-3</v>
      </c>
      <c r="M1618" s="15">
        <f t="shared" si="432"/>
        <v>-9.2603990775403221E-3</v>
      </c>
      <c r="N1618" s="15">
        <f t="shared" si="433"/>
        <v>8.0775282085467345E-2</v>
      </c>
      <c r="O1618" s="15">
        <f t="shared" si="434"/>
        <v>-7.9023709365569107E-3</v>
      </c>
      <c r="P1618" s="16"/>
      <c r="Q1618" s="14">
        <f t="shared" si="438"/>
        <v>138.45152579784394</v>
      </c>
      <c r="R1618" s="14">
        <f t="shared" si="439"/>
        <v>1.0956657166355255</v>
      </c>
      <c r="S1618" s="17">
        <f t="shared" si="440"/>
        <v>0</v>
      </c>
      <c r="T1618" s="17">
        <f t="shared" si="441"/>
        <v>0</v>
      </c>
    </row>
    <row r="1619" spans="1:20">
      <c r="A1619" s="10">
        <f t="shared" si="435"/>
        <v>1.6169999999999327</v>
      </c>
      <c r="D1619" s="14">
        <f t="shared" si="436"/>
        <v>80.772471426332956</v>
      </c>
      <c r="E1619" s="14">
        <f t="shared" si="437"/>
        <v>-7.9070011360956807</v>
      </c>
      <c r="F1619" s="13">
        <f t="shared" si="425"/>
        <v>81.158565828161301</v>
      </c>
      <c r="G1619" s="14">
        <f t="shared" si="426"/>
        <v>0.12819753928508512</v>
      </c>
      <c r="H1619" s="14">
        <f t="shared" si="427"/>
        <v>-0.12758766709548852</v>
      </c>
      <c r="I1619" s="14">
        <f t="shared" si="428"/>
        <v>1.2489847232121841E-2</v>
      </c>
      <c r="J1619" s="14">
        <f t="shared" si="429"/>
        <v>-5.6206020746911243</v>
      </c>
      <c r="K1619" s="14">
        <f t="shared" si="430"/>
        <v>-9.2597864655452931</v>
      </c>
      <c r="L1619" s="15">
        <f t="shared" si="431"/>
        <v>-5.6206020746911245E-3</v>
      </c>
      <c r="M1619" s="15">
        <f t="shared" si="432"/>
        <v>-9.259786465545294E-3</v>
      </c>
      <c r="N1619" s="15">
        <f t="shared" si="433"/>
        <v>8.0769661125295614E-2</v>
      </c>
      <c r="O1619" s="15">
        <f t="shared" si="434"/>
        <v>-7.9116310293284534E-3</v>
      </c>
      <c r="P1619" s="16"/>
      <c r="Q1619" s="14">
        <f t="shared" si="438"/>
        <v>138.5323010799294</v>
      </c>
      <c r="R1619" s="14">
        <f t="shared" si="439"/>
        <v>1.0877633456989686</v>
      </c>
      <c r="S1619" s="17">
        <f t="shared" si="440"/>
        <v>0</v>
      </c>
      <c r="T1619" s="17">
        <f t="shared" si="441"/>
        <v>0</v>
      </c>
    </row>
    <row r="1620" spans="1:20">
      <c r="A1620" s="10">
        <f t="shared" si="435"/>
        <v>1.6179999999999326</v>
      </c>
      <c r="D1620" s="14">
        <f t="shared" si="436"/>
        <v>80.76685082425827</v>
      </c>
      <c r="E1620" s="14">
        <f t="shared" si="437"/>
        <v>-7.9162609225612259</v>
      </c>
      <c r="F1620" s="13">
        <f t="shared" si="425"/>
        <v>81.153874701471025</v>
      </c>
      <c r="G1620" s="14">
        <f t="shared" si="426"/>
        <v>0.12818271956738223</v>
      </c>
      <c r="H1620" s="14">
        <f t="shared" si="427"/>
        <v>-0.12757141452124443</v>
      </c>
      <c r="I1620" s="14">
        <f t="shared" si="428"/>
        <v>1.2503751146715104E-2</v>
      </c>
      <c r="J1620" s="14">
        <f t="shared" si="429"/>
        <v>-5.619886102257464</v>
      </c>
      <c r="K1620" s="14">
        <f t="shared" si="430"/>
        <v>-9.2591739582944896</v>
      </c>
      <c r="L1620" s="15">
        <f t="shared" si="431"/>
        <v>-5.6198861022574639E-3</v>
      </c>
      <c r="M1620" s="15">
        <f t="shared" si="432"/>
        <v>-9.2591739582944897E-3</v>
      </c>
      <c r="N1620" s="15">
        <f t="shared" si="433"/>
        <v>8.0764040881207144E-2</v>
      </c>
      <c r="O1620" s="15">
        <f t="shared" si="434"/>
        <v>-7.9208905095403733E-3</v>
      </c>
      <c r="P1620" s="16"/>
      <c r="Q1620" s="14">
        <f t="shared" si="438"/>
        <v>138.61307074105468</v>
      </c>
      <c r="R1620" s="14">
        <f t="shared" si="439"/>
        <v>1.0798517146696403</v>
      </c>
      <c r="S1620" s="17">
        <f t="shared" si="440"/>
        <v>0</v>
      </c>
      <c r="T1620" s="17">
        <f t="shared" si="441"/>
        <v>0</v>
      </c>
    </row>
    <row r="1621" spans="1:20">
      <c r="A1621" s="10">
        <f t="shared" si="435"/>
        <v>1.6189999999999325</v>
      </c>
      <c r="D1621" s="14">
        <f t="shared" si="436"/>
        <v>80.761230938156018</v>
      </c>
      <c r="E1621" s="14">
        <f t="shared" si="437"/>
        <v>-7.9255200965195201</v>
      </c>
      <c r="F1621" s="13">
        <f t="shared" si="425"/>
        <v>81.149185402236199</v>
      </c>
      <c r="G1621" s="14">
        <f t="shared" si="426"/>
        <v>0.12816790647891926</v>
      </c>
      <c r="H1621" s="14">
        <f t="shared" si="427"/>
        <v>-0.1275551669766822</v>
      </c>
      <c r="I1621" s="14">
        <f t="shared" si="428"/>
        <v>1.2517652684897032E-2</v>
      </c>
      <c r="J1621" s="14">
        <f t="shared" si="429"/>
        <v>-5.6191703513956917</v>
      </c>
      <c r="K1621" s="14">
        <f t="shared" si="430"/>
        <v>-9.2585615557314096</v>
      </c>
      <c r="L1621" s="15">
        <f t="shared" si="431"/>
        <v>-5.6191703513956918E-3</v>
      </c>
      <c r="M1621" s="15">
        <f t="shared" si="432"/>
        <v>-9.258561555731409E-3</v>
      </c>
      <c r="N1621" s="15">
        <f t="shared" si="433"/>
        <v>8.0758421352980322E-2</v>
      </c>
      <c r="O1621" s="15">
        <f t="shared" si="434"/>
        <v>-7.9301493772973852E-3</v>
      </c>
      <c r="P1621" s="16"/>
      <c r="Q1621" s="14">
        <f t="shared" si="438"/>
        <v>138.69383478193589</v>
      </c>
      <c r="R1621" s="14">
        <f t="shared" si="439"/>
        <v>1.0719308241600998</v>
      </c>
      <c r="S1621" s="17">
        <f t="shared" si="440"/>
        <v>0</v>
      </c>
      <c r="T1621" s="17">
        <f t="shared" si="441"/>
        <v>0</v>
      </c>
    </row>
    <row r="1622" spans="1:20">
      <c r="A1622" s="10">
        <f t="shared" si="435"/>
        <v>1.6199999999999324</v>
      </c>
      <c r="D1622" s="14">
        <f t="shared" si="436"/>
        <v>80.755611767804623</v>
      </c>
      <c r="E1622" s="14">
        <f t="shared" si="437"/>
        <v>-7.9347786580752517</v>
      </c>
      <c r="F1622" s="13">
        <f t="shared" si="425"/>
        <v>81.144497930204921</v>
      </c>
      <c r="G1622" s="14">
        <f t="shared" si="426"/>
        <v>0.12815310001789984</v>
      </c>
      <c r="H1622" s="14">
        <f t="shared" si="427"/>
        <v>-0.12753892446026033</v>
      </c>
      <c r="I1622" s="14">
        <f t="shared" si="428"/>
        <v>1.2531551847949759E-2</v>
      </c>
      <c r="J1622" s="14">
        <f t="shared" si="429"/>
        <v>-5.6184548220378998</v>
      </c>
      <c r="K1622" s="14">
        <f t="shared" si="430"/>
        <v>-9.2579492577995701</v>
      </c>
      <c r="L1622" s="15">
        <f t="shared" si="431"/>
        <v>-5.6184548220378997E-3</v>
      </c>
      <c r="M1622" s="15">
        <f t="shared" si="432"/>
        <v>-9.2579492577995696E-3</v>
      </c>
      <c r="N1622" s="15">
        <f t="shared" si="433"/>
        <v>8.0752802540393603E-2</v>
      </c>
      <c r="O1622" s="15">
        <f t="shared" si="434"/>
        <v>-7.939407632704152E-3</v>
      </c>
      <c r="P1622" s="16"/>
      <c r="Q1622" s="14">
        <f t="shared" si="438"/>
        <v>138.77459320328887</v>
      </c>
      <c r="R1622" s="14">
        <f t="shared" si="439"/>
        <v>1.0640006747828024</v>
      </c>
      <c r="S1622" s="17">
        <f t="shared" si="440"/>
        <v>0</v>
      </c>
      <c r="T1622" s="17">
        <f t="shared" si="441"/>
        <v>0</v>
      </c>
    </row>
    <row r="1623" spans="1:20">
      <c r="A1623" s="10">
        <f t="shared" si="435"/>
        <v>1.6209999999999323</v>
      </c>
      <c r="D1623" s="14">
        <f t="shared" si="436"/>
        <v>80.749993312982582</v>
      </c>
      <c r="E1623" s="14">
        <f t="shared" si="437"/>
        <v>-7.9440366073330511</v>
      </c>
      <c r="F1623" s="13">
        <f t="shared" si="425"/>
        <v>81.139812285125345</v>
      </c>
      <c r="G1623" s="14">
        <f t="shared" si="426"/>
        <v>0.12813830018252831</v>
      </c>
      <c r="H1623" s="14">
        <f t="shared" si="427"/>
        <v>-0.1275226869704377</v>
      </c>
      <c r="I1623" s="14">
        <f t="shared" si="428"/>
        <v>1.2545448637154975E-2</v>
      </c>
      <c r="J1623" s="14">
        <f t="shared" si="429"/>
        <v>-5.6177395141161979</v>
      </c>
      <c r="K1623" s="14">
        <f t="shared" si="430"/>
        <v>-9.2573370644425133</v>
      </c>
      <c r="L1623" s="15">
        <f t="shared" si="431"/>
        <v>-5.6177395141161976E-3</v>
      </c>
      <c r="M1623" s="15">
        <f t="shared" si="432"/>
        <v>-9.257337064442513E-3</v>
      </c>
      <c r="N1623" s="15">
        <f t="shared" si="433"/>
        <v>8.0747184443225525E-2</v>
      </c>
      <c r="O1623" s="15">
        <f t="shared" si="434"/>
        <v>-7.9486652758652722E-3</v>
      </c>
      <c r="P1623" s="16"/>
      <c r="Q1623" s="14">
        <f t="shared" si="438"/>
        <v>138.85534600582926</v>
      </c>
      <c r="R1623" s="14">
        <f t="shared" si="439"/>
        <v>1.0560612671500982</v>
      </c>
      <c r="S1623" s="17">
        <f t="shared" si="440"/>
        <v>0</v>
      </c>
      <c r="T1623" s="17">
        <f t="shared" si="441"/>
        <v>0</v>
      </c>
    </row>
    <row r="1624" spans="1:20">
      <c r="A1624" s="10">
        <f t="shared" si="435"/>
        <v>1.6219999999999322</v>
      </c>
      <c r="D1624" s="14">
        <f t="shared" si="436"/>
        <v>80.74437557346846</v>
      </c>
      <c r="E1624" s="14">
        <f t="shared" si="437"/>
        <v>-7.9532939443974939</v>
      </c>
      <c r="F1624" s="13">
        <f t="shared" si="425"/>
        <v>81.135128466745641</v>
      </c>
      <c r="G1624" s="14">
        <f t="shared" si="426"/>
        <v>0.1281235069710096</v>
      </c>
      <c r="H1624" s="14">
        <f t="shared" si="427"/>
        <v>-0.12750645450567383</v>
      </c>
      <c r="I1624" s="14">
        <f t="shared" si="428"/>
        <v>1.255934305379394E-2</v>
      </c>
      <c r="J1624" s="14">
        <f t="shared" si="429"/>
        <v>-5.6170244275627237</v>
      </c>
      <c r="K1624" s="14">
        <f t="shared" si="430"/>
        <v>-9.2567249756037917</v>
      </c>
      <c r="L1624" s="15">
        <f t="shared" si="431"/>
        <v>-5.6170244275627239E-3</v>
      </c>
      <c r="M1624" s="15">
        <f t="shared" si="432"/>
        <v>-9.2567249756037914E-3</v>
      </c>
      <c r="N1624" s="15">
        <f t="shared" si="433"/>
        <v>8.0741567061254682E-2</v>
      </c>
      <c r="O1624" s="15">
        <f t="shared" si="434"/>
        <v>-7.9579223068852959E-3</v>
      </c>
      <c r="P1624" s="16"/>
      <c r="Q1624" s="14">
        <f t="shared" si="438"/>
        <v>138.93609319027249</v>
      </c>
      <c r="R1624" s="14">
        <f t="shared" si="439"/>
        <v>1.0481126018742328</v>
      </c>
      <c r="S1624" s="17">
        <f t="shared" si="440"/>
        <v>0</v>
      </c>
      <c r="T1624" s="17">
        <f t="shared" si="441"/>
        <v>0</v>
      </c>
    </row>
    <row r="1625" spans="1:20">
      <c r="A1625" s="10">
        <f t="shared" si="435"/>
        <v>1.6229999999999321</v>
      </c>
      <c r="D1625" s="14">
        <f t="shared" si="436"/>
        <v>80.738758549040895</v>
      </c>
      <c r="E1625" s="14">
        <f t="shared" si="437"/>
        <v>-7.9625506693730976</v>
      </c>
      <c r="F1625" s="13">
        <f t="shared" si="425"/>
        <v>81.130446474813994</v>
      </c>
      <c r="G1625" s="14">
        <f t="shared" si="426"/>
        <v>0.12810872038154938</v>
      </c>
      <c r="H1625" s="14">
        <f t="shared" si="427"/>
        <v>-0.12749022706442864</v>
      </c>
      <c r="I1625" s="14">
        <f t="shared" si="428"/>
        <v>1.2573235099147479E-2</v>
      </c>
      <c r="J1625" s="14">
        <f t="shared" si="429"/>
        <v>-5.6163095623096311</v>
      </c>
      <c r="K1625" s="14">
        <f t="shared" si="430"/>
        <v>-9.2561129912269831</v>
      </c>
      <c r="L1625" s="15">
        <f t="shared" si="431"/>
        <v>-5.616309562309631E-3</v>
      </c>
      <c r="M1625" s="15">
        <f t="shared" si="432"/>
        <v>-9.2561129912269828E-3</v>
      </c>
      <c r="N1625" s="15">
        <f t="shared" si="433"/>
        <v>8.0735950394259751E-2</v>
      </c>
      <c r="O1625" s="15">
        <f t="shared" si="434"/>
        <v>-7.9671787258687125E-3</v>
      </c>
      <c r="P1625" s="16"/>
      <c r="Q1625" s="14">
        <f t="shared" si="438"/>
        <v>139.01683475733375</v>
      </c>
      <c r="R1625" s="14">
        <f t="shared" si="439"/>
        <v>1.0401546795673475</v>
      </c>
      <c r="S1625" s="17">
        <f t="shared" si="440"/>
        <v>0</v>
      </c>
      <c r="T1625" s="17">
        <f t="shared" si="441"/>
        <v>0</v>
      </c>
    </row>
    <row r="1626" spans="1:20">
      <c r="A1626" s="10">
        <f t="shared" si="435"/>
        <v>1.6239999999999319</v>
      </c>
      <c r="D1626" s="14">
        <f t="shared" si="436"/>
        <v>80.733142239478582</v>
      </c>
      <c r="E1626" s="14">
        <f t="shared" si="437"/>
        <v>-7.9718067823643244</v>
      </c>
      <c r="F1626" s="13">
        <f t="shared" si="425"/>
        <v>81.125766309078585</v>
      </c>
      <c r="G1626" s="14">
        <f t="shared" si="426"/>
        <v>0.12809394041235378</v>
      </c>
      <c r="H1626" s="14">
        <f t="shared" si="427"/>
        <v>-0.12747400464516251</v>
      </c>
      <c r="I1626" s="14">
        <f t="shared" si="428"/>
        <v>1.2587124774495971E-2</v>
      </c>
      <c r="J1626" s="14">
        <f t="shared" si="429"/>
        <v>-5.615594918289097</v>
      </c>
      <c r="K1626" s="14">
        <f t="shared" si="430"/>
        <v>-9.2555011112556844</v>
      </c>
      <c r="L1626" s="15">
        <f t="shared" si="431"/>
        <v>-5.6155949182890973E-3</v>
      </c>
      <c r="M1626" s="15">
        <f t="shared" si="432"/>
        <v>-9.2555011112556845E-3</v>
      </c>
      <c r="N1626" s="15">
        <f t="shared" si="433"/>
        <v>8.0730334442019436E-2</v>
      </c>
      <c r="O1626" s="15">
        <f t="shared" si="434"/>
        <v>-7.9764345329199522E-3</v>
      </c>
      <c r="P1626" s="16"/>
      <c r="Q1626" s="14">
        <f t="shared" si="438"/>
        <v>139.09757070772801</v>
      </c>
      <c r="R1626" s="14">
        <f t="shared" si="439"/>
        <v>1.0321875008414789</v>
      </c>
      <c r="S1626" s="17">
        <f t="shared" si="440"/>
        <v>0</v>
      </c>
      <c r="T1626" s="17">
        <f t="shared" si="441"/>
        <v>0</v>
      </c>
    </row>
    <row r="1627" spans="1:20">
      <c r="A1627" s="10">
        <f t="shared" si="435"/>
        <v>1.6249999999999318</v>
      </c>
      <c r="D1627" s="14">
        <f t="shared" si="436"/>
        <v>80.727526644560299</v>
      </c>
      <c r="E1627" s="14">
        <f t="shared" si="437"/>
        <v>-7.9810622834755804</v>
      </c>
      <c r="F1627" s="13">
        <f t="shared" si="425"/>
        <v>81.121087969287672</v>
      </c>
      <c r="G1627" s="14">
        <f t="shared" si="426"/>
        <v>0.12807916706162978</v>
      </c>
      <c r="H1627" s="14">
        <f t="shared" si="427"/>
        <v>-0.12745778724633641</v>
      </c>
      <c r="I1627" s="14">
        <f t="shared" si="428"/>
        <v>1.2601012081119373E-2</v>
      </c>
      <c r="J1627" s="14">
        <f t="shared" si="429"/>
        <v>-5.6148804954333214</v>
      </c>
      <c r="K1627" s="14">
        <f t="shared" si="430"/>
        <v>-9.2548893356335089</v>
      </c>
      <c r="L1627" s="15">
        <f t="shared" si="431"/>
        <v>-5.6148804954333211E-3</v>
      </c>
      <c r="M1627" s="15">
        <f t="shared" si="432"/>
        <v>-9.2548893356335094E-3</v>
      </c>
      <c r="N1627" s="15">
        <f t="shared" si="433"/>
        <v>8.0724719204312581E-2</v>
      </c>
      <c r="O1627" s="15">
        <f t="shared" si="434"/>
        <v>-7.9856897281433969E-3</v>
      </c>
      <c r="P1627" s="16"/>
      <c r="Q1627" s="14">
        <f t="shared" si="438"/>
        <v>139.17830104217003</v>
      </c>
      <c r="R1627" s="14">
        <f t="shared" si="439"/>
        <v>1.0242110663085591</v>
      </c>
      <c r="S1627" s="17">
        <f t="shared" si="440"/>
        <v>0</v>
      </c>
      <c r="T1627" s="17">
        <f t="shared" si="441"/>
        <v>0</v>
      </c>
    </row>
    <row r="1628" spans="1:20">
      <c r="A1628" s="10">
        <f t="shared" si="435"/>
        <v>1.6259999999999317</v>
      </c>
      <c r="D1628" s="14">
        <f t="shared" si="436"/>
        <v>80.72191176406487</v>
      </c>
      <c r="E1628" s="14">
        <f t="shared" si="437"/>
        <v>-7.9903171728112143</v>
      </c>
      <c r="F1628" s="13">
        <f t="shared" si="425"/>
        <v>81.116411455189493</v>
      </c>
      <c r="G1628" s="14">
        <f t="shared" si="426"/>
        <v>0.12806440032758484</v>
      </c>
      <c r="H1628" s="14">
        <f t="shared" si="427"/>
        <v>-0.12744157486641167</v>
      </c>
      <c r="I1628" s="14">
        <f t="shared" si="428"/>
        <v>1.2614897020297196E-2</v>
      </c>
      <c r="J1628" s="14">
        <f t="shared" si="429"/>
        <v>-5.614166293674522</v>
      </c>
      <c r="K1628" s="14">
        <f t="shared" si="430"/>
        <v>-9.2542776643040892</v>
      </c>
      <c r="L1628" s="15">
        <f t="shared" si="431"/>
        <v>-5.6141662936745225E-3</v>
      </c>
      <c r="M1628" s="15">
        <f t="shared" si="432"/>
        <v>-9.2542776643040892E-3</v>
      </c>
      <c r="N1628" s="15">
        <f t="shared" si="433"/>
        <v>8.0719104680918044E-2</v>
      </c>
      <c r="O1628" s="15">
        <f t="shared" si="434"/>
        <v>-7.994944311643366E-3</v>
      </c>
      <c r="P1628" s="16"/>
      <c r="Q1628" s="14">
        <f t="shared" si="438"/>
        <v>139.25902576137435</v>
      </c>
      <c r="R1628" s="14">
        <f t="shared" si="439"/>
        <v>1.0162253765804157</v>
      </c>
      <c r="S1628" s="17">
        <f t="shared" si="440"/>
        <v>0</v>
      </c>
      <c r="T1628" s="17">
        <f t="shared" si="441"/>
        <v>0</v>
      </c>
    </row>
    <row r="1629" spans="1:20">
      <c r="A1629" s="10">
        <f t="shared" si="435"/>
        <v>1.6269999999999316</v>
      </c>
      <c r="D1629" s="14">
        <f t="shared" si="436"/>
        <v>80.716297597771202</v>
      </c>
      <c r="E1629" s="14">
        <f t="shared" si="437"/>
        <v>-7.9995714504755187</v>
      </c>
      <c r="F1629" s="13">
        <f t="shared" si="425"/>
        <v>81.111736766532303</v>
      </c>
      <c r="G1629" s="14">
        <f t="shared" si="426"/>
        <v>0.1280496402084271</v>
      </c>
      <c r="H1629" s="14">
        <f t="shared" si="427"/>
        <v>-0.12742536750385014</v>
      </c>
      <c r="I1629" s="14">
        <f t="shared" si="428"/>
        <v>1.262877959330852E-2</v>
      </c>
      <c r="J1629" s="14">
        <f t="shared" si="429"/>
        <v>-5.6134523129449398</v>
      </c>
      <c r="K1629" s="14">
        <f t="shared" si="430"/>
        <v>-9.2536660972110791</v>
      </c>
      <c r="L1629" s="15">
        <f t="shared" si="431"/>
        <v>-5.6134523129449396E-3</v>
      </c>
      <c r="M1629" s="15">
        <f t="shared" si="432"/>
        <v>-9.2536660972110801E-3</v>
      </c>
      <c r="N1629" s="15">
        <f t="shared" si="433"/>
        <v>8.0713490871614724E-2</v>
      </c>
      <c r="O1629" s="15">
        <f t="shared" si="434"/>
        <v>-8.0041982835241249E-3</v>
      </c>
      <c r="P1629" s="16"/>
      <c r="Q1629" s="14">
        <f t="shared" si="438"/>
        <v>139.33974486605527</v>
      </c>
      <c r="R1629" s="14">
        <f t="shared" si="439"/>
        <v>1.0082304322687723</v>
      </c>
      <c r="S1629" s="17">
        <f t="shared" si="440"/>
        <v>0</v>
      </c>
      <c r="T1629" s="17">
        <f t="shared" si="441"/>
        <v>0</v>
      </c>
    </row>
    <row r="1630" spans="1:20">
      <c r="A1630" s="10">
        <f t="shared" si="435"/>
        <v>1.6279999999999315</v>
      </c>
      <c r="D1630" s="14">
        <f t="shared" si="436"/>
        <v>80.710684145458259</v>
      </c>
      <c r="E1630" s="14">
        <f t="shared" si="437"/>
        <v>-8.00882511657273</v>
      </c>
      <c r="F1630" s="13">
        <f t="shared" si="425"/>
        <v>81.107063903064414</v>
      </c>
      <c r="G1630" s="14">
        <f t="shared" si="426"/>
        <v>0.1280348867023654</v>
      </c>
      <c r="H1630" s="14">
        <f t="shared" si="427"/>
        <v>-0.12740916515711417</v>
      </c>
      <c r="I1630" s="14">
        <f t="shared" si="428"/>
        <v>1.2642659801431987E-2</v>
      </c>
      <c r="J1630" s="14">
        <f t="shared" si="429"/>
        <v>-5.6127385531768352</v>
      </c>
      <c r="K1630" s="14">
        <f t="shared" si="430"/>
        <v>-9.2530546342981506</v>
      </c>
      <c r="L1630" s="15">
        <f t="shared" si="431"/>
        <v>-5.612738553176835E-3</v>
      </c>
      <c r="M1630" s="15">
        <f t="shared" si="432"/>
        <v>-9.2530546342981506E-3</v>
      </c>
      <c r="N1630" s="15">
        <f t="shared" si="433"/>
        <v>8.0707877776181672E-2</v>
      </c>
      <c r="O1630" s="15">
        <f t="shared" si="434"/>
        <v>-8.0134516438898785E-3</v>
      </c>
      <c r="P1630" s="16"/>
      <c r="Q1630" s="14">
        <f t="shared" si="438"/>
        <v>139.42045835692687</v>
      </c>
      <c r="R1630" s="14">
        <f t="shared" si="439"/>
        <v>1.0002262339852481</v>
      </c>
      <c r="S1630" s="17">
        <f t="shared" si="440"/>
        <v>0</v>
      </c>
      <c r="T1630" s="17">
        <f t="shared" si="441"/>
        <v>0</v>
      </c>
    </row>
    <row r="1631" spans="1:20">
      <c r="A1631" s="10">
        <f t="shared" si="435"/>
        <v>1.6289999999999314</v>
      </c>
      <c r="D1631" s="14">
        <f t="shared" si="436"/>
        <v>80.705071406905077</v>
      </c>
      <c r="E1631" s="14">
        <f t="shared" si="437"/>
        <v>-8.0180781712070281</v>
      </c>
      <c r="F1631" s="13">
        <f t="shared" si="425"/>
        <v>81.102392864534124</v>
      </c>
      <c r="G1631" s="14">
        <f t="shared" si="426"/>
        <v>0.12802013980760912</v>
      </c>
      <c r="H1631" s="14">
        <f t="shared" si="427"/>
        <v>-0.12739296782466658</v>
      </c>
      <c r="I1631" s="14">
        <f t="shared" si="428"/>
        <v>1.2656537645945804E-2</v>
      </c>
      <c r="J1631" s="14">
        <f t="shared" si="429"/>
        <v>-5.6120250143024926</v>
      </c>
      <c r="K1631" s="14">
        <f t="shared" si="430"/>
        <v>-9.2524432755089965</v>
      </c>
      <c r="L1631" s="15">
        <f t="shared" si="431"/>
        <v>-5.6120250143024929E-3</v>
      </c>
      <c r="M1631" s="15">
        <f t="shared" si="432"/>
        <v>-9.2524432755089966E-3</v>
      </c>
      <c r="N1631" s="15">
        <f t="shared" si="433"/>
        <v>8.0702265394397926E-2</v>
      </c>
      <c r="O1631" s="15">
        <f t="shared" si="434"/>
        <v>-8.022704392844783E-3</v>
      </c>
      <c r="P1631" s="16"/>
      <c r="Q1631" s="14">
        <f t="shared" si="438"/>
        <v>139.50116623470305</v>
      </c>
      <c r="R1631" s="14">
        <f t="shared" si="439"/>
        <v>0.99221278234135823</v>
      </c>
      <c r="S1631" s="17">
        <f t="shared" si="440"/>
        <v>0</v>
      </c>
      <c r="T1631" s="17">
        <f t="shared" si="441"/>
        <v>0</v>
      </c>
    </row>
    <row r="1632" spans="1:20">
      <c r="A1632" s="10">
        <f t="shared" si="435"/>
        <v>1.6299999999999313</v>
      </c>
      <c r="D1632" s="14">
        <f t="shared" si="436"/>
        <v>80.699459381890776</v>
      </c>
      <c r="E1632" s="14">
        <f t="shared" si="437"/>
        <v>-8.0273306144825369</v>
      </c>
      <c r="F1632" s="13">
        <f t="shared" si="425"/>
        <v>81.097723650689773</v>
      </c>
      <c r="G1632" s="14">
        <f t="shared" si="426"/>
        <v>0.12800539952236842</v>
      </c>
      <c r="H1632" s="14">
        <f t="shared" si="427"/>
        <v>-0.12737677550497079</v>
      </c>
      <c r="I1632" s="14">
        <f t="shared" si="428"/>
        <v>1.2670413128127753E-2</v>
      </c>
      <c r="J1632" s="14">
        <f t="shared" si="429"/>
        <v>-5.6113116962542193</v>
      </c>
      <c r="K1632" s="14">
        <f t="shared" si="430"/>
        <v>-9.2518320207873241</v>
      </c>
      <c r="L1632" s="15">
        <f t="shared" si="431"/>
        <v>-5.6113116962542191E-3</v>
      </c>
      <c r="M1632" s="15">
        <f t="shared" si="432"/>
        <v>-9.2518320207873248E-3</v>
      </c>
      <c r="N1632" s="15">
        <f t="shared" si="433"/>
        <v>8.069665372604265E-2</v>
      </c>
      <c r="O1632" s="15">
        <f t="shared" si="434"/>
        <v>-8.0319565304929307E-3</v>
      </c>
      <c r="P1632" s="16"/>
      <c r="Q1632" s="14">
        <f t="shared" si="438"/>
        <v>139.58186850009744</v>
      </c>
      <c r="R1632" s="14">
        <f t="shared" si="439"/>
        <v>0.98419007794851343</v>
      </c>
      <c r="S1632" s="17">
        <f t="shared" si="440"/>
        <v>0</v>
      </c>
      <c r="T1632" s="17">
        <f t="shared" si="441"/>
        <v>0</v>
      </c>
    </row>
    <row r="1633" spans="1:20">
      <c r="A1633" s="10">
        <f t="shared" si="435"/>
        <v>1.6309999999999312</v>
      </c>
      <c r="D1633" s="14">
        <f t="shared" si="436"/>
        <v>80.69384807019452</v>
      </c>
      <c r="E1633" s="14">
        <f t="shared" si="437"/>
        <v>-8.0365824465033242</v>
      </c>
      <c r="F1633" s="13">
        <f t="shared" si="425"/>
        <v>81.093056261279742</v>
      </c>
      <c r="G1633" s="14">
        <f t="shared" si="426"/>
        <v>0.12799066584485402</v>
      </c>
      <c r="H1633" s="14">
        <f t="shared" si="427"/>
        <v>-0.12736058819649052</v>
      </c>
      <c r="I1633" s="14">
        <f t="shared" si="428"/>
        <v>1.2684286249255168E-2</v>
      </c>
      <c r="J1633" s="14">
        <f t="shared" si="429"/>
        <v>-5.6105985989643399</v>
      </c>
      <c r="K1633" s="14">
        <f t="shared" si="430"/>
        <v>-9.2512208700768657</v>
      </c>
      <c r="L1633" s="15">
        <f t="shared" si="431"/>
        <v>-5.6105985989643404E-3</v>
      </c>
      <c r="M1633" s="15">
        <f t="shared" si="432"/>
        <v>-9.2512208700768657E-3</v>
      </c>
      <c r="N1633" s="15">
        <f t="shared" si="433"/>
        <v>8.0691042770895033E-2</v>
      </c>
      <c r="O1633" s="15">
        <f t="shared" si="434"/>
        <v>-8.0412080569383631E-3</v>
      </c>
      <c r="P1633" s="16"/>
      <c r="Q1633" s="14">
        <f t="shared" si="438"/>
        <v>139.66256515382349</v>
      </c>
      <c r="R1633" s="14">
        <f t="shared" si="439"/>
        <v>0.9761581214180205</v>
      </c>
      <c r="S1633" s="17">
        <f t="shared" si="440"/>
        <v>0</v>
      </c>
      <c r="T1633" s="17">
        <f t="shared" si="441"/>
        <v>0</v>
      </c>
    </row>
    <row r="1634" spans="1:20">
      <c r="A1634" s="10">
        <f t="shared" si="435"/>
        <v>1.6319999999999311</v>
      </c>
      <c r="D1634" s="14">
        <f t="shared" si="436"/>
        <v>80.688237471595556</v>
      </c>
      <c r="E1634" s="14">
        <f t="shared" si="437"/>
        <v>-8.045833667373401</v>
      </c>
      <c r="F1634" s="13">
        <f t="shared" si="425"/>
        <v>81.0883906960524</v>
      </c>
      <c r="G1634" s="14">
        <f t="shared" si="426"/>
        <v>0.12797593877327731</v>
      </c>
      <c r="H1634" s="14">
        <f t="shared" si="427"/>
        <v>-0.12734440589769008</v>
      </c>
      <c r="I1634" s="14">
        <f t="shared" si="428"/>
        <v>1.2698157010604958E-2</v>
      </c>
      <c r="J1634" s="14">
        <f t="shared" si="429"/>
        <v>-5.6098857223652017</v>
      </c>
      <c r="K1634" s="14">
        <f t="shared" si="430"/>
        <v>-9.2506098233213674</v>
      </c>
      <c r="L1634" s="15">
        <f t="shared" si="431"/>
        <v>-5.6098857223652017E-3</v>
      </c>
      <c r="M1634" s="15">
        <f t="shared" si="432"/>
        <v>-9.2506098233213676E-3</v>
      </c>
      <c r="N1634" s="15">
        <f t="shared" si="433"/>
        <v>8.0685432528734363E-2</v>
      </c>
      <c r="O1634" s="15">
        <f t="shared" si="434"/>
        <v>-8.0504589722850631E-3</v>
      </c>
      <c r="P1634" s="16"/>
      <c r="Q1634" s="14">
        <f t="shared" si="438"/>
        <v>139.74325619659439</v>
      </c>
      <c r="R1634" s="14">
        <f t="shared" si="439"/>
        <v>0.96811691336108219</v>
      </c>
      <c r="S1634" s="17">
        <f t="shared" si="440"/>
        <v>0</v>
      </c>
      <c r="T1634" s="17">
        <f t="shared" si="441"/>
        <v>0</v>
      </c>
    </row>
    <row r="1635" spans="1:20">
      <c r="A1635" s="10">
        <f t="shared" si="435"/>
        <v>1.632999999999931</v>
      </c>
      <c r="D1635" s="14">
        <f t="shared" si="436"/>
        <v>80.682627585873192</v>
      </c>
      <c r="E1635" s="14">
        <f t="shared" si="437"/>
        <v>-8.0550842771967215</v>
      </c>
      <c r="F1635" s="13">
        <f t="shared" si="425"/>
        <v>81.083726954756145</v>
      </c>
      <c r="G1635" s="14">
        <f t="shared" si="426"/>
        <v>0.12796121830585022</v>
      </c>
      <c r="H1635" s="14">
        <f t="shared" si="427"/>
        <v>-0.12732822860703422</v>
      </c>
      <c r="I1635" s="14">
        <f t="shared" si="428"/>
        <v>1.2712025413453582E-2</v>
      </c>
      <c r="J1635" s="14">
        <f t="shared" si="429"/>
        <v>-5.6091730663891726</v>
      </c>
      <c r="K1635" s="14">
        <f t="shared" si="430"/>
        <v>-9.2499988804646005</v>
      </c>
      <c r="L1635" s="15">
        <f t="shared" si="431"/>
        <v>-5.6091730663891731E-3</v>
      </c>
      <c r="M1635" s="15">
        <f t="shared" si="432"/>
        <v>-9.2499988804646011E-3</v>
      </c>
      <c r="N1635" s="15">
        <f t="shared" si="433"/>
        <v>8.0679822999340012E-2</v>
      </c>
      <c r="O1635" s="15">
        <f t="shared" si="434"/>
        <v>-8.0597092766369529E-3</v>
      </c>
      <c r="P1635" s="16"/>
      <c r="Q1635" s="14">
        <f t="shared" si="438"/>
        <v>139.82394162912311</v>
      </c>
      <c r="R1635" s="14">
        <f t="shared" si="439"/>
        <v>0.96006645438879712</v>
      </c>
      <c r="S1635" s="17">
        <f t="shared" si="440"/>
        <v>0</v>
      </c>
      <c r="T1635" s="17">
        <f t="shared" si="441"/>
        <v>0</v>
      </c>
    </row>
    <row r="1636" spans="1:20">
      <c r="A1636" s="10">
        <f t="shared" si="435"/>
        <v>1.6339999999999308</v>
      </c>
      <c r="D1636" s="14">
        <f t="shared" si="436"/>
        <v>80.677018412806802</v>
      </c>
      <c r="E1636" s="14">
        <f t="shared" si="437"/>
        <v>-8.0643342760771866</v>
      </c>
      <c r="F1636" s="13">
        <f t="shared" si="425"/>
        <v>81.079065037139415</v>
      </c>
      <c r="G1636" s="14">
        <f t="shared" si="426"/>
        <v>0.12794650444078551</v>
      </c>
      <c r="H1636" s="14">
        <f t="shared" si="427"/>
        <v>-0.12731205632298825</v>
      </c>
      <c r="I1636" s="14">
        <f t="shared" si="428"/>
        <v>1.2725891459077092E-2</v>
      </c>
      <c r="J1636" s="14">
        <f t="shared" si="429"/>
        <v>-5.6084606309686453</v>
      </c>
      <c r="K1636" s="14">
        <f t="shared" si="430"/>
        <v>-9.2493880414503487</v>
      </c>
      <c r="L1636" s="15">
        <f t="shared" si="431"/>
        <v>-5.6084606309686454E-3</v>
      </c>
      <c r="M1636" s="15">
        <f t="shared" si="432"/>
        <v>-9.2493880414503491E-3</v>
      </c>
      <c r="N1636" s="15">
        <f t="shared" si="433"/>
        <v>8.0674214182491308E-2</v>
      </c>
      <c r="O1636" s="15">
        <f t="shared" si="434"/>
        <v>-8.0689589700979111E-3</v>
      </c>
      <c r="P1636" s="16"/>
      <c r="Q1636" s="14">
        <f t="shared" si="438"/>
        <v>139.90462145212246</v>
      </c>
      <c r="R1636" s="14">
        <f t="shared" si="439"/>
        <v>0.95200674511216021</v>
      </c>
      <c r="S1636" s="17">
        <f t="shared" si="440"/>
        <v>0</v>
      </c>
      <c r="T1636" s="17">
        <f t="shared" si="441"/>
        <v>0</v>
      </c>
    </row>
    <row r="1637" spans="1:20">
      <c r="A1637" s="10">
        <f t="shared" si="435"/>
        <v>1.6349999999999307</v>
      </c>
      <c r="D1637" s="14">
        <f t="shared" si="436"/>
        <v>80.671409952175836</v>
      </c>
      <c r="E1637" s="14">
        <f t="shared" si="437"/>
        <v>-8.0735836641186367</v>
      </c>
      <c r="F1637" s="13">
        <f t="shared" si="425"/>
        <v>81.074404942950636</v>
      </c>
      <c r="G1637" s="14">
        <f t="shared" si="426"/>
        <v>0.12793179717629635</v>
      </c>
      <c r="H1637" s="14">
        <f t="shared" si="427"/>
        <v>-0.12729588904401781</v>
      </c>
      <c r="I1637" s="14">
        <f t="shared" si="428"/>
        <v>1.2739755148751074E-2</v>
      </c>
      <c r="J1637" s="14">
        <f t="shared" si="429"/>
        <v>-5.6077484160360269</v>
      </c>
      <c r="K1637" s="14">
        <f t="shared" si="430"/>
        <v>-9.2487773062224203</v>
      </c>
      <c r="L1637" s="15">
        <f t="shared" si="431"/>
        <v>-5.6077484160360269E-3</v>
      </c>
      <c r="M1637" s="15">
        <f t="shared" si="432"/>
        <v>-9.2487773062224204E-3</v>
      </c>
      <c r="N1637" s="15">
        <f t="shared" si="433"/>
        <v>8.066860607796783E-2</v>
      </c>
      <c r="O1637" s="15">
        <f t="shared" si="434"/>
        <v>-8.0782080527717487E-3</v>
      </c>
      <c r="P1637" s="16"/>
      <c r="Q1637" s="14">
        <f t="shared" si="438"/>
        <v>139.98529566630495</v>
      </c>
      <c r="R1637" s="14">
        <f t="shared" si="439"/>
        <v>0.94393778614206225</v>
      </c>
      <c r="S1637" s="17">
        <f t="shared" si="440"/>
        <v>0</v>
      </c>
      <c r="T1637" s="17">
        <f t="shared" si="441"/>
        <v>0</v>
      </c>
    </row>
    <row r="1638" spans="1:20">
      <c r="A1638" s="10">
        <f t="shared" si="435"/>
        <v>1.6359999999999306</v>
      </c>
      <c r="D1638" s="14">
        <f t="shared" si="436"/>
        <v>80.665802203759796</v>
      </c>
      <c r="E1638" s="14">
        <f t="shared" si="437"/>
        <v>-8.0828324414248591</v>
      </c>
      <c r="F1638" s="13">
        <f t="shared" si="425"/>
        <v>81.06974667193829</v>
      </c>
      <c r="G1638" s="14">
        <f t="shared" si="426"/>
        <v>0.12791709651059674</v>
      </c>
      <c r="H1638" s="14">
        <f t="shared" si="427"/>
        <v>-0.1272797267685892</v>
      </c>
      <c r="I1638" s="14">
        <f t="shared" si="428"/>
        <v>1.2753616483750703E-2</v>
      </c>
      <c r="J1638" s="14">
        <f t="shared" si="429"/>
        <v>-5.6070364215237527</v>
      </c>
      <c r="K1638" s="14">
        <f t="shared" si="430"/>
        <v>-9.24816667472464</v>
      </c>
      <c r="L1638" s="15">
        <f t="shared" si="431"/>
        <v>-5.6070364215237527E-3</v>
      </c>
      <c r="M1638" s="15">
        <f t="shared" si="432"/>
        <v>-9.2481666747246394E-3</v>
      </c>
      <c r="N1638" s="15">
        <f t="shared" si="433"/>
        <v>8.0662998685549034E-2</v>
      </c>
      <c r="O1638" s="15">
        <f t="shared" si="434"/>
        <v>-8.0874565247622213E-3</v>
      </c>
      <c r="P1638" s="16"/>
      <c r="Q1638" s="14">
        <f t="shared" si="438"/>
        <v>140.06596427238293</v>
      </c>
      <c r="R1638" s="14">
        <f t="shared" si="439"/>
        <v>0.93585957808929054</v>
      </c>
      <c r="S1638" s="17">
        <f t="shared" si="440"/>
        <v>0</v>
      </c>
      <c r="T1638" s="17">
        <f t="shared" si="441"/>
        <v>0</v>
      </c>
    </row>
    <row r="1639" spans="1:20">
      <c r="A1639" s="10">
        <f t="shared" si="435"/>
        <v>1.6369999999999305</v>
      </c>
      <c r="D1639" s="14">
        <f t="shared" si="436"/>
        <v>80.660195167338273</v>
      </c>
      <c r="E1639" s="14">
        <f t="shared" si="437"/>
        <v>-8.0920806080995842</v>
      </c>
      <c r="F1639" s="13">
        <f t="shared" si="425"/>
        <v>81.065090223850873</v>
      </c>
      <c r="G1639" s="14">
        <f t="shared" si="426"/>
        <v>0.12790240244190126</v>
      </c>
      <c r="H1639" s="14">
        <f t="shared" si="427"/>
        <v>-0.12726356949516909</v>
      </c>
      <c r="I1639" s="14">
        <f t="shared" si="428"/>
        <v>1.2767475465350715E-2</v>
      </c>
      <c r="J1639" s="14">
        <f t="shared" si="429"/>
        <v>-5.6063246473642767</v>
      </c>
      <c r="K1639" s="14">
        <f t="shared" si="430"/>
        <v>-9.24755614690085</v>
      </c>
      <c r="L1639" s="15">
        <f t="shared" si="431"/>
        <v>-5.606324647364277E-3</v>
      </c>
      <c r="M1639" s="15">
        <f t="shared" si="432"/>
        <v>-9.2475561469008496E-3</v>
      </c>
      <c r="N1639" s="15">
        <f t="shared" si="433"/>
        <v>8.0657392005014594E-2</v>
      </c>
      <c r="O1639" s="15">
        <f t="shared" si="434"/>
        <v>-8.0967043861730342E-3</v>
      </c>
      <c r="P1639" s="16"/>
      <c r="Q1639" s="14">
        <f t="shared" si="438"/>
        <v>140.14662727106847</v>
      </c>
      <c r="R1639" s="14">
        <f t="shared" si="439"/>
        <v>0.92777212156452837</v>
      </c>
      <c r="S1639" s="17">
        <f t="shared" si="440"/>
        <v>0</v>
      </c>
      <c r="T1639" s="17">
        <f t="shared" si="441"/>
        <v>0</v>
      </c>
    </row>
    <row r="1640" spans="1:20">
      <c r="A1640" s="10">
        <f t="shared" si="435"/>
        <v>1.6379999999999304</v>
      </c>
      <c r="D1640" s="14">
        <f t="shared" si="436"/>
        <v>80.654588842690913</v>
      </c>
      <c r="E1640" s="14">
        <f t="shared" si="437"/>
        <v>-8.1013281642464854</v>
      </c>
      <c r="F1640" s="13">
        <f t="shared" si="425"/>
        <v>81.060435598436882</v>
      </c>
      <c r="G1640" s="14">
        <f t="shared" si="426"/>
        <v>0.12788771496842508</v>
      </c>
      <c r="H1640" s="14">
        <f t="shared" si="427"/>
        <v>-0.12724741722222468</v>
      </c>
      <c r="I1640" s="14">
        <f t="shared" si="428"/>
        <v>1.2781332094825402E-2</v>
      </c>
      <c r="J1640" s="14">
        <f t="shared" si="429"/>
        <v>-5.6056130934900743</v>
      </c>
      <c r="K1640" s="14">
        <f t="shared" si="430"/>
        <v>-9.2469457226949174</v>
      </c>
      <c r="L1640" s="15">
        <f t="shared" si="431"/>
        <v>-5.6056130934900748E-3</v>
      </c>
      <c r="M1640" s="15">
        <f t="shared" si="432"/>
        <v>-9.2469457226949173E-3</v>
      </c>
      <c r="N1640" s="15">
        <f t="shared" si="433"/>
        <v>8.0651786036144174E-2</v>
      </c>
      <c r="O1640" s="15">
        <f t="shared" si="434"/>
        <v>-8.1059516371078319E-3</v>
      </c>
      <c r="P1640" s="16"/>
      <c r="Q1640" s="14">
        <f t="shared" si="438"/>
        <v>140.22728466307348</v>
      </c>
      <c r="R1640" s="14">
        <f t="shared" si="439"/>
        <v>0.91967541717835533</v>
      </c>
      <c r="S1640" s="17">
        <f t="shared" si="440"/>
        <v>0</v>
      </c>
      <c r="T1640" s="17">
        <f t="shared" si="441"/>
        <v>0</v>
      </c>
    </row>
    <row r="1641" spans="1:20">
      <c r="A1641" s="10">
        <f t="shared" si="435"/>
        <v>1.6389999999999303</v>
      </c>
      <c r="D1641" s="14">
        <f t="shared" si="436"/>
        <v>80.64898322959742</v>
      </c>
      <c r="E1641" s="14">
        <f t="shared" si="437"/>
        <v>-8.1105751099691812</v>
      </c>
      <c r="F1641" s="13">
        <f t="shared" si="425"/>
        <v>81.05578279544487</v>
      </c>
      <c r="G1641" s="14">
        <f t="shared" si="426"/>
        <v>0.12787303408838407</v>
      </c>
      <c r="H1641" s="14">
        <f t="shared" si="427"/>
        <v>-0.12723126994822362</v>
      </c>
      <c r="I1641" s="14">
        <f t="shared" si="428"/>
        <v>1.2795186373448635E-2</v>
      </c>
      <c r="J1641" s="14">
        <f t="shared" si="429"/>
        <v>-5.6049017598336395</v>
      </c>
      <c r="K1641" s="14">
        <f t="shared" si="430"/>
        <v>-9.2463354020507218</v>
      </c>
      <c r="L1641" s="15">
        <f t="shared" si="431"/>
        <v>-5.6049017598336394E-3</v>
      </c>
      <c r="M1641" s="15">
        <f t="shared" si="432"/>
        <v>-9.2463354020507222E-3</v>
      </c>
      <c r="N1641" s="15">
        <f t="shared" si="433"/>
        <v>8.0646180778717505E-2</v>
      </c>
      <c r="O1641" s="15">
        <f t="shared" si="434"/>
        <v>-8.1151982776702068E-3</v>
      </c>
      <c r="P1641" s="16"/>
      <c r="Q1641" s="14">
        <f t="shared" si="438"/>
        <v>140.30793644910963</v>
      </c>
      <c r="R1641" s="14">
        <f t="shared" si="439"/>
        <v>0.91156946554124751</v>
      </c>
      <c r="S1641" s="17">
        <f t="shared" si="440"/>
        <v>0</v>
      </c>
      <c r="T1641" s="17">
        <f t="shared" si="441"/>
        <v>0</v>
      </c>
    </row>
    <row r="1642" spans="1:20">
      <c r="A1642" s="10">
        <f t="shared" si="435"/>
        <v>1.6399999999999302</v>
      </c>
      <c r="D1642" s="14">
        <f t="shared" si="436"/>
        <v>80.643378327837581</v>
      </c>
      <c r="E1642" s="14">
        <f t="shared" si="437"/>
        <v>-8.1198214453712314</v>
      </c>
      <c r="F1642" s="13">
        <f t="shared" si="425"/>
        <v>81.051131814623375</v>
      </c>
      <c r="G1642" s="14">
        <f t="shared" si="426"/>
        <v>0.12785835979999469</v>
      </c>
      <c r="H1642" s="14">
        <f t="shared" si="427"/>
        <v>-0.12721512767163404</v>
      </c>
      <c r="I1642" s="14">
        <f t="shared" si="428"/>
        <v>1.2809038302493839E-2</v>
      </c>
      <c r="J1642" s="14">
        <f t="shared" si="429"/>
        <v>-5.6041906463274902</v>
      </c>
      <c r="K1642" s="14">
        <f t="shared" si="430"/>
        <v>-9.2457251849121658</v>
      </c>
      <c r="L1642" s="15">
        <f t="shared" si="431"/>
        <v>-5.60419064632749E-3</v>
      </c>
      <c r="M1642" s="15">
        <f t="shared" si="432"/>
        <v>-9.2457251849121652E-3</v>
      </c>
      <c r="N1642" s="15">
        <f t="shared" si="433"/>
        <v>8.0640576232514416E-2</v>
      </c>
      <c r="O1642" s="15">
        <f t="shared" si="434"/>
        <v>-8.1244443079636873E-3</v>
      </c>
      <c r="P1642" s="16"/>
      <c r="Q1642" s="14">
        <f t="shared" si="438"/>
        <v>140.38858262988836</v>
      </c>
      <c r="R1642" s="14">
        <f t="shared" si="439"/>
        <v>0.90345426726357736</v>
      </c>
      <c r="S1642" s="17">
        <f t="shared" si="440"/>
        <v>0</v>
      </c>
      <c r="T1642" s="17">
        <f t="shared" si="441"/>
        <v>0</v>
      </c>
    </row>
    <row r="1643" spans="1:20">
      <c r="A1643" s="10">
        <f t="shared" si="435"/>
        <v>1.6409999999999301</v>
      </c>
      <c r="D1643" s="14">
        <f t="shared" si="436"/>
        <v>80.637774137191258</v>
      </c>
      <c r="E1643" s="14">
        <f t="shared" si="437"/>
        <v>-8.1290671705561444</v>
      </c>
      <c r="F1643" s="13">
        <f t="shared" si="425"/>
        <v>81.046482655721007</v>
      </c>
      <c r="G1643" s="14">
        <f t="shared" si="426"/>
        <v>0.12784369210147417</v>
      </c>
      <c r="H1643" s="14">
        <f t="shared" si="427"/>
        <v>-0.12719899039092464</v>
      </c>
      <c r="I1643" s="14">
        <f t="shared" si="428"/>
        <v>1.2822887883234026E-2</v>
      </c>
      <c r="J1643" s="14">
        <f t="shared" si="429"/>
        <v>-5.6034797529041684</v>
      </c>
      <c r="K1643" s="14">
        <f t="shared" si="430"/>
        <v>-9.2451150712231716</v>
      </c>
      <c r="L1643" s="15">
        <f t="shared" si="431"/>
        <v>-5.6034797529041684E-3</v>
      </c>
      <c r="M1643" s="15">
        <f t="shared" si="432"/>
        <v>-9.2451150712231714E-3</v>
      </c>
      <c r="N1643" s="15">
        <f t="shared" si="433"/>
        <v>8.0634972397314819E-2</v>
      </c>
      <c r="O1643" s="15">
        <f t="shared" si="434"/>
        <v>-8.1336897280917565E-3</v>
      </c>
      <c r="P1643" s="16"/>
      <c r="Q1643" s="14">
        <f t="shared" si="438"/>
        <v>140.46922320612089</v>
      </c>
      <c r="R1643" s="14">
        <f t="shared" si="439"/>
        <v>0.8953298229556137</v>
      </c>
      <c r="S1643" s="17">
        <f t="shared" si="440"/>
        <v>0</v>
      </c>
      <c r="T1643" s="17">
        <f t="shared" si="441"/>
        <v>0</v>
      </c>
    </row>
    <row r="1644" spans="1:20">
      <c r="A1644" s="10">
        <f t="shared" si="435"/>
        <v>1.64199999999993</v>
      </c>
      <c r="D1644" s="14">
        <f t="shared" si="436"/>
        <v>80.632170657438351</v>
      </c>
      <c r="E1644" s="14">
        <f t="shared" si="437"/>
        <v>-8.138312285627368</v>
      </c>
      <c r="F1644" s="13">
        <f t="shared" si="425"/>
        <v>81.041835318486307</v>
      </c>
      <c r="G1644" s="14">
        <f t="shared" si="426"/>
        <v>0.12782903099104007</v>
      </c>
      <c r="H1644" s="14">
        <f t="shared" si="427"/>
        <v>-0.12718285810456437</v>
      </c>
      <c r="I1644" s="14">
        <f t="shared" si="428"/>
        <v>1.2836735116941745E-2</v>
      </c>
      <c r="J1644" s="14">
        <f t="shared" si="429"/>
        <v>-5.6027690794962268</v>
      </c>
      <c r="K1644" s="14">
        <f t="shared" si="430"/>
        <v>-9.2445050609276773</v>
      </c>
      <c r="L1644" s="15">
        <f t="shared" si="431"/>
        <v>-5.6027690794962269E-3</v>
      </c>
      <c r="M1644" s="15">
        <f t="shared" si="432"/>
        <v>-9.2445050609276779E-3</v>
      </c>
      <c r="N1644" s="15">
        <f t="shared" si="433"/>
        <v>8.0629369272898599E-2</v>
      </c>
      <c r="O1644" s="15">
        <f t="shared" si="434"/>
        <v>-8.1429345381578318E-3</v>
      </c>
      <c r="P1644" s="16"/>
      <c r="Q1644" s="14">
        <f t="shared" si="438"/>
        <v>140.54985817851821</v>
      </c>
      <c r="R1644" s="14">
        <f t="shared" si="439"/>
        <v>0.88719613322752189</v>
      </c>
      <c r="S1644" s="17">
        <f t="shared" si="440"/>
        <v>0</v>
      </c>
      <c r="T1644" s="17">
        <f t="shared" si="441"/>
        <v>0</v>
      </c>
    </row>
    <row r="1645" spans="1:20">
      <c r="A1645" s="10">
        <f t="shared" si="435"/>
        <v>1.6429999999999298</v>
      </c>
      <c r="D1645" s="14">
        <f t="shared" si="436"/>
        <v>80.626567888358849</v>
      </c>
      <c r="E1645" s="14">
        <f t="shared" si="437"/>
        <v>-8.1475567906882951</v>
      </c>
      <c r="F1645" s="13">
        <f t="shared" si="425"/>
        <v>81.037189802667939</v>
      </c>
      <c r="G1645" s="14">
        <f t="shared" si="426"/>
        <v>0.12781437646691093</v>
      </c>
      <c r="H1645" s="14">
        <f t="shared" si="427"/>
        <v>-0.12716673081102298</v>
      </c>
      <c r="I1645" s="14">
        <f t="shared" si="428"/>
        <v>1.2850580004889136E-2</v>
      </c>
      <c r="J1645" s="14">
        <f t="shared" si="429"/>
        <v>-5.6020586260362544</v>
      </c>
      <c r="K1645" s="14">
        <f t="shared" si="430"/>
        <v>-9.2438951539696426</v>
      </c>
      <c r="L1645" s="15">
        <f t="shared" si="431"/>
        <v>-5.6020586260362541E-3</v>
      </c>
      <c r="M1645" s="15">
        <f t="shared" si="432"/>
        <v>-9.2438951539696428E-3</v>
      </c>
      <c r="N1645" s="15">
        <f t="shared" si="433"/>
        <v>8.0623766859045834E-2</v>
      </c>
      <c r="O1645" s="15">
        <f t="shared" si="434"/>
        <v>-8.15217873826528E-3</v>
      </c>
      <c r="P1645" s="16"/>
      <c r="Q1645" s="14">
        <f t="shared" si="438"/>
        <v>140.63048754779112</v>
      </c>
      <c r="R1645" s="14">
        <f t="shared" si="439"/>
        <v>0.87905319868936405</v>
      </c>
      <c r="S1645" s="17">
        <f t="shared" si="440"/>
        <v>0</v>
      </c>
      <c r="T1645" s="17">
        <f t="shared" si="441"/>
        <v>0</v>
      </c>
    </row>
    <row r="1646" spans="1:20">
      <c r="A1646" s="10">
        <f t="shared" si="435"/>
        <v>1.6439999999999297</v>
      </c>
      <c r="D1646" s="14">
        <f t="shared" si="436"/>
        <v>80.62096582973281</v>
      </c>
      <c r="E1646" s="14">
        <f t="shared" si="437"/>
        <v>-8.1568006858422653</v>
      </c>
      <c r="F1646" s="13">
        <f t="shared" si="425"/>
        <v>81.032546108014543</v>
      </c>
      <c r="G1646" s="14">
        <f t="shared" si="426"/>
        <v>0.12779972852730581</v>
      </c>
      <c r="H1646" s="14">
        <f t="shared" si="427"/>
        <v>-0.1271506085087705</v>
      </c>
      <c r="I1646" s="14">
        <f t="shared" si="428"/>
        <v>1.2864422548347902E-2</v>
      </c>
      <c r="J1646" s="14">
        <f t="shared" si="429"/>
        <v>-5.6013483924568499</v>
      </c>
      <c r="K1646" s="14">
        <f t="shared" si="430"/>
        <v>-9.2432853502930445</v>
      </c>
      <c r="L1646" s="15">
        <f t="shared" si="431"/>
        <v>-5.6013483924568499E-3</v>
      </c>
      <c r="M1646" s="15">
        <f t="shared" si="432"/>
        <v>-9.243285350293045E-3</v>
      </c>
      <c r="N1646" s="15">
        <f t="shared" si="433"/>
        <v>8.0618165155536589E-2</v>
      </c>
      <c r="O1646" s="15">
        <f t="shared" si="434"/>
        <v>-8.1614223285174127E-3</v>
      </c>
      <c r="P1646" s="16"/>
      <c r="Q1646" s="14">
        <f t="shared" si="438"/>
        <v>140.71111131465017</v>
      </c>
      <c r="R1646" s="14">
        <f t="shared" si="439"/>
        <v>0.87090101995109881</v>
      </c>
      <c r="S1646" s="17">
        <f t="shared" si="440"/>
        <v>0</v>
      </c>
      <c r="T1646" s="17">
        <f t="shared" si="441"/>
        <v>0</v>
      </c>
    </row>
    <row r="1647" spans="1:20">
      <c r="A1647" s="10">
        <f t="shared" si="435"/>
        <v>1.6449999999999296</v>
      </c>
      <c r="D1647" s="14">
        <f t="shared" si="436"/>
        <v>80.61536448134035</v>
      </c>
      <c r="E1647" s="14">
        <f t="shared" si="437"/>
        <v>-8.1660439711925576</v>
      </c>
      <c r="F1647" s="13">
        <f t="shared" si="425"/>
        <v>81.027904234274757</v>
      </c>
      <c r="G1647" s="14">
        <f t="shared" si="426"/>
        <v>0.12778508717044426</v>
      </c>
      <c r="H1647" s="14">
        <f t="shared" si="427"/>
        <v>-0.1271344911962774</v>
      </c>
      <c r="I1647" s="14">
        <f t="shared" si="428"/>
        <v>1.2878262748589301E-2</v>
      </c>
      <c r="J1647" s="14">
        <f t="shared" si="429"/>
        <v>-5.6006383786906344</v>
      </c>
      <c r="K1647" s="14">
        <f t="shared" si="430"/>
        <v>-9.2426756498418818</v>
      </c>
      <c r="L1647" s="15">
        <f t="shared" si="431"/>
        <v>-5.6006383786906342E-3</v>
      </c>
      <c r="M1647" s="15">
        <f t="shared" si="432"/>
        <v>-9.2426756498418822E-3</v>
      </c>
      <c r="N1647" s="15">
        <f t="shared" si="433"/>
        <v>8.0612564162150999E-2</v>
      </c>
      <c r="O1647" s="15">
        <f t="shared" si="434"/>
        <v>-8.1706653090174788E-3</v>
      </c>
      <c r="P1647" s="16"/>
      <c r="Q1647" s="14">
        <f t="shared" si="438"/>
        <v>140.7917294798057</v>
      </c>
      <c r="R1647" s="14">
        <f t="shared" si="439"/>
        <v>0.86273959762258134</v>
      </c>
      <c r="S1647" s="17">
        <f t="shared" si="440"/>
        <v>0</v>
      </c>
      <c r="T1647" s="17">
        <f t="shared" si="441"/>
        <v>0</v>
      </c>
    </row>
    <row r="1648" spans="1:20">
      <c r="A1648" s="10">
        <f t="shared" si="435"/>
        <v>1.6459999999999295</v>
      </c>
      <c r="D1648" s="14">
        <f t="shared" si="436"/>
        <v>80.609763842961655</v>
      </c>
      <c r="E1648" s="14">
        <f t="shared" si="437"/>
        <v>-8.1752866468423999</v>
      </c>
      <c r="F1648" s="13">
        <f t="shared" si="425"/>
        <v>81.023264181197291</v>
      </c>
      <c r="G1648" s="14">
        <f t="shared" si="426"/>
        <v>0.12777045239454668</v>
      </c>
      <c r="H1648" s="14">
        <f t="shared" si="427"/>
        <v>-0.1271183788720148</v>
      </c>
      <c r="I1648" s="14">
        <f t="shared" si="428"/>
        <v>1.289210060688417E-2</v>
      </c>
      <c r="J1648" s="14">
        <f t="shared" si="429"/>
        <v>-5.5999285846702547</v>
      </c>
      <c r="K1648" s="14">
        <f t="shared" si="430"/>
        <v>-9.242066052560169</v>
      </c>
      <c r="L1648" s="15">
        <f t="shared" si="431"/>
        <v>-5.5999285846702546E-3</v>
      </c>
      <c r="M1648" s="15">
        <f t="shared" si="432"/>
        <v>-9.2420660525601699E-3</v>
      </c>
      <c r="N1648" s="15">
        <f t="shared" si="433"/>
        <v>8.0606963878669322E-2</v>
      </c>
      <c r="O1648" s="15">
        <f t="shared" si="434"/>
        <v>-8.1799076798686806E-3</v>
      </c>
      <c r="P1648" s="16"/>
      <c r="Q1648" s="14">
        <f t="shared" si="438"/>
        <v>140.87234204396785</v>
      </c>
      <c r="R1648" s="14">
        <f t="shared" si="439"/>
        <v>0.8545689323135639</v>
      </c>
      <c r="S1648" s="17">
        <f t="shared" si="440"/>
        <v>0</v>
      </c>
      <c r="T1648" s="17">
        <f t="shared" si="441"/>
        <v>0</v>
      </c>
    </row>
    <row r="1649" spans="1:20">
      <c r="A1649" s="10">
        <f t="shared" si="435"/>
        <v>1.6469999999999294</v>
      </c>
      <c r="D1649" s="14">
        <f t="shared" si="436"/>
        <v>80.604163914376983</v>
      </c>
      <c r="E1649" s="14">
        <f t="shared" si="437"/>
        <v>-8.1845287128949593</v>
      </c>
      <c r="F1649" s="13">
        <f t="shared" si="425"/>
        <v>81.01862594853084</v>
      </c>
      <c r="G1649" s="14">
        <f t="shared" si="426"/>
        <v>0.12775582419783402</v>
      </c>
      <c r="H1649" s="14">
        <f t="shared" si="427"/>
        <v>-0.12710227153445419</v>
      </c>
      <c r="I1649" s="14">
        <f t="shared" si="428"/>
        <v>1.2905936124502913E-2</v>
      </c>
      <c r="J1649" s="14">
        <f t="shared" si="429"/>
        <v>-5.5992190103283779</v>
      </c>
      <c r="K1649" s="14">
        <f t="shared" si="430"/>
        <v>-9.2414565583919419</v>
      </c>
      <c r="L1649" s="15">
        <f t="shared" si="431"/>
        <v>-5.5992190103283778E-3</v>
      </c>
      <c r="M1649" s="15">
        <f t="shared" si="432"/>
        <v>-9.2414565583919424E-3</v>
      </c>
      <c r="N1649" s="15">
        <f t="shared" si="433"/>
        <v>8.0601364304871817E-2</v>
      </c>
      <c r="O1649" s="15">
        <f t="shared" si="434"/>
        <v>-8.189149441174156E-3</v>
      </c>
      <c r="P1649" s="16"/>
      <c r="Q1649" s="14">
        <f t="shared" si="438"/>
        <v>140.95294900784651</v>
      </c>
      <c r="R1649" s="14">
        <f t="shared" si="439"/>
        <v>0.84638902463369525</v>
      </c>
      <c r="S1649" s="17">
        <f t="shared" si="440"/>
        <v>0</v>
      </c>
      <c r="T1649" s="17">
        <f t="shared" si="441"/>
        <v>0</v>
      </c>
    </row>
    <row r="1650" spans="1:20">
      <c r="A1650" s="10">
        <f t="shared" si="435"/>
        <v>1.6479999999999293</v>
      </c>
      <c r="D1650" s="14">
        <f t="shared" si="436"/>
        <v>80.598564695366647</v>
      </c>
      <c r="E1650" s="14">
        <f t="shared" si="437"/>
        <v>-8.1937701694533516</v>
      </c>
      <c r="F1650" s="13">
        <f t="shared" si="425"/>
        <v>81.013989536024127</v>
      </c>
      <c r="G1650" s="14">
        <f t="shared" si="426"/>
        <v>0.12774120257852778</v>
      </c>
      <c r="H1650" s="14">
        <f t="shared" si="427"/>
        <v>-0.1270861691820675</v>
      </c>
      <c r="I1650" s="14">
        <f t="shared" si="428"/>
        <v>1.2919769302715489E-2</v>
      </c>
      <c r="J1650" s="14">
        <f t="shared" si="429"/>
        <v>-5.5985096555976872</v>
      </c>
      <c r="K1650" s="14">
        <f t="shared" si="430"/>
        <v>-9.240847167281256</v>
      </c>
      <c r="L1650" s="15">
        <f t="shared" si="431"/>
        <v>-5.598509655597687E-3</v>
      </c>
      <c r="M1650" s="15">
        <f t="shared" si="432"/>
        <v>-9.2408471672812565E-3</v>
      </c>
      <c r="N1650" s="15">
        <f t="shared" si="433"/>
        <v>8.0595765440538855E-2</v>
      </c>
      <c r="O1650" s="15">
        <f t="shared" si="434"/>
        <v>-8.1983905930369926E-3</v>
      </c>
      <c r="P1650" s="16"/>
      <c r="Q1650" s="14">
        <f t="shared" si="438"/>
        <v>141.03355037215138</v>
      </c>
      <c r="R1650" s="14">
        <f t="shared" si="439"/>
        <v>0.83819987519252115</v>
      </c>
      <c r="S1650" s="17">
        <f t="shared" si="440"/>
        <v>0</v>
      </c>
      <c r="T1650" s="17">
        <f t="shared" si="441"/>
        <v>0</v>
      </c>
    </row>
    <row r="1651" spans="1:20">
      <c r="A1651" s="10">
        <f t="shared" si="435"/>
        <v>1.6489999999999292</v>
      </c>
      <c r="D1651" s="14">
        <f t="shared" si="436"/>
        <v>80.592966185711049</v>
      </c>
      <c r="E1651" s="14">
        <f t="shared" si="437"/>
        <v>-8.203011016620632</v>
      </c>
      <c r="F1651" s="13">
        <f t="shared" si="425"/>
        <v>81.009354943425905</v>
      </c>
      <c r="G1651" s="14">
        <f t="shared" si="426"/>
        <v>0.12772658753485022</v>
      </c>
      <c r="H1651" s="14">
        <f t="shared" si="427"/>
        <v>-0.12707007181332725</v>
      </c>
      <c r="I1651" s="14">
        <f t="shared" si="428"/>
        <v>1.2933600142791442E-2</v>
      </c>
      <c r="J1651" s="14">
        <f t="shared" si="429"/>
        <v>-5.5978005204108916</v>
      </c>
      <c r="K1651" s="14">
        <f t="shared" si="430"/>
        <v>-9.2402378791721844</v>
      </c>
      <c r="L1651" s="15">
        <f t="shared" si="431"/>
        <v>-5.5978005204108915E-3</v>
      </c>
      <c r="M1651" s="15">
        <f t="shared" si="432"/>
        <v>-9.2402378791721848E-3</v>
      </c>
      <c r="N1651" s="15">
        <f t="shared" si="433"/>
        <v>8.0590167285450848E-2</v>
      </c>
      <c r="O1651" s="15">
        <f t="shared" si="434"/>
        <v>-8.2076311355602193E-3</v>
      </c>
      <c r="P1651" s="16"/>
      <c r="Q1651" s="14">
        <f t="shared" si="438"/>
        <v>141.11414613759192</v>
      </c>
      <c r="R1651" s="14">
        <f t="shared" si="439"/>
        <v>0.8300014845994842</v>
      </c>
      <c r="S1651" s="17">
        <f t="shared" si="440"/>
        <v>0</v>
      </c>
      <c r="T1651" s="17">
        <f t="shared" si="441"/>
        <v>0</v>
      </c>
    </row>
    <row r="1652" spans="1:20">
      <c r="A1652" s="10">
        <f t="shared" si="435"/>
        <v>1.6499999999999291</v>
      </c>
      <c r="D1652" s="14">
        <f t="shared" si="436"/>
        <v>80.587368385190643</v>
      </c>
      <c r="E1652" s="14">
        <f t="shared" si="437"/>
        <v>-8.2122512544998045</v>
      </c>
      <c r="F1652" s="13">
        <f t="shared" si="425"/>
        <v>81.004722170484953</v>
      </c>
      <c r="G1652" s="14">
        <f t="shared" si="426"/>
        <v>0.12771197906502424</v>
      </c>
      <c r="H1652" s="14">
        <f t="shared" si="427"/>
        <v>-0.1270539794267064</v>
      </c>
      <c r="I1652" s="14">
        <f t="shared" si="428"/>
        <v>1.2947428645999874E-2</v>
      </c>
      <c r="J1652" s="14">
        <f t="shared" si="429"/>
        <v>-5.5970916047007222</v>
      </c>
      <c r="K1652" s="14">
        <f t="shared" si="430"/>
        <v>-9.2396286940088164</v>
      </c>
      <c r="L1652" s="15">
        <f t="shared" si="431"/>
        <v>-5.597091604700722E-3</v>
      </c>
      <c r="M1652" s="15">
        <f t="shared" si="432"/>
        <v>-9.2396286940088172E-3</v>
      </c>
      <c r="N1652" s="15">
        <f t="shared" si="433"/>
        <v>8.058456983938829E-2</v>
      </c>
      <c r="O1652" s="15">
        <f t="shared" si="434"/>
        <v>-8.2168710688468091E-3</v>
      </c>
      <c r="P1652" s="16"/>
      <c r="Q1652" s="14">
        <f t="shared" si="438"/>
        <v>141.19473630487738</v>
      </c>
      <c r="R1652" s="14">
        <f t="shared" si="439"/>
        <v>0.82179385346392397</v>
      </c>
      <c r="S1652" s="17">
        <f t="shared" si="440"/>
        <v>0</v>
      </c>
      <c r="T1652" s="17">
        <f t="shared" si="441"/>
        <v>0</v>
      </c>
    </row>
    <row r="1653" spans="1:20">
      <c r="A1653" s="10">
        <f t="shared" si="435"/>
        <v>1.650999999999929</v>
      </c>
      <c r="D1653" s="14">
        <f t="shared" si="436"/>
        <v>80.581771293585945</v>
      </c>
      <c r="E1653" s="14">
        <f t="shared" si="437"/>
        <v>-8.2214908831938125</v>
      </c>
      <c r="F1653" s="13">
        <f t="shared" si="425"/>
        <v>81.000091216950068</v>
      </c>
      <c r="G1653" s="14">
        <f t="shared" si="426"/>
        <v>0.12769737716727333</v>
      </c>
      <c r="H1653" s="14">
        <f t="shared" si="427"/>
        <v>-0.12703789202067839</v>
      </c>
      <c r="I1653" s="14">
        <f t="shared" si="428"/>
        <v>1.2961254813609459E-2</v>
      </c>
      <c r="J1653" s="14">
        <f t="shared" si="429"/>
        <v>-5.5963829083999288</v>
      </c>
      <c r="K1653" s="14">
        <f t="shared" si="430"/>
        <v>-9.2390196117352659</v>
      </c>
      <c r="L1653" s="15">
        <f t="shared" si="431"/>
        <v>-5.5963829083999286E-3</v>
      </c>
      <c r="M1653" s="15">
        <f t="shared" si="432"/>
        <v>-9.239019611735266E-3</v>
      </c>
      <c r="N1653" s="15">
        <f t="shared" si="433"/>
        <v>8.0578973102131746E-2</v>
      </c>
      <c r="O1653" s="15">
        <f t="shared" si="434"/>
        <v>-8.2261103929996797E-3</v>
      </c>
      <c r="P1653" s="16"/>
      <c r="Q1653" s="14">
        <f t="shared" si="438"/>
        <v>141.27532087471678</v>
      </c>
      <c r="R1653" s="14">
        <f t="shared" si="439"/>
        <v>0.81357698239507714</v>
      </c>
      <c r="S1653" s="17">
        <f t="shared" si="440"/>
        <v>0</v>
      </c>
      <c r="T1653" s="17">
        <f t="shared" si="441"/>
        <v>0</v>
      </c>
    </row>
    <row r="1654" spans="1:20">
      <c r="A1654" s="10">
        <f t="shared" si="435"/>
        <v>1.6519999999999289</v>
      </c>
      <c r="D1654" s="14">
        <f t="shared" si="436"/>
        <v>80.576174910677551</v>
      </c>
      <c r="E1654" s="14">
        <f t="shared" si="437"/>
        <v>-8.2307299028055478</v>
      </c>
      <c r="F1654" s="13">
        <f t="shared" si="425"/>
        <v>80.995462082570029</v>
      </c>
      <c r="G1654" s="14">
        <f t="shared" si="426"/>
        <v>0.12768278183982149</v>
      </c>
      <c r="H1654" s="14">
        <f t="shared" si="427"/>
        <v>-0.12702180959371706</v>
      </c>
      <c r="I1654" s="14">
        <f t="shared" si="428"/>
        <v>1.2975078646888429E-2</v>
      </c>
      <c r="J1654" s="14">
        <f t="shared" si="429"/>
        <v>-5.5956744314412799</v>
      </c>
      <c r="K1654" s="14">
        <f t="shared" si="430"/>
        <v>-9.2384106322956647</v>
      </c>
      <c r="L1654" s="15">
        <f t="shared" si="431"/>
        <v>-5.5956744314412795E-3</v>
      </c>
      <c r="M1654" s="15">
        <f t="shared" si="432"/>
        <v>-9.2384106322956645E-3</v>
      </c>
      <c r="N1654" s="15">
        <f t="shared" si="433"/>
        <v>8.0573377073461835E-2</v>
      </c>
      <c r="O1654" s="15">
        <f t="shared" si="434"/>
        <v>-8.2353491081216968E-3</v>
      </c>
      <c r="P1654" s="16"/>
      <c r="Q1654" s="14">
        <f t="shared" si="438"/>
        <v>141.3558998478189</v>
      </c>
      <c r="R1654" s="14">
        <f t="shared" si="439"/>
        <v>0.80535087200207744</v>
      </c>
      <c r="S1654" s="17">
        <f t="shared" si="440"/>
        <v>0</v>
      </c>
      <c r="T1654" s="17">
        <f t="shared" si="441"/>
        <v>0</v>
      </c>
    </row>
    <row r="1655" spans="1:20">
      <c r="A1655" s="10">
        <f t="shared" si="435"/>
        <v>1.6529999999999287</v>
      </c>
      <c r="D1655" s="14">
        <f t="shared" si="436"/>
        <v>80.570579236246104</v>
      </c>
      <c r="E1655" s="14">
        <f t="shared" si="437"/>
        <v>-8.2399683134378439</v>
      </c>
      <c r="F1655" s="13">
        <f t="shared" si="425"/>
        <v>80.990834767093688</v>
      </c>
      <c r="G1655" s="14">
        <f t="shared" si="426"/>
        <v>0.12766819308089356</v>
      </c>
      <c r="H1655" s="14">
        <f t="shared" si="427"/>
        <v>-0.12700573214429678</v>
      </c>
      <c r="I1655" s="14">
        <f t="shared" si="428"/>
        <v>1.29889001471046E-2</v>
      </c>
      <c r="J1655" s="14">
        <f t="shared" si="429"/>
        <v>-5.5949661737575669</v>
      </c>
      <c r="K1655" s="14">
        <f t="shared" si="430"/>
        <v>-9.237801755634159</v>
      </c>
      <c r="L1655" s="15">
        <f t="shared" si="431"/>
        <v>-5.5949661737575672E-3</v>
      </c>
      <c r="M1655" s="15">
        <f t="shared" si="432"/>
        <v>-9.2378017556341598E-3</v>
      </c>
      <c r="N1655" s="15">
        <f t="shared" si="433"/>
        <v>8.0567781753159221E-2</v>
      </c>
      <c r="O1655" s="15">
        <f t="shared" si="434"/>
        <v>-8.2445872143156618E-3</v>
      </c>
      <c r="P1655" s="16"/>
      <c r="Q1655" s="14">
        <f t="shared" si="438"/>
        <v>141.43647322489235</v>
      </c>
      <c r="R1655" s="14">
        <f t="shared" si="439"/>
        <v>0.79711552289395571</v>
      </c>
      <c r="S1655" s="17">
        <f t="shared" si="440"/>
        <v>0</v>
      </c>
      <c r="T1655" s="17">
        <f t="shared" si="441"/>
        <v>0</v>
      </c>
    </row>
    <row r="1656" spans="1:20">
      <c r="A1656" s="10">
        <f t="shared" si="435"/>
        <v>1.6539999999999286</v>
      </c>
      <c r="D1656" s="14">
        <f t="shared" si="436"/>
        <v>80.564984270072344</v>
      </c>
      <c r="E1656" s="14">
        <f t="shared" si="437"/>
        <v>-8.2492061151934788</v>
      </c>
      <c r="F1656" s="13">
        <f t="shared" si="425"/>
        <v>80.986209270269896</v>
      </c>
      <c r="G1656" s="14">
        <f t="shared" si="426"/>
        <v>0.12765361088871485</v>
      </c>
      <c r="H1656" s="14">
        <f t="shared" si="427"/>
        <v>-0.12698965967089243</v>
      </c>
      <c r="I1656" s="14">
        <f t="shared" si="428"/>
        <v>1.3002719315525336E-2</v>
      </c>
      <c r="J1656" s="14">
        <f t="shared" si="429"/>
        <v>-5.5942581352816045</v>
      </c>
      <c r="K1656" s="14">
        <f t="shared" si="430"/>
        <v>-9.2371929816949194</v>
      </c>
      <c r="L1656" s="15">
        <f t="shared" si="431"/>
        <v>-5.5942581352816049E-3</v>
      </c>
      <c r="M1656" s="15">
        <f t="shared" si="432"/>
        <v>-9.2371929816949198E-3</v>
      </c>
      <c r="N1656" s="15">
        <f t="shared" si="433"/>
        <v>8.0562187141004701E-2</v>
      </c>
      <c r="O1656" s="15">
        <f t="shared" si="434"/>
        <v>-8.2538247116843259E-3</v>
      </c>
      <c r="P1656" s="16"/>
      <c r="Q1656" s="14">
        <f t="shared" si="438"/>
        <v>141.51704100664551</v>
      </c>
      <c r="R1656" s="14">
        <f t="shared" si="439"/>
        <v>0.78887093567964006</v>
      </c>
      <c r="S1656" s="17">
        <f t="shared" si="440"/>
        <v>0</v>
      </c>
      <c r="T1656" s="17">
        <f t="shared" si="441"/>
        <v>0</v>
      </c>
    </row>
    <row r="1657" spans="1:20">
      <c r="A1657" s="10">
        <f t="shared" si="435"/>
        <v>1.6549999999999285</v>
      </c>
      <c r="D1657" s="14">
        <f t="shared" si="436"/>
        <v>80.559390011937069</v>
      </c>
      <c r="E1657" s="14">
        <f t="shared" si="437"/>
        <v>-8.258443308175174</v>
      </c>
      <c r="F1657" s="13">
        <f t="shared" si="425"/>
        <v>80.981585591847548</v>
      </c>
      <c r="G1657" s="14">
        <f t="shared" si="426"/>
        <v>0.12763903526151155</v>
      </c>
      <c r="H1657" s="14">
        <f t="shared" si="427"/>
        <v>-0.12697359217197943</v>
      </c>
      <c r="I1657" s="14">
        <f t="shared" si="428"/>
        <v>1.3016536153417597E-2</v>
      </c>
      <c r="J1657" s="14">
        <f t="shared" si="429"/>
        <v>-5.5935503159462296</v>
      </c>
      <c r="K1657" s="14">
        <f t="shared" si="430"/>
        <v>-9.236584310422133</v>
      </c>
      <c r="L1657" s="15">
        <f t="shared" si="431"/>
        <v>-5.5935503159462293E-3</v>
      </c>
      <c r="M1657" s="15">
        <f t="shared" si="432"/>
        <v>-9.2365843104221333E-3</v>
      </c>
      <c r="N1657" s="15">
        <f t="shared" si="433"/>
        <v>8.0556593236779092E-2</v>
      </c>
      <c r="O1657" s="15">
        <f t="shared" si="434"/>
        <v>-8.2630616003303847E-3</v>
      </c>
      <c r="P1657" s="16"/>
      <c r="Q1657" s="14">
        <f t="shared" si="438"/>
        <v>141.59760319378651</v>
      </c>
      <c r="R1657" s="14">
        <f t="shared" si="439"/>
        <v>0.78061711096795572</v>
      </c>
      <c r="S1657" s="17">
        <f t="shared" si="440"/>
        <v>0</v>
      </c>
      <c r="T1657" s="17">
        <f t="shared" si="441"/>
        <v>0</v>
      </c>
    </row>
    <row r="1658" spans="1:20">
      <c r="A1658" s="10">
        <f t="shared" si="435"/>
        <v>1.6559999999999284</v>
      </c>
      <c r="D1658" s="14">
        <f t="shared" si="436"/>
        <v>80.553796461621118</v>
      </c>
      <c r="E1658" s="14">
        <f t="shared" si="437"/>
        <v>-8.2676798924855959</v>
      </c>
      <c r="F1658" s="13">
        <f t="shared" si="425"/>
        <v>80.976963731575495</v>
      </c>
      <c r="G1658" s="14">
        <f t="shared" si="426"/>
        <v>0.12762446619751008</v>
      </c>
      <c r="H1658" s="14">
        <f t="shared" si="427"/>
        <v>-0.12695752964603346</v>
      </c>
      <c r="I1658" s="14">
        <f t="shared" si="428"/>
        <v>1.3030350662047878E-2</v>
      </c>
      <c r="J1658" s="14">
        <f t="shared" si="429"/>
        <v>-5.5928427156842933</v>
      </c>
      <c r="K1658" s="14">
        <f t="shared" si="430"/>
        <v>-9.2359757417600061</v>
      </c>
      <c r="L1658" s="15">
        <f t="shared" si="431"/>
        <v>-5.5928427156842937E-3</v>
      </c>
      <c r="M1658" s="15">
        <f t="shared" si="432"/>
        <v>-9.2359757417600063E-3</v>
      </c>
      <c r="N1658" s="15">
        <f t="shared" si="433"/>
        <v>8.0551000040263276E-2</v>
      </c>
      <c r="O1658" s="15">
        <f t="shared" si="434"/>
        <v>-8.2722978803564766E-3</v>
      </c>
      <c r="P1658" s="16"/>
      <c r="Q1658" s="14">
        <f t="shared" si="438"/>
        <v>141.6781597870233</v>
      </c>
      <c r="R1658" s="14">
        <f t="shared" si="439"/>
        <v>0.77235404936762531</v>
      </c>
      <c r="S1658" s="17">
        <f t="shared" si="440"/>
        <v>0</v>
      </c>
      <c r="T1658" s="17">
        <f t="shared" si="441"/>
        <v>0</v>
      </c>
    </row>
    <row r="1659" spans="1:20">
      <c r="A1659" s="10">
        <f t="shared" si="435"/>
        <v>1.6569999999999283</v>
      </c>
      <c r="D1659" s="14">
        <f t="shared" si="436"/>
        <v>80.548203618905433</v>
      </c>
      <c r="E1659" s="14">
        <f t="shared" si="437"/>
        <v>-8.2769158682273556</v>
      </c>
      <c r="F1659" s="13">
        <f t="shared" si="425"/>
        <v>80.972343689202702</v>
      </c>
      <c r="G1659" s="14">
        <f t="shared" si="426"/>
        <v>0.12760990369493794</v>
      </c>
      <c r="H1659" s="14">
        <f t="shared" si="427"/>
        <v>-0.12694147209153092</v>
      </c>
      <c r="I1659" s="14">
        <f t="shared" si="428"/>
        <v>1.3044162842682274E-2</v>
      </c>
      <c r="J1659" s="14">
        <f t="shared" si="429"/>
        <v>-5.5921353344286748</v>
      </c>
      <c r="K1659" s="14">
        <f t="shared" si="430"/>
        <v>-9.2353672756527629</v>
      </c>
      <c r="L1659" s="15">
        <f t="shared" si="431"/>
        <v>-5.5921353344286747E-3</v>
      </c>
      <c r="M1659" s="15">
        <f t="shared" si="432"/>
        <v>-9.2353672756527623E-3</v>
      </c>
      <c r="N1659" s="15">
        <f t="shared" si="433"/>
        <v>8.0545407551238221E-2</v>
      </c>
      <c r="O1659" s="15">
        <f t="shared" si="434"/>
        <v>-8.2815335518651827E-3</v>
      </c>
      <c r="P1659" s="16"/>
      <c r="Q1659" s="14">
        <f t="shared" si="438"/>
        <v>141.75871078706356</v>
      </c>
      <c r="R1659" s="14">
        <f t="shared" si="439"/>
        <v>0.76408175148726887</v>
      </c>
      <c r="S1659" s="17">
        <f t="shared" si="440"/>
        <v>0</v>
      </c>
      <c r="T1659" s="17">
        <f t="shared" si="441"/>
        <v>0</v>
      </c>
    </row>
    <row r="1660" spans="1:20">
      <c r="A1660" s="10">
        <f t="shared" si="435"/>
        <v>1.6579999999999282</v>
      </c>
      <c r="D1660" s="14">
        <f t="shared" si="436"/>
        <v>80.542611483571008</v>
      </c>
      <c r="E1660" s="14">
        <f t="shared" si="437"/>
        <v>-8.2861512355030076</v>
      </c>
      <c r="F1660" s="13">
        <f t="shared" si="425"/>
        <v>80.967725464478079</v>
      </c>
      <c r="G1660" s="14">
        <f t="shared" si="426"/>
        <v>0.12759534775202291</v>
      </c>
      <c r="H1660" s="14">
        <f t="shared" si="427"/>
        <v>-0.12692541950694849</v>
      </c>
      <c r="I1660" s="14">
        <f t="shared" si="428"/>
        <v>1.305797269658643E-2</v>
      </c>
      <c r="J1660" s="14">
        <f t="shared" si="429"/>
        <v>-5.5914281721122681</v>
      </c>
      <c r="K1660" s="14">
        <f t="shared" si="430"/>
        <v>-9.2347589120446507</v>
      </c>
      <c r="L1660" s="15">
        <f t="shared" si="431"/>
        <v>-5.5914281721122679E-3</v>
      </c>
      <c r="M1660" s="15">
        <f t="shared" si="432"/>
        <v>-9.2347589120446508E-3</v>
      </c>
      <c r="N1660" s="15">
        <f t="shared" si="433"/>
        <v>8.0539815769484949E-2</v>
      </c>
      <c r="O1660" s="15">
        <f t="shared" si="434"/>
        <v>-8.2907686149590303E-3</v>
      </c>
      <c r="P1660" s="16"/>
      <c r="Q1660" s="14">
        <f t="shared" si="438"/>
        <v>141.83925619461479</v>
      </c>
      <c r="R1660" s="14">
        <f t="shared" si="439"/>
        <v>0.75580021793540364</v>
      </c>
      <c r="S1660" s="17">
        <f t="shared" si="440"/>
        <v>0</v>
      </c>
      <c r="T1660" s="17">
        <f t="shared" si="441"/>
        <v>0</v>
      </c>
    </row>
    <row r="1661" spans="1:20">
      <c r="A1661" s="10">
        <f t="shared" si="435"/>
        <v>1.6589999999999281</v>
      </c>
      <c r="D1661" s="14">
        <f t="shared" si="436"/>
        <v>80.537020055398898</v>
      </c>
      <c r="E1661" s="14">
        <f t="shared" si="437"/>
        <v>-8.295385994415053</v>
      </c>
      <c r="F1661" s="13">
        <f t="shared" si="425"/>
        <v>80.963109057150604</v>
      </c>
      <c r="G1661" s="14">
        <f t="shared" si="426"/>
        <v>0.12758079836699365</v>
      </c>
      <c r="H1661" s="14">
        <f t="shared" si="427"/>
        <v>-0.12690937189076351</v>
      </c>
      <c r="I1661" s="14">
        <f t="shared" si="428"/>
        <v>1.3071780225025573E-2</v>
      </c>
      <c r="J1661" s="14">
        <f t="shared" si="429"/>
        <v>-5.5907212286679959</v>
      </c>
      <c r="K1661" s="14">
        <f t="shared" si="430"/>
        <v>-9.2341506508799309</v>
      </c>
      <c r="L1661" s="15">
        <f t="shared" si="431"/>
        <v>-5.5907212286679959E-3</v>
      </c>
      <c r="M1661" s="15">
        <f t="shared" si="432"/>
        <v>-9.2341506508799315E-3</v>
      </c>
      <c r="N1661" s="15">
        <f t="shared" si="433"/>
        <v>8.0534224694784565E-2</v>
      </c>
      <c r="O1661" s="15">
        <f t="shared" si="434"/>
        <v>-8.3000030697404931E-3</v>
      </c>
      <c r="P1661" s="16"/>
      <c r="Q1661" s="14">
        <f t="shared" si="438"/>
        <v>141.91979601038429</v>
      </c>
      <c r="R1661" s="14">
        <f t="shared" si="439"/>
        <v>0.74750944932044461</v>
      </c>
      <c r="S1661" s="17">
        <f t="shared" si="440"/>
        <v>0</v>
      </c>
      <c r="T1661" s="17">
        <f t="shared" si="441"/>
        <v>0</v>
      </c>
    </row>
    <row r="1662" spans="1:20">
      <c r="A1662" s="10">
        <f t="shared" si="435"/>
        <v>1.659999999999928</v>
      </c>
      <c r="D1662" s="14">
        <f t="shared" si="436"/>
        <v>80.531429334170227</v>
      </c>
      <c r="E1662" s="14">
        <f t="shared" si="437"/>
        <v>-8.3046201450659325</v>
      </c>
      <c r="F1662" s="13">
        <f t="shared" si="425"/>
        <v>80.958494466969228</v>
      </c>
      <c r="G1662" s="14">
        <f t="shared" si="426"/>
        <v>0.12756625553807921</v>
      </c>
      <c r="H1662" s="14">
        <f t="shared" si="427"/>
        <v>-0.12689332924145361</v>
      </c>
      <c r="I1662" s="14">
        <f t="shared" si="428"/>
        <v>1.3085585429264477E-2</v>
      </c>
      <c r="J1662" s="14">
        <f t="shared" si="429"/>
        <v>-5.590014504028793</v>
      </c>
      <c r="K1662" s="14">
        <f t="shared" si="430"/>
        <v>-9.2335424921028864</v>
      </c>
      <c r="L1662" s="15">
        <f t="shared" si="431"/>
        <v>-5.5900145040287934E-3</v>
      </c>
      <c r="M1662" s="15">
        <f t="shared" si="432"/>
        <v>-9.2335424921028871E-3</v>
      </c>
      <c r="N1662" s="15">
        <f t="shared" si="433"/>
        <v>8.0528634326918216E-2</v>
      </c>
      <c r="O1662" s="15">
        <f t="shared" si="434"/>
        <v>-8.3092369163119857E-3</v>
      </c>
      <c r="P1662" s="16"/>
      <c r="Q1662" s="14">
        <f t="shared" si="438"/>
        <v>142.00033023507908</v>
      </c>
      <c r="R1662" s="14">
        <f t="shared" si="439"/>
        <v>0.73920944625070406</v>
      </c>
      <c r="S1662" s="17">
        <f t="shared" si="440"/>
        <v>0</v>
      </c>
      <c r="T1662" s="17">
        <f t="shared" si="441"/>
        <v>0</v>
      </c>
    </row>
    <row r="1663" spans="1:20">
      <c r="A1663" s="10">
        <f t="shared" si="435"/>
        <v>1.6609999999999279</v>
      </c>
      <c r="D1663" s="14">
        <f t="shared" si="436"/>
        <v>80.525839319666204</v>
      </c>
      <c r="E1663" s="14">
        <f t="shared" si="437"/>
        <v>-8.3138536875580353</v>
      </c>
      <c r="F1663" s="13">
        <f t="shared" si="425"/>
        <v>80.953881693682987</v>
      </c>
      <c r="G1663" s="14">
        <f t="shared" si="426"/>
        <v>0.12755171926350956</v>
      </c>
      <c r="H1663" s="14">
        <f t="shared" si="427"/>
        <v>-0.12687729155749711</v>
      </c>
      <c r="I1663" s="14">
        <f t="shared" si="428"/>
        <v>1.3099388310567513E-2</v>
      </c>
      <c r="J1663" s="14">
        <f t="shared" si="429"/>
        <v>-5.5893079981276257</v>
      </c>
      <c r="K1663" s="14">
        <f t="shared" si="430"/>
        <v>-9.2329344356578193</v>
      </c>
      <c r="L1663" s="15">
        <f t="shared" si="431"/>
        <v>-5.5893079981276256E-3</v>
      </c>
      <c r="M1663" s="15">
        <f t="shared" si="432"/>
        <v>-9.2329344356578188E-3</v>
      </c>
      <c r="N1663" s="15">
        <f t="shared" si="433"/>
        <v>8.0523044665667148E-2</v>
      </c>
      <c r="O1663" s="15">
        <f t="shared" si="434"/>
        <v>-8.3184701547758654E-3</v>
      </c>
      <c r="P1663" s="16"/>
      <c r="Q1663" s="14">
        <f t="shared" si="438"/>
        <v>142.080858869406</v>
      </c>
      <c r="R1663" s="14">
        <f t="shared" si="439"/>
        <v>0.73090020933439204</v>
      </c>
      <c r="S1663" s="17">
        <f t="shared" si="440"/>
        <v>0</v>
      </c>
      <c r="T1663" s="17">
        <f t="shared" si="441"/>
        <v>0</v>
      </c>
    </row>
    <row r="1664" spans="1:20">
      <c r="A1664" s="10">
        <f t="shared" si="435"/>
        <v>1.6619999999999278</v>
      </c>
      <c r="D1664" s="14">
        <f t="shared" si="436"/>
        <v>80.520250011668082</v>
      </c>
      <c r="E1664" s="14">
        <f t="shared" si="437"/>
        <v>-8.3230866219936939</v>
      </c>
      <c r="F1664" s="13">
        <f t="shared" si="425"/>
        <v>80.949270737040891</v>
      </c>
      <c r="G1664" s="14">
        <f t="shared" si="426"/>
        <v>0.12753718954151505</v>
      </c>
      <c r="H1664" s="14">
        <f t="shared" si="427"/>
        <v>-0.12686125883737254</v>
      </c>
      <c r="I1664" s="14">
        <f t="shared" si="428"/>
        <v>1.3113188870198602E-2</v>
      </c>
      <c r="J1664" s="14">
        <f t="shared" si="429"/>
        <v>-5.5886017108974686</v>
      </c>
      <c r="K1664" s="14">
        <f t="shared" si="430"/>
        <v>-9.2323264814890482</v>
      </c>
      <c r="L1664" s="15">
        <f t="shared" si="431"/>
        <v>-5.5886017108974688E-3</v>
      </c>
      <c r="M1664" s="15">
        <f t="shared" si="432"/>
        <v>-9.2323264814890491E-3</v>
      </c>
      <c r="N1664" s="15">
        <f t="shared" si="433"/>
        <v>8.0517455710812647E-2</v>
      </c>
      <c r="O1664" s="15">
        <f t="shared" si="434"/>
        <v>-8.3277027852344376E-3</v>
      </c>
      <c r="P1664" s="16"/>
      <c r="Q1664" s="14">
        <f t="shared" si="438"/>
        <v>142.16138191407165</v>
      </c>
      <c r="R1664" s="14">
        <f t="shared" si="439"/>
        <v>0.72258173917961621</v>
      </c>
      <c r="S1664" s="17">
        <f t="shared" si="440"/>
        <v>0</v>
      </c>
      <c r="T1664" s="17">
        <f t="shared" si="441"/>
        <v>0</v>
      </c>
    </row>
    <row r="1665" spans="1:20">
      <c r="A1665" s="10">
        <f t="shared" si="435"/>
        <v>1.6629999999999276</v>
      </c>
      <c r="D1665" s="14">
        <f t="shared" si="436"/>
        <v>80.514661409957185</v>
      </c>
      <c r="E1665" s="14">
        <f t="shared" si="437"/>
        <v>-8.3323189484751836</v>
      </c>
      <c r="F1665" s="13">
        <f t="shared" si="425"/>
        <v>80.94466159679196</v>
      </c>
      <c r="G1665" s="14">
        <f t="shared" si="426"/>
        <v>0.12752266637032672</v>
      </c>
      <c r="H1665" s="14">
        <f t="shared" si="427"/>
        <v>-0.12684523107955911</v>
      </c>
      <c r="I1665" s="14">
        <f t="shared" si="428"/>
        <v>1.3126987109421239E-2</v>
      </c>
      <c r="J1665" s="14">
        <f t="shared" si="429"/>
        <v>-5.5878956422713264</v>
      </c>
      <c r="K1665" s="14">
        <f t="shared" si="430"/>
        <v>-9.2317186295409144</v>
      </c>
      <c r="L1665" s="15">
        <f t="shared" si="431"/>
        <v>-5.5878956422713262E-3</v>
      </c>
      <c r="M1665" s="15">
        <f t="shared" si="432"/>
        <v>-9.2317186295409141E-3</v>
      </c>
      <c r="N1665" s="15">
        <f t="shared" si="433"/>
        <v>8.0511867462136052E-2</v>
      </c>
      <c r="O1665" s="15">
        <f t="shared" si="434"/>
        <v>-8.3369348077899537E-3</v>
      </c>
      <c r="P1665" s="16"/>
      <c r="Q1665" s="14">
        <f t="shared" si="438"/>
        <v>142.24189936978246</v>
      </c>
      <c r="R1665" s="14">
        <f t="shared" si="439"/>
        <v>0.71425403639438179</v>
      </c>
      <c r="S1665" s="17">
        <f t="shared" si="440"/>
        <v>0</v>
      </c>
      <c r="T1665" s="17">
        <f t="shared" si="441"/>
        <v>0</v>
      </c>
    </row>
    <row r="1666" spans="1:20">
      <c r="A1666" s="10">
        <f t="shared" si="435"/>
        <v>1.6639999999999275</v>
      </c>
      <c r="D1666" s="14">
        <f t="shared" si="436"/>
        <v>80.50907351431492</v>
      </c>
      <c r="E1666" s="14">
        <f t="shared" si="437"/>
        <v>-8.341550667104725</v>
      </c>
      <c r="F1666" s="13">
        <f t="shared" ref="F1666:F1729" si="442">(D1666^2+E1666^2)^0.5</f>
        <v>80.940054272685288</v>
      </c>
      <c r="G1666" s="14">
        <f t="shared" ref="G1666:G1729" si="443">0.5*k*F1666^2</f>
        <v>0.1275081497481764</v>
      </c>
      <c r="H1666" s="14">
        <f t="shared" ref="H1666:H1729" si="444">-D1666/F1666*G1666</f>
        <v>-0.12682920828253649</v>
      </c>
      <c r="I1666" s="14">
        <f t="shared" ref="I1666:I1729" si="445">-E1666/F1666*G1666</f>
        <v>1.3140783029498495E-2</v>
      </c>
      <c r="J1666" s="14">
        <f t="shared" ref="J1666:J1729" si="446">H1666/m</f>
        <v>-5.5871897921822242</v>
      </c>
      <c r="K1666" s="14">
        <f t="shared" ref="K1666:K1729" si="447">I1666/m-g</f>
        <v>-9.2311108797577752</v>
      </c>
      <c r="L1666" s="15">
        <f t="shared" ref="L1666:L1729" si="448">J1666*dt</f>
        <v>-5.5871897921822246E-3</v>
      </c>
      <c r="M1666" s="15">
        <f t="shared" ref="M1666:M1729" si="449">K1666*dt</f>
        <v>-9.231110879757776E-3</v>
      </c>
      <c r="N1666" s="15">
        <f t="shared" ref="N1666:N1729" si="450">(D1666+L1666/2)*dt</f>
        <v>8.0506279919418833E-2</v>
      </c>
      <c r="O1666" s="15">
        <f t="shared" ref="O1666:O1729" si="451">(E1666+M1666/2)*dt</f>
        <v>-8.3461662225446029E-3</v>
      </c>
      <c r="P1666" s="16"/>
      <c r="Q1666" s="14">
        <f t="shared" si="438"/>
        <v>142.32241123724461</v>
      </c>
      <c r="R1666" s="14">
        <f t="shared" si="439"/>
        <v>0.70591710158659182</v>
      </c>
      <c r="S1666" s="17">
        <f t="shared" si="440"/>
        <v>0</v>
      </c>
      <c r="T1666" s="17">
        <f t="shared" si="441"/>
        <v>0</v>
      </c>
    </row>
    <row r="1667" spans="1:20">
      <c r="A1667" s="10">
        <f t="shared" ref="A1667:A1730" si="452">A1666+dt</f>
        <v>1.6649999999999274</v>
      </c>
      <c r="D1667" s="14">
        <f t="shared" ref="D1667:D1730" si="453">D1666+L1666</f>
        <v>80.50348632452274</v>
      </c>
      <c r="E1667" s="14">
        <f t="shared" ref="E1667:E1730" si="454">E1666+M1666</f>
        <v>-8.3507817779844835</v>
      </c>
      <c r="F1667" s="13">
        <f t="shared" si="442"/>
        <v>80.935448764469939</v>
      </c>
      <c r="G1667" s="14">
        <f t="shared" si="443"/>
        <v>0.12749363967329636</v>
      </c>
      <c r="H1667" s="14">
        <f t="shared" si="444"/>
        <v>-0.12681319044478473</v>
      </c>
      <c r="I1667" s="14">
        <f t="shared" si="445"/>
        <v>1.3154576631693005E-2</v>
      </c>
      <c r="J1667" s="14">
        <f t="shared" si="446"/>
        <v>-5.5864841605632032</v>
      </c>
      <c r="K1667" s="14">
        <f t="shared" si="447"/>
        <v>-9.2305032320840095</v>
      </c>
      <c r="L1667" s="15">
        <f t="shared" si="448"/>
        <v>-5.5864841605632034E-3</v>
      </c>
      <c r="M1667" s="15">
        <f t="shared" si="449"/>
        <v>-9.2305032320840093E-3</v>
      </c>
      <c r="N1667" s="15">
        <f t="shared" si="450"/>
        <v>8.0500693082442454E-2</v>
      </c>
      <c r="O1667" s="15">
        <f t="shared" si="451"/>
        <v>-8.3553970296005257E-3</v>
      </c>
      <c r="P1667" s="16"/>
      <c r="Q1667" s="14">
        <f t="shared" ref="Q1667:Q1730" si="455">Q1666+N1666</f>
        <v>142.40291751716401</v>
      </c>
      <c r="R1667" s="14">
        <f t="shared" ref="R1667:R1730" si="456">R1666+O1666</f>
        <v>0.69757093536404724</v>
      </c>
      <c r="S1667" s="17">
        <f t="shared" ref="S1667:S1730" si="457">IF(AND(R1667&gt;0,R1668&lt;0),ABS((Q1667+(Q1668-Q1667)/(R1667-R1668)*R1667)),0)</f>
        <v>0</v>
      </c>
      <c r="T1667" s="17">
        <f t="shared" ref="T1667:T1730" si="458">IF(AND(R1667&gt;0,R1668&lt;0),ABS((A1667+(A1668-A1667)/(R1667-R1668)*R1667)),0)</f>
        <v>0</v>
      </c>
    </row>
    <row r="1668" spans="1:20">
      <c r="A1668" s="10">
        <f t="shared" si="452"/>
        <v>1.6659999999999273</v>
      </c>
      <c r="D1668" s="14">
        <f t="shared" si="453"/>
        <v>80.49789984036218</v>
      </c>
      <c r="E1668" s="14">
        <f t="shared" si="454"/>
        <v>-8.3600122812165676</v>
      </c>
      <c r="F1668" s="13">
        <f t="shared" si="442"/>
        <v>80.930845071895021</v>
      </c>
      <c r="G1668" s="14">
        <f t="shared" si="443"/>
        <v>0.12747913614391951</v>
      </c>
      <c r="H1668" s="14">
        <f t="shared" si="444"/>
        <v>-0.12679717756478437</v>
      </c>
      <c r="I1668" s="14">
        <f t="shared" si="445"/>
        <v>1.3168367917266968E-2</v>
      </c>
      <c r="J1668" s="14">
        <f t="shared" si="446"/>
        <v>-5.5857787473473284</v>
      </c>
      <c r="K1668" s="14">
        <f t="shared" si="447"/>
        <v>-9.22989568646401</v>
      </c>
      <c r="L1668" s="15">
        <f t="shared" si="448"/>
        <v>-5.5857787473473286E-3</v>
      </c>
      <c r="M1668" s="15">
        <f t="shared" si="449"/>
        <v>-9.2298956864640107E-3</v>
      </c>
      <c r="N1668" s="15">
        <f t="shared" si="450"/>
        <v>8.0495106950988507E-2</v>
      </c>
      <c r="O1668" s="15">
        <f t="shared" si="451"/>
        <v>-8.3646272290598001E-3</v>
      </c>
      <c r="P1668" s="16"/>
      <c r="Q1668" s="14">
        <f t="shared" si="455"/>
        <v>142.48341821024647</v>
      </c>
      <c r="R1668" s="14">
        <f t="shared" si="456"/>
        <v>0.68921553833444671</v>
      </c>
      <c r="S1668" s="17">
        <f t="shared" si="457"/>
        <v>0</v>
      </c>
      <c r="T1668" s="17">
        <f t="shared" si="458"/>
        <v>0</v>
      </c>
    </row>
    <row r="1669" spans="1:20">
      <c r="A1669" s="10">
        <f t="shared" si="452"/>
        <v>1.6669999999999272</v>
      </c>
      <c r="D1669" s="14">
        <f t="shared" si="453"/>
        <v>80.492314061614834</v>
      </c>
      <c r="E1669" s="14">
        <f t="shared" si="454"/>
        <v>-8.3692421769030307</v>
      </c>
      <c r="F1669" s="13">
        <f t="shared" si="442"/>
        <v>80.926243194709642</v>
      </c>
      <c r="G1669" s="14">
        <f t="shared" si="443"/>
        <v>0.12746463915827949</v>
      </c>
      <c r="H1669" s="14">
        <f t="shared" si="444"/>
        <v>-0.12678116964101652</v>
      </c>
      <c r="I1669" s="14">
        <f t="shared" si="445"/>
        <v>1.3182156887482165E-2</v>
      </c>
      <c r="J1669" s="14">
        <f t="shared" si="446"/>
        <v>-5.585073552467688</v>
      </c>
      <c r="K1669" s="14">
        <f t="shared" si="447"/>
        <v>-9.2292882428421965</v>
      </c>
      <c r="L1669" s="15">
        <f t="shared" si="448"/>
        <v>-5.5850735524676882E-3</v>
      </c>
      <c r="M1669" s="15">
        <f t="shared" si="449"/>
        <v>-9.2292882428421964E-3</v>
      </c>
      <c r="N1669" s="15">
        <f t="shared" si="450"/>
        <v>8.0489521524838598E-2</v>
      </c>
      <c r="O1669" s="15">
        <f t="shared" si="451"/>
        <v>-8.3738568210244523E-3</v>
      </c>
      <c r="P1669" s="16"/>
      <c r="Q1669" s="14">
        <f t="shared" si="455"/>
        <v>142.56391331719746</v>
      </c>
      <c r="R1669" s="14">
        <f t="shared" si="456"/>
        <v>0.68085091110538687</v>
      </c>
      <c r="S1669" s="17">
        <f t="shared" si="457"/>
        <v>0</v>
      </c>
      <c r="T1669" s="17">
        <f t="shared" si="458"/>
        <v>0</v>
      </c>
    </row>
    <row r="1670" spans="1:20">
      <c r="A1670" s="10">
        <f t="shared" si="452"/>
        <v>1.6679999999999271</v>
      </c>
      <c r="D1670" s="14">
        <f t="shared" si="453"/>
        <v>80.486728988062367</v>
      </c>
      <c r="E1670" s="14">
        <f t="shared" si="454"/>
        <v>-8.3784714651458732</v>
      </c>
      <c r="F1670" s="13">
        <f t="shared" si="442"/>
        <v>80.921643132662993</v>
      </c>
      <c r="G1670" s="14">
        <f t="shared" si="443"/>
        <v>0.12745014871461061</v>
      </c>
      <c r="H1670" s="14">
        <f t="shared" si="444"/>
        <v>-0.12676516667196269</v>
      </c>
      <c r="I1670" s="14">
        <f t="shared" si="445"/>
        <v>1.3195943543599943E-2</v>
      </c>
      <c r="J1670" s="14">
        <f t="shared" si="446"/>
        <v>-5.5843685758573871</v>
      </c>
      <c r="K1670" s="14">
        <f t="shared" si="447"/>
        <v>-9.2286809011629991</v>
      </c>
      <c r="L1670" s="15">
        <f t="shared" si="448"/>
        <v>-5.5843685758573871E-3</v>
      </c>
      <c r="M1670" s="15">
        <f t="shared" si="449"/>
        <v>-9.2286809011629996E-3</v>
      </c>
      <c r="N1670" s="15">
        <f t="shared" si="450"/>
        <v>8.0483936803774442E-2</v>
      </c>
      <c r="O1670" s="15">
        <f t="shared" si="451"/>
        <v>-8.3830858055964543E-3</v>
      </c>
      <c r="P1670" s="16"/>
      <c r="Q1670" s="14">
        <f t="shared" si="455"/>
        <v>142.6444028387223</v>
      </c>
      <c r="R1670" s="14">
        <f t="shared" si="456"/>
        <v>0.67247705428436244</v>
      </c>
      <c r="S1670" s="17">
        <f t="shared" si="457"/>
        <v>0</v>
      </c>
      <c r="T1670" s="17">
        <f t="shared" si="458"/>
        <v>0</v>
      </c>
    </row>
    <row r="1671" spans="1:20">
      <c r="A1671" s="10">
        <f t="shared" si="452"/>
        <v>1.668999999999927</v>
      </c>
      <c r="D1671" s="14">
        <f t="shared" si="453"/>
        <v>80.481144619486514</v>
      </c>
      <c r="E1671" s="14">
        <f t="shared" si="454"/>
        <v>-8.3877001460470364</v>
      </c>
      <c r="F1671" s="13">
        <f t="shared" si="442"/>
        <v>80.917044885504197</v>
      </c>
      <c r="G1671" s="14">
        <f t="shared" si="443"/>
        <v>0.12743566481114763</v>
      </c>
      <c r="H1671" s="14">
        <f t="shared" si="444"/>
        <v>-0.12674916865610489</v>
      </c>
      <c r="I1671" s="14">
        <f t="shared" si="445"/>
        <v>1.320972788688122E-2</v>
      </c>
      <c r="J1671" s="14">
        <f t="shared" si="446"/>
        <v>-5.5836638174495539</v>
      </c>
      <c r="K1671" s="14">
        <f t="shared" si="447"/>
        <v>-9.2280736613708712</v>
      </c>
      <c r="L1671" s="15">
        <f t="shared" si="448"/>
        <v>-5.5836638174495542E-3</v>
      </c>
      <c r="M1671" s="15">
        <f t="shared" si="449"/>
        <v>-9.2280736613708711E-3</v>
      </c>
      <c r="N1671" s="15">
        <f t="shared" si="450"/>
        <v>8.0478352787577798E-2</v>
      </c>
      <c r="O1671" s="15">
        <f t="shared" si="451"/>
        <v>-8.3923141828777231E-3</v>
      </c>
      <c r="P1671" s="16"/>
      <c r="Q1671" s="14">
        <f t="shared" si="455"/>
        <v>142.72488677552607</v>
      </c>
      <c r="R1671" s="14">
        <f t="shared" si="456"/>
        <v>0.66409396847876601</v>
      </c>
      <c r="S1671" s="17">
        <f t="shared" si="457"/>
        <v>0</v>
      </c>
      <c r="T1671" s="17">
        <f t="shared" si="458"/>
        <v>0</v>
      </c>
    </row>
    <row r="1672" spans="1:20">
      <c r="A1672" s="10">
        <f t="shared" si="452"/>
        <v>1.6699999999999269</v>
      </c>
      <c r="D1672" s="14">
        <f t="shared" si="453"/>
        <v>80.475560955669067</v>
      </c>
      <c r="E1672" s="14">
        <f t="shared" si="454"/>
        <v>-8.396928219708407</v>
      </c>
      <c r="F1672" s="13">
        <f t="shared" si="442"/>
        <v>80.91244845298246</v>
      </c>
      <c r="G1672" s="14">
        <f t="shared" si="443"/>
        <v>0.12742118744612607</v>
      </c>
      <c r="H1672" s="14">
        <f t="shared" si="444"/>
        <v>-0.12673317559192557</v>
      </c>
      <c r="I1672" s="14">
        <f t="shared" si="445"/>
        <v>1.3223509918586477E-2</v>
      </c>
      <c r="J1672" s="14">
        <f t="shared" si="446"/>
        <v>-5.5829592771773378</v>
      </c>
      <c r="K1672" s="14">
        <f t="shared" si="447"/>
        <v>-9.2274665234102873</v>
      </c>
      <c r="L1672" s="15">
        <f t="shared" si="448"/>
        <v>-5.5829592771773377E-3</v>
      </c>
      <c r="M1672" s="15">
        <f t="shared" si="449"/>
        <v>-9.2274665234102875E-3</v>
      </c>
      <c r="N1672" s="15">
        <f t="shared" si="450"/>
        <v>8.0472769476030478E-2</v>
      </c>
      <c r="O1672" s="15">
        <f t="shared" si="451"/>
        <v>-8.401541952970111E-3</v>
      </c>
      <c r="P1672" s="16"/>
      <c r="Q1672" s="14">
        <f t="shared" si="455"/>
        <v>142.80536512831364</v>
      </c>
      <c r="R1672" s="14">
        <f t="shared" si="456"/>
        <v>0.65570165429588834</v>
      </c>
      <c r="S1672" s="17">
        <f t="shared" si="457"/>
        <v>0</v>
      </c>
      <c r="T1672" s="17">
        <f t="shared" si="458"/>
        <v>0</v>
      </c>
    </row>
    <row r="1673" spans="1:20">
      <c r="A1673" s="10">
        <f t="shared" si="452"/>
        <v>1.6709999999999268</v>
      </c>
      <c r="D1673" s="14">
        <f t="shared" si="453"/>
        <v>80.46997799639189</v>
      </c>
      <c r="E1673" s="14">
        <f t="shared" si="454"/>
        <v>-8.4061556862318181</v>
      </c>
      <c r="F1673" s="13">
        <f t="shared" si="442"/>
        <v>80.907853834846975</v>
      </c>
      <c r="G1673" s="14">
        <f t="shared" si="443"/>
        <v>0.127406716617782</v>
      </c>
      <c r="H1673" s="14">
        <f t="shared" si="444"/>
        <v>-0.12671718747790767</v>
      </c>
      <c r="I1673" s="14">
        <f t="shared" si="445"/>
        <v>1.3237289639975773E-2</v>
      </c>
      <c r="J1673" s="14">
        <f t="shared" si="446"/>
        <v>-5.582254954973906</v>
      </c>
      <c r="K1673" s="14">
        <f t="shared" si="447"/>
        <v>-9.2268594872257381</v>
      </c>
      <c r="L1673" s="15">
        <f t="shared" si="448"/>
        <v>-5.5822549549739064E-3</v>
      </c>
      <c r="M1673" s="15">
        <f t="shared" si="449"/>
        <v>-9.2268594872257376E-3</v>
      </c>
      <c r="N1673" s="15">
        <f t="shared" si="450"/>
        <v>8.0467186868914395E-2</v>
      </c>
      <c r="O1673" s="15">
        <f t="shared" si="451"/>
        <v>-8.4107691159754309E-3</v>
      </c>
      <c r="P1673" s="16"/>
      <c r="Q1673" s="14">
        <f t="shared" si="455"/>
        <v>142.88583789778966</v>
      </c>
      <c r="R1673" s="14">
        <f t="shared" si="456"/>
        <v>0.64730011234291818</v>
      </c>
      <c r="S1673" s="17">
        <f t="shared" si="457"/>
        <v>0</v>
      </c>
      <c r="T1673" s="17">
        <f t="shared" si="458"/>
        <v>0</v>
      </c>
    </row>
    <row r="1674" spans="1:20">
      <c r="A1674" s="10">
        <f t="shared" si="452"/>
        <v>1.6719999999999267</v>
      </c>
      <c r="D1674" s="14">
        <f t="shared" si="453"/>
        <v>80.464395741436917</v>
      </c>
      <c r="E1674" s="14">
        <f t="shared" si="454"/>
        <v>-8.4153825457190443</v>
      </c>
      <c r="F1674" s="13">
        <f t="shared" si="442"/>
        <v>80.903261030846977</v>
      </c>
      <c r="G1674" s="14">
        <f t="shared" si="443"/>
        <v>0.1273922523243522</v>
      </c>
      <c r="H1674" s="14">
        <f t="shared" si="444"/>
        <v>-0.12670120431253462</v>
      </c>
      <c r="I1674" s="14">
        <f t="shared" si="445"/>
        <v>1.3251067052308737E-2</v>
      </c>
      <c r="J1674" s="14">
        <f t="shared" si="446"/>
        <v>-5.5815508507724498</v>
      </c>
      <c r="K1674" s="14">
        <f t="shared" si="447"/>
        <v>-9.2262525527617303</v>
      </c>
      <c r="L1674" s="15">
        <f t="shared" si="448"/>
        <v>-5.5815508507724501E-3</v>
      </c>
      <c r="M1674" s="15">
        <f t="shared" si="449"/>
        <v>-9.2262525527617312E-3</v>
      </c>
      <c r="N1674" s="15">
        <f t="shared" si="450"/>
        <v>8.0461604966011541E-2</v>
      </c>
      <c r="O1674" s="15">
        <f t="shared" si="451"/>
        <v>-8.4199956719954241E-3</v>
      </c>
      <c r="P1674" s="16"/>
      <c r="Q1674" s="14">
        <f t="shared" si="455"/>
        <v>142.96630508465856</v>
      </c>
      <c r="R1674" s="14">
        <f t="shared" si="456"/>
        <v>0.6388893432269428</v>
      </c>
      <c r="S1674" s="17">
        <f t="shared" si="457"/>
        <v>0</v>
      </c>
      <c r="T1674" s="17">
        <f t="shared" si="458"/>
        <v>0</v>
      </c>
    </row>
    <row r="1675" spans="1:20">
      <c r="A1675" s="10">
        <f t="shared" si="452"/>
        <v>1.6729999999999265</v>
      </c>
      <c r="D1675" s="14">
        <f t="shared" si="453"/>
        <v>80.458814190586139</v>
      </c>
      <c r="E1675" s="14">
        <f t="shared" si="454"/>
        <v>-8.4246087982718052</v>
      </c>
      <c r="F1675" s="13">
        <f t="shared" si="442"/>
        <v>80.898670040731716</v>
      </c>
      <c r="G1675" s="14">
        <f t="shared" si="443"/>
        <v>0.12737779456407405</v>
      </c>
      <c r="H1675" s="14">
        <f t="shared" si="444"/>
        <v>-0.12668522609429031</v>
      </c>
      <c r="I1675" s="14">
        <f t="shared" si="445"/>
        <v>1.3264842156844569E-2</v>
      </c>
      <c r="J1675" s="14">
        <f t="shared" si="446"/>
        <v>-5.5808469645061809</v>
      </c>
      <c r="K1675" s="14">
        <f t="shared" si="447"/>
        <v>-9.2256457199627953</v>
      </c>
      <c r="L1675" s="15">
        <f t="shared" si="448"/>
        <v>-5.5808469645061811E-3</v>
      </c>
      <c r="M1675" s="15">
        <f t="shared" si="449"/>
        <v>-9.2256457199627953E-3</v>
      </c>
      <c r="N1675" s="15">
        <f t="shared" si="450"/>
        <v>8.0456023767103882E-2</v>
      </c>
      <c r="O1675" s="15">
        <f t="shared" si="451"/>
        <v>-8.4292216211317855E-3</v>
      </c>
      <c r="P1675" s="16"/>
      <c r="Q1675" s="14">
        <f t="shared" si="455"/>
        <v>143.04676668962458</v>
      </c>
      <c r="R1675" s="14">
        <f t="shared" si="456"/>
        <v>0.63046934755494732</v>
      </c>
      <c r="S1675" s="17">
        <f t="shared" si="457"/>
        <v>0</v>
      </c>
      <c r="T1675" s="17">
        <f t="shared" si="458"/>
        <v>0</v>
      </c>
    </row>
    <row r="1676" spans="1:20">
      <c r="A1676" s="10">
        <f t="shared" si="452"/>
        <v>1.6739999999999264</v>
      </c>
      <c r="D1676" s="14">
        <f t="shared" si="453"/>
        <v>80.453233343621633</v>
      </c>
      <c r="E1676" s="14">
        <f t="shared" si="454"/>
        <v>-8.4338344439917687</v>
      </c>
      <c r="F1676" s="13">
        <f t="shared" si="442"/>
        <v>80.894080864250469</v>
      </c>
      <c r="G1676" s="14">
        <f t="shared" si="443"/>
        <v>0.12736334333518556</v>
      </c>
      <c r="H1676" s="14">
        <f t="shared" si="444"/>
        <v>-0.12666925282165914</v>
      </c>
      <c r="I1676" s="14">
        <f t="shared" si="445"/>
        <v>1.3278614954842038E-2</v>
      </c>
      <c r="J1676" s="14">
        <f t="shared" si="446"/>
        <v>-5.5801432961083322</v>
      </c>
      <c r="K1676" s="14">
        <f t="shared" si="447"/>
        <v>-9.2250389887734787</v>
      </c>
      <c r="L1676" s="15">
        <f t="shared" si="448"/>
        <v>-5.5801432961083324E-3</v>
      </c>
      <c r="M1676" s="15">
        <f t="shared" si="449"/>
        <v>-9.2250389887734794E-3</v>
      </c>
      <c r="N1676" s="15">
        <f t="shared" si="450"/>
        <v>8.0450443271973579E-2</v>
      </c>
      <c r="O1676" s="15">
        <f t="shared" si="451"/>
        <v>-8.4384469634861559E-3</v>
      </c>
      <c r="P1676" s="16"/>
      <c r="Q1676" s="14">
        <f t="shared" si="455"/>
        <v>143.12722271339169</v>
      </c>
      <c r="R1676" s="14">
        <f t="shared" si="456"/>
        <v>0.62204012593381552</v>
      </c>
      <c r="S1676" s="17">
        <f t="shared" si="457"/>
        <v>0</v>
      </c>
      <c r="T1676" s="17">
        <f t="shared" si="458"/>
        <v>0</v>
      </c>
    </row>
    <row r="1677" spans="1:20">
      <c r="A1677" s="10">
        <f t="shared" si="452"/>
        <v>1.6749999999999263</v>
      </c>
      <c r="D1677" s="14">
        <f t="shared" si="453"/>
        <v>80.447653200325519</v>
      </c>
      <c r="E1677" s="14">
        <f t="shared" si="454"/>
        <v>-8.4430594829805425</v>
      </c>
      <c r="F1677" s="13">
        <f t="shared" si="442"/>
        <v>80.889493501152501</v>
      </c>
      <c r="G1677" s="14">
        <f t="shared" si="443"/>
        <v>0.1273488986359253</v>
      </c>
      <c r="H1677" s="14">
        <f t="shared" si="444"/>
        <v>-0.12665328449312591</v>
      </c>
      <c r="I1677" s="14">
        <f t="shared" si="445"/>
        <v>1.3292385447559483E-2</v>
      </c>
      <c r="J1677" s="14">
        <f t="shared" si="446"/>
        <v>-5.5794398455121543</v>
      </c>
      <c r="K1677" s="14">
        <f t="shared" si="447"/>
        <v>-9.2244323591383495</v>
      </c>
      <c r="L1677" s="15">
        <f t="shared" si="448"/>
        <v>-5.5794398455121545E-3</v>
      </c>
      <c r="M1677" s="15">
        <f t="shared" si="449"/>
        <v>-9.2244323591383504E-3</v>
      </c>
      <c r="N1677" s="15">
        <f t="shared" si="450"/>
        <v>8.0444863480402765E-2</v>
      </c>
      <c r="O1677" s="15">
        <f t="shared" si="451"/>
        <v>-8.4476716991601104E-3</v>
      </c>
      <c r="P1677" s="16"/>
      <c r="Q1677" s="14">
        <f t="shared" si="455"/>
        <v>143.20767315666367</v>
      </c>
      <c r="R1677" s="14">
        <f t="shared" si="456"/>
        <v>0.61360167897032936</v>
      </c>
      <c r="S1677" s="17">
        <f t="shared" si="457"/>
        <v>0</v>
      </c>
      <c r="T1677" s="17">
        <f t="shared" si="458"/>
        <v>0</v>
      </c>
    </row>
    <row r="1678" spans="1:20">
      <c r="A1678" s="10">
        <f t="shared" si="452"/>
        <v>1.6759999999999262</v>
      </c>
      <c r="D1678" s="14">
        <f t="shared" si="453"/>
        <v>80.44207376048</v>
      </c>
      <c r="E1678" s="14">
        <f t="shared" si="454"/>
        <v>-8.4522839153396809</v>
      </c>
      <c r="F1678" s="13">
        <f t="shared" si="442"/>
        <v>80.884907951187131</v>
      </c>
      <c r="G1678" s="14">
        <f t="shared" si="443"/>
        <v>0.12733446046453253</v>
      </c>
      <c r="H1678" s="14">
        <f t="shared" si="444"/>
        <v>-0.1266373211071759</v>
      </c>
      <c r="I1678" s="14">
        <f t="shared" si="445"/>
        <v>1.3306153636254817E-2</v>
      </c>
      <c r="J1678" s="14">
        <f t="shared" si="446"/>
        <v>-5.5787366126509204</v>
      </c>
      <c r="K1678" s="14">
        <f t="shared" si="447"/>
        <v>-9.2238258310019905</v>
      </c>
      <c r="L1678" s="15">
        <f t="shared" si="448"/>
        <v>-5.5787366126509204E-3</v>
      </c>
      <c r="M1678" s="15">
        <f t="shared" si="449"/>
        <v>-9.2238258310019909E-3</v>
      </c>
      <c r="N1678" s="15">
        <f t="shared" si="450"/>
        <v>8.0439284392173682E-2</v>
      </c>
      <c r="O1678" s="15">
        <f t="shared" si="451"/>
        <v>-8.4568958282551822E-3</v>
      </c>
      <c r="P1678" s="16"/>
      <c r="Q1678" s="14">
        <f t="shared" si="455"/>
        <v>143.28811802014408</v>
      </c>
      <c r="R1678" s="14">
        <f t="shared" si="456"/>
        <v>0.60515400727116919</v>
      </c>
      <c r="S1678" s="17">
        <f t="shared" si="457"/>
        <v>0</v>
      </c>
      <c r="T1678" s="17">
        <f t="shared" si="458"/>
        <v>0</v>
      </c>
    </row>
    <row r="1679" spans="1:20">
      <c r="A1679" s="10">
        <f t="shared" si="452"/>
        <v>1.6769999999999261</v>
      </c>
      <c r="D1679" s="14">
        <f t="shared" si="453"/>
        <v>80.436495023867352</v>
      </c>
      <c r="E1679" s="14">
        <f t="shared" si="454"/>
        <v>-8.4615077411706832</v>
      </c>
      <c r="F1679" s="13">
        <f t="shared" si="442"/>
        <v>80.880324214103695</v>
      </c>
      <c r="G1679" s="14">
        <f t="shared" si="443"/>
        <v>0.12732002881924717</v>
      </c>
      <c r="H1679" s="14">
        <f t="shared" si="444"/>
        <v>-0.12662136266229498</v>
      </c>
      <c r="I1679" s="14">
        <f t="shared" si="445"/>
        <v>1.3319919522185525E-2</v>
      </c>
      <c r="J1679" s="14">
        <f t="shared" si="446"/>
        <v>-5.578033597457928</v>
      </c>
      <c r="K1679" s="14">
        <f t="shared" si="447"/>
        <v>-9.2232194043090079</v>
      </c>
      <c r="L1679" s="15">
        <f t="shared" si="448"/>
        <v>-5.5780335974579282E-3</v>
      </c>
      <c r="M1679" s="15">
        <f t="shared" si="449"/>
        <v>-9.2232194043090077E-3</v>
      </c>
      <c r="N1679" s="15">
        <f t="shared" si="450"/>
        <v>8.0433706007068617E-2</v>
      </c>
      <c r="O1679" s="15">
        <f t="shared" si="451"/>
        <v>-8.4661193508728371E-3</v>
      </c>
      <c r="P1679" s="16"/>
      <c r="Q1679" s="14">
        <f t="shared" si="455"/>
        <v>143.36855730453627</v>
      </c>
      <c r="R1679" s="14">
        <f t="shared" si="456"/>
        <v>0.59669711144291404</v>
      </c>
      <c r="S1679" s="17">
        <f t="shared" si="457"/>
        <v>0</v>
      </c>
      <c r="T1679" s="17">
        <f t="shared" si="458"/>
        <v>0</v>
      </c>
    </row>
    <row r="1680" spans="1:20">
      <c r="A1680" s="10">
        <f t="shared" si="452"/>
        <v>1.677999999999926</v>
      </c>
      <c r="D1680" s="14">
        <f t="shared" si="453"/>
        <v>80.430916990269893</v>
      </c>
      <c r="E1680" s="14">
        <f t="shared" si="454"/>
        <v>-8.4707309605749916</v>
      </c>
      <c r="F1680" s="13">
        <f t="shared" si="442"/>
        <v>80.875742289651541</v>
      </c>
      <c r="G1680" s="14">
        <f t="shared" si="443"/>
        <v>0.12730560369830973</v>
      </c>
      <c r="H1680" s="14">
        <f t="shared" si="444"/>
        <v>-0.12660540915696938</v>
      </c>
      <c r="I1680" s="14">
        <f t="shared" si="445"/>
        <v>1.333368310660866E-2</v>
      </c>
      <c r="J1680" s="14">
        <f t="shared" si="446"/>
        <v>-5.5773307998664921</v>
      </c>
      <c r="K1680" s="14">
        <f t="shared" si="447"/>
        <v>-9.2226130790040237</v>
      </c>
      <c r="L1680" s="15">
        <f t="shared" si="448"/>
        <v>-5.5773307998664918E-3</v>
      </c>
      <c r="M1680" s="15">
        <f t="shared" si="449"/>
        <v>-9.2226130790040231E-3</v>
      </c>
      <c r="N1680" s="15">
        <f t="shared" si="450"/>
        <v>8.0428128324869966E-2</v>
      </c>
      <c r="O1680" s="15">
        <f t="shared" si="451"/>
        <v>-8.475342267114494E-3</v>
      </c>
      <c r="P1680" s="16"/>
      <c r="Q1680" s="14">
        <f t="shared" si="455"/>
        <v>143.44899101054332</v>
      </c>
      <c r="R1680" s="14">
        <f t="shared" si="456"/>
        <v>0.58823099209204122</v>
      </c>
      <c r="S1680" s="17">
        <f t="shared" si="457"/>
        <v>0</v>
      </c>
      <c r="T1680" s="17">
        <f t="shared" si="458"/>
        <v>0</v>
      </c>
    </row>
    <row r="1681" spans="1:20">
      <c r="A1681" s="10">
        <f t="shared" si="452"/>
        <v>1.6789999999999259</v>
      </c>
      <c r="D1681" s="14">
        <f t="shared" si="453"/>
        <v>80.425339659470026</v>
      </c>
      <c r="E1681" s="14">
        <f t="shared" si="454"/>
        <v>-8.4799535736539955</v>
      </c>
      <c r="F1681" s="13">
        <f t="shared" si="442"/>
        <v>80.871162177580018</v>
      </c>
      <c r="G1681" s="14">
        <f t="shared" si="443"/>
        <v>0.12729118509996126</v>
      </c>
      <c r="H1681" s="14">
        <f t="shared" si="444"/>
        <v>-0.12658946058968581</v>
      </c>
      <c r="I1681" s="14">
        <f t="shared" si="445"/>
        <v>1.3347444390780849E-2</v>
      </c>
      <c r="J1681" s="14">
        <f t="shared" si="446"/>
        <v>-5.5766282198099475</v>
      </c>
      <c r="K1681" s="14">
        <f t="shared" si="447"/>
        <v>-9.2220068550316814</v>
      </c>
      <c r="L1681" s="15">
        <f t="shared" si="448"/>
        <v>-5.5766282198099473E-3</v>
      </c>
      <c r="M1681" s="15">
        <f t="shared" si="449"/>
        <v>-9.2220068550316822E-3</v>
      </c>
      <c r="N1681" s="15">
        <f t="shared" si="450"/>
        <v>8.0422551345360124E-2</v>
      </c>
      <c r="O1681" s="15">
        <f t="shared" si="451"/>
        <v>-8.4845645770815128E-3</v>
      </c>
      <c r="P1681" s="16"/>
      <c r="Q1681" s="14">
        <f t="shared" si="455"/>
        <v>143.52941913886821</v>
      </c>
      <c r="R1681" s="14">
        <f t="shared" si="456"/>
        <v>0.57975564982492678</v>
      </c>
      <c r="S1681" s="17">
        <f t="shared" si="457"/>
        <v>0</v>
      </c>
      <c r="T1681" s="17">
        <f t="shared" si="458"/>
        <v>0</v>
      </c>
    </row>
    <row r="1682" spans="1:20">
      <c r="A1682" s="10">
        <f t="shared" si="452"/>
        <v>1.6799999999999258</v>
      </c>
      <c r="D1682" s="14">
        <f t="shared" si="453"/>
        <v>80.419763031250213</v>
      </c>
      <c r="E1682" s="14">
        <f t="shared" si="454"/>
        <v>-8.489175580509027</v>
      </c>
      <c r="F1682" s="13">
        <f t="shared" si="442"/>
        <v>80.866583877638533</v>
      </c>
      <c r="G1682" s="14">
        <f t="shared" si="443"/>
        <v>0.12727677302244358</v>
      </c>
      <c r="H1682" s="14">
        <f t="shared" si="444"/>
        <v>-0.12657351695893143</v>
      </c>
      <c r="I1682" s="14">
        <f t="shared" si="445"/>
        <v>1.3361203375958289E-2</v>
      </c>
      <c r="J1682" s="14">
        <f t="shared" si="446"/>
        <v>-5.575925857221649</v>
      </c>
      <c r="K1682" s="14">
        <f t="shared" si="447"/>
        <v>-9.2214007323366403</v>
      </c>
      <c r="L1682" s="15">
        <f t="shared" si="448"/>
        <v>-5.5759258572216494E-3</v>
      </c>
      <c r="M1682" s="15">
        <f t="shared" si="449"/>
        <v>-9.2214007323366404E-3</v>
      </c>
      <c r="N1682" s="15">
        <f t="shared" si="450"/>
        <v>8.04169750683216E-2</v>
      </c>
      <c r="O1682" s="15">
        <f t="shared" si="451"/>
        <v>-8.4937862808751961E-3</v>
      </c>
      <c r="P1682" s="16"/>
      <c r="Q1682" s="14">
        <f t="shared" si="455"/>
        <v>143.60984169021356</v>
      </c>
      <c r="R1682" s="14">
        <f t="shared" si="456"/>
        <v>0.57127108524784531</v>
      </c>
      <c r="S1682" s="17">
        <f t="shared" si="457"/>
        <v>0</v>
      </c>
      <c r="T1682" s="17">
        <f t="shared" si="458"/>
        <v>0</v>
      </c>
    </row>
    <row r="1683" spans="1:20">
      <c r="A1683" s="10">
        <f t="shared" si="452"/>
        <v>1.6809999999999257</v>
      </c>
      <c r="D1683" s="14">
        <f t="shared" si="453"/>
        <v>80.414187105392998</v>
      </c>
      <c r="E1683" s="14">
        <f t="shared" si="454"/>
        <v>-8.4983969812413633</v>
      </c>
      <c r="F1683" s="13">
        <f t="shared" si="442"/>
        <v>80.862007389576505</v>
      </c>
      <c r="G1683" s="14">
        <f t="shared" si="443"/>
        <v>0.12726236746399908</v>
      </c>
      <c r="H1683" s="14">
        <f t="shared" si="444"/>
        <v>-0.126557578263194</v>
      </c>
      <c r="I1683" s="14">
        <f t="shared" si="445"/>
        <v>1.3374960063396753E-2</v>
      </c>
      <c r="J1683" s="14">
        <f t="shared" si="446"/>
        <v>-5.5752237120349779</v>
      </c>
      <c r="K1683" s="14">
        <f t="shared" si="447"/>
        <v>-9.2207947108635793</v>
      </c>
      <c r="L1683" s="15">
        <f t="shared" si="448"/>
        <v>-5.5752237120349777E-3</v>
      </c>
      <c r="M1683" s="15">
        <f t="shared" si="449"/>
        <v>-9.220794710863579E-3</v>
      </c>
      <c r="N1683" s="15">
        <f t="shared" si="450"/>
        <v>8.0411399493536984E-2</v>
      </c>
      <c r="O1683" s="15">
        <f t="shared" si="451"/>
        <v>-8.5030073785967945E-3</v>
      </c>
      <c r="P1683" s="16"/>
      <c r="Q1683" s="14">
        <f t="shared" si="455"/>
        <v>143.69025866528187</v>
      </c>
      <c r="R1683" s="14">
        <f t="shared" si="456"/>
        <v>0.56277729896697015</v>
      </c>
      <c r="S1683" s="17">
        <f t="shared" si="457"/>
        <v>0</v>
      </c>
      <c r="T1683" s="17">
        <f t="shared" si="458"/>
        <v>0</v>
      </c>
    </row>
    <row r="1684" spans="1:20">
      <c r="A1684" s="10">
        <f t="shared" si="452"/>
        <v>1.6819999999999256</v>
      </c>
      <c r="D1684" s="14">
        <f t="shared" si="453"/>
        <v>80.408611881680969</v>
      </c>
      <c r="E1684" s="14">
        <f t="shared" si="454"/>
        <v>-8.5076177759522267</v>
      </c>
      <c r="F1684" s="13">
        <f t="shared" si="442"/>
        <v>80.857432713143353</v>
      </c>
      <c r="G1684" s="14">
        <f t="shared" si="443"/>
        <v>0.12724796842287078</v>
      </c>
      <c r="H1684" s="14">
        <f t="shared" si="444"/>
        <v>-0.12654164450096164</v>
      </c>
      <c r="I1684" s="14">
        <f t="shared" si="445"/>
        <v>1.3388714454351584E-2</v>
      </c>
      <c r="J1684" s="14">
        <f t="shared" si="446"/>
        <v>-5.5745217841833323</v>
      </c>
      <c r="K1684" s="14">
        <f t="shared" si="447"/>
        <v>-9.2201887905571986</v>
      </c>
      <c r="L1684" s="15">
        <f t="shared" si="448"/>
        <v>-5.5745217841833327E-3</v>
      </c>
      <c r="M1684" s="15">
        <f t="shared" si="449"/>
        <v>-9.2201887905571985E-3</v>
      </c>
      <c r="N1684" s="15">
        <f t="shared" si="450"/>
        <v>8.0405824620788879E-2</v>
      </c>
      <c r="O1684" s="15">
        <f t="shared" si="451"/>
        <v>-8.5122278703475048E-3</v>
      </c>
      <c r="P1684" s="16"/>
      <c r="Q1684" s="14">
        <f t="shared" si="455"/>
        <v>143.7706700647754</v>
      </c>
      <c r="R1684" s="14">
        <f t="shared" si="456"/>
        <v>0.55427429158837338</v>
      </c>
      <c r="S1684" s="17">
        <f t="shared" si="457"/>
        <v>0</v>
      </c>
      <c r="T1684" s="17">
        <f t="shared" si="458"/>
        <v>0</v>
      </c>
    </row>
    <row r="1685" spans="1:20">
      <c r="A1685" s="10">
        <f t="shared" si="452"/>
        <v>1.6829999999999254</v>
      </c>
      <c r="D1685" s="14">
        <f t="shared" si="453"/>
        <v>80.403037359896786</v>
      </c>
      <c r="E1685" s="14">
        <f t="shared" si="454"/>
        <v>-8.5168379647427841</v>
      </c>
      <c r="F1685" s="13">
        <f t="shared" si="442"/>
        <v>80.852859848088514</v>
      </c>
      <c r="G1685" s="14">
        <f t="shared" si="443"/>
        <v>0.12723357589730222</v>
      </c>
      <c r="H1685" s="14">
        <f t="shared" si="444"/>
        <v>-0.12652571567072288</v>
      </c>
      <c r="I1685" s="14">
        <f t="shared" si="445"/>
        <v>1.3402466550077692E-2</v>
      </c>
      <c r="J1685" s="14">
        <f t="shared" si="446"/>
        <v>-5.5738200736001264</v>
      </c>
      <c r="K1685" s="14">
        <f t="shared" si="447"/>
        <v>-9.2195829713622164</v>
      </c>
      <c r="L1685" s="15">
        <f t="shared" si="448"/>
        <v>-5.5738200736001262E-3</v>
      </c>
      <c r="M1685" s="15">
        <f t="shared" si="449"/>
        <v>-9.2195829713622168E-3</v>
      </c>
      <c r="N1685" s="15">
        <f t="shared" si="450"/>
        <v>8.0400250449859989E-2</v>
      </c>
      <c r="O1685" s="15">
        <f t="shared" si="451"/>
        <v>-8.521447756228465E-3</v>
      </c>
      <c r="P1685" s="16"/>
      <c r="Q1685" s="14">
        <f t="shared" si="455"/>
        <v>143.85107588939618</v>
      </c>
      <c r="R1685" s="14">
        <f t="shared" si="456"/>
        <v>0.54576206371802582</v>
      </c>
      <c r="S1685" s="17">
        <f t="shared" si="457"/>
        <v>0</v>
      </c>
      <c r="T1685" s="17">
        <f t="shared" si="458"/>
        <v>0</v>
      </c>
    </row>
    <row r="1686" spans="1:20">
      <c r="A1686" s="10">
        <f t="shared" si="452"/>
        <v>1.6839999999999253</v>
      </c>
      <c r="D1686" s="14">
        <f t="shared" si="453"/>
        <v>80.397463539823192</v>
      </c>
      <c r="E1686" s="14">
        <f t="shared" si="454"/>
        <v>-8.5260575477141458</v>
      </c>
      <c r="F1686" s="13">
        <f t="shared" si="442"/>
        <v>80.848288794161462</v>
      </c>
      <c r="G1686" s="14">
        <f t="shared" si="443"/>
        <v>0.12721918988553771</v>
      </c>
      <c r="H1686" s="14">
        <f t="shared" si="444"/>
        <v>-0.12650979177096688</v>
      </c>
      <c r="I1686" s="14">
        <f t="shared" si="445"/>
        <v>1.3416216351829564E-2</v>
      </c>
      <c r="J1686" s="14">
        <f t="shared" si="446"/>
        <v>-5.5731185802188055</v>
      </c>
      <c r="K1686" s="14">
        <f t="shared" si="447"/>
        <v>-9.2189772532233683</v>
      </c>
      <c r="L1686" s="15">
        <f t="shared" si="448"/>
        <v>-5.5731185802188055E-3</v>
      </c>
      <c r="M1686" s="15">
        <f t="shared" si="449"/>
        <v>-9.2189772532233691E-3</v>
      </c>
      <c r="N1686" s="15">
        <f t="shared" si="450"/>
        <v>8.0394676980533084E-2</v>
      </c>
      <c r="O1686" s="15">
        <f t="shared" si="451"/>
        <v>-8.5306670363407573E-3</v>
      </c>
      <c r="P1686" s="16"/>
      <c r="Q1686" s="14">
        <f t="shared" si="455"/>
        <v>143.93147613984604</v>
      </c>
      <c r="R1686" s="14">
        <f t="shared" si="456"/>
        <v>0.5372406159617974</v>
      </c>
      <c r="S1686" s="17">
        <f t="shared" si="457"/>
        <v>0</v>
      </c>
      <c r="T1686" s="17">
        <f t="shared" si="458"/>
        <v>0</v>
      </c>
    </row>
    <row r="1687" spans="1:20">
      <c r="A1687" s="10">
        <f t="shared" si="452"/>
        <v>1.6849999999999252</v>
      </c>
      <c r="D1687" s="14">
        <f t="shared" si="453"/>
        <v>80.391890421242977</v>
      </c>
      <c r="E1687" s="14">
        <f t="shared" si="454"/>
        <v>-8.5352765249673688</v>
      </c>
      <c r="F1687" s="13">
        <f t="shared" si="442"/>
        <v>80.84371955111169</v>
      </c>
      <c r="G1687" s="14">
        <f t="shared" si="443"/>
        <v>0.12720481038582213</v>
      </c>
      <c r="H1687" s="14">
        <f t="shared" si="444"/>
        <v>-0.12649387280018318</v>
      </c>
      <c r="I1687" s="14">
        <f t="shared" si="445"/>
        <v>1.342996386086126E-2</v>
      </c>
      <c r="J1687" s="14">
        <f t="shared" si="446"/>
        <v>-5.5724173039728271</v>
      </c>
      <c r="K1687" s="14">
        <f t="shared" si="447"/>
        <v>-9.2183716360854078</v>
      </c>
      <c r="L1687" s="15">
        <f t="shared" si="448"/>
        <v>-5.5724173039728275E-3</v>
      </c>
      <c r="M1687" s="15">
        <f t="shared" si="449"/>
        <v>-9.2183716360854078E-3</v>
      </c>
      <c r="N1687" s="15">
        <f t="shared" si="450"/>
        <v>8.0389104212590989E-2</v>
      </c>
      <c r="O1687" s="15">
        <f t="shared" si="451"/>
        <v>-8.539885710785412E-3</v>
      </c>
      <c r="P1687" s="16"/>
      <c r="Q1687" s="14">
        <f t="shared" si="455"/>
        <v>144.01187081682659</v>
      </c>
      <c r="R1687" s="14">
        <f t="shared" si="456"/>
        <v>0.52870994892545664</v>
      </c>
      <c r="S1687" s="17">
        <f t="shared" si="457"/>
        <v>0</v>
      </c>
      <c r="T1687" s="17">
        <f t="shared" si="458"/>
        <v>0</v>
      </c>
    </row>
    <row r="1688" spans="1:20">
      <c r="A1688" s="10">
        <f t="shared" si="452"/>
        <v>1.6859999999999251</v>
      </c>
      <c r="D1688" s="14">
        <f t="shared" si="453"/>
        <v>80.38631800393901</v>
      </c>
      <c r="E1688" s="14">
        <f t="shared" si="454"/>
        <v>-8.5444948966034548</v>
      </c>
      <c r="F1688" s="13">
        <f t="shared" si="442"/>
        <v>80.839152118688702</v>
      </c>
      <c r="G1688" s="14">
        <f t="shared" si="443"/>
        <v>0.12719043739640096</v>
      </c>
      <c r="H1688" s="14">
        <f t="shared" si="444"/>
        <v>-0.12647795875686177</v>
      </c>
      <c r="I1688" s="14">
        <f t="shared" si="445"/>
        <v>1.3443709078426415E-2</v>
      </c>
      <c r="J1688" s="14">
        <f t="shared" si="446"/>
        <v>-5.5717162447956721</v>
      </c>
      <c r="K1688" s="14">
        <f t="shared" si="447"/>
        <v>-9.2177661198931098</v>
      </c>
      <c r="L1688" s="15">
        <f t="shared" si="448"/>
        <v>-5.5717162447956724E-3</v>
      </c>
      <c r="M1688" s="15">
        <f t="shared" si="449"/>
        <v>-9.2177661198931098E-3</v>
      </c>
      <c r="N1688" s="15">
        <f t="shared" si="450"/>
        <v>8.0383532145816616E-2</v>
      </c>
      <c r="O1688" s="15">
        <f t="shared" si="451"/>
        <v>-8.5491037796634004E-3</v>
      </c>
      <c r="P1688" s="16"/>
      <c r="Q1688" s="14">
        <f t="shared" si="455"/>
        <v>144.09225992103919</v>
      </c>
      <c r="R1688" s="14">
        <f t="shared" si="456"/>
        <v>0.52017006321467119</v>
      </c>
      <c r="S1688" s="17">
        <f t="shared" si="457"/>
        <v>0</v>
      </c>
      <c r="T1688" s="17">
        <f t="shared" si="458"/>
        <v>0</v>
      </c>
    </row>
    <row r="1689" spans="1:20">
      <c r="A1689" s="10">
        <f t="shared" si="452"/>
        <v>1.686999999999925</v>
      </c>
      <c r="D1689" s="14">
        <f t="shared" si="453"/>
        <v>80.380746287694208</v>
      </c>
      <c r="E1689" s="14">
        <f t="shared" si="454"/>
        <v>-8.5537126627233473</v>
      </c>
      <c r="F1689" s="13">
        <f t="shared" si="442"/>
        <v>80.834586496642018</v>
      </c>
      <c r="G1689" s="14">
        <f t="shared" si="443"/>
        <v>0.1271760709155203</v>
      </c>
      <c r="H1689" s="14">
        <f t="shared" si="444"/>
        <v>-0.12646204963949312</v>
      </c>
      <c r="I1689" s="14">
        <f t="shared" si="445"/>
        <v>1.3457452005778223E-2</v>
      </c>
      <c r="J1689" s="14">
        <f t="shared" si="446"/>
        <v>-5.5710154026208416</v>
      </c>
      <c r="K1689" s="14">
        <f t="shared" si="447"/>
        <v>-9.2171607045912687</v>
      </c>
      <c r="L1689" s="15">
        <f t="shared" si="448"/>
        <v>-5.5710154026208415E-3</v>
      </c>
      <c r="M1689" s="15">
        <f t="shared" si="449"/>
        <v>-9.2171607045912693E-3</v>
      </c>
      <c r="N1689" s="15">
        <f t="shared" si="450"/>
        <v>8.0377960779992902E-2</v>
      </c>
      <c r="O1689" s="15">
        <f t="shared" si="451"/>
        <v>-8.5583212430756419E-3</v>
      </c>
      <c r="P1689" s="16"/>
      <c r="Q1689" s="14">
        <f t="shared" si="455"/>
        <v>144.172643453185</v>
      </c>
      <c r="R1689" s="14">
        <f t="shared" si="456"/>
        <v>0.51162095943500774</v>
      </c>
      <c r="S1689" s="17">
        <f t="shared" si="457"/>
        <v>0</v>
      </c>
      <c r="T1689" s="17">
        <f t="shared" si="458"/>
        <v>0</v>
      </c>
    </row>
    <row r="1690" spans="1:20">
      <c r="A1690" s="10">
        <f t="shared" si="452"/>
        <v>1.6879999999999249</v>
      </c>
      <c r="D1690" s="14">
        <f t="shared" si="453"/>
        <v>80.375175272291585</v>
      </c>
      <c r="E1690" s="14">
        <f t="shared" si="454"/>
        <v>-8.5629298234279378</v>
      </c>
      <c r="F1690" s="13">
        <f t="shared" si="442"/>
        <v>80.8300226847212</v>
      </c>
      <c r="G1690" s="14">
        <f t="shared" si="443"/>
        <v>0.12716171094142695</v>
      </c>
      <c r="H1690" s="14">
        <f t="shared" si="444"/>
        <v>-0.12644614544656826</v>
      </c>
      <c r="I1690" s="14">
        <f t="shared" si="445"/>
        <v>1.3471192644169469E-2</v>
      </c>
      <c r="J1690" s="14">
        <f t="shared" si="446"/>
        <v>-5.5703147773818618</v>
      </c>
      <c r="K1690" s="14">
        <f t="shared" si="447"/>
        <v>-9.216555390124693</v>
      </c>
      <c r="L1690" s="15">
        <f t="shared" si="448"/>
        <v>-5.5703147773818618E-3</v>
      </c>
      <c r="M1690" s="15">
        <f t="shared" si="449"/>
        <v>-9.2165553901246925E-3</v>
      </c>
      <c r="N1690" s="15">
        <f t="shared" si="450"/>
        <v>8.0372390114902895E-2</v>
      </c>
      <c r="O1690" s="15">
        <f t="shared" si="451"/>
        <v>-8.5675381011230001E-3</v>
      </c>
      <c r="P1690" s="16"/>
      <c r="Q1690" s="14">
        <f t="shared" si="455"/>
        <v>144.253021413965</v>
      </c>
      <c r="R1690" s="14">
        <f t="shared" si="456"/>
        <v>0.50306263819193209</v>
      </c>
      <c r="S1690" s="17">
        <f t="shared" si="457"/>
        <v>0</v>
      </c>
      <c r="T1690" s="17">
        <f t="shared" si="458"/>
        <v>0</v>
      </c>
    </row>
    <row r="1691" spans="1:20">
      <c r="A1691" s="10">
        <f t="shared" si="452"/>
        <v>1.6889999999999248</v>
      </c>
      <c r="D1691" s="14">
        <f t="shared" si="453"/>
        <v>80.369604957514198</v>
      </c>
      <c r="E1691" s="14">
        <f t="shared" si="454"/>
        <v>-8.5721463788180632</v>
      </c>
      <c r="F1691" s="13">
        <f t="shared" si="442"/>
        <v>80.825460682675811</v>
      </c>
      <c r="G1691" s="14">
        <f t="shared" si="443"/>
        <v>0.12714735747236824</v>
      </c>
      <c r="H1691" s="14">
        <f t="shared" si="444"/>
        <v>-0.12643024617657861</v>
      </c>
      <c r="I1691" s="14">
        <f t="shared" si="445"/>
        <v>1.34849309948525E-2</v>
      </c>
      <c r="J1691" s="14">
        <f t="shared" si="446"/>
        <v>-5.5696143690122728</v>
      </c>
      <c r="K1691" s="14">
        <f t="shared" si="447"/>
        <v>-9.2159501764382163</v>
      </c>
      <c r="L1691" s="15">
        <f t="shared" si="448"/>
        <v>-5.5696143690122726E-3</v>
      </c>
      <c r="M1691" s="15">
        <f t="shared" si="449"/>
        <v>-9.215950176438217E-3</v>
      </c>
      <c r="N1691" s="15">
        <f t="shared" si="450"/>
        <v>8.0366820150329685E-2</v>
      </c>
      <c r="O1691" s="15">
        <f t="shared" si="451"/>
        <v>-8.5767543539062834E-3</v>
      </c>
      <c r="P1691" s="16"/>
      <c r="Q1691" s="14">
        <f t="shared" si="455"/>
        <v>144.33339380407992</v>
      </c>
      <c r="R1691" s="14">
        <f t="shared" si="456"/>
        <v>0.4944951000908091</v>
      </c>
      <c r="S1691" s="17">
        <f t="shared" si="457"/>
        <v>0</v>
      </c>
      <c r="T1691" s="17">
        <f t="shared" si="458"/>
        <v>0</v>
      </c>
    </row>
    <row r="1692" spans="1:20">
      <c r="A1692" s="10">
        <f t="shared" si="452"/>
        <v>1.6899999999999247</v>
      </c>
      <c r="D1692" s="14">
        <f t="shared" si="453"/>
        <v>80.36403534314519</v>
      </c>
      <c r="E1692" s="14">
        <f t="shared" si="454"/>
        <v>-8.5813623289945014</v>
      </c>
      <c r="F1692" s="13">
        <f t="shared" si="442"/>
        <v>80.820900490255454</v>
      </c>
      <c r="G1692" s="14">
        <f t="shared" si="443"/>
        <v>0.12713301050659226</v>
      </c>
      <c r="H1692" s="14">
        <f t="shared" si="444"/>
        <v>-0.12641435182801605</v>
      </c>
      <c r="I1692" s="14">
        <f t="shared" si="445"/>
        <v>1.3498667059079246E-2</v>
      </c>
      <c r="J1692" s="14">
        <f t="shared" si="446"/>
        <v>-5.5689141774456408</v>
      </c>
      <c r="K1692" s="14">
        <f t="shared" si="447"/>
        <v>-9.2153450634766862</v>
      </c>
      <c r="L1692" s="15">
        <f t="shared" si="448"/>
        <v>-5.568914177445641E-3</v>
      </c>
      <c r="M1692" s="15">
        <f t="shared" si="449"/>
        <v>-9.2153450634766872E-3</v>
      </c>
      <c r="N1692" s="15">
        <f t="shared" si="450"/>
        <v>8.0361250886056473E-2</v>
      </c>
      <c r="O1692" s="15">
        <f t="shared" si="451"/>
        <v>-8.585970001526241E-3</v>
      </c>
      <c r="P1692" s="16"/>
      <c r="Q1692" s="14">
        <f t="shared" si="455"/>
        <v>144.41376062423024</v>
      </c>
      <c r="R1692" s="14">
        <f t="shared" si="456"/>
        <v>0.48591834573690285</v>
      </c>
      <c r="S1692" s="17">
        <f t="shared" si="457"/>
        <v>0</v>
      </c>
      <c r="T1692" s="17">
        <f t="shared" si="458"/>
        <v>0</v>
      </c>
    </row>
    <row r="1693" spans="1:20">
      <c r="A1693" s="10">
        <f t="shared" si="452"/>
        <v>1.6909999999999246</v>
      </c>
      <c r="D1693" s="14">
        <f t="shared" si="453"/>
        <v>80.358466428967745</v>
      </c>
      <c r="E1693" s="14">
        <f t="shared" si="454"/>
        <v>-8.5905776740579789</v>
      </c>
      <c r="F1693" s="13">
        <f t="shared" si="442"/>
        <v>80.816342107209721</v>
      </c>
      <c r="G1693" s="14">
        <f t="shared" si="443"/>
        <v>0.12711867004234756</v>
      </c>
      <c r="H1693" s="14">
        <f t="shared" si="444"/>
        <v>-0.12639846239937302</v>
      </c>
      <c r="I1693" s="14">
        <f t="shared" si="445"/>
        <v>1.3512400838101199E-2</v>
      </c>
      <c r="J1693" s="14">
        <f t="shared" si="446"/>
        <v>-5.5682142026155512</v>
      </c>
      <c r="K1693" s="14">
        <f t="shared" si="447"/>
        <v>-9.21474005118497</v>
      </c>
      <c r="L1693" s="15">
        <f t="shared" si="448"/>
        <v>-5.5682142026155512E-3</v>
      </c>
      <c r="M1693" s="15">
        <f t="shared" si="449"/>
        <v>-9.2147400511849702E-3</v>
      </c>
      <c r="N1693" s="15">
        <f t="shared" si="450"/>
        <v>8.0355682321866434E-2</v>
      </c>
      <c r="O1693" s="15">
        <f t="shared" si="451"/>
        <v>-8.5951850440835718E-3</v>
      </c>
      <c r="P1693" s="16"/>
      <c r="Q1693" s="14">
        <f t="shared" si="455"/>
        <v>144.49412187511629</v>
      </c>
      <c r="R1693" s="14">
        <f t="shared" si="456"/>
        <v>0.47733237573537662</v>
      </c>
      <c r="S1693" s="17">
        <f t="shared" si="457"/>
        <v>0</v>
      </c>
      <c r="T1693" s="17">
        <f t="shared" si="458"/>
        <v>0</v>
      </c>
    </row>
    <row r="1694" spans="1:20">
      <c r="A1694" s="10">
        <f t="shared" si="452"/>
        <v>1.6919999999999245</v>
      </c>
      <c r="D1694" s="14">
        <f t="shared" si="453"/>
        <v>80.352898214765133</v>
      </c>
      <c r="E1694" s="14">
        <f t="shared" si="454"/>
        <v>-8.5997924141091637</v>
      </c>
      <c r="F1694" s="13">
        <f t="shared" si="442"/>
        <v>80.811785533288244</v>
      </c>
      <c r="G1694" s="14">
        <f t="shared" si="443"/>
        <v>0.12710433607788335</v>
      </c>
      <c r="H1694" s="14">
        <f t="shared" si="444"/>
        <v>-0.12638257788914226</v>
      </c>
      <c r="I1694" s="14">
        <f t="shared" si="445"/>
        <v>1.3526132333169421E-2</v>
      </c>
      <c r="J1694" s="14">
        <f t="shared" si="446"/>
        <v>-5.5675144444556057</v>
      </c>
      <c r="K1694" s="14">
        <f t="shared" si="447"/>
        <v>-9.214135139507956</v>
      </c>
      <c r="L1694" s="15">
        <f t="shared" si="448"/>
        <v>-5.567514444455606E-3</v>
      </c>
      <c r="M1694" s="15">
        <f t="shared" si="449"/>
        <v>-9.2141351395079556E-3</v>
      </c>
      <c r="N1694" s="15">
        <f t="shared" si="450"/>
        <v>8.0350114457542907E-2</v>
      </c>
      <c r="O1694" s="15">
        <f t="shared" si="451"/>
        <v>-8.6043994816789177E-3</v>
      </c>
      <c r="P1694" s="16"/>
      <c r="Q1694" s="14">
        <f t="shared" si="455"/>
        <v>144.57447755743817</v>
      </c>
      <c r="R1694" s="14">
        <f t="shared" si="456"/>
        <v>0.46873719069129305</v>
      </c>
      <c r="S1694" s="17">
        <f t="shared" si="457"/>
        <v>0</v>
      </c>
      <c r="T1694" s="17">
        <f t="shared" si="458"/>
        <v>0</v>
      </c>
    </row>
    <row r="1695" spans="1:20">
      <c r="A1695" s="10">
        <f t="shared" si="452"/>
        <v>1.6929999999999243</v>
      </c>
      <c r="D1695" s="14">
        <f t="shared" si="453"/>
        <v>80.347330700320683</v>
      </c>
      <c r="E1695" s="14">
        <f t="shared" si="454"/>
        <v>-8.6090065492486723</v>
      </c>
      <c r="F1695" s="13">
        <f t="shared" si="442"/>
        <v>80.807230768240657</v>
      </c>
      <c r="G1695" s="14">
        <f t="shared" si="443"/>
        <v>0.12709000861144951</v>
      </c>
      <c r="H1695" s="14">
        <f t="shared" si="444"/>
        <v>-0.12636669829581712</v>
      </c>
      <c r="I1695" s="14">
        <f t="shared" si="445"/>
        <v>1.3539861545534562E-2</v>
      </c>
      <c r="J1695" s="14">
        <f t="shared" si="446"/>
        <v>-5.5668149028994325</v>
      </c>
      <c r="K1695" s="14">
        <f t="shared" si="447"/>
        <v>-9.213530328390549</v>
      </c>
      <c r="L1695" s="15">
        <f t="shared" si="448"/>
        <v>-5.566814902899433E-3</v>
      </c>
      <c r="M1695" s="15">
        <f t="shared" si="449"/>
        <v>-9.2135303283905484E-3</v>
      </c>
      <c r="N1695" s="15">
        <f t="shared" si="450"/>
        <v>8.0344547292869245E-2</v>
      </c>
      <c r="O1695" s="15">
        <f t="shared" si="451"/>
        <v>-8.6136133144128681E-3</v>
      </c>
      <c r="P1695" s="16"/>
      <c r="Q1695" s="14">
        <f t="shared" si="455"/>
        <v>144.6548276718957</v>
      </c>
      <c r="R1695" s="14">
        <f t="shared" si="456"/>
        <v>0.46013279120961414</v>
      </c>
      <c r="S1695" s="17">
        <f t="shared" si="457"/>
        <v>0</v>
      </c>
      <c r="T1695" s="17">
        <f t="shared" si="458"/>
        <v>0</v>
      </c>
    </row>
    <row r="1696" spans="1:20">
      <c r="A1696" s="10">
        <f t="shared" si="452"/>
        <v>1.6939999999999242</v>
      </c>
      <c r="D1696" s="14">
        <f t="shared" si="453"/>
        <v>80.341763885417777</v>
      </c>
      <c r="E1696" s="14">
        <f t="shared" si="454"/>
        <v>-8.6182200795770623</v>
      </c>
      <c r="F1696" s="13">
        <f t="shared" si="442"/>
        <v>80.80267781181665</v>
      </c>
      <c r="G1696" s="14">
        <f t="shared" si="443"/>
        <v>0.12707568764129656</v>
      </c>
      <c r="H1696" s="14">
        <f t="shared" si="444"/>
        <v>-0.12635082361789138</v>
      </c>
      <c r="I1696" s="14">
        <f t="shared" si="445"/>
        <v>1.3553588476446839E-2</v>
      </c>
      <c r="J1696" s="14">
        <f t="shared" si="446"/>
        <v>-5.5661155778806775</v>
      </c>
      <c r="K1696" s="14">
        <f t="shared" si="447"/>
        <v>-9.2129256177776728</v>
      </c>
      <c r="L1696" s="15">
        <f t="shared" si="448"/>
        <v>-5.5661155778806773E-3</v>
      </c>
      <c r="M1696" s="15">
        <f t="shared" si="449"/>
        <v>-9.212925617777673E-3</v>
      </c>
      <c r="N1696" s="15">
        <f t="shared" si="450"/>
        <v>8.0338980827628831E-2</v>
      </c>
      <c r="O1696" s="15">
        <f t="shared" si="451"/>
        <v>-8.6228265423859505E-3</v>
      </c>
      <c r="P1696" s="16"/>
      <c r="Q1696" s="14">
        <f t="shared" si="455"/>
        <v>144.73517221918857</v>
      </c>
      <c r="R1696" s="14">
        <f t="shared" si="456"/>
        <v>0.4515191778952013</v>
      </c>
      <c r="S1696" s="17">
        <f t="shared" si="457"/>
        <v>0</v>
      </c>
      <c r="T1696" s="17">
        <f t="shared" si="458"/>
        <v>0</v>
      </c>
    </row>
    <row r="1697" spans="1:20">
      <c r="A1697" s="10">
        <f t="shared" si="452"/>
        <v>1.6949999999999241</v>
      </c>
      <c r="D1697" s="14">
        <f t="shared" si="453"/>
        <v>80.336197769839899</v>
      </c>
      <c r="E1697" s="14">
        <f t="shared" si="454"/>
        <v>-8.62743300519484</v>
      </c>
      <c r="F1697" s="13">
        <f t="shared" si="442"/>
        <v>80.798126663765871</v>
      </c>
      <c r="G1697" s="14">
        <f t="shared" si="443"/>
        <v>0.12706137316567551</v>
      </c>
      <c r="H1697" s="14">
        <f t="shared" si="444"/>
        <v>-0.12633495385385923</v>
      </c>
      <c r="I1697" s="14">
        <f t="shared" si="445"/>
        <v>1.3567313127156037E-2</v>
      </c>
      <c r="J1697" s="14">
        <f t="shared" si="446"/>
        <v>-5.5654164693330053</v>
      </c>
      <c r="K1697" s="14">
        <f t="shared" si="447"/>
        <v>-9.2123210076142712</v>
      </c>
      <c r="L1697" s="15">
        <f t="shared" si="448"/>
        <v>-5.5654164693330057E-3</v>
      </c>
      <c r="M1697" s="15">
        <f t="shared" si="449"/>
        <v>-9.2123210076142711E-3</v>
      </c>
      <c r="N1697" s="15">
        <f t="shared" si="450"/>
        <v>8.033341506160524E-2</v>
      </c>
      <c r="O1697" s="15">
        <f t="shared" si="451"/>
        <v>-8.6320391656986468E-3</v>
      </c>
      <c r="P1697" s="16"/>
      <c r="Q1697" s="14">
        <f t="shared" si="455"/>
        <v>144.8155112000162</v>
      </c>
      <c r="R1697" s="14">
        <f t="shared" si="456"/>
        <v>0.44289635135281535</v>
      </c>
      <c r="S1697" s="17">
        <f t="shared" si="457"/>
        <v>0</v>
      </c>
      <c r="T1697" s="17">
        <f t="shared" si="458"/>
        <v>0</v>
      </c>
    </row>
    <row r="1698" spans="1:20">
      <c r="A1698" s="10">
        <f t="shared" si="452"/>
        <v>1.695999999999924</v>
      </c>
      <c r="D1698" s="14">
        <f t="shared" si="453"/>
        <v>80.330632353370561</v>
      </c>
      <c r="E1698" s="14">
        <f t="shared" si="454"/>
        <v>-8.636645326202455</v>
      </c>
      <c r="F1698" s="13">
        <f t="shared" si="442"/>
        <v>80.793577323838065</v>
      </c>
      <c r="G1698" s="14">
        <f t="shared" si="443"/>
        <v>0.12704706518283818</v>
      </c>
      <c r="H1698" s="14">
        <f t="shared" si="444"/>
        <v>-0.12631908900221547</v>
      </c>
      <c r="I1698" s="14">
        <f t="shared" si="445"/>
        <v>1.3581035498911525E-2</v>
      </c>
      <c r="J1698" s="14">
        <f t="shared" si="446"/>
        <v>-5.564717577190109</v>
      </c>
      <c r="K1698" s="14">
        <f t="shared" si="447"/>
        <v>-9.2117164978453072</v>
      </c>
      <c r="L1698" s="15">
        <f t="shared" si="448"/>
        <v>-5.5647175771901094E-3</v>
      </c>
      <c r="M1698" s="15">
        <f t="shared" si="449"/>
        <v>-9.2117164978453066E-3</v>
      </c>
      <c r="N1698" s="15">
        <f t="shared" si="450"/>
        <v>8.0327849994581965E-2</v>
      </c>
      <c r="O1698" s="15">
        <f t="shared" si="451"/>
        <v>-8.6412511844513769E-3</v>
      </c>
      <c r="P1698" s="16"/>
      <c r="Q1698" s="14">
        <f t="shared" si="455"/>
        <v>144.89584461507781</v>
      </c>
      <c r="R1698" s="14">
        <f t="shared" si="456"/>
        <v>0.4342643121871167</v>
      </c>
      <c r="S1698" s="17">
        <f t="shared" si="457"/>
        <v>0</v>
      </c>
      <c r="T1698" s="17">
        <f t="shared" si="458"/>
        <v>0</v>
      </c>
    </row>
    <row r="1699" spans="1:20">
      <c r="A1699" s="10">
        <f t="shared" si="452"/>
        <v>1.6969999999999239</v>
      </c>
      <c r="D1699" s="14">
        <f t="shared" si="453"/>
        <v>80.325067635793374</v>
      </c>
      <c r="E1699" s="14">
        <f t="shared" si="454"/>
        <v>-8.6458570427002996</v>
      </c>
      <c r="F1699" s="13">
        <f t="shared" si="442"/>
        <v>80.789029791782937</v>
      </c>
      <c r="G1699" s="14">
        <f t="shared" si="443"/>
        <v>0.12703276369103686</v>
      </c>
      <c r="H1699" s="14">
        <f t="shared" si="444"/>
        <v>-0.12630322906145525</v>
      </c>
      <c r="I1699" s="14">
        <f t="shared" si="445"/>
        <v>1.3594755592962237E-2</v>
      </c>
      <c r="J1699" s="14">
        <f t="shared" si="446"/>
        <v>-5.5640189013856931</v>
      </c>
      <c r="K1699" s="14">
        <f t="shared" si="447"/>
        <v>-9.2111120884157618</v>
      </c>
      <c r="L1699" s="15">
        <f t="shared" si="448"/>
        <v>-5.5640189013856931E-3</v>
      </c>
      <c r="M1699" s="15">
        <f t="shared" si="449"/>
        <v>-9.2111120884157613E-3</v>
      </c>
      <c r="N1699" s="15">
        <f t="shared" si="450"/>
        <v>8.0322285626342679E-2</v>
      </c>
      <c r="O1699" s="15">
        <f t="shared" si="451"/>
        <v>-8.6504625987445082E-3</v>
      </c>
      <c r="P1699" s="16"/>
      <c r="Q1699" s="14">
        <f t="shared" si="455"/>
        <v>144.97617246507238</v>
      </c>
      <c r="R1699" s="14">
        <f t="shared" si="456"/>
        <v>0.42562306100266534</v>
      </c>
      <c r="S1699" s="17">
        <f t="shared" si="457"/>
        <v>0</v>
      </c>
      <c r="T1699" s="17">
        <f t="shared" si="458"/>
        <v>0</v>
      </c>
    </row>
    <row r="1700" spans="1:20">
      <c r="A1700" s="10">
        <f t="shared" si="452"/>
        <v>1.6979999999999238</v>
      </c>
      <c r="D1700" s="14">
        <f t="shared" si="453"/>
        <v>80.319503616891993</v>
      </c>
      <c r="E1700" s="14">
        <f t="shared" si="454"/>
        <v>-8.6550681547887152</v>
      </c>
      <c r="F1700" s="13">
        <f t="shared" si="442"/>
        <v>80.784484067350235</v>
      </c>
      <c r="G1700" s="14">
        <f t="shared" si="443"/>
        <v>0.12701846868852451</v>
      </c>
      <c r="H1700" s="14">
        <f t="shared" si="444"/>
        <v>-0.12628737403007417</v>
      </c>
      <c r="I1700" s="14">
        <f t="shared" si="445"/>
        <v>1.3608473410556689E-2</v>
      </c>
      <c r="J1700" s="14">
        <f t="shared" si="446"/>
        <v>-5.5633204418534872</v>
      </c>
      <c r="K1700" s="14">
        <f t="shared" si="447"/>
        <v>-9.2105077792706318</v>
      </c>
      <c r="L1700" s="15">
        <f t="shared" si="448"/>
        <v>-5.563320441853487E-3</v>
      </c>
      <c r="M1700" s="15">
        <f t="shared" si="449"/>
        <v>-9.2105077792706321E-3</v>
      </c>
      <c r="N1700" s="15">
        <f t="shared" si="450"/>
        <v>8.0316721956671056E-2</v>
      </c>
      <c r="O1700" s="15">
        <f t="shared" si="451"/>
        <v>-8.6596734086783513E-3</v>
      </c>
      <c r="P1700" s="16"/>
      <c r="Q1700" s="14">
        <f t="shared" si="455"/>
        <v>145.05649475069873</v>
      </c>
      <c r="R1700" s="14">
        <f t="shared" si="456"/>
        <v>0.41697259840392081</v>
      </c>
      <c r="S1700" s="17">
        <f t="shared" si="457"/>
        <v>0</v>
      </c>
      <c r="T1700" s="17">
        <f t="shared" si="458"/>
        <v>0</v>
      </c>
    </row>
    <row r="1701" spans="1:20">
      <c r="A1701" s="10">
        <f t="shared" si="452"/>
        <v>1.6989999999999237</v>
      </c>
      <c r="D1701" s="14">
        <f t="shared" si="453"/>
        <v>80.313940296450141</v>
      </c>
      <c r="E1701" s="14">
        <f t="shared" si="454"/>
        <v>-8.6642786625679857</v>
      </c>
      <c r="F1701" s="13">
        <f t="shared" si="442"/>
        <v>80.779940150289718</v>
      </c>
      <c r="G1701" s="14">
        <f t="shared" si="443"/>
        <v>0.12700418017355472</v>
      </c>
      <c r="H1701" s="14">
        <f t="shared" si="444"/>
        <v>-0.12627152390656837</v>
      </c>
      <c r="I1701" s="14">
        <f t="shared" si="445"/>
        <v>1.3622188952942961E-2</v>
      </c>
      <c r="J1701" s="14">
        <f t="shared" si="446"/>
        <v>-5.562622198527241</v>
      </c>
      <c r="K1701" s="14">
        <f t="shared" si="447"/>
        <v>-9.2099035703549355</v>
      </c>
      <c r="L1701" s="15">
        <f t="shared" si="448"/>
        <v>-5.5626221985272412E-3</v>
      </c>
      <c r="M1701" s="15">
        <f t="shared" si="449"/>
        <v>-9.2099035703549353E-3</v>
      </c>
      <c r="N1701" s="15">
        <f t="shared" si="450"/>
        <v>8.0311158985350878E-2</v>
      </c>
      <c r="O1701" s="15">
        <f t="shared" si="451"/>
        <v>-8.6688836143531626E-3</v>
      </c>
      <c r="P1701" s="16"/>
      <c r="Q1701" s="14">
        <f t="shared" si="455"/>
        <v>145.13681147265541</v>
      </c>
      <c r="R1701" s="14">
        <f t="shared" si="456"/>
        <v>0.40831292499524247</v>
      </c>
      <c r="S1701" s="17">
        <f t="shared" si="457"/>
        <v>0</v>
      </c>
      <c r="T1701" s="17">
        <f t="shared" si="458"/>
        <v>0</v>
      </c>
    </row>
    <row r="1702" spans="1:20">
      <c r="A1702" s="10">
        <f t="shared" si="452"/>
        <v>1.6999999999999236</v>
      </c>
      <c r="D1702" s="14">
        <f t="shared" si="453"/>
        <v>80.308377674251616</v>
      </c>
      <c r="E1702" s="14">
        <f t="shared" si="454"/>
        <v>-8.6734885661383405</v>
      </c>
      <c r="F1702" s="13">
        <f t="shared" si="442"/>
        <v>80.775398040351178</v>
      </c>
      <c r="G1702" s="14">
        <f t="shared" si="443"/>
        <v>0.12698989814438172</v>
      </c>
      <c r="H1702" s="14">
        <f t="shared" si="444"/>
        <v>-0.12625567868943446</v>
      </c>
      <c r="I1702" s="14">
        <f t="shared" si="445"/>
        <v>1.3635902221368722E-2</v>
      </c>
      <c r="J1702" s="14">
        <f t="shared" si="446"/>
        <v>-5.561924171340725</v>
      </c>
      <c r="K1702" s="14">
        <f t="shared" si="447"/>
        <v>-9.209299461613714</v>
      </c>
      <c r="L1702" s="15">
        <f t="shared" si="448"/>
        <v>-5.5619241713407248E-3</v>
      </c>
      <c r="M1702" s="15">
        <f t="shared" si="449"/>
        <v>-9.2092994616137149E-3</v>
      </c>
      <c r="N1702" s="15">
        <f t="shared" si="450"/>
        <v>8.0305596712165958E-2</v>
      </c>
      <c r="O1702" s="15">
        <f t="shared" si="451"/>
        <v>-8.6780932158691468E-3</v>
      </c>
      <c r="P1702" s="16"/>
      <c r="Q1702" s="14">
        <f t="shared" si="455"/>
        <v>145.21712263164076</v>
      </c>
      <c r="R1702" s="14">
        <f t="shared" si="456"/>
        <v>0.39964404138088933</v>
      </c>
      <c r="S1702" s="17">
        <f t="shared" si="457"/>
        <v>0</v>
      </c>
      <c r="T1702" s="17">
        <f t="shared" si="458"/>
        <v>0</v>
      </c>
    </row>
    <row r="1703" spans="1:20">
      <c r="A1703" s="10">
        <f t="shared" si="452"/>
        <v>1.7009999999999235</v>
      </c>
      <c r="D1703" s="14">
        <f t="shared" si="453"/>
        <v>80.302815750080271</v>
      </c>
      <c r="E1703" s="14">
        <f t="shared" si="454"/>
        <v>-8.6826978655999536</v>
      </c>
      <c r="F1703" s="13">
        <f t="shared" si="442"/>
        <v>80.770857737284388</v>
      </c>
      <c r="G1703" s="14">
        <f t="shared" si="443"/>
        <v>0.12697562259926023</v>
      </c>
      <c r="H1703" s="14">
        <f t="shared" si="444"/>
        <v>-0.1262398383771694</v>
      </c>
      <c r="I1703" s="14">
        <f t="shared" si="445"/>
        <v>1.3649613217081198E-2</v>
      </c>
      <c r="J1703" s="14">
        <f t="shared" si="446"/>
        <v>-5.5612263602277263</v>
      </c>
      <c r="K1703" s="14">
        <f t="shared" si="447"/>
        <v>-9.2086954529920177</v>
      </c>
      <c r="L1703" s="15">
        <f t="shared" si="448"/>
        <v>-5.5612263602277268E-3</v>
      </c>
      <c r="M1703" s="15">
        <f t="shared" si="449"/>
        <v>-9.2086954529920183E-3</v>
      </c>
      <c r="N1703" s="15">
        <f t="shared" si="450"/>
        <v>8.0300035136900164E-2</v>
      </c>
      <c r="O1703" s="15">
        <f t="shared" si="451"/>
        <v>-8.6873022133264494E-3</v>
      </c>
      <c r="P1703" s="16"/>
      <c r="Q1703" s="14">
        <f t="shared" si="455"/>
        <v>145.29742822835294</v>
      </c>
      <c r="R1703" s="14">
        <f t="shared" si="456"/>
        <v>0.39096594816502017</v>
      </c>
      <c r="S1703" s="17">
        <f t="shared" si="457"/>
        <v>0</v>
      </c>
      <c r="T1703" s="17">
        <f t="shared" si="458"/>
        <v>0</v>
      </c>
    </row>
    <row r="1704" spans="1:20">
      <c r="A1704" s="10">
        <f t="shared" si="452"/>
        <v>1.7019999999999234</v>
      </c>
      <c r="D1704" s="14">
        <f t="shared" si="453"/>
        <v>80.297254523720042</v>
      </c>
      <c r="E1704" s="14">
        <f t="shared" si="454"/>
        <v>-8.6919065610529458</v>
      </c>
      <c r="F1704" s="13">
        <f t="shared" si="442"/>
        <v>80.766319240839209</v>
      </c>
      <c r="G1704" s="14">
        <f t="shared" si="443"/>
        <v>0.12696135353644583</v>
      </c>
      <c r="H1704" s="14">
        <f t="shared" si="444"/>
        <v>-0.1262240029682708</v>
      </c>
      <c r="I1704" s="14">
        <f t="shared" si="445"/>
        <v>1.3663321941327206E-2</v>
      </c>
      <c r="J1704" s="14">
        <f t="shared" si="446"/>
        <v>-5.5605287651220614</v>
      </c>
      <c r="K1704" s="14">
        <f t="shared" si="447"/>
        <v>-9.2080915444349252</v>
      </c>
      <c r="L1704" s="15">
        <f t="shared" si="448"/>
        <v>-5.5605287651220615E-3</v>
      </c>
      <c r="M1704" s="15">
        <f t="shared" si="449"/>
        <v>-9.2080915444349258E-3</v>
      </c>
      <c r="N1704" s="15">
        <f t="shared" si="450"/>
        <v>8.0294474259337473E-2</v>
      </c>
      <c r="O1704" s="15">
        <f t="shared" si="451"/>
        <v>-8.6965106068251623E-3</v>
      </c>
      <c r="P1704" s="16"/>
      <c r="Q1704" s="14">
        <f t="shared" si="455"/>
        <v>145.37772826348984</v>
      </c>
      <c r="R1704" s="14">
        <f t="shared" si="456"/>
        <v>0.3822786459516937</v>
      </c>
      <c r="S1704" s="17">
        <f t="shared" si="457"/>
        <v>0</v>
      </c>
      <c r="T1704" s="17">
        <f t="shared" si="458"/>
        <v>0</v>
      </c>
    </row>
    <row r="1705" spans="1:20">
      <c r="A1705" s="10">
        <f t="shared" si="452"/>
        <v>1.7029999999999232</v>
      </c>
      <c r="D1705" s="14">
        <f t="shared" si="453"/>
        <v>80.291693994954926</v>
      </c>
      <c r="E1705" s="14">
        <f t="shared" si="454"/>
        <v>-8.701114652597381</v>
      </c>
      <c r="F1705" s="13">
        <f t="shared" si="442"/>
        <v>80.761782550765474</v>
      </c>
      <c r="G1705" s="14">
        <f t="shared" si="443"/>
        <v>0.12694709095419454</v>
      </c>
      <c r="H1705" s="14">
        <f t="shared" si="444"/>
        <v>-0.12620817246123661</v>
      </c>
      <c r="I1705" s="14">
        <f t="shared" si="445"/>
        <v>1.3677028395353133E-2</v>
      </c>
      <c r="J1705" s="14">
        <f t="shared" si="446"/>
        <v>-5.5598313859575592</v>
      </c>
      <c r="K1705" s="14">
        <f t="shared" si="447"/>
        <v>-9.2074877358875273</v>
      </c>
      <c r="L1705" s="15">
        <f t="shared" si="448"/>
        <v>-5.5598313859575596E-3</v>
      </c>
      <c r="M1705" s="15">
        <f t="shared" si="449"/>
        <v>-9.2074877358875283E-3</v>
      </c>
      <c r="N1705" s="15">
        <f t="shared" si="450"/>
        <v>8.0288914079261947E-2</v>
      </c>
      <c r="O1705" s="15">
        <f t="shared" si="451"/>
        <v>-8.7057183964653253E-3</v>
      </c>
      <c r="P1705" s="16"/>
      <c r="Q1705" s="14">
        <f t="shared" si="455"/>
        <v>145.45802273774919</v>
      </c>
      <c r="R1705" s="14">
        <f t="shared" si="456"/>
        <v>0.37358213534486856</v>
      </c>
      <c r="S1705" s="17">
        <f t="shared" si="457"/>
        <v>0</v>
      </c>
      <c r="T1705" s="17">
        <f t="shared" si="458"/>
        <v>0</v>
      </c>
    </row>
    <row r="1706" spans="1:20">
      <c r="A1706" s="10">
        <f t="shared" si="452"/>
        <v>1.7039999999999231</v>
      </c>
      <c r="D1706" s="14">
        <f t="shared" si="453"/>
        <v>80.286134163568974</v>
      </c>
      <c r="E1706" s="14">
        <f t="shared" si="454"/>
        <v>-8.7103221403332682</v>
      </c>
      <c r="F1706" s="13">
        <f t="shared" si="442"/>
        <v>80.757247666813015</v>
      </c>
      <c r="G1706" s="14">
        <f t="shared" si="443"/>
        <v>0.12693283485076293</v>
      </c>
      <c r="H1706" s="14">
        <f t="shared" si="444"/>
        <v>-0.12619234685456523</v>
      </c>
      <c r="I1706" s="14">
        <f t="shared" si="445"/>
        <v>1.3690732580404924E-2</v>
      </c>
      <c r="J1706" s="14">
        <f t="shared" si="446"/>
        <v>-5.5591342226680718</v>
      </c>
      <c r="K1706" s="14">
        <f t="shared" si="447"/>
        <v>-9.2068840272949384</v>
      </c>
      <c r="L1706" s="15">
        <f t="shared" si="448"/>
        <v>-5.5591342226680718E-3</v>
      </c>
      <c r="M1706" s="15">
        <f t="shared" si="449"/>
        <v>-9.2068840272949391E-3</v>
      </c>
      <c r="N1706" s="15">
        <f t="shared" si="450"/>
        <v>8.0283354596457648E-2</v>
      </c>
      <c r="O1706" s="15">
        <f t="shared" si="451"/>
        <v>-8.7149255823469173E-3</v>
      </c>
      <c r="P1706" s="16"/>
      <c r="Q1706" s="14">
        <f t="shared" si="455"/>
        <v>145.53831165182845</v>
      </c>
      <c r="R1706" s="14">
        <f t="shared" si="456"/>
        <v>0.36487641694840323</v>
      </c>
      <c r="S1706" s="17">
        <f t="shared" si="457"/>
        <v>0</v>
      </c>
      <c r="T1706" s="17">
        <f t="shared" si="458"/>
        <v>0</v>
      </c>
    </row>
    <row r="1707" spans="1:20">
      <c r="A1707" s="10">
        <f t="shared" si="452"/>
        <v>1.704999999999923</v>
      </c>
      <c r="D1707" s="14">
        <f t="shared" si="453"/>
        <v>80.280575029346309</v>
      </c>
      <c r="E1707" s="14">
        <f t="shared" si="454"/>
        <v>-8.719529024360563</v>
      </c>
      <c r="F1707" s="13">
        <f t="shared" si="442"/>
        <v>80.752714588731749</v>
      </c>
      <c r="G1707" s="14">
        <f t="shared" si="443"/>
        <v>0.12691858522440844</v>
      </c>
      <c r="H1707" s="14">
        <f t="shared" si="444"/>
        <v>-0.12617652614675562</v>
      </c>
      <c r="I1707" s="14">
        <f t="shared" si="445"/>
        <v>1.3704434497728131E-2</v>
      </c>
      <c r="J1707" s="14">
        <f t="shared" si="446"/>
        <v>-5.5584372751874715</v>
      </c>
      <c r="K1707" s="14">
        <f t="shared" si="447"/>
        <v>-9.2062804186022849</v>
      </c>
      <c r="L1707" s="15">
        <f t="shared" si="448"/>
        <v>-5.558437275187472E-3</v>
      </c>
      <c r="M1707" s="15">
        <f t="shared" si="449"/>
        <v>-9.2062804186022855E-3</v>
      </c>
      <c r="N1707" s="15">
        <f t="shared" si="450"/>
        <v>8.0277795810708708E-2</v>
      </c>
      <c r="O1707" s="15">
        <f t="shared" si="451"/>
        <v>-8.7241321645698654E-3</v>
      </c>
      <c r="P1707" s="16"/>
      <c r="Q1707" s="14">
        <f t="shared" si="455"/>
        <v>145.6185950064249</v>
      </c>
      <c r="R1707" s="14">
        <f t="shared" si="456"/>
        <v>0.35616149136605629</v>
      </c>
      <c r="S1707" s="17">
        <f t="shared" si="457"/>
        <v>0</v>
      </c>
      <c r="T1707" s="17">
        <f t="shared" si="458"/>
        <v>0</v>
      </c>
    </row>
    <row r="1708" spans="1:20">
      <c r="A1708" s="10">
        <f t="shared" si="452"/>
        <v>1.7059999999999229</v>
      </c>
      <c r="D1708" s="14">
        <f t="shared" si="453"/>
        <v>80.275016592071125</v>
      </c>
      <c r="E1708" s="14">
        <f t="shared" si="454"/>
        <v>-8.7287353047791658</v>
      </c>
      <c r="F1708" s="13">
        <f t="shared" si="442"/>
        <v>80.748183316271536</v>
      </c>
      <c r="G1708" s="14">
        <f t="shared" si="443"/>
        <v>0.12690434207338885</v>
      </c>
      <c r="H1708" s="14">
        <f t="shared" si="444"/>
        <v>-0.1261607103363071</v>
      </c>
      <c r="I1708" s="14">
        <f t="shared" si="445"/>
        <v>1.3718134148567851E-2</v>
      </c>
      <c r="J1708" s="14">
        <f t="shared" si="446"/>
        <v>-5.5577405434496514</v>
      </c>
      <c r="K1708" s="14">
        <f t="shared" si="447"/>
        <v>-9.20567690975472</v>
      </c>
      <c r="L1708" s="15">
        <f t="shared" si="448"/>
        <v>-5.5577405434496518E-3</v>
      </c>
      <c r="M1708" s="15">
        <f t="shared" si="449"/>
        <v>-9.2056769097547207E-3</v>
      </c>
      <c r="N1708" s="15">
        <f t="shared" si="450"/>
        <v>8.0272237721799394E-2</v>
      </c>
      <c r="O1708" s="15">
        <f t="shared" si="451"/>
        <v>-8.7333381432340429E-3</v>
      </c>
      <c r="P1708" s="16"/>
      <c r="Q1708" s="14">
        <f t="shared" si="455"/>
        <v>145.6988728022356</v>
      </c>
      <c r="R1708" s="14">
        <f t="shared" si="456"/>
        <v>0.34743735920148644</v>
      </c>
      <c r="S1708" s="17">
        <f t="shared" si="457"/>
        <v>0</v>
      </c>
      <c r="T1708" s="17">
        <f t="shared" si="458"/>
        <v>0</v>
      </c>
    </row>
    <row r="1709" spans="1:20">
      <c r="A1709" s="10">
        <f t="shared" si="452"/>
        <v>1.7069999999999228</v>
      </c>
      <c r="D1709" s="14">
        <f t="shared" si="453"/>
        <v>80.269458851527673</v>
      </c>
      <c r="E1709" s="14">
        <f t="shared" si="454"/>
        <v>-8.7379409816889204</v>
      </c>
      <c r="F1709" s="13">
        <f t="shared" si="442"/>
        <v>80.743653849182309</v>
      </c>
      <c r="G1709" s="14">
        <f t="shared" si="443"/>
        <v>0.12689010539596277</v>
      </c>
      <c r="H1709" s="14">
        <f t="shared" si="444"/>
        <v>-0.12614489942171958</v>
      </c>
      <c r="I1709" s="14">
        <f t="shared" si="445"/>
        <v>1.3731831534168773E-2</v>
      </c>
      <c r="J1709" s="14">
        <f t="shared" si="446"/>
        <v>-5.5570440273885273</v>
      </c>
      <c r="K1709" s="14">
        <f t="shared" si="447"/>
        <v>-9.2050735006974111</v>
      </c>
      <c r="L1709" s="15">
        <f t="shared" si="448"/>
        <v>-5.5570440273885278E-3</v>
      </c>
      <c r="M1709" s="15">
        <f t="shared" si="449"/>
        <v>-9.2050735006974117E-3</v>
      </c>
      <c r="N1709" s="15">
        <f t="shared" si="450"/>
        <v>8.0266680329513979E-2</v>
      </c>
      <c r="O1709" s="15">
        <f t="shared" si="451"/>
        <v>-8.7425435184392691E-3</v>
      </c>
      <c r="P1709" s="16"/>
      <c r="Q1709" s="14">
        <f t="shared" si="455"/>
        <v>145.7791450399574</v>
      </c>
      <c r="R1709" s="14">
        <f t="shared" si="456"/>
        <v>0.33870402105825237</v>
      </c>
      <c r="S1709" s="17">
        <f t="shared" si="457"/>
        <v>0</v>
      </c>
      <c r="T1709" s="17">
        <f t="shared" si="458"/>
        <v>0</v>
      </c>
    </row>
    <row r="1710" spans="1:20">
      <c r="A1710" s="10">
        <f t="shared" si="452"/>
        <v>1.7079999999999227</v>
      </c>
      <c r="D1710" s="14">
        <f t="shared" si="453"/>
        <v>80.263901807500289</v>
      </c>
      <c r="E1710" s="14">
        <f t="shared" si="454"/>
        <v>-8.7471460551896172</v>
      </c>
      <c r="F1710" s="13">
        <f t="shared" si="442"/>
        <v>80.739126187214012</v>
      </c>
      <c r="G1710" s="14">
        <f t="shared" si="443"/>
        <v>0.12687587519038931</v>
      </c>
      <c r="H1710" s="14">
        <f t="shared" si="444"/>
        <v>-0.12612909340149331</v>
      </c>
      <c r="I1710" s="14">
        <f t="shared" si="445"/>
        <v>1.3745526655775156E-2</v>
      </c>
      <c r="J1710" s="14">
        <f t="shared" si="446"/>
        <v>-5.5563477269380313</v>
      </c>
      <c r="K1710" s="14">
        <f t="shared" si="447"/>
        <v>-9.2044701913755436</v>
      </c>
      <c r="L1710" s="15">
        <f t="shared" si="448"/>
        <v>-5.5563477269380311E-3</v>
      </c>
      <c r="M1710" s="15">
        <f t="shared" si="449"/>
        <v>-9.2044701913755432E-3</v>
      </c>
      <c r="N1710" s="15">
        <f t="shared" si="450"/>
        <v>8.0261123633636813E-2</v>
      </c>
      <c r="O1710" s="15">
        <f t="shared" si="451"/>
        <v>-8.7517482902853046E-3</v>
      </c>
      <c r="P1710" s="16"/>
      <c r="Q1710" s="14">
        <f t="shared" si="455"/>
        <v>145.85941172028691</v>
      </c>
      <c r="R1710" s="14">
        <f t="shared" si="456"/>
        <v>0.32996147753981309</v>
      </c>
      <c r="S1710" s="17">
        <f t="shared" si="457"/>
        <v>0</v>
      </c>
      <c r="T1710" s="17">
        <f t="shared" si="458"/>
        <v>0</v>
      </c>
    </row>
    <row r="1711" spans="1:20">
      <c r="A1711" s="10">
        <f t="shared" si="452"/>
        <v>1.7089999999999226</v>
      </c>
      <c r="D1711" s="14">
        <f t="shared" si="453"/>
        <v>80.258345459773352</v>
      </c>
      <c r="E1711" s="14">
        <f t="shared" si="454"/>
        <v>-8.7563505253809932</v>
      </c>
      <c r="F1711" s="13">
        <f t="shared" si="442"/>
        <v>80.734600330116592</v>
      </c>
      <c r="G1711" s="14">
        <f t="shared" si="443"/>
        <v>0.12686165145492823</v>
      </c>
      <c r="H1711" s="14">
        <f t="shared" si="444"/>
        <v>-0.12611329227412904</v>
      </c>
      <c r="I1711" s="14">
        <f t="shared" si="445"/>
        <v>1.3759219514630834E-2</v>
      </c>
      <c r="J1711" s="14">
        <f t="shared" si="446"/>
        <v>-5.5556516420321156</v>
      </c>
      <c r="K1711" s="14">
        <f t="shared" si="447"/>
        <v>-9.2038669817343255</v>
      </c>
      <c r="L1711" s="15">
        <f t="shared" si="448"/>
        <v>-5.5556516420321158E-3</v>
      </c>
      <c r="M1711" s="15">
        <f t="shared" si="449"/>
        <v>-9.2038669817343256E-3</v>
      </c>
      <c r="N1711" s="15">
        <f t="shared" si="450"/>
        <v>8.0255567633952335E-2</v>
      </c>
      <c r="O1711" s="15">
        <f t="shared" si="451"/>
        <v>-8.7609524588718613E-3</v>
      </c>
      <c r="P1711" s="16"/>
      <c r="Q1711" s="14">
        <f t="shared" si="455"/>
        <v>145.93967284392056</v>
      </c>
      <c r="R1711" s="14">
        <f t="shared" si="456"/>
        <v>0.32120972924952779</v>
      </c>
      <c r="S1711" s="17">
        <f t="shared" si="457"/>
        <v>0</v>
      </c>
      <c r="T1711" s="17">
        <f t="shared" si="458"/>
        <v>0</v>
      </c>
    </row>
    <row r="1712" spans="1:20">
      <c r="A1712" s="10">
        <f t="shared" si="452"/>
        <v>1.7099999999999225</v>
      </c>
      <c r="D1712" s="14">
        <f t="shared" si="453"/>
        <v>80.252789808131325</v>
      </c>
      <c r="E1712" s="14">
        <f t="shared" si="454"/>
        <v>-8.765554392362727</v>
      </c>
      <c r="F1712" s="13">
        <f t="shared" si="442"/>
        <v>80.730076277640023</v>
      </c>
      <c r="G1712" s="14">
        <f t="shared" si="443"/>
        <v>0.12684743418783995</v>
      </c>
      <c r="H1712" s="14">
        <f t="shared" si="444"/>
        <v>-0.12609749603812809</v>
      </c>
      <c r="I1712" s="14">
        <f t="shared" si="445"/>
        <v>1.3772910111979226E-2</v>
      </c>
      <c r="J1712" s="14">
        <f t="shared" si="446"/>
        <v>-5.5549557726047611</v>
      </c>
      <c r="K1712" s="14">
        <f t="shared" si="447"/>
        <v>-9.2032638717189776</v>
      </c>
      <c r="L1712" s="15">
        <f t="shared" si="448"/>
        <v>-5.5549557726047609E-3</v>
      </c>
      <c r="M1712" s="15">
        <f t="shared" si="449"/>
        <v>-9.203263871718978E-3</v>
      </c>
      <c r="N1712" s="15">
        <f t="shared" si="450"/>
        <v>8.0250012330245035E-2</v>
      </c>
      <c r="O1712" s="15">
        <f t="shared" si="451"/>
        <v>-8.7701560242985869E-3</v>
      </c>
      <c r="P1712" s="16"/>
      <c r="Q1712" s="14">
        <f t="shared" si="455"/>
        <v>146.0199284115545</v>
      </c>
      <c r="R1712" s="14">
        <f t="shared" si="456"/>
        <v>0.31244877679065591</v>
      </c>
      <c r="S1712" s="17">
        <f t="shared" si="457"/>
        <v>0</v>
      </c>
      <c r="T1712" s="17">
        <f t="shared" si="458"/>
        <v>0</v>
      </c>
    </row>
    <row r="1713" spans="1:20">
      <c r="A1713" s="10">
        <f t="shared" si="452"/>
        <v>1.7109999999999224</v>
      </c>
      <c r="D1713" s="14">
        <f t="shared" si="453"/>
        <v>80.247234852358716</v>
      </c>
      <c r="E1713" s="14">
        <f t="shared" si="454"/>
        <v>-8.7747576562344456</v>
      </c>
      <c r="F1713" s="13">
        <f t="shared" si="442"/>
        <v>80.725554029534294</v>
      </c>
      <c r="G1713" s="14">
        <f t="shared" si="443"/>
        <v>0.12683322338738537</v>
      </c>
      <c r="H1713" s="14">
        <f t="shared" si="444"/>
        <v>-0.12608170469199204</v>
      </c>
      <c r="I1713" s="14">
        <f t="shared" si="445"/>
        <v>1.3786598449063305E-2</v>
      </c>
      <c r="J1713" s="14">
        <f t="shared" si="446"/>
        <v>-5.5542601185899576</v>
      </c>
      <c r="K1713" s="14">
        <f t="shared" si="447"/>
        <v>-9.2026608612747456</v>
      </c>
      <c r="L1713" s="15">
        <f t="shared" si="448"/>
        <v>-5.5542601185899574E-3</v>
      </c>
      <c r="M1713" s="15">
        <f t="shared" si="449"/>
        <v>-9.2026608612747456E-3</v>
      </c>
      <c r="N1713" s="15">
        <f t="shared" si="450"/>
        <v>8.024445772229942E-2</v>
      </c>
      <c r="O1713" s="15">
        <f t="shared" si="451"/>
        <v>-8.7793589866650822E-3</v>
      </c>
      <c r="P1713" s="16"/>
      <c r="Q1713" s="14">
        <f t="shared" si="455"/>
        <v>146.10017842388476</v>
      </c>
      <c r="R1713" s="14">
        <f t="shared" si="456"/>
        <v>0.30367862076635732</v>
      </c>
      <c r="S1713" s="17">
        <f t="shared" si="457"/>
        <v>0</v>
      </c>
      <c r="T1713" s="17">
        <f t="shared" si="458"/>
        <v>0</v>
      </c>
    </row>
    <row r="1714" spans="1:20">
      <c r="A1714" s="10">
        <f t="shared" si="452"/>
        <v>1.7119999999999223</v>
      </c>
      <c r="D1714" s="14">
        <f t="shared" si="453"/>
        <v>80.241680592240129</v>
      </c>
      <c r="E1714" s="14">
        <f t="shared" si="454"/>
        <v>-8.7839603170957208</v>
      </c>
      <c r="F1714" s="13">
        <f t="shared" si="442"/>
        <v>80.721033585549421</v>
      </c>
      <c r="G1714" s="14">
        <f t="shared" si="443"/>
        <v>0.12681901905182619</v>
      </c>
      <c r="H1714" s="14">
        <f t="shared" si="444"/>
        <v>-0.12606591823422314</v>
      </c>
      <c r="I1714" s="14">
        <f t="shared" si="445"/>
        <v>1.3800284527125646E-2</v>
      </c>
      <c r="J1714" s="14">
        <f t="shared" si="446"/>
        <v>-5.553564679921724</v>
      </c>
      <c r="K1714" s="14">
        <f t="shared" si="447"/>
        <v>-9.2020579503468891</v>
      </c>
      <c r="L1714" s="15">
        <f t="shared" si="448"/>
        <v>-5.5535646799217244E-3</v>
      </c>
      <c r="M1714" s="15">
        <f t="shared" si="449"/>
        <v>-9.2020579503468893E-3</v>
      </c>
      <c r="N1714" s="15">
        <f t="shared" si="450"/>
        <v>8.0238903809900161E-2</v>
      </c>
      <c r="O1714" s="15">
        <f t="shared" si="451"/>
        <v>-8.7885613460708945E-3</v>
      </c>
      <c r="P1714" s="16"/>
      <c r="Q1714" s="14">
        <f t="shared" si="455"/>
        <v>146.18042288160706</v>
      </c>
      <c r="R1714" s="14">
        <f t="shared" si="456"/>
        <v>0.29489926177969222</v>
      </c>
      <c r="S1714" s="17">
        <f t="shared" si="457"/>
        <v>0</v>
      </c>
      <c r="T1714" s="17">
        <f t="shared" si="458"/>
        <v>0</v>
      </c>
    </row>
    <row r="1715" spans="1:20">
      <c r="A1715" s="10">
        <f t="shared" si="452"/>
        <v>1.7129999999999221</v>
      </c>
      <c r="D1715" s="14">
        <f t="shared" si="453"/>
        <v>80.236127027560201</v>
      </c>
      <c r="E1715" s="14">
        <f t="shared" si="454"/>
        <v>-8.7931623750460677</v>
      </c>
      <c r="F1715" s="13">
        <f t="shared" si="442"/>
        <v>80.716514945435435</v>
      </c>
      <c r="G1715" s="14">
        <f t="shared" si="443"/>
        <v>0.1268048211794246</v>
      </c>
      <c r="H1715" s="14">
        <f t="shared" si="444"/>
        <v>-0.12605013666332396</v>
      </c>
      <c r="I1715" s="14">
        <f t="shared" si="445"/>
        <v>1.3813968347408388E-2</v>
      </c>
      <c r="J1715" s="14">
        <f t="shared" si="446"/>
        <v>-5.5528694565340944</v>
      </c>
      <c r="K1715" s="14">
        <f t="shared" si="447"/>
        <v>-9.2014551388806876</v>
      </c>
      <c r="L1715" s="15">
        <f t="shared" si="448"/>
        <v>-5.5528694565340946E-3</v>
      </c>
      <c r="M1715" s="15">
        <f t="shared" si="449"/>
        <v>-9.2014551388806872E-3</v>
      </c>
      <c r="N1715" s="15">
        <f t="shared" si="450"/>
        <v>8.0233350592831945E-2</v>
      </c>
      <c r="O1715" s="15">
        <f t="shared" si="451"/>
        <v>-8.7977631026155082E-3</v>
      </c>
      <c r="P1715" s="16"/>
      <c r="Q1715" s="14">
        <f t="shared" si="455"/>
        <v>146.26066178541697</v>
      </c>
      <c r="R1715" s="14">
        <f t="shared" si="456"/>
        <v>0.2861107004336213</v>
      </c>
      <c r="S1715" s="17">
        <f t="shared" si="457"/>
        <v>0</v>
      </c>
      <c r="T1715" s="17">
        <f t="shared" si="458"/>
        <v>0</v>
      </c>
    </row>
    <row r="1716" spans="1:20">
      <c r="A1716" s="10">
        <f t="shared" si="452"/>
        <v>1.713999999999922</v>
      </c>
      <c r="D1716" s="14">
        <f t="shared" si="453"/>
        <v>80.230574158103664</v>
      </c>
      <c r="E1716" s="14">
        <f t="shared" si="454"/>
        <v>-8.8023638301849481</v>
      </c>
      <c r="F1716" s="13">
        <f t="shared" si="442"/>
        <v>80.711998108942382</v>
      </c>
      <c r="G1716" s="14">
        <f t="shared" si="443"/>
        <v>0.12679062976844344</v>
      </c>
      <c r="H1716" s="14">
        <f t="shared" si="444"/>
        <v>-0.12603435997779763</v>
      </c>
      <c r="I1716" s="14">
        <f t="shared" si="445"/>
        <v>1.3827649911153239E-2</v>
      </c>
      <c r="J1716" s="14">
        <f t="shared" si="446"/>
        <v>-5.5521744483611286</v>
      </c>
      <c r="K1716" s="14">
        <f t="shared" si="447"/>
        <v>-9.2008524268214433</v>
      </c>
      <c r="L1716" s="15">
        <f t="shared" si="448"/>
        <v>-5.5521744483611286E-3</v>
      </c>
      <c r="M1716" s="15">
        <f t="shared" si="449"/>
        <v>-9.2008524268214435E-3</v>
      </c>
      <c r="N1716" s="15">
        <f t="shared" si="450"/>
        <v>8.0227798070879486E-2</v>
      </c>
      <c r="O1716" s="15">
        <f t="shared" si="451"/>
        <v>-8.8069642563983596E-3</v>
      </c>
      <c r="P1716" s="16"/>
      <c r="Q1716" s="14">
        <f t="shared" si="455"/>
        <v>146.34089513600981</v>
      </c>
      <c r="R1716" s="14">
        <f t="shared" si="456"/>
        <v>0.27731293733100582</v>
      </c>
      <c r="S1716" s="17">
        <f t="shared" si="457"/>
        <v>0</v>
      </c>
      <c r="T1716" s="17">
        <f t="shared" si="458"/>
        <v>0</v>
      </c>
    </row>
    <row r="1717" spans="1:20">
      <c r="A1717" s="10">
        <f t="shared" si="452"/>
        <v>1.7149999999999219</v>
      </c>
      <c r="D1717" s="14">
        <f t="shared" si="453"/>
        <v>80.22502198365531</v>
      </c>
      <c r="E1717" s="14">
        <f t="shared" si="454"/>
        <v>-8.8115646826117686</v>
      </c>
      <c r="F1717" s="13">
        <f t="shared" si="442"/>
        <v>80.707483075820349</v>
      </c>
      <c r="G1717" s="14">
        <f t="shared" si="443"/>
        <v>0.1267764448171462</v>
      </c>
      <c r="H1717" s="14">
        <f t="shared" si="444"/>
        <v>-0.12601858817614775</v>
      </c>
      <c r="I1717" s="14">
        <f t="shared" si="445"/>
        <v>1.3841329219601494E-2</v>
      </c>
      <c r="J1717" s="14">
        <f t="shared" si="446"/>
        <v>-5.5514796553369052</v>
      </c>
      <c r="K1717" s="14">
        <f t="shared" si="447"/>
        <v>-9.2002498141144713</v>
      </c>
      <c r="L1717" s="15">
        <f t="shared" si="448"/>
        <v>-5.5514796553369052E-3</v>
      </c>
      <c r="M1717" s="15">
        <f t="shared" si="449"/>
        <v>-9.2002498141144709E-3</v>
      </c>
      <c r="N1717" s="15">
        <f t="shared" si="450"/>
        <v>8.0222246243827636E-2</v>
      </c>
      <c r="O1717" s="15">
        <f t="shared" si="451"/>
        <v>-8.8161648075188257E-3</v>
      </c>
      <c r="P1717" s="16"/>
      <c r="Q1717" s="14">
        <f t="shared" si="455"/>
        <v>146.4211229340807</v>
      </c>
      <c r="R1717" s="14">
        <f t="shared" si="456"/>
        <v>0.26850597307460744</v>
      </c>
      <c r="S1717" s="17">
        <f t="shared" si="457"/>
        <v>0</v>
      </c>
      <c r="T1717" s="17">
        <f t="shared" si="458"/>
        <v>0</v>
      </c>
    </row>
    <row r="1718" spans="1:20">
      <c r="A1718" s="10">
        <f t="shared" si="452"/>
        <v>1.7159999999999218</v>
      </c>
      <c r="D1718" s="14">
        <f t="shared" si="453"/>
        <v>80.219470503999972</v>
      </c>
      <c r="E1718" s="14">
        <f t="shared" si="454"/>
        <v>-8.8207649324258828</v>
      </c>
      <c r="F1718" s="13">
        <f t="shared" si="442"/>
        <v>80.70296984581941</v>
      </c>
      <c r="G1718" s="14">
        <f t="shared" si="443"/>
        <v>0.12676226632379695</v>
      </c>
      <c r="H1718" s="14">
        <f t="shared" si="444"/>
        <v>-0.12600282125687826</v>
      </c>
      <c r="I1718" s="14">
        <f t="shared" si="445"/>
        <v>1.3855006273994025E-2</v>
      </c>
      <c r="J1718" s="14">
        <f t="shared" si="446"/>
        <v>-5.5507850773955179</v>
      </c>
      <c r="K1718" s="14">
        <f t="shared" si="447"/>
        <v>-9.1996473007051094</v>
      </c>
      <c r="L1718" s="15">
        <f t="shared" si="448"/>
        <v>-5.5507850773955179E-3</v>
      </c>
      <c r="M1718" s="15">
        <f t="shared" si="449"/>
        <v>-9.1996473007051102E-3</v>
      </c>
      <c r="N1718" s="15">
        <f t="shared" si="450"/>
        <v>8.0216695111461275E-2</v>
      </c>
      <c r="O1718" s="15">
        <f t="shared" si="451"/>
        <v>-8.8253647560762351E-3</v>
      </c>
      <c r="P1718" s="16"/>
      <c r="Q1718" s="14">
        <f t="shared" si="455"/>
        <v>146.50134518032453</v>
      </c>
      <c r="R1718" s="14">
        <f t="shared" si="456"/>
        <v>0.2596898082670886</v>
      </c>
      <c r="S1718" s="17">
        <f t="shared" si="457"/>
        <v>0</v>
      </c>
      <c r="T1718" s="17">
        <f t="shared" si="458"/>
        <v>0</v>
      </c>
    </row>
    <row r="1719" spans="1:20">
      <c r="A1719" s="10">
        <f t="shared" si="452"/>
        <v>1.7169999999999217</v>
      </c>
      <c r="D1719" s="14">
        <f t="shared" si="453"/>
        <v>80.213919718922583</v>
      </c>
      <c r="E1719" s="14">
        <f t="shared" si="454"/>
        <v>-8.8299645797265871</v>
      </c>
      <c r="F1719" s="13">
        <f t="shared" si="442"/>
        <v>80.698458418689654</v>
      </c>
      <c r="G1719" s="14">
        <f t="shared" si="443"/>
        <v>0.12674809428666026</v>
      </c>
      <c r="H1719" s="14">
        <f t="shared" si="444"/>
        <v>-0.1259870592184936</v>
      </c>
      <c r="I1719" s="14">
        <f t="shared" si="445"/>
        <v>1.3868681075571265E-2</v>
      </c>
      <c r="J1719" s="14">
        <f t="shared" si="446"/>
        <v>-5.5500907144710832</v>
      </c>
      <c r="K1719" s="14">
        <f t="shared" si="447"/>
        <v>-9.1990448865387116</v>
      </c>
      <c r="L1719" s="15">
        <f t="shared" si="448"/>
        <v>-5.5500907144710836E-3</v>
      </c>
      <c r="M1719" s="15">
        <f t="shared" si="449"/>
        <v>-9.1990448865387122E-3</v>
      </c>
      <c r="N1719" s="15">
        <f t="shared" si="450"/>
        <v>8.0211144673565341E-2</v>
      </c>
      <c r="O1719" s="15">
        <f t="shared" si="451"/>
        <v>-8.8345641021698573E-3</v>
      </c>
      <c r="P1719" s="16"/>
      <c r="Q1719" s="14">
        <f t="shared" si="455"/>
        <v>146.58156187543599</v>
      </c>
      <c r="R1719" s="14">
        <f t="shared" si="456"/>
        <v>0.25086444351101234</v>
      </c>
      <c r="S1719" s="17">
        <f t="shared" si="457"/>
        <v>0</v>
      </c>
      <c r="T1719" s="17">
        <f t="shared" si="458"/>
        <v>0</v>
      </c>
    </row>
    <row r="1720" spans="1:20">
      <c r="A1720" s="10">
        <f t="shared" si="452"/>
        <v>1.7179999999999216</v>
      </c>
      <c r="D1720" s="14">
        <f t="shared" si="453"/>
        <v>80.208369628208118</v>
      </c>
      <c r="E1720" s="14">
        <f t="shared" si="454"/>
        <v>-8.8391636246131267</v>
      </c>
      <c r="F1720" s="13">
        <f t="shared" si="442"/>
        <v>80.693948794181225</v>
      </c>
      <c r="G1720" s="14">
        <f t="shared" si="443"/>
        <v>0.12673392870400152</v>
      </c>
      <c r="H1720" s="14">
        <f t="shared" si="444"/>
        <v>-0.12597130205949875</v>
      </c>
      <c r="I1720" s="14">
        <f t="shared" si="445"/>
        <v>1.3882353625573246E-2</v>
      </c>
      <c r="J1720" s="14">
        <f t="shared" si="446"/>
        <v>-5.5493965664977418</v>
      </c>
      <c r="K1720" s="14">
        <f t="shared" si="447"/>
        <v>-9.1984425715606513</v>
      </c>
      <c r="L1720" s="15">
        <f t="shared" si="448"/>
        <v>-5.5493965664977418E-3</v>
      </c>
      <c r="M1720" s="15">
        <f t="shared" si="449"/>
        <v>-9.1984425715606506E-3</v>
      </c>
      <c r="N1720" s="15">
        <f t="shared" si="450"/>
        <v>8.0205594929924878E-2</v>
      </c>
      <c r="O1720" s="15">
        <f t="shared" si="451"/>
        <v>-8.8437628458989063E-3</v>
      </c>
      <c r="P1720" s="16"/>
      <c r="Q1720" s="14">
        <f t="shared" si="455"/>
        <v>146.66177302010956</v>
      </c>
      <c r="R1720" s="14">
        <f t="shared" si="456"/>
        <v>0.24202987940884249</v>
      </c>
      <c r="S1720" s="17">
        <f t="shared" si="457"/>
        <v>0</v>
      </c>
      <c r="T1720" s="17">
        <f t="shared" si="458"/>
        <v>0</v>
      </c>
    </row>
    <row r="1721" spans="1:20">
      <c r="A1721" s="10">
        <f t="shared" si="452"/>
        <v>1.7189999999999215</v>
      </c>
      <c r="D1721" s="14">
        <f t="shared" si="453"/>
        <v>80.202820231641624</v>
      </c>
      <c r="E1721" s="14">
        <f t="shared" si="454"/>
        <v>-8.8483620671846879</v>
      </c>
      <c r="F1721" s="13">
        <f t="shared" si="442"/>
        <v>80.689440972044267</v>
      </c>
      <c r="G1721" s="14">
        <f t="shared" si="443"/>
        <v>0.12671976957408668</v>
      </c>
      <c r="H1721" s="14">
        <f t="shared" si="444"/>
        <v>-0.12595554977839918</v>
      </c>
      <c r="I1721" s="14">
        <f t="shared" si="445"/>
        <v>1.3896023925239566E-2</v>
      </c>
      <c r="J1721" s="14">
        <f t="shared" si="446"/>
        <v>-5.548702633409655</v>
      </c>
      <c r="K1721" s="14">
        <f t="shared" si="447"/>
        <v>-9.1978403557163197</v>
      </c>
      <c r="L1721" s="15">
        <f t="shared" si="448"/>
        <v>-5.5487026334096554E-3</v>
      </c>
      <c r="M1721" s="15">
        <f t="shared" si="449"/>
        <v>-9.1978403557163198E-3</v>
      </c>
      <c r="N1721" s="15">
        <f t="shared" si="450"/>
        <v>8.0200045880324922E-2</v>
      </c>
      <c r="O1721" s="15">
        <f t="shared" si="451"/>
        <v>-8.8529609873625476E-3</v>
      </c>
      <c r="P1721" s="16"/>
      <c r="Q1721" s="14">
        <f t="shared" si="455"/>
        <v>146.7419786150395</v>
      </c>
      <c r="R1721" s="14">
        <f t="shared" si="456"/>
        <v>0.23318611656294358</v>
      </c>
      <c r="S1721" s="17">
        <f t="shared" si="457"/>
        <v>0</v>
      </c>
      <c r="T1721" s="17">
        <f t="shared" si="458"/>
        <v>0</v>
      </c>
    </row>
    <row r="1722" spans="1:20">
      <c r="A1722" s="10">
        <f t="shared" si="452"/>
        <v>1.7199999999999214</v>
      </c>
      <c r="D1722" s="14">
        <f t="shared" si="453"/>
        <v>80.197271529008219</v>
      </c>
      <c r="E1722" s="14">
        <f t="shared" si="454"/>
        <v>-8.8575599075404039</v>
      </c>
      <c r="F1722" s="13">
        <f t="shared" si="442"/>
        <v>80.684934952028925</v>
      </c>
      <c r="G1722" s="14">
        <f t="shared" si="443"/>
        <v>0.12670561689518214</v>
      </c>
      <c r="H1722" s="14">
        <f t="shared" si="444"/>
        <v>-0.12593980237370064</v>
      </c>
      <c r="I1722" s="14">
        <f t="shared" si="445"/>
        <v>1.390969197580939E-2</v>
      </c>
      <c r="J1722" s="14">
        <f t="shared" si="446"/>
        <v>-5.548008915140997</v>
      </c>
      <c r="K1722" s="14">
        <f t="shared" si="447"/>
        <v>-9.1972382389511296</v>
      </c>
      <c r="L1722" s="15">
        <f t="shared" si="448"/>
        <v>-5.5480089151409969E-3</v>
      </c>
      <c r="M1722" s="15">
        <f t="shared" si="449"/>
        <v>-9.1972382389511297E-3</v>
      </c>
      <c r="N1722" s="15">
        <f t="shared" si="450"/>
        <v>8.0194497524550656E-2</v>
      </c>
      <c r="O1722" s="15">
        <f t="shared" si="451"/>
        <v>-8.8621585266598791E-3</v>
      </c>
      <c r="P1722" s="16"/>
      <c r="Q1722" s="14">
        <f t="shared" si="455"/>
        <v>146.82217866091983</v>
      </c>
      <c r="R1722" s="14">
        <f t="shared" si="456"/>
        <v>0.22433315557558103</v>
      </c>
      <c r="S1722" s="17">
        <f t="shared" si="457"/>
        <v>0</v>
      </c>
      <c r="T1722" s="17">
        <f t="shared" si="458"/>
        <v>0</v>
      </c>
    </row>
    <row r="1723" spans="1:20">
      <c r="A1723" s="10">
        <f t="shared" si="452"/>
        <v>1.7209999999999213</v>
      </c>
      <c r="D1723" s="14">
        <f t="shared" si="453"/>
        <v>80.191723520093078</v>
      </c>
      <c r="E1723" s="14">
        <f t="shared" si="454"/>
        <v>-8.8667571457793546</v>
      </c>
      <c r="F1723" s="13">
        <f t="shared" si="442"/>
        <v>80.680430733885387</v>
      </c>
      <c r="G1723" s="14">
        <f t="shared" si="443"/>
        <v>0.12669147066555511</v>
      </c>
      <c r="H1723" s="14">
        <f t="shared" si="444"/>
        <v>-0.1259240598439095</v>
      </c>
      <c r="I1723" s="14">
        <f t="shared" si="445"/>
        <v>1.3923357778521477E-2</v>
      </c>
      <c r="J1723" s="14">
        <f t="shared" si="446"/>
        <v>-5.5473154116259691</v>
      </c>
      <c r="K1723" s="14">
        <f t="shared" si="447"/>
        <v>-9.1966362212105075</v>
      </c>
      <c r="L1723" s="15">
        <f t="shared" si="448"/>
        <v>-5.5473154116259691E-3</v>
      </c>
      <c r="M1723" s="15">
        <f t="shared" si="449"/>
        <v>-9.1966362212105076E-3</v>
      </c>
      <c r="N1723" s="15">
        <f t="shared" si="450"/>
        <v>8.0188949862387268E-2</v>
      </c>
      <c r="O1723" s="15">
        <f t="shared" si="451"/>
        <v>-8.8713554638899603E-3</v>
      </c>
      <c r="P1723" s="16"/>
      <c r="Q1723" s="14">
        <f t="shared" si="455"/>
        <v>146.90237315844439</v>
      </c>
      <c r="R1723" s="14">
        <f t="shared" si="456"/>
        <v>0.21547099704892114</v>
      </c>
      <c r="S1723" s="17">
        <f t="shared" si="457"/>
        <v>0</v>
      </c>
      <c r="T1723" s="17">
        <f t="shared" si="458"/>
        <v>0</v>
      </c>
    </row>
    <row r="1724" spans="1:20">
      <c r="A1724" s="10">
        <f t="shared" si="452"/>
        <v>1.7219999999999211</v>
      </c>
      <c r="D1724" s="14">
        <f t="shared" si="453"/>
        <v>80.186176204681445</v>
      </c>
      <c r="E1724" s="14">
        <f t="shared" si="454"/>
        <v>-8.8759537820005647</v>
      </c>
      <c r="F1724" s="13">
        <f t="shared" si="442"/>
        <v>80.675928317363855</v>
      </c>
      <c r="G1724" s="14">
        <f t="shared" si="443"/>
        <v>0.12667733088347333</v>
      </c>
      <c r="H1724" s="14">
        <f t="shared" si="444"/>
        <v>-0.12590832218753251</v>
      </c>
      <c r="I1724" s="14">
        <f t="shared" si="445"/>
        <v>1.3937021334614151E-2</v>
      </c>
      <c r="J1724" s="14">
        <f t="shared" si="446"/>
        <v>-5.5466221227987882</v>
      </c>
      <c r="K1724" s="14">
        <f t="shared" si="447"/>
        <v>-9.1960343024399052</v>
      </c>
      <c r="L1724" s="15">
        <f t="shared" si="448"/>
        <v>-5.5466221227987887E-3</v>
      </c>
      <c r="M1724" s="15">
        <f t="shared" si="449"/>
        <v>-9.1960343024399052E-3</v>
      </c>
      <c r="N1724" s="15">
        <f t="shared" si="450"/>
        <v>8.018340289362004E-2</v>
      </c>
      <c r="O1724" s="15">
        <f t="shared" si="451"/>
        <v>-8.8805517991517851E-3</v>
      </c>
      <c r="P1724" s="16"/>
      <c r="Q1724" s="14">
        <f t="shared" si="455"/>
        <v>146.98256210830678</v>
      </c>
      <c r="R1724" s="14">
        <f t="shared" si="456"/>
        <v>0.20659964158503119</v>
      </c>
      <c r="S1724" s="17">
        <f t="shared" si="457"/>
        <v>0</v>
      </c>
      <c r="T1724" s="17">
        <f t="shared" si="458"/>
        <v>0</v>
      </c>
    </row>
    <row r="1725" spans="1:20">
      <c r="A1725" s="10">
        <f t="shared" si="452"/>
        <v>1.722999999999921</v>
      </c>
      <c r="D1725" s="14">
        <f t="shared" si="453"/>
        <v>80.180629582558652</v>
      </c>
      <c r="E1725" s="14">
        <f t="shared" si="454"/>
        <v>-8.885149816303004</v>
      </c>
      <c r="F1725" s="13">
        <f t="shared" si="442"/>
        <v>80.671427702214544</v>
      </c>
      <c r="G1725" s="14">
        <f t="shared" si="443"/>
        <v>0.12666319754720515</v>
      </c>
      <c r="H1725" s="14">
        <f t="shared" si="444"/>
        <v>-0.12589258940307702</v>
      </c>
      <c r="I1725" s="14">
        <f t="shared" si="445"/>
        <v>1.3950682645325323E-2</v>
      </c>
      <c r="J1725" s="14">
        <f t="shared" si="446"/>
        <v>-5.5459290485937007</v>
      </c>
      <c r="K1725" s="14">
        <f t="shared" si="447"/>
        <v>-9.1954324825847884</v>
      </c>
      <c r="L1725" s="15">
        <f t="shared" si="448"/>
        <v>-5.5459290485937009E-3</v>
      </c>
      <c r="M1725" s="15">
        <f t="shared" si="449"/>
        <v>-9.195432482584788E-3</v>
      </c>
      <c r="N1725" s="15">
        <f t="shared" si="450"/>
        <v>8.0177856618034352E-2</v>
      </c>
      <c r="O1725" s="15">
        <f t="shared" si="451"/>
        <v>-8.8897475325442968E-3</v>
      </c>
      <c r="P1725" s="16"/>
      <c r="Q1725" s="14">
        <f t="shared" si="455"/>
        <v>147.0627455112004</v>
      </c>
      <c r="R1725" s="14">
        <f t="shared" si="456"/>
        <v>0.1977190897858794</v>
      </c>
      <c r="S1725" s="17">
        <f t="shared" si="457"/>
        <v>0</v>
      </c>
      <c r="T1725" s="17">
        <f t="shared" si="458"/>
        <v>0</v>
      </c>
    </row>
    <row r="1726" spans="1:20">
      <c r="A1726" s="10">
        <f t="shared" si="452"/>
        <v>1.7239999999999209</v>
      </c>
      <c r="D1726" s="14">
        <f t="shared" si="453"/>
        <v>80.175083653510058</v>
      </c>
      <c r="E1726" s="14">
        <f t="shared" si="454"/>
        <v>-8.894345248785589</v>
      </c>
      <c r="F1726" s="13">
        <f t="shared" si="442"/>
        <v>80.666928888187698</v>
      </c>
      <c r="G1726" s="14">
        <f t="shared" si="443"/>
        <v>0.1266490706550196</v>
      </c>
      <c r="H1726" s="14">
        <f t="shared" si="444"/>
        <v>-0.12587686148905064</v>
      </c>
      <c r="I1726" s="14">
        <f t="shared" si="445"/>
        <v>1.3964341711892481E-2</v>
      </c>
      <c r="J1726" s="14">
        <f t="shared" si="446"/>
        <v>-5.545236188944962</v>
      </c>
      <c r="K1726" s="14">
        <f t="shared" si="447"/>
        <v>-9.1948307615906408</v>
      </c>
      <c r="L1726" s="15">
        <f t="shared" si="448"/>
        <v>-5.5452361889449624E-3</v>
      </c>
      <c r="M1726" s="15">
        <f t="shared" si="449"/>
        <v>-9.1948307615906406E-3</v>
      </c>
      <c r="N1726" s="15">
        <f t="shared" si="450"/>
        <v>8.0172311035415597E-2</v>
      </c>
      <c r="O1726" s="15">
        <f t="shared" si="451"/>
        <v>-8.898942664166385E-3</v>
      </c>
      <c r="P1726" s="16"/>
      <c r="Q1726" s="14">
        <f t="shared" si="455"/>
        <v>147.14292336781844</v>
      </c>
      <c r="R1726" s="14">
        <f t="shared" si="456"/>
        <v>0.18882934225333511</v>
      </c>
      <c r="S1726" s="17">
        <f t="shared" si="457"/>
        <v>0</v>
      </c>
      <c r="T1726" s="17">
        <f t="shared" si="458"/>
        <v>0</v>
      </c>
    </row>
    <row r="1727" spans="1:20">
      <c r="A1727" s="10">
        <f t="shared" si="452"/>
        <v>1.7249999999999208</v>
      </c>
      <c r="D1727" s="14">
        <f t="shared" si="453"/>
        <v>80.169538417321107</v>
      </c>
      <c r="E1727" s="14">
        <f t="shared" si="454"/>
        <v>-8.9035400795471791</v>
      </c>
      <c r="F1727" s="13">
        <f t="shared" si="442"/>
        <v>80.662431875033548</v>
      </c>
      <c r="G1727" s="14">
        <f t="shared" si="443"/>
        <v>0.12663495020518617</v>
      </c>
      <c r="H1727" s="14">
        <f t="shared" si="444"/>
        <v>-0.1258611384439616</v>
      </c>
      <c r="I1727" s="14">
        <f t="shared" si="445"/>
        <v>1.3977998535552674E-2</v>
      </c>
      <c r="J1727" s="14">
        <f t="shared" si="446"/>
        <v>-5.5445435437868547</v>
      </c>
      <c r="K1727" s="14">
        <f t="shared" si="447"/>
        <v>-9.1942291394029674</v>
      </c>
      <c r="L1727" s="15">
        <f t="shared" si="448"/>
        <v>-5.5445435437868548E-3</v>
      </c>
      <c r="M1727" s="15">
        <f t="shared" si="449"/>
        <v>-9.1942291394029683E-3</v>
      </c>
      <c r="N1727" s="15">
        <f t="shared" si="450"/>
        <v>8.0166766145549226E-2</v>
      </c>
      <c r="O1727" s="15">
        <f t="shared" si="451"/>
        <v>-8.9081371941168806E-3</v>
      </c>
      <c r="P1727" s="16"/>
      <c r="Q1727" s="14">
        <f t="shared" si="455"/>
        <v>147.22309567885387</v>
      </c>
      <c r="R1727" s="14">
        <f t="shared" si="456"/>
        <v>0.17993039958916873</v>
      </c>
      <c r="S1727" s="17">
        <f t="shared" si="457"/>
        <v>0</v>
      </c>
      <c r="T1727" s="17">
        <f t="shared" si="458"/>
        <v>0</v>
      </c>
    </row>
    <row r="1728" spans="1:20">
      <c r="A1728" s="10">
        <f t="shared" si="452"/>
        <v>1.7259999999999207</v>
      </c>
      <c r="D1728" s="14">
        <f t="shared" si="453"/>
        <v>80.163993873777315</v>
      </c>
      <c r="E1728" s="14">
        <f t="shared" si="454"/>
        <v>-8.9127343086865825</v>
      </c>
      <c r="F1728" s="13">
        <f t="shared" si="442"/>
        <v>80.657936662502379</v>
      </c>
      <c r="G1728" s="14">
        <f t="shared" si="443"/>
        <v>0.12662083619597508</v>
      </c>
      <c r="H1728" s="14">
        <f t="shared" si="444"/>
        <v>-0.12584542026631845</v>
      </c>
      <c r="I1728" s="14">
        <f t="shared" si="445"/>
        <v>1.399165311754255E-2</v>
      </c>
      <c r="J1728" s="14">
        <f t="shared" si="446"/>
        <v>-5.5438511130536758</v>
      </c>
      <c r="K1728" s="14">
        <f t="shared" si="447"/>
        <v>-9.1936276159672889</v>
      </c>
      <c r="L1728" s="15">
        <f t="shared" si="448"/>
        <v>-5.5438511130536756E-3</v>
      </c>
      <c r="M1728" s="15">
        <f t="shared" si="449"/>
        <v>-9.1936276159672887E-3</v>
      </c>
      <c r="N1728" s="15">
        <f t="shared" si="450"/>
        <v>8.0161221948220784E-2</v>
      </c>
      <c r="O1728" s="15">
        <f t="shared" si="451"/>
        <v>-8.9173311224945671E-3</v>
      </c>
      <c r="P1728" s="16"/>
      <c r="Q1728" s="14">
        <f t="shared" si="455"/>
        <v>147.3032624449994</v>
      </c>
      <c r="R1728" s="14">
        <f t="shared" si="456"/>
        <v>0.17102226239505186</v>
      </c>
      <c r="S1728" s="17">
        <f t="shared" si="457"/>
        <v>0</v>
      </c>
      <c r="T1728" s="17">
        <f t="shared" si="458"/>
        <v>0</v>
      </c>
    </row>
    <row r="1729" spans="1:20">
      <c r="A1729" s="10">
        <f t="shared" si="452"/>
        <v>1.7269999999999206</v>
      </c>
      <c r="D1729" s="14">
        <f t="shared" si="453"/>
        <v>80.158450022664255</v>
      </c>
      <c r="E1729" s="14">
        <f t="shared" si="454"/>
        <v>-8.9219279363025503</v>
      </c>
      <c r="F1729" s="13">
        <f t="shared" si="442"/>
        <v>80.65344325034448</v>
      </c>
      <c r="G1729" s="14">
        <f t="shared" si="443"/>
        <v>0.12660672862565714</v>
      </c>
      <c r="H1729" s="14">
        <f t="shared" si="444"/>
        <v>-0.12582970695463033</v>
      </c>
      <c r="I1729" s="14">
        <f t="shared" si="445"/>
        <v>1.4005305459098323E-2</v>
      </c>
      <c r="J1729" s="14">
        <f t="shared" si="446"/>
        <v>-5.54315889667975</v>
      </c>
      <c r="K1729" s="14">
        <f t="shared" si="447"/>
        <v>-9.1930261912291495</v>
      </c>
      <c r="L1729" s="15">
        <f t="shared" si="448"/>
        <v>-5.5431588966797498E-3</v>
      </c>
      <c r="M1729" s="15">
        <f t="shared" si="449"/>
        <v>-9.1930261912291505E-3</v>
      </c>
      <c r="N1729" s="15">
        <f t="shared" si="450"/>
        <v>8.0155678443215916E-2</v>
      </c>
      <c r="O1729" s="15">
        <f t="shared" si="451"/>
        <v>-8.9265244493981662E-3</v>
      </c>
      <c r="P1729" s="16"/>
      <c r="Q1729" s="14">
        <f t="shared" si="455"/>
        <v>147.38342366694764</v>
      </c>
      <c r="R1729" s="14">
        <f t="shared" si="456"/>
        <v>0.16210493127255729</v>
      </c>
      <c r="S1729" s="17">
        <f t="shared" si="457"/>
        <v>0</v>
      </c>
      <c r="T1729" s="17">
        <f t="shared" si="458"/>
        <v>0</v>
      </c>
    </row>
    <row r="1730" spans="1:20">
      <c r="A1730" s="10">
        <f t="shared" si="452"/>
        <v>1.7279999999999205</v>
      </c>
      <c r="D1730" s="14">
        <f t="shared" si="453"/>
        <v>80.152906863767569</v>
      </c>
      <c r="E1730" s="14">
        <f t="shared" si="454"/>
        <v>-8.9311209624937788</v>
      </c>
      <c r="F1730" s="13">
        <f t="shared" ref="F1730:F1793" si="459">(D1730^2+E1730^2)^0.5</f>
        <v>80.64895163831018</v>
      </c>
      <c r="G1730" s="14">
        <f t="shared" ref="G1730:G1793" si="460">0.5*k*F1730^2</f>
        <v>0.12659262749250383</v>
      </c>
      <c r="H1730" s="14">
        <f t="shared" ref="H1730:H1793" si="461">-D1730/F1730*G1730</f>
        <v>-0.12581399850740682</v>
      </c>
      <c r="I1730" s="14">
        <f t="shared" ref="I1730:I1793" si="462">-E1730/F1730*G1730</f>
        <v>1.4018955561455786E-2</v>
      </c>
      <c r="J1730" s="14">
        <f t="shared" ref="J1730:J1793" si="463">H1730/m</f>
        <v>-5.5424668945994187</v>
      </c>
      <c r="K1730" s="14">
        <f t="shared" ref="K1730:K1793" si="464">I1730/m-g</f>
        <v>-9.1924248651341074</v>
      </c>
      <c r="L1730" s="15">
        <f t="shared" ref="L1730:L1793" si="465">J1730*dt</f>
        <v>-5.5424668945994191E-3</v>
      </c>
      <c r="M1730" s="15">
        <f t="shared" ref="M1730:M1793" si="466">K1730*dt</f>
        <v>-9.1924248651341078E-3</v>
      </c>
      <c r="N1730" s="15">
        <f t="shared" ref="N1730:N1793" si="467">(D1730+L1730/2)*dt</f>
        <v>8.0150135630320266E-2</v>
      </c>
      <c r="O1730" s="15">
        <f t="shared" ref="O1730:O1793" si="468">(E1730+M1730/2)*dt</f>
        <v>-8.9357171749263452E-3</v>
      </c>
      <c r="P1730" s="16"/>
      <c r="Q1730" s="14">
        <f t="shared" si="455"/>
        <v>147.46357934539085</v>
      </c>
      <c r="R1730" s="14">
        <f t="shared" si="456"/>
        <v>0.15317840682315911</v>
      </c>
      <c r="S1730" s="17">
        <f t="shared" si="457"/>
        <v>0</v>
      </c>
      <c r="T1730" s="17">
        <f t="shared" si="458"/>
        <v>0</v>
      </c>
    </row>
    <row r="1731" spans="1:20">
      <c r="A1731" s="10">
        <f t="shared" ref="A1731:A1794" si="469">A1730+dt</f>
        <v>1.7289999999999204</v>
      </c>
      <c r="D1731" s="14">
        <f t="shared" ref="D1731:D1794" si="470">D1730+L1730</f>
        <v>80.147364396872973</v>
      </c>
      <c r="E1731" s="14">
        <f t="shared" ref="E1731:E1794" si="471">E1730+M1730</f>
        <v>-8.9403133873589127</v>
      </c>
      <c r="F1731" s="13">
        <f t="shared" si="459"/>
        <v>80.644461826149794</v>
      </c>
      <c r="G1731" s="14">
        <f t="shared" si="460"/>
        <v>0.12657853279478715</v>
      </c>
      <c r="H1731" s="14">
        <f t="shared" si="461"/>
        <v>-0.12579829492315792</v>
      </c>
      <c r="I1731" s="14">
        <f t="shared" si="462"/>
        <v>1.4032603425850316E-2</v>
      </c>
      <c r="J1731" s="14">
        <f t="shared" si="463"/>
        <v>-5.5417751067470444</v>
      </c>
      <c r="K1731" s="14">
        <f t="shared" si="464"/>
        <v>-9.1918236376277402</v>
      </c>
      <c r="L1731" s="15">
        <f t="shared" si="465"/>
        <v>-5.5417751067470449E-3</v>
      </c>
      <c r="M1731" s="15">
        <f t="shared" si="466"/>
        <v>-9.1918236376277405E-3</v>
      </c>
      <c r="N1731" s="15">
        <f t="shared" si="467"/>
        <v>8.01445935093196E-2</v>
      </c>
      <c r="O1731" s="15">
        <f t="shared" si="468"/>
        <v>-8.9449092991777269E-3</v>
      </c>
      <c r="P1731" s="16"/>
      <c r="Q1731" s="14">
        <f t="shared" ref="Q1731:Q1794" si="472">Q1730+N1730</f>
        <v>147.54372948102119</v>
      </c>
      <c r="R1731" s="14">
        <f t="shared" ref="R1731:R1794" si="473">R1730+O1730</f>
        <v>0.14424268964823278</v>
      </c>
      <c r="S1731" s="17">
        <f t="shared" ref="S1731:S1794" si="474">IF(AND(R1731&gt;0,R1732&lt;0),ABS((Q1731+(Q1732-Q1731)/(R1731-R1732)*R1731)),0)</f>
        <v>0</v>
      </c>
      <c r="T1731" s="17">
        <f t="shared" ref="T1731:T1794" si="475">IF(AND(R1731&gt;0,R1732&lt;0),ABS((A1731+(A1732-A1731)/(R1731-R1732)*R1731)),0)</f>
        <v>0</v>
      </c>
    </row>
    <row r="1732" spans="1:20">
      <c r="A1732" s="10">
        <f t="shared" si="469"/>
        <v>1.7299999999999203</v>
      </c>
      <c r="D1732" s="14">
        <f t="shared" si="470"/>
        <v>80.141822621766224</v>
      </c>
      <c r="E1732" s="14">
        <f t="shared" si="471"/>
        <v>-8.9495052109965396</v>
      </c>
      <c r="F1732" s="13">
        <f t="shared" si="459"/>
        <v>80.639973813613651</v>
      </c>
      <c r="G1732" s="14">
        <f t="shared" si="460"/>
        <v>0.1265644445307797</v>
      </c>
      <c r="H1732" s="14">
        <f t="shared" si="461"/>
        <v>-0.12578259620039406</v>
      </c>
      <c r="I1732" s="14">
        <f t="shared" si="462"/>
        <v>1.4046249053516863E-2</v>
      </c>
      <c r="J1732" s="14">
        <f t="shared" si="463"/>
        <v>-5.541083533057007</v>
      </c>
      <c r="K1732" s="14">
        <f t="shared" si="464"/>
        <v>-9.1912225086556454</v>
      </c>
      <c r="L1732" s="15">
        <f t="shared" si="465"/>
        <v>-5.541083533057007E-3</v>
      </c>
      <c r="M1732" s="15">
        <f t="shared" si="466"/>
        <v>-9.191222508655646E-3</v>
      </c>
      <c r="N1732" s="15">
        <f t="shared" si="467"/>
        <v>8.0139052079999704E-2</v>
      </c>
      <c r="O1732" s="15">
        <f t="shared" si="468"/>
        <v>-8.9541008222508676E-3</v>
      </c>
      <c r="P1732" s="16"/>
      <c r="Q1732" s="14">
        <f t="shared" si="472"/>
        <v>147.62387407453051</v>
      </c>
      <c r="R1732" s="14">
        <f t="shared" si="473"/>
        <v>0.13529778034905504</v>
      </c>
      <c r="S1732" s="17">
        <f t="shared" si="474"/>
        <v>0</v>
      </c>
      <c r="T1732" s="17">
        <f t="shared" si="475"/>
        <v>0</v>
      </c>
    </row>
    <row r="1733" spans="1:20">
      <c r="A1733" s="10">
        <f t="shared" si="469"/>
        <v>1.7309999999999202</v>
      </c>
      <c r="D1733" s="14">
        <f t="shared" si="470"/>
        <v>80.136281538233163</v>
      </c>
      <c r="E1733" s="14">
        <f t="shared" si="471"/>
        <v>-8.958696433505196</v>
      </c>
      <c r="F1733" s="13">
        <f t="shared" si="459"/>
        <v>80.635487600452123</v>
      </c>
      <c r="G1733" s="14">
        <f t="shared" si="460"/>
        <v>0.12655036269875472</v>
      </c>
      <c r="H1733" s="14">
        <f t="shared" si="461"/>
        <v>-0.12576690233762616</v>
      </c>
      <c r="I1733" s="14">
        <f t="shared" si="462"/>
        <v>1.4059892445689956E-2</v>
      </c>
      <c r="J1733" s="14">
        <f t="shared" si="463"/>
        <v>-5.5403921734637072</v>
      </c>
      <c r="K1733" s="14">
        <f t="shared" si="464"/>
        <v>-9.1906214781634379</v>
      </c>
      <c r="L1733" s="15">
        <f t="shared" si="465"/>
        <v>-5.5403921734637077E-3</v>
      </c>
      <c r="M1733" s="15">
        <f t="shared" si="466"/>
        <v>-9.1906214781634389E-3</v>
      </c>
      <c r="N1733" s="15">
        <f t="shared" si="467"/>
        <v>8.0133511342146441E-2</v>
      </c>
      <c r="O1733" s="15">
        <f t="shared" si="468"/>
        <v>-8.963291744244279E-3</v>
      </c>
      <c r="P1733" s="16"/>
      <c r="Q1733" s="14">
        <f t="shared" si="472"/>
        <v>147.7040131266105</v>
      </c>
      <c r="R1733" s="14">
        <f t="shared" si="473"/>
        <v>0.12634367952680417</v>
      </c>
      <c r="S1733" s="17">
        <f t="shared" si="474"/>
        <v>0</v>
      </c>
      <c r="T1733" s="17">
        <f t="shared" si="475"/>
        <v>0</v>
      </c>
    </row>
    <row r="1734" spans="1:20">
      <c r="A1734" s="10">
        <f t="shared" si="469"/>
        <v>1.73199999999992</v>
      </c>
      <c r="D1734" s="14">
        <f t="shared" si="470"/>
        <v>80.130741146059705</v>
      </c>
      <c r="E1734" s="14">
        <f t="shared" si="471"/>
        <v>-8.9678870549833594</v>
      </c>
      <c r="F1734" s="13">
        <f t="shared" si="459"/>
        <v>80.631003186415612</v>
      </c>
      <c r="G1734" s="14">
        <f t="shared" si="460"/>
        <v>0.12653628729698613</v>
      </c>
      <c r="H1734" s="14">
        <f t="shared" si="461"/>
        <v>-0.1257512133333657</v>
      </c>
      <c r="I1734" s="14">
        <f t="shared" si="462"/>
        <v>1.4073533603603701E-2</v>
      </c>
      <c r="J1734" s="14">
        <f t="shared" si="463"/>
        <v>-5.5397010279015726</v>
      </c>
      <c r="K1734" s="14">
        <f t="shared" si="464"/>
        <v>-9.1900205460967541</v>
      </c>
      <c r="L1734" s="15">
        <f t="shared" si="465"/>
        <v>-5.5397010279015727E-3</v>
      </c>
      <c r="M1734" s="15">
        <f t="shared" si="466"/>
        <v>-9.1900205460967548E-3</v>
      </c>
      <c r="N1734" s="15">
        <f t="shared" si="467"/>
        <v>8.0127971295545747E-2</v>
      </c>
      <c r="O1734" s="15">
        <f t="shared" si="468"/>
        <v>-8.9724820652564083E-3</v>
      </c>
      <c r="P1734" s="16"/>
      <c r="Q1734" s="14">
        <f t="shared" si="472"/>
        <v>147.78414663795266</v>
      </c>
      <c r="R1734" s="14">
        <f t="shared" si="473"/>
        <v>0.11738038778255989</v>
      </c>
      <c r="S1734" s="17">
        <f t="shared" si="474"/>
        <v>0</v>
      </c>
      <c r="T1734" s="17">
        <f t="shared" si="475"/>
        <v>0</v>
      </c>
    </row>
    <row r="1735" spans="1:20">
      <c r="A1735" s="10">
        <f t="shared" si="469"/>
        <v>1.7329999999999199</v>
      </c>
      <c r="D1735" s="14">
        <f t="shared" si="470"/>
        <v>80.125201445031806</v>
      </c>
      <c r="E1735" s="14">
        <f t="shared" si="471"/>
        <v>-8.977077075529456</v>
      </c>
      <c r="F1735" s="13">
        <f t="shared" si="459"/>
        <v>80.626520571254488</v>
      </c>
      <c r="G1735" s="14">
        <f t="shared" si="460"/>
        <v>0.12652221832374833</v>
      </c>
      <c r="H1735" s="14">
        <f t="shared" si="461"/>
        <v>-0.12573552918612441</v>
      </c>
      <c r="I1735" s="14">
        <f t="shared" si="462"/>
        <v>1.4087172528491785E-2</v>
      </c>
      <c r="J1735" s="14">
        <f t="shared" si="463"/>
        <v>-5.5390100963050397</v>
      </c>
      <c r="K1735" s="14">
        <f t="shared" si="464"/>
        <v>-9.1894197124012429</v>
      </c>
      <c r="L1735" s="15">
        <f t="shared" si="465"/>
        <v>-5.5390100963050399E-3</v>
      </c>
      <c r="M1735" s="15">
        <f t="shared" si="466"/>
        <v>-9.1894197124012429E-3</v>
      </c>
      <c r="N1735" s="15">
        <f t="shared" si="467"/>
        <v>8.0122431939983654E-2</v>
      </c>
      <c r="O1735" s="15">
        <f t="shared" si="468"/>
        <v>-8.9816717853856576E-3</v>
      </c>
      <c r="P1735" s="16"/>
      <c r="Q1735" s="14">
        <f t="shared" si="472"/>
        <v>147.86427460924821</v>
      </c>
      <c r="R1735" s="14">
        <f t="shared" si="473"/>
        <v>0.10840790571730349</v>
      </c>
      <c r="S1735" s="17">
        <f t="shared" si="474"/>
        <v>0</v>
      </c>
      <c r="T1735" s="17">
        <f t="shared" si="475"/>
        <v>0</v>
      </c>
    </row>
    <row r="1736" spans="1:20">
      <c r="A1736" s="10">
        <f t="shared" si="469"/>
        <v>1.7339999999999198</v>
      </c>
      <c r="D1736" s="14">
        <f t="shared" si="470"/>
        <v>80.119662434935506</v>
      </c>
      <c r="E1736" s="14">
        <f t="shared" si="471"/>
        <v>-8.9862664952418569</v>
      </c>
      <c r="F1736" s="13">
        <f t="shared" si="459"/>
        <v>80.622039754719196</v>
      </c>
      <c r="G1736" s="14">
        <f t="shared" si="460"/>
        <v>0.12650815577731647</v>
      </c>
      <c r="H1736" s="14">
        <f t="shared" si="461"/>
        <v>-0.1257198498944147</v>
      </c>
      <c r="I1736" s="14">
        <f t="shared" si="462"/>
        <v>1.4100809221587476E-2</v>
      </c>
      <c r="J1736" s="14">
        <f t="shared" si="463"/>
        <v>-5.5383193786085769</v>
      </c>
      <c r="K1736" s="14">
        <f t="shared" si="464"/>
        <v>-9.1888189770225779</v>
      </c>
      <c r="L1736" s="15">
        <f t="shared" si="465"/>
        <v>-5.5383193786085767E-3</v>
      </c>
      <c r="M1736" s="15">
        <f t="shared" si="466"/>
        <v>-9.1888189770225788E-3</v>
      </c>
      <c r="N1736" s="15">
        <f t="shared" si="467"/>
        <v>8.0116893275246195E-2</v>
      </c>
      <c r="O1736" s="15">
        <f t="shared" si="468"/>
        <v>-8.9908609047303686E-3</v>
      </c>
      <c r="P1736" s="16"/>
      <c r="Q1736" s="14">
        <f t="shared" si="472"/>
        <v>147.94439704118821</v>
      </c>
      <c r="R1736" s="14">
        <f t="shared" si="473"/>
        <v>9.9426233931917837E-2</v>
      </c>
      <c r="S1736" s="17">
        <f t="shared" si="474"/>
        <v>0</v>
      </c>
      <c r="T1736" s="17">
        <f t="shared" si="475"/>
        <v>0</v>
      </c>
    </row>
    <row r="1737" spans="1:20">
      <c r="A1737" s="10">
        <f t="shared" si="469"/>
        <v>1.7349999999999197</v>
      </c>
      <c r="D1737" s="14">
        <f t="shared" si="470"/>
        <v>80.114124115556891</v>
      </c>
      <c r="E1737" s="14">
        <f t="shared" si="471"/>
        <v>-8.99545531421888</v>
      </c>
      <c r="F1737" s="13">
        <f t="shared" si="459"/>
        <v>80.617560736560137</v>
      </c>
      <c r="G1737" s="14">
        <f t="shared" si="460"/>
        <v>0.12649409965596611</v>
      </c>
      <c r="H1737" s="14">
        <f t="shared" si="461"/>
        <v>-0.1257041754567492</v>
      </c>
      <c r="I1737" s="14">
        <f t="shared" si="462"/>
        <v>1.4114443684123613E-2</v>
      </c>
      <c r="J1737" s="14">
        <f t="shared" si="463"/>
        <v>-5.5376288747466607</v>
      </c>
      <c r="K1737" s="14">
        <f t="shared" si="464"/>
        <v>-9.1882183399064488</v>
      </c>
      <c r="L1737" s="15">
        <f t="shared" si="465"/>
        <v>-5.5376288747466607E-3</v>
      </c>
      <c r="M1737" s="15">
        <f t="shared" si="466"/>
        <v>-9.1882183399064482E-3</v>
      </c>
      <c r="N1737" s="15">
        <f t="shared" si="467"/>
        <v>8.0111355301119513E-2</v>
      </c>
      <c r="O1737" s="15">
        <f t="shared" si="468"/>
        <v>-9.000049423388834E-3</v>
      </c>
      <c r="P1737" s="16"/>
      <c r="Q1737" s="14">
        <f t="shared" si="472"/>
        <v>148.02451393446347</v>
      </c>
      <c r="R1737" s="14">
        <f t="shared" si="473"/>
        <v>9.0435373027187474E-2</v>
      </c>
      <c r="S1737" s="17">
        <f t="shared" si="474"/>
        <v>0</v>
      </c>
      <c r="T1737" s="17">
        <f t="shared" si="475"/>
        <v>0</v>
      </c>
    </row>
    <row r="1738" spans="1:20">
      <c r="A1738" s="10">
        <f t="shared" si="469"/>
        <v>1.7359999999999196</v>
      </c>
      <c r="D1738" s="14">
        <f t="shared" si="470"/>
        <v>80.108586486682142</v>
      </c>
      <c r="E1738" s="14">
        <f t="shared" si="471"/>
        <v>-9.0046435325587861</v>
      </c>
      <c r="F1738" s="13">
        <f t="shared" si="459"/>
        <v>80.613083516527794</v>
      </c>
      <c r="G1738" s="14">
        <f t="shared" si="460"/>
        <v>0.12648004995797366</v>
      </c>
      <c r="H1738" s="14">
        <f t="shared" si="461"/>
        <v>-0.12568850587164127</v>
      </c>
      <c r="I1738" s="14">
        <f t="shared" si="462"/>
        <v>1.4128075917332622E-2</v>
      </c>
      <c r="J1738" s="14">
        <f t="shared" si="463"/>
        <v>-5.5369385846538002</v>
      </c>
      <c r="K1738" s="14">
        <f t="shared" si="464"/>
        <v>-9.187617800998563</v>
      </c>
      <c r="L1738" s="15">
        <f t="shared" si="465"/>
        <v>-5.5369385846538001E-3</v>
      </c>
      <c r="M1738" s="15">
        <f t="shared" si="466"/>
        <v>-9.187617800998563E-3</v>
      </c>
      <c r="N1738" s="15">
        <f t="shared" si="467"/>
        <v>8.0105818017389821E-2</v>
      </c>
      <c r="O1738" s="15">
        <f t="shared" si="468"/>
        <v>-9.0092373414592843E-3</v>
      </c>
      <c r="P1738" s="16"/>
      <c r="Q1738" s="14">
        <f t="shared" si="472"/>
        <v>148.10462528976458</v>
      </c>
      <c r="R1738" s="14">
        <f t="shared" si="473"/>
        <v>8.143532360379864E-2</v>
      </c>
      <c r="S1738" s="17">
        <f t="shared" si="474"/>
        <v>0</v>
      </c>
      <c r="T1738" s="17">
        <f t="shared" si="475"/>
        <v>0</v>
      </c>
    </row>
    <row r="1739" spans="1:20">
      <c r="A1739" s="10">
        <f t="shared" si="469"/>
        <v>1.7369999999999195</v>
      </c>
      <c r="D1739" s="14">
        <f t="shared" si="470"/>
        <v>80.103049548097488</v>
      </c>
      <c r="E1739" s="14">
        <f t="shared" si="471"/>
        <v>-9.0138311503597848</v>
      </c>
      <c r="F1739" s="13">
        <f t="shared" si="459"/>
        <v>80.608608094372642</v>
      </c>
      <c r="G1739" s="14">
        <f t="shared" si="460"/>
        <v>0.12646600668161598</v>
      </c>
      <c r="H1739" s="14">
        <f t="shared" si="461"/>
        <v>-0.12567284113760449</v>
      </c>
      <c r="I1739" s="14">
        <f t="shared" si="462"/>
        <v>1.4141705922446504E-2</v>
      </c>
      <c r="J1739" s="14">
        <f t="shared" si="463"/>
        <v>-5.5362485082645145</v>
      </c>
      <c r="K1739" s="14">
        <f t="shared" si="464"/>
        <v>-9.1870173602446474</v>
      </c>
      <c r="L1739" s="15">
        <f t="shared" si="465"/>
        <v>-5.5362485082645144E-3</v>
      </c>
      <c r="M1739" s="15">
        <f t="shared" si="466"/>
        <v>-9.1870173602446471E-3</v>
      </c>
      <c r="N1739" s="15">
        <f t="shared" si="467"/>
        <v>8.0100281423843359E-2</v>
      </c>
      <c r="O1739" s="15">
        <f t="shared" si="468"/>
        <v>-9.0184246590399066E-3</v>
      </c>
      <c r="P1739" s="16"/>
      <c r="Q1739" s="14">
        <f t="shared" si="472"/>
        <v>148.18473110778197</v>
      </c>
      <c r="R1739" s="14">
        <f t="shared" si="473"/>
        <v>7.2426086262339359E-2</v>
      </c>
      <c r="S1739" s="17">
        <f t="shared" si="474"/>
        <v>0</v>
      </c>
      <c r="T1739" s="17">
        <f t="shared" si="475"/>
        <v>0</v>
      </c>
    </row>
    <row r="1740" spans="1:20">
      <c r="A1740" s="10">
        <f t="shared" si="469"/>
        <v>1.7379999999999194</v>
      </c>
      <c r="D1740" s="14">
        <f t="shared" si="470"/>
        <v>80.097513299589224</v>
      </c>
      <c r="E1740" s="14">
        <f t="shared" si="471"/>
        <v>-9.0230181677200303</v>
      </c>
      <c r="F1740" s="13">
        <f t="shared" si="459"/>
        <v>80.604134469845135</v>
      </c>
      <c r="G1740" s="14">
        <f t="shared" si="460"/>
        <v>0.12645196982517051</v>
      </c>
      <c r="H1740" s="14">
        <f t="shared" si="461"/>
        <v>-0.12565718125315303</v>
      </c>
      <c r="I1740" s="14">
        <f t="shared" si="462"/>
        <v>1.415533370069684E-2</v>
      </c>
      <c r="J1740" s="14">
        <f t="shared" si="463"/>
        <v>-5.5355586455133494</v>
      </c>
      <c r="K1740" s="14">
        <f t="shared" si="464"/>
        <v>-9.1864170175904487</v>
      </c>
      <c r="L1740" s="15">
        <f t="shared" si="465"/>
        <v>-5.5355586455133497E-3</v>
      </c>
      <c r="M1740" s="15">
        <f t="shared" si="466"/>
        <v>-9.1864170175904487E-3</v>
      </c>
      <c r="N1740" s="15">
        <f t="shared" si="467"/>
        <v>8.0094745520266478E-2</v>
      </c>
      <c r="O1740" s="15">
        <f t="shared" si="468"/>
        <v>-9.0276113762288255E-3</v>
      </c>
      <c r="P1740" s="16"/>
      <c r="Q1740" s="14">
        <f t="shared" si="472"/>
        <v>148.26483138920582</v>
      </c>
      <c r="R1740" s="14">
        <f t="shared" si="473"/>
        <v>6.3407661603299456E-2</v>
      </c>
      <c r="S1740" s="17">
        <f t="shared" si="474"/>
        <v>0</v>
      </c>
      <c r="T1740" s="17">
        <f t="shared" si="475"/>
        <v>0</v>
      </c>
    </row>
    <row r="1741" spans="1:20">
      <c r="A1741" s="10">
        <f t="shared" si="469"/>
        <v>1.7389999999999193</v>
      </c>
      <c r="D1741" s="14">
        <f t="shared" si="470"/>
        <v>80.091977740943705</v>
      </c>
      <c r="E1741" s="14">
        <f t="shared" si="471"/>
        <v>-9.0322045847376202</v>
      </c>
      <c r="F1741" s="13">
        <f t="shared" si="459"/>
        <v>80.599662642695833</v>
      </c>
      <c r="G1741" s="14">
        <f t="shared" si="460"/>
        <v>0.12643793938691553</v>
      </c>
      <c r="H1741" s="14">
        <f t="shared" si="461"/>
        <v>-0.12564152621680152</v>
      </c>
      <c r="I1741" s="14">
        <f t="shared" si="462"/>
        <v>1.4168959253314793E-2</v>
      </c>
      <c r="J1741" s="14">
        <f t="shared" si="463"/>
        <v>-5.5348689963348683</v>
      </c>
      <c r="K1741" s="14">
        <f t="shared" si="464"/>
        <v>-9.1858167729817275</v>
      </c>
      <c r="L1741" s="15">
        <f t="shared" si="465"/>
        <v>-5.534868996334868E-3</v>
      </c>
      <c r="M1741" s="15">
        <f t="shared" si="466"/>
        <v>-9.1858167729817284E-3</v>
      </c>
      <c r="N1741" s="15">
        <f t="shared" si="467"/>
        <v>8.0089210306445544E-2</v>
      </c>
      <c r="O1741" s="15">
        <f t="shared" si="468"/>
        <v>-9.0367974931241102E-3</v>
      </c>
      <c r="P1741" s="16"/>
      <c r="Q1741" s="14">
        <f t="shared" si="472"/>
        <v>148.34492613472608</v>
      </c>
      <c r="R1741" s="14">
        <f t="shared" si="473"/>
        <v>5.4380050227070632E-2</v>
      </c>
      <c r="S1741" s="17">
        <f t="shared" si="474"/>
        <v>0</v>
      </c>
      <c r="T1741" s="17">
        <f t="shared" si="475"/>
        <v>0</v>
      </c>
    </row>
    <row r="1742" spans="1:20">
      <c r="A1742" s="10">
        <f t="shared" si="469"/>
        <v>1.7399999999999192</v>
      </c>
      <c r="D1742" s="14">
        <f t="shared" si="470"/>
        <v>80.086442871947369</v>
      </c>
      <c r="E1742" s="14">
        <f t="shared" si="471"/>
        <v>-9.0413904015106024</v>
      </c>
      <c r="F1742" s="13">
        <f t="shared" si="459"/>
        <v>80.59519261267522</v>
      </c>
      <c r="G1742" s="14">
        <f t="shared" si="460"/>
        <v>0.12642391536512959</v>
      </c>
      <c r="H1742" s="14">
        <f t="shared" si="461"/>
        <v>-0.12562587602706499</v>
      </c>
      <c r="I1742" s="14">
        <f t="shared" si="462"/>
        <v>1.4182582581531098E-2</v>
      </c>
      <c r="J1742" s="14">
        <f t="shared" si="463"/>
        <v>-5.534179560663655</v>
      </c>
      <c r="K1742" s="14">
        <f t="shared" si="464"/>
        <v>-9.1852166263642694</v>
      </c>
      <c r="L1742" s="15">
        <f t="shared" si="465"/>
        <v>-5.5341795606636554E-3</v>
      </c>
      <c r="M1742" s="15">
        <f t="shared" si="466"/>
        <v>-9.185216626364269E-3</v>
      </c>
      <c r="N1742" s="15">
        <f t="shared" si="467"/>
        <v>8.0083675782167033E-2</v>
      </c>
      <c r="O1742" s="15">
        <f t="shared" si="468"/>
        <v>-9.0459830098237846E-3</v>
      </c>
      <c r="P1742" s="16"/>
      <c r="Q1742" s="14">
        <f t="shared" si="472"/>
        <v>148.42501534503253</v>
      </c>
      <c r="R1742" s="14">
        <f t="shared" si="473"/>
        <v>4.5343252733946522E-2</v>
      </c>
      <c r="S1742" s="17">
        <f t="shared" si="474"/>
        <v>0</v>
      </c>
      <c r="T1742" s="17">
        <f t="shared" si="475"/>
        <v>0</v>
      </c>
    </row>
    <row r="1743" spans="1:20">
      <c r="A1743" s="10">
        <f t="shared" si="469"/>
        <v>1.7409999999999191</v>
      </c>
      <c r="D1743" s="14">
        <f t="shared" si="470"/>
        <v>80.0809086923867</v>
      </c>
      <c r="E1743" s="14">
        <f t="shared" si="471"/>
        <v>-9.0505756181369659</v>
      </c>
      <c r="F1743" s="13">
        <f t="shared" si="459"/>
        <v>80.590724379533839</v>
      </c>
      <c r="G1743" s="14">
        <f t="shared" si="460"/>
        <v>0.12640989775809208</v>
      </c>
      <c r="H1743" s="14">
        <f t="shared" si="461"/>
        <v>-0.12561023068245891</v>
      </c>
      <c r="I1743" s="14">
        <f t="shared" si="462"/>
        <v>1.4196203686576078E-2</v>
      </c>
      <c r="J1743" s="14">
        <f t="shared" si="463"/>
        <v>-5.533490338434313</v>
      </c>
      <c r="K1743" s="14">
        <f t="shared" si="464"/>
        <v>-9.1846165776838742</v>
      </c>
      <c r="L1743" s="15">
        <f t="shared" si="465"/>
        <v>-5.533490338434313E-3</v>
      </c>
      <c r="M1743" s="15">
        <f t="shared" si="466"/>
        <v>-9.1846165776838743E-3</v>
      </c>
      <c r="N1743" s="15">
        <f t="shared" si="467"/>
        <v>8.007814194721749E-2</v>
      </c>
      <c r="O1743" s="15">
        <f t="shared" si="468"/>
        <v>-9.0551679264258087E-3</v>
      </c>
      <c r="P1743" s="16"/>
      <c r="Q1743" s="14">
        <f t="shared" si="472"/>
        <v>148.5050990208147</v>
      </c>
      <c r="R1743" s="14">
        <f t="shared" si="473"/>
        <v>3.6297269724122741E-2</v>
      </c>
      <c r="S1743" s="17">
        <f t="shared" si="474"/>
        <v>0</v>
      </c>
      <c r="T1743" s="17">
        <f t="shared" si="475"/>
        <v>0</v>
      </c>
    </row>
    <row r="1744" spans="1:20">
      <c r="A1744" s="10">
        <f t="shared" si="469"/>
        <v>1.7419999999999189</v>
      </c>
      <c r="D1744" s="14">
        <f t="shared" si="470"/>
        <v>80.075375202048264</v>
      </c>
      <c r="E1744" s="14">
        <f t="shared" si="471"/>
        <v>-9.0597602347146502</v>
      </c>
      <c r="F1744" s="13">
        <f t="shared" si="459"/>
        <v>80.586257943022289</v>
      </c>
      <c r="G1744" s="14">
        <f t="shared" si="460"/>
        <v>0.12639588656408299</v>
      </c>
      <c r="H1744" s="14">
        <f t="shared" si="461"/>
        <v>-0.12559459018149929</v>
      </c>
      <c r="I1744" s="14">
        <f t="shared" si="462"/>
        <v>1.4209822569679634E-2</v>
      </c>
      <c r="J1744" s="14">
        <f t="shared" si="463"/>
        <v>-5.5328013295814662</v>
      </c>
      <c r="K1744" s="14">
        <f t="shared" si="464"/>
        <v>-9.1840166268863612</v>
      </c>
      <c r="L1744" s="15">
        <f t="shared" si="465"/>
        <v>-5.5328013295814667E-3</v>
      </c>
      <c r="M1744" s="15">
        <f t="shared" si="466"/>
        <v>-9.184016626886362E-3</v>
      </c>
      <c r="N1744" s="15">
        <f t="shared" si="467"/>
        <v>8.0072608801383463E-2</v>
      </c>
      <c r="O1744" s="15">
        <f t="shared" si="468"/>
        <v>-9.0643522430280937E-3</v>
      </c>
      <c r="P1744" s="16"/>
      <c r="Q1744" s="14">
        <f t="shared" si="472"/>
        <v>148.58517716276191</v>
      </c>
      <c r="R1744" s="14">
        <f t="shared" si="473"/>
        <v>2.7242101797696934E-2</v>
      </c>
      <c r="S1744" s="17">
        <f t="shared" si="474"/>
        <v>0</v>
      </c>
      <c r="T1744" s="17">
        <f t="shared" si="475"/>
        <v>0</v>
      </c>
    </row>
    <row r="1745" spans="1:20">
      <c r="A1745" s="10">
        <f t="shared" si="469"/>
        <v>1.7429999999999188</v>
      </c>
      <c r="D1745" s="14">
        <f t="shared" si="470"/>
        <v>80.069842400718684</v>
      </c>
      <c r="E1745" s="14">
        <f t="shared" si="471"/>
        <v>-9.0689442513415361</v>
      </c>
      <c r="F1745" s="13">
        <f t="shared" si="459"/>
        <v>80.581793302891128</v>
      </c>
      <c r="G1745" s="14">
        <f t="shared" si="460"/>
        <v>0.12638188178138282</v>
      </c>
      <c r="H1745" s="14">
        <f t="shared" si="461"/>
        <v>-0.12557895452270257</v>
      </c>
      <c r="I1745" s="14">
        <f t="shared" si="462"/>
        <v>1.4223439232071243E-2</v>
      </c>
      <c r="J1745" s="14">
        <f t="shared" si="463"/>
        <v>-5.5321125340397606</v>
      </c>
      <c r="K1745" s="14">
        <f t="shared" si="464"/>
        <v>-9.1834167739175676</v>
      </c>
      <c r="L1745" s="15">
        <f t="shared" si="465"/>
        <v>-5.5321125340397608E-3</v>
      </c>
      <c r="M1745" s="15">
        <f t="shared" si="466"/>
        <v>-9.183416773917567E-3</v>
      </c>
      <c r="N1745" s="15">
        <f t="shared" si="467"/>
        <v>8.0067076344451663E-2</v>
      </c>
      <c r="O1745" s="15">
        <f t="shared" si="468"/>
        <v>-9.0735359597284952E-3</v>
      </c>
      <c r="P1745" s="16"/>
      <c r="Q1745" s="14">
        <f t="shared" si="472"/>
        <v>148.66524977156328</v>
      </c>
      <c r="R1745" s="14">
        <f t="shared" si="473"/>
        <v>1.8177749554668839E-2</v>
      </c>
      <c r="S1745" s="17">
        <f t="shared" si="474"/>
        <v>0</v>
      </c>
      <c r="T1745" s="17">
        <f t="shared" si="475"/>
        <v>0</v>
      </c>
    </row>
    <row r="1746" spans="1:20">
      <c r="A1746" s="10">
        <f t="shared" si="469"/>
        <v>1.7439999999999187</v>
      </c>
      <c r="D1746" s="14">
        <f t="shared" si="470"/>
        <v>80.064310288184643</v>
      </c>
      <c r="E1746" s="14">
        <f t="shared" si="471"/>
        <v>-9.078127668115453</v>
      </c>
      <c r="F1746" s="13">
        <f t="shared" si="459"/>
        <v>80.577330458890927</v>
      </c>
      <c r="G1746" s="14">
        <f t="shared" si="460"/>
        <v>0.12636788340827262</v>
      </c>
      <c r="H1746" s="14">
        <f t="shared" si="461"/>
        <v>-0.12556332370458551</v>
      </c>
      <c r="I1746" s="14">
        <f t="shared" si="462"/>
        <v>1.4237053674979955E-2</v>
      </c>
      <c r="J1746" s="14">
        <f t="shared" si="463"/>
        <v>-5.5314239517438546</v>
      </c>
      <c r="K1746" s="14">
        <f t="shared" si="464"/>
        <v>-9.18281701872335</v>
      </c>
      <c r="L1746" s="15">
        <f t="shared" si="465"/>
        <v>-5.5314239517438545E-3</v>
      </c>
      <c r="M1746" s="15">
        <f t="shared" si="466"/>
        <v>-9.1828170187233504E-3</v>
      </c>
      <c r="N1746" s="15">
        <f t="shared" si="467"/>
        <v>8.0061544576208774E-2</v>
      </c>
      <c r="O1746" s="15">
        <f t="shared" si="468"/>
        <v>-9.0827190766248136E-3</v>
      </c>
      <c r="P1746" s="16"/>
      <c r="Q1746" s="14">
        <f t="shared" si="472"/>
        <v>148.74531684790773</v>
      </c>
      <c r="R1746" s="14">
        <f t="shared" si="473"/>
        <v>9.1042135949403434E-3</v>
      </c>
      <c r="S1746" s="17">
        <f t="shared" si="474"/>
        <v>0</v>
      </c>
      <c r="T1746" s="17">
        <f t="shared" si="475"/>
        <v>0</v>
      </c>
    </row>
    <row r="1747" spans="1:20">
      <c r="A1747" s="10">
        <f t="shared" si="469"/>
        <v>1.7449999999999186</v>
      </c>
      <c r="D1747" s="14">
        <f t="shared" si="470"/>
        <v>80.058778864232906</v>
      </c>
      <c r="E1747" s="14">
        <f t="shared" si="471"/>
        <v>-9.0873104851341768</v>
      </c>
      <c r="F1747" s="13">
        <f t="shared" si="459"/>
        <v>80.572869410772356</v>
      </c>
      <c r="G1747" s="14">
        <f t="shared" si="460"/>
        <v>0.12635389144303436</v>
      </c>
      <c r="H1747" s="14">
        <f t="shared" si="461"/>
        <v>-0.12554769772566562</v>
      </c>
      <c r="I1747" s="14">
        <f t="shared" si="462"/>
        <v>1.425066589963443E-2</v>
      </c>
      <c r="J1747" s="14">
        <f t="shared" si="463"/>
        <v>-5.5307355826284414</v>
      </c>
      <c r="K1747" s="14">
        <f t="shared" si="464"/>
        <v>-9.1822173612495845</v>
      </c>
      <c r="L1747" s="15">
        <f t="shared" si="465"/>
        <v>-5.5307355826284413E-3</v>
      </c>
      <c r="M1747" s="15">
        <f t="shared" si="466"/>
        <v>-9.1822173612495853E-3</v>
      </c>
      <c r="N1747" s="15">
        <f t="shared" si="467"/>
        <v>8.0056013496441591E-2</v>
      </c>
      <c r="O1747" s="15">
        <f t="shared" si="468"/>
        <v>-9.0919015938148023E-3</v>
      </c>
      <c r="P1747" s="16"/>
      <c r="Q1747" s="14">
        <f t="shared" si="472"/>
        <v>148.82537839248394</v>
      </c>
      <c r="R1747" s="14">
        <f t="shared" si="473"/>
        <v>2.1494518315529759E-5</v>
      </c>
      <c r="S1747" s="17">
        <f t="shared" si="474"/>
        <v>148.82556765602035</v>
      </c>
      <c r="T1747" s="17">
        <f t="shared" si="475"/>
        <v>1.7450023641388277</v>
      </c>
    </row>
    <row r="1748" spans="1:20">
      <c r="A1748" s="10">
        <f t="shared" si="469"/>
        <v>1.7459999999999185</v>
      </c>
      <c r="D1748" s="14">
        <f t="shared" si="470"/>
        <v>80.053248128650282</v>
      </c>
      <c r="E1748" s="14">
        <f t="shared" si="471"/>
        <v>-9.0964927024954267</v>
      </c>
      <c r="F1748" s="13">
        <f t="shared" si="459"/>
        <v>80.568410158286</v>
      </c>
      <c r="G1748" s="14">
        <f t="shared" si="460"/>
        <v>0.12633990588395019</v>
      </c>
      <c r="H1748" s="14">
        <f t="shared" si="461"/>
        <v>-0.12553207658446056</v>
      </c>
      <c r="I1748" s="14">
        <f t="shared" si="462"/>
        <v>1.4264275907262869E-2</v>
      </c>
      <c r="J1748" s="14">
        <f t="shared" si="463"/>
        <v>-5.5300474266282178</v>
      </c>
      <c r="K1748" s="14">
        <f t="shared" si="464"/>
        <v>-9.1816178014421652</v>
      </c>
      <c r="L1748" s="15">
        <f t="shared" si="465"/>
        <v>-5.5300474266282177E-3</v>
      </c>
      <c r="M1748" s="15">
        <f t="shared" si="466"/>
        <v>-9.1816178014421657E-3</v>
      </c>
      <c r="N1748" s="15">
        <f t="shared" si="467"/>
        <v>8.0050483104936968E-2</v>
      </c>
      <c r="O1748" s="15">
        <f t="shared" si="468"/>
        <v>-9.101083511396147E-3</v>
      </c>
      <c r="P1748" s="16"/>
      <c r="Q1748" s="14">
        <f t="shared" si="472"/>
        <v>148.90543440598037</v>
      </c>
      <c r="R1748" s="14">
        <f t="shared" si="473"/>
        <v>-9.0704070754992726E-3</v>
      </c>
      <c r="S1748" s="17">
        <f t="shared" si="474"/>
        <v>0</v>
      </c>
      <c r="T1748" s="17">
        <f t="shared" si="475"/>
        <v>0</v>
      </c>
    </row>
    <row r="1749" spans="1:20">
      <c r="A1749" s="10">
        <f t="shared" si="469"/>
        <v>1.7469999999999184</v>
      </c>
      <c r="D1749" s="14">
        <f t="shared" si="470"/>
        <v>80.04771808122365</v>
      </c>
      <c r="E1749" s="14">
        <f t="shared" si="471"/>
        <v>-9.1056743202968686</v>
      </c>
      <c r="F1749" s="13">
        <f t="shared" si="459"/>
        <v>80.563952701182515</v>
      </c>
      <c r="G1749" s="14">
        <f t="shared" si="460"/>
        <v>0.12632592672930318</v>
      </c>
      <c r="H1749" s="14">
        <f t="shared" si="461"/>
        <v>-0.12551646027948862</v>
      </c>
      <c r="I1749" s="14">
        <f t="shared" si="462"/>
        <v>1.4277883699093078E-2</v>
      </c>
      <c r="J1749" s="14">
        <f t="shared" si="463"/>
        <v>-5.5293594836779123</v>
      </c>
      <c r="K1749" s="14">
        <f t="shared" si="464"/>
        <v>-9.1810183392470019</v>
      </c>
      <c r="L1749" s="15">
        <f t="shared" si="465"/>
        <v>-5.5293594836779121E-3</v>
      </c>
      <c r="M1749" s="15">
        <f t="shared" si="466"/>
        <v>-9.1810183392470029E-3</v>
      </c>
      <c r="N1749" s="15">
        <f t="shared" si="467"/>
        <v>8.0044953401481808E-2</v>
      </c>
      <c r="O1749" s="15">
        <f t="shared" si="468"/>
        <v>-9.1102648294664936E-3</v>
      </c>
      <c r="P1749" s="16"/>
      <c r="Q1749" s="14">
        <f t="shared" si="472"/>
        <v>148.98548488908531</v>
      </c>
      <c r="R1749" s="14">
        <f t="shared" si="473"/>
        <v>-1.817149058689542E-2</v>
      </c>
      <c r="S1749" s="17">
        <f t="shared" si="474"/>
        <v>0</v>
      </c>
      <c r="T1749" s="17">
        <f t="shared" si="475"/>
        <v>0</v>
      </c>
    </row>
    <row r="1750" spans="1:20">
      <c r="A1750" s="10">
        <f t="shared" si="469"/>
        <v>1.7479999999999183</v>
      </c>
      <c r="D1750" s="14">
        <f t="shared" si="470"/>
        <v>80.042188721739976</v>
      </c>
      <c r="E1750" s="14">
        <f t="shared" si="471"/>
        <v>-9.1148553386361151</v>
      </c>
      <c r="F1750" s="13">
        <f t="shared" si="459"/>
        <v>80.559497039212587</v>
      </c>
      <c r="G1750" s="14">
        <f t="shared" si="460"/>
        <v>0.12631195397737685</v>
      </c>
      <c r="H1750" s="14">
        <f t="shared" si="461"/>
        <v>-0.12550084880926848</v>
      </c>
      <c r="I1750" s="14">
        <f t="shared" si="462"/>
        <v>1.4291489276352438E-2</v>
      </c>
      <c r="J1750" s="14">
        <f t="shared" si="463"/>
        <v>-5.5286717537122678</v>
      </c>
      <c r="K1750" s="14">
        <f t="shared" si="464"/>
        <v>-9.180418974610026</v>
      </c>
      <c r="L1750" s="15">
        <f t="shared" si="465"/>
        <v>-5.5286717537122677E-3</v>
      </c>
      <c r="M1750" s="15">
        <f t="shared" si="466"/>
        <v>-9.1804189746100256E-3</v>
      </c>
      <c r="N1750" s="15">
        <f t="shared" si="467"/>
        <v>8.0039424385863117E-2</v>
      </c>
      <c r="O1750" s="15">
        <f t="shared" si="468"/>
        <v>-9.1194455481234202E-3</v>
      </c>
      <c r="P1750" s="16"/>
      <c r="Q1750" s="14">
        <f t="shared" si="472"/>
        <v>149.0655298424868</v>
      </c>
      <c r="R1750" s="14">
        <f t="shared" si="473"/>
        <v>-2.7281755416361915E-2</v>
      </c>
      <c r="S1750" s="17">
        <f t="shared" si="474"/>
        <v>0</v>
      </c>
      <c r="T1750" s="17">
        <f t="shared" si="475"/>
        <v>0</v>
      </c>
    </row>
    <row r="1751" spans="1:20">
      <c r="A1751" s="10">
        <f t="shared" si="469"/>
        <v>1.7489999999999182</v>
      </c>
      <c r="D1751" s="14">
        <f t="shared" si="470"/>
        <v>80.036660049986267</v>
      </c>
      <c r="E1751" s="14">
        <f t="shared" si="471"/>
        <v>-9.1240357576107254</v>
      </c>
      <c r="F1751" s="13">
        <f t="shared" si="459"/>
        <v>80.555043172126886</v>
      </c>
      <c r="G1751" s="14">
        <f t="shared" si="460"/>
        <v>0.12629798762645539</v>
      </c>
      <c r="H1751" s="14">
        <f t="shared" si="461"/>
        <v>-0.12548524217231935</v>
      </c>
      <c r="I1751" s="14">
        <f t="shared" si="462"/>
        <v>1.4305092640267908E-2</v>
      </c>
      <c r="J1751" s="14">
        <f t="shared" si="463"/>
        <v>-5.5279842366660503</v>
      </c>
      <c r="K1751" s="14">
        <f t="shared" si="464"/>
        <v>-9.1798197074771846</v>
      </c>
      <c r="L1751" s="15">
        <f t="shared" si="465"/>
        <v>-5.5279842366660501E-3</v>
      </c>
      <c r="M1751" s="15">
        <f t="shared" si="466"/>
        <v>-9.179819707477185E-3</v>
      </c>
      <c r="N1751" s="15">
        <f t="shared" si="467"/>
        <v>8.003389605786794E-2</v>
      </c>
      <c r="O1751" s="15">
        <f t="shared" si="468"/>
        <v>-9.1286256674644635E-3</v>
      </c>
      <c r="P1751" s="16"/>
      <c r="Q1751" s="14">
        <f t="shared" si="472"/>
        <v>149.14556926687266</v>
      </c>
      <c r="R1751" s="14">
        <f t="shared" si="473"/>
        <v>-3.6401200964485333E-2</v>
      </c>
      <c r="S1751" s="17">
        <f t="shared" si="474"/>
        <v>0</v>
      </c>
      <c r="T1751" s="17">
        <f t="shared" si="475"/>
        <v>0</v>
      </c>
    </row>
    <row r="1752" spans="1:20">
      <c r="A1752" s="10">
        <f t="shared" si="469"/>
        <v>1.7499999999999181</v>
      </c>
      <c r="D1752" s="14">
        <f t="shared" si="470"/>
        <v>80.031132065749603</v>
      </c>
      <c r="E1752" s="14">
        <f t="shared" si="471"/>
        <v>-9.133215577318202</v>
      </c>
      <c r="F1752" s="13">
        <f t="shared" si="459"/>
        <v>80.550591099676126</v>
      </c>
      <c r="G1752" s="14">
        <f t="shared" si="460"/>
        <v>0.12628402767482361</v>
      </c>
      <c r="H1752" s="14">
        <f t="shared" si="461"/>
        <v>-0.12546964036716077</v>
      </c>
      <c r="I1752" s="14">
        <f t="shared" si="462"/>
        <v>1.4318693792066031E-2</v>
      </c>
      <c r="J1752" s="14">
        <f t="shared" si="463"/>
        <v>-5.5272969324740426</v>
      </c>
      <c r="K1752" s="14">
        <f t="shared" si="464"/>
        <v>-9.179220537794448</v>
      </c>
      <c r="L1752" s="15">
        <f t="shared" si="465"/>
        <v>-5.5272969324740425E-3</v>
      </c>
      <c r="M1752" s="15">
        <f t="shared" si="466"/>
        <v>-9.179220537794448E-3</v>
      </c>
      <c r="N1752" s="15">
        <f t="shared" si="467"/>
        <v>8.0028368417283363E-2</v>
      </c>
      <c r="O1752" s="15">
        <f t="shared" si="468"/>
        <v>-9.1378051875870992E-3</v>
      </c>
      <c r="P1752" s="16"/>
      <c r="Q1752" s="14">
        <f t="shared" si="472"/>
        <v>149.22560316293053</v>
      </c>
      <c r="R1752" s="14">
        <f t="shared" si="473"/>
        <v>-4.5529826631949794E-2</v>
      </c>
      <c r="S1752" s="17">
        <f t="shared" si="474"/>
        <v>0</v>
      </c>
      <c r="T1752" s="17">
        <f t="shared" si="475"/>
        <v>0</v>
      </c>
    </row>
    <row r="1753" spans="1:20">
      <c r="A1753" s="10">
        <f t="shared" si="469"/>
        <v>1.750999999999918</v>
      </c>
      <c r="D1753" s="14">
        <f t="shared" si="470"/>
        <v>80.025604768817132</v>
      </c>
      <c r="E1753" s="14">
        <f t="shared" si="471"/>
        <v>-9.1423947978559958</v>
      </c>
      <c r="F1753" s="13">
        <f t="shared" si="459"/>
        <v>80.546140821611004</v>
      </c>
      <c r="G1753" s="14">
        <f t="shared" si="460"/>
        <v>0.1262700741207668</v>
      </c>
      <c r="H1753" s="14">
        <f t="shared" si="461"/>
        <v>-0.12545404339231284</v>
      </c>
      <c r="I1753" s="14">
        <f t="shared" si="462"/>
        <v>1.4332292732972925E-2</v>
      </c>
      <c r="J1753" s="14">
        <f t="shared" si="463"/>
        <v>-5.5266098410710498</v>
      </c>
      <c r="K1753" s="14">
        <f t="shared" si="464"/>
        <v>-9.1786214655078009</v>
      </c>
      <c r="L1753" s="15">
        <f t="shared" si="465"/>
        <v>-5.5266098410710496E-3</v>
      </c>
      <c r="M1753" s="15">
        <f t="shared" si="466"/>
        <v>-9.1786214655078004E-3</v>
      </c>
      <c r="N1753" s="15">
        <f t="shared" si="467"/>
        <v>8.0022841463896599E-2</v>
      </c>
      <c r="O1753" s="15">
        <f t="shared" si="468"/>
        <v>-9.1469841085887512E-3</v>
      </c>
      <c r="P1753" s="16"/>
      <c r="Q1753" s="14">
        <f t="shared" si="472"/>
        <v>149.30563153134781</v>
      </c>
      <c r="R1753" s="14">
        <f t="shared" si="473"/>
        <v>-5.4667631819536891E-2</v>
      </c>
      <c r="S1753" s="17">
        <f t="shared" si="474"/>
        <v>0</v>
      </c>
      <c r="T1753" s="17">
        <f t="shared" si="475"/>
        <v>0</v>
      </c>
    </row>
    <row r="1754" spans="1:20">
      <c r="A1754" s="10">
        <f t="shared" si="469"/>
        <v>1.7519999999999178</v>
      </c>
      <c r="D1754" s="14">
        <f t="shared" si="470"/>
        <v>80.020078158976062</v>
      </c>
      <c r="E1754" s="14">
        <f t="shared" si="471"/>
        <v>-9.1515734193215028</v>
      </c>
      <c r="F1754" s="13">
        <f t="shared" si="459"/>
        <v>80.541692337682292</v>
      </c>
      <c r="G1754" s="14">
        <f t="shared" si="460"/>
        <v>0.12625612696257105</v>
      </c>
      <c r="H1754" s="14">
        <f t="shared" si="461"/>
        <v>-0.1254384512462961</v>
      </c>
      <c r="I1754" s="14">
        <f t="shared" si="462"/>
        <v>1.4345889464214301E-2</v>
      </c>
      <c r="J1754" s="14">
        <f t="shared" si="463"/>
        <v>-5.5259229623918982</v>
      </c>
      <c r="K1754" s="14">
        <f t="shared" si="464"/>
        <v>-9.1780224905632473</v>
      </c>
      <c r="L1754" s="15">
        <f t="shared" si="465"/>
        <v>-5.5259229623918979E-3</v>
      </c>
      <c r="M1754" s="15">
        <f t="shared" si="466"/>
        <v>-9.1780224905632472E-3</v>
      </c>
      <c r="N1754" s="15">
        <f t="shared" si="467"/>
        <v>8.0017315197494873E-2</v>
      </c>
      <c r="O1754" s="15">
        <f t="shared" si="468"/>
        <v>-9.1561624305667843E-3</v>
      </c>
      <c r="P1754" s="16"/>
      <c r="Q1754" s="14">
        <f t="shared" si="472"/>
        <v>149.3856543728117</v>
      </c>
      <c r="R1754" s="14">
        <f t="shared" si="473"/>
        <v>-6.3814615928125637E-2</v>
      </c>
      <c r="S1754" s="17">
        <f t="shared" si="474"/>
        <v>0</v>
      </c>
      <c r="T1754" s="17">
        <f t="shared" si="475"/>
        <v>0</v>
      </c>
    </row>
    <row r="1755" spans="1:20">
      <c r="A1755" s="10">
        <f t="shared" si="469"/>
        <v>1.7529999999999177</v>
      </c>
      <c r="D1755" s="14">
        <f t="shared" si="470"/>
        <v>80.014552236013671</v>
      </c>
      <c r="E1755" s="14">
        <f t="shared" si="471"/>
        <v>-9.1607514418120655</v>
      </c>
      <c r="F1755" s="13">
        <f t="shared" si="459"/>
        <v>80.537245647640702</v>
      </c>
      <c r="G1755" s="14">
        <f t="shared" si="460"/>
        <v>0.12624218619852282</v>
      </c>
      <c r="H1755" s="14">
        <f t="shared" si="461"/>
        <v>-0.12542286392763144</v>
      </c>
      <c r="I1755" s="14">
        <f t="shared" si="462"/>
        <v>1.4359483987015434E-2</v>
      </c>
      <c r="J1755" s="14">
        <f t="shared" si="463"/>
        <v>-5.5252362963714283</v>
      </c>
      <c r="K1755" s="14">
        <f t="shared" si="464"/>
        <v>-9.177423612906809</v>
      </c>
      <c r="L1755" s="15">
        <f t="shared" si="465"/>
        <v>-5.5252362963714285E-3</v>
      </c>
      <c r="M1755" s="15">
        <f t="shared" si="466"/>
        <v>-9.1774236129068092E-3</v>
      </c>
      <c r="N1755" s="15">
        <f t="shared" si="467"/>
        <v>8.0011789617865495E-2</v>
      </c>
      <c r="O1755" s="15">
        <f t="shared" si="468"/>
        <v>-9.1653401536185199E-3</v>
      </c>
      <c r="P1755" s="16"/>
      <c r="Q1755" s="14">
        <f t="shared" si="472"/>
        <v>149.46567168800919</v>
      </c>
      <c r="R1755" s="14">
        <f t="shared" si="473"/>
        <v>-7.2970778358692423E-2</v>
      </c>
      <c r="S1755" s="17">
        <f t="shared" si="474"/>
        <v>0</v>
      </c>
      <c r="T1755" s="17">
        <f t="shared" si="475"/>
        <v>0</v>
      </c>
    </row>
    <row r="1756" spans="1:20">
      <c r="A1756" s="10">
        <f t="shared" si="469"/>
        <v>1.7539999999999176</v>
      </c>
      <c r="D1756" s="14">
        <f t="shared" si="470"/>
        <v>80.009026999717292</v>
      </c>
      <c r="E1756" s="14">
        <f t="shared" si="471"/>
        <v>-9.1699288654249731</v>
      </c>
      <c r="F1756" s="13">
        <f t="shared" si="459"/>
        <v>80.532800751237033</v>
      </c>
      <c r="G1756" s="14">
        <f t="shared" si="460"/>
        <v>0.12622825182690939</v>
      </c>
      <c r="H1756" s="14">
        <f t="shared" si="461"/>
        <v>-0.12540728143484037</v>
      </c>
      <c r="I1756" s="14">
        <f t="shared" si="462"/>
        <v>1.43730763026012E-2</v>
      </c>
      <c r="J1756" s="14">
        <f t="shared" si="463"/>
        <v>-5.5245498429445092</v>
      </c>
      <c r="K1756" s="14">
        <f t="shared" si="464"/>
        <v>-9.1768248324845292</v>
      </c>
      <c r="L1756" s="15">
        <f t="shared" si="465"/>
        <v>-5.5245498429445095E-3</v>
      </c>
      <c r="M1756" s="15">
        <f t="shared" si="466"/>
        <v>-9.1768248324845293E-3</v>
      </c>
      <c r="N1756" s="15">
        <f t="shared" si="467"/>
        <v>8.0006264724795828E-2</v>
      </c>
      <c r="O1756" s="15">
        <f t="shared" si="468"/>
        <v>-9.1745172778412154E-3</v>
      </c>
      <c r="P1756" s="16"/>
      <c r="Q1756" s="14">
        <f t="shared" si="472"/>
        <v>149.54568347762705</v>
      </c>
      <c r="R1756" s="14">
        <f t="shared" si="473"/>
        <v>-8.2136118512310938E-2</v>
      </c>
      <c r="S1756" s="17">
        <f t="shared" si="474"/>
        <v>0</v>
      </c>
      <c r="T1756" s="17">
        <f t="shared" si="475"/>
        <v>0</v>
      </c>
    </row>
    <row r="1757" spans="1:20">
      <c r="A1757" s="10">
        <f t="shared" si="469"/>
        <v>1.7549999999999175</v>
      </c>
      <c r="D1757" s="14">
        <f t="shared" si="470"/>
        <v>80.003502449874347</v>
      </c>
      <c r="E1757" s="14">
        <f t="shared" si="471"/>
        <v>-9.1791056902574581</v>
      </c>
      <c r="F1757" s="13">
        <f t="shared" si="459"/>
        <v>80.528357648222084</v>
      </c>
      <c r="G1757" s="14">
        <f t="shared" si="460"/>
        <v>0.12621432384601858</v>
      </c>
      <c r="H1757" s="14">
        <f t="shared" si="461"/>
        <v>-0.12539170376644479</v>
      </c>
      <c r="I1757" s="14">
        <f t="shared" si="462"/>
        <v>1.4386666412196039E-2</v>
      </c>
      <c r="J1757" s="14">
        <f t="shared" si="463"/>
        <v>-5.5238636020460259</v>
      </c>
      <c r="K1757" s="14">
        <f t="shared" si="464"/>
        <v>-9.1762261492424653</v>
      </c>
      <c r="L1757" s="15">
        <f t="shared" si="465"/>
        <v>-5.5238636020460263E-3</v>
      </c>
      <c r="M1757" s="15">
        <f t="shared" si="466"/>
        <v>-9.1762261492424647E-3</v>
      </c>
      <c r="N1757" s="15">
        <f t="shared" si="467"/>
        <v>8.0000740518073335E-2</v>
      </c>
      <c r="O1757" s="15">
        <f t="shared" si="468"/>
        <v>-9.1836938033320794E-3</v>
      </c>
      <c r="P1757" s="16"/>
      <c r="Q1757" s="14">
        <f t="shared" si="472"/>
        <v>149.62568974235185</v>
      </c>
      <c r="R1757" s="14">
        <f t="shared" si="473"/>
        <v>-9.1310635790152153E-2</v>
      </c>
      <c r="S1757" s="17">
        <f t="shared" si="474"/>
        <v>0</v>
      </c>
      <c r="T1757" s="17">
        <f t="shared" si="475"/>
        <v>0</v>
      </c>
    </row>
    <row r="1758" spans="1:20">
      <c r="A1758" s="10">
        <f t="shared" si="469"/>
        <v>1.7559999999999174</v>
      </c>
      <c r="D1758" s="14">
        <f t="shared" si="470"/>
        <v>79.997978586272296</v>
      </c>
      <c r="E1758" s="14">
        <f t="shared" si="471"/>
        <v>-9.1882819164066998</v>
      </c>
      <c r="F1758" s="13">
        <f t="shared" si="459"/>
        <v>80.523916338346623</v>
      </c>
      <c r="G1758" s="14">
        <f t="shared" si="460"/>
        <v>0.12620040225413864</v>
      </c>
      <c r="H1758" s="14">
        <f t="shared" si="461"/>
        <v>-0.12537613092096692</v>
      </c>
      <c r="I1758" s="14">
        <f t="shared" si="462"/>
        <v>1.4400254317023976E-2</v>
      </c>
      <c r="J1758" s="14">
        <f t="shared" si="463"/>
        <v>-5.5231775736108766</v>
      </c>
      <c r="K1758" s="14">
        <f t="shared" si="464"/>
        <v>-9.1756275631266977</v>
      </c>
      <c r="L1758" s="15">
        <f t="shared" si="465"/>
        <v>-5.5231775736108765E-3</v>
      </c>
      <c r="M1758" s="15">
        <f t="shared" si="466"/>
        <v>-9.1756275631266985E-3</v>
      </c>
      <c r="N1758" s="15">
        <f t="shared" si="467"/>
        <v>7.9995216997485491E-2</v>
      </c>
      <c r="O1758" s="15">
        <f t="shared" si="468"/>
        <v>-9.1928697301882634E-3</v>
      </c>
      <c r="P1758" s="16"/>
      <c r="Q1758" s="14">
        <f t="shared" si="472"/>
        <v>149.70569048286993</v>
      </c>
      <c r="R1758" s="14">
        <f t="shared" si="473"/>
        <v>-0.10049432959348423</v>
      </c>
      <c r="S1758" s="17">
        <f t="shared" si="474"/>
        <v>0</v>
      </c>
      <c r="T1758" s="17">
        <f t="shared" si="475"/>
        <v>0</v>
      </c>
    </row>
    <row r="1759" spans="1:20">
      <c r="A1759" s="10">
        <f t="shared" si="469"/>
        <v>1.7569999999999173</v>
      </c>
      <c r="D1759" s="14">
        <f t="shared" si="470"/>
        <v>79.992455408698689</v>
      </c>
      <c r="E1759" s="14">
        <f t="shared" si="471"/>
        <v>-9.1974575439698256</v>
      </c>
      <c r="F1759" s="13">
        <f t="shared" si="459"/>
        <v>80.519476821361522</v>
      </c>
      <c r="G1759" s="14">
        <f t="shared" si="460"/>
        <v>0.12618648704955876</v>
      </c>
      <c r="H1759" s="14">
        <f t="shared" si="461"/>
        <v>-0.12536056289692971</v>
      </c>
      <c r="I1759" s="14">
        <f t="shared" si="462"/>
        <v>1.4413840018308631E-2</v>
      </c>
      <c r="J1759" s="14">
        <f t="shared" si="463"/>
        <v>-5.5224917575739951</v>
      </c>
      <c r="K1759" s="14">
        <f t="shared" si="464"/>
        <v>-9.1750290740833211</v>
      </c>
      <c r="L1759" s="15">
        <f t="shared" si="465"/>
        <v>-5.5224917575739949E-3</v>
      </c>
      <c r="M1759" s="15">
        <f t="shared" si="466"/>
        <v>-9.1750290740833206E-3</v>
      </c>
      <c r="N1759" s="15">
        <f t="shared" si="467"/>
        <v>7.9989694162819897E-2</v>
      </c>
      <c r="O1759" s="15">
        <f t="shared" si="468"/>
        <v>-9.2020450585068667E-3</v>
      </c>
      <c r="P1759" s="16"/>
      <c r="Q1759" s="14">
        <f t="shared" si="472"/>
        <v>149.7856856998674</v>
      </c>
      <c r="R1759" s="14">
        <f t="shared" si="473"/>
        <v>-0.10968719932367249</v>
      </c>
      <c r="S1759" s="17">
        <f t="shared" si="474"/>
        <v>0</v>
      </c>
      <c r="T1759" s="17">
        <f t="shared" si="475"/>
        <v>0</v>
      </c>
    </row>
    <row r="1760" spans="1:20">
      <c r="A1760" s="10">
        <f t="shared" si="469"/>
        <v>1.7579999999999172</v>
      </c>
      <c r="D1760" s="14">
        <f t="shared" si="470"/>
        <v>79.986932916941115</v>
      </c>
      <c r="E1760" s="14">
        <f t="shared" si="471"/>
        <v>-9.2066325730439083</v>
      </c>
      <c r="F1760" s="13">
        <f t="shared" si="459"/>
        <v>80.515039097017592</v>
      </c>
      <c r="G1760" s="14">
        <f t="shared" si="460"/>
        <v>0.12617257823056838</v>
      </c>
      <c r="H1760" s="14">
        <f t="shared" si="461"/>
        <v>-0.12534499969285623</v>
      </c>
      <c r="I1760" s="14">
        <f t="shared" si="462"/>
        <v>1.4427423517273184E-2</v>
      </c>
      <c r="J1760" s="14">
        <f t="shared" si="463"/>
        <v>-5.521806153870318</v>
      </c>
      <c r="K1760" s="14">
        <f t="shared" si="464"/>
        <v>-9.1744306820584498</v>
      </c>
      <c r="L1760" s="15">
        <f t="shared" si="465"/>
        <v>-5.5218061538703182E-3</v>
      </c>
      <c r="M1760" s="15">
        <f t="shared" si="466"/>
        <v>-9.1744306820584504E-3</v>
      </c>
      <c r="N1760" s="15">
        <f t="shared" si="467"/>
        <v>7.998417201386418E-2</v>
      </c>
      <c r="O1760" s="15">
        <f t="shared" si="468"/>
        <v>-9.2112197883849386E-3</v>
      </c>
      <c r="P1760" s="16"/>
      <c r="Q1760" s="14">
        <f t="shared" si="472"/>
        <v>149.86567539403023</v>
      </c>
      <c r="R1760" s="14">
        <f t="shared" si="473"/>
        <v>-0.11888924438217936</v>
      </c>
      <c r="S1760" s="17">
        <f t="shared" si="474"/>
        <v>0</v>
      </c>
      <c r="T1760" s="17">
        <f t="shared" si="475"/>
        <v>0</v>
      </c>
    </row>
    <row r="1761" spans="1:20">
      <c r="A1761" s="10">
        <f t="shared" si="469"/>
        <v>1.7589999999999171</v>
      </c>
      <c r="D1761" s="14">
        <f t="shared" si="470"/>
        <v>79.981411110787249</v>
      </c>
      <c r="E1761" s="14">
        <f t="shared" si="471"/>
        <v>-9.215807003725967</v>
      </c>
      <c r="F1761" s="13">
        <f t="shared" si="459"/>
        <v>80.510603165065703</v>
      </c>
      <c r="G1761" s="14">
        <f t="shared" si="460"/>
        <v>0.12615867579545778</v>
      </c>
      <c r="H1761" s="14">
        <f t="shared" si="461"/>
        <v>-0.12532944130727031</v>
      </c>
      <c r="I1761" s="14">
        <f t="shared" si="462"/>
        <v>1.4441004815140421E-2</v>
      </c>
      <c r="J1761" s="14">
        <f t="shared" si="463"/>
        <v>-5.5211207624348146</v>
      </c>
      <c r="K1761" s="14">
        <f t="shared" si="464"/>
        <v>-9.1738323869982192</v>
      </c>
      <c r="L1761" s="15">
        <f t="shared" si="465"/>
        <v>-5.521120762434815E-3</v>
      </c>
      <c r="M1761" s="15">
        <f t="shared" si="466"/>
        <v>-9.1738323869982197E-3</v>
      </c>
      <c r="N1761" s="15">
        <f t="shared" si="467"/>
        <v>7.9978650550406039E-2</v>
      </c>
      <c r="O1761" s="15">
        <f t="shared" si="468"/>
        <v>-9.2203939199194673E-3</v>
      </c>
      <c r="P1761" s="16"/>
      <c r="Q1761" s="14">
        <f t="shared" si="472"/>
        <v>149.9456595660441</v>
      </c>
      <c r="R1761" s="14">
        <f t="shared" si="473"/>
        <v>-0.12810046417056431</v>
      </c>
      <c r="S1761" s="17">
        <f t="shared" si="474"/>
        <v>0</v>
      </c>
      <c r="T1761" s="17">
        <f t="shared" si="475"/>
        <v>0</v>
      </c>
    </row>
    <row r="1762" spans="1:20">
      <c r="A1762" s="10">
        <f t="shared" si="469"/>
        <v>1.759999999999917</v>
      </c>
      <c r="D1762" s="14">
        <f t="shared" si="470"/>
        <v>79.975889990024811</v>
      </c>
      <c r="E1762" s="14">
        <f t="shared" si="471"/>
        <v>-9.2249808361129659</v>
      </c>
      <c r="F1762" s="13">
        <f t="shared" si="459"/>
        <v>80.50616902525671</v>
      </c>
      <c r="G1762" s="14">
        <f t="shared" si="460"/>
        <v>0.1261447797425177</v>
      </c>
      <c r="H1762" s="14">
        <f t="shared" si="461"/>
        <v>-0.12531388773869601</v>
      </c>
      <c r="I1762" s="14">
        <f t="shared" si="462"/>
        <v>1.4454583913132689E-2</v>
      </c>
      <c r="J1762" s="14">
        <f t="shared" si="463"/>
        <v>-5.5204355832024667</v>
      </c>
      <c r="K1762" s="14">
        <f t="shared" si="464"/>
        <v>-9.1732341888487809</v>
      </c>
      <c r="L1762" s="15">
        <f t="shared" si="465"/>
        <v>-5.520435583202467E-3</v>
      </c>
      <c r="M1762" s="15">
        <f t="shared" si="466"/>
        <v>-9.173234188848781E-3</v>
      </c>
      <c r="N1762" s="15">
        <f t="shared" si="467"/>
        <v>7.9973129772233212E-2</v>
      </c>
      <c r="O1762" s="15">
        <f t="shared" si="468"/>
        <v>-9.229567453207391E-3</v>
      </c>
      <c r="P1762" s="16"/>
      <c r="Q1762" s="14">
        <f t="shared" si="472"/>
        <v>150.0256382165945</v>
      </c>
      <c r="R1762" s="14">
        <f t="shared" si="473"/>
        <v>-0.13732085809048378</v>
      </c>
      <c r="S1762" s="17">
        <f t="shared" si="474"/>
        <v>0</v>
      </c>
      <c r="T1762" s="17">
        <f t="shared" si="475"/>
        <v>0</v>
      </c>
    </row>
    <row r="1763" spans="1:20">
      <c r="A1763" s="10">
        <f t="shared" si="469"/>
        <v>1.7609999999999169</v>
      </c>
      <c r="D1763" s="14">
        <f t="shared" si="470"/>
        <v>79.970369554441604</v>
      </c>
      <c r="E1763" s="14">
        <f t="shared" si="471"/>
        <v>-9.2341540703018143</v>
      </c>
      <c r="F1763" s="13">
        <f t="shared" si="459"/>
        <v>80.501736677341512</v>
      </c>
      <c r="G1763" s="14">
        <f t="shared" si="460"/>
        <v>0.12613089007003955</v>
      </c>
      <c r="H1763" s="14">
        <f t="shared" si="461"/>
        <v>-0.12529833898565795</v>
      </c>
      <c r="I1763" s="14">
        <f t="shared" si="462"/>
        <v>1.4468160812471927E-2</v>
      </c>
      <c r="J1763" s="14">
        <f t="shared" si="463"/>
        <v>-5.5197506161082792</v>
      </c>
      <c r="K1763" s="14">
        <f t="shared" si="464"/>
        <v>-9.1726360875563024</v>
      </c>
      <c r="L1763" s="15">
        <f t="shared" si="465"/>
        <v>-5.5197506161082793E-3</v>
      </c>
      <c r="M1763" s="15">
        <f t="shared" si="466"/>
        <v>-9.1726360875563021E-3</v>
      </c>
      <c r="N1763" s="15">
        <f t="shared" si="467"/>
        <v>7.996760967913355E-2</v>
      </c>
      <c r="O1763" s="15">
        <f t="shared" si="468"/>
        <v>-9.2387403883455923E-3</v>
      </c>
      <c r="P1763" s="16"/>
      <c r="Q1763" s="14">
        <f t="shared" si="472"/>
        <v>150.10561134636674</v>
      </c>
      <c r="R1763" s="14">
        <f t="shared" si="473"/>
        <v>-0.14655042554369116</v>
      </c>
      <c r="S1763" s="17">
        <f t="shared" si="474"/>
        <v>0</v>
      </c>
      <c r="T1763" s="17">
        <f t="shared" si="475"/>
        <v>0</v>
      </c>
    </row>
    <row r="1764" spans="1:20">
      <c r="A1764" s="10">
        <f t="shared" si="469"/>
        <v>1.7619999999999167</v>
      </c>
      <c r="D1764" s="14">
        <f t="shared" si="470"/>
        <v>79.964849803825501</v>
      </c>
      <c r="E1764" s="14">
        <f t="shared" si="471"/>
        <v>-9.2433267063893698</v>
      </c>
      <c r="F1764" s="13">
        <f t="shared" si="459"/>
        <v>80.497306121071048</v>
      </c>
      <c r="G1764" s="14">
        <f t="shared" si="460"/>
        <v>0.1261170067763154</v>
      </c>
      <c r="H1764" s="14">
        <f t="shared" si="461"/>
        <v>-0.12528279504668124</v>
      </c>
      <c r="I1764" s="14">
        <f t="shared" si="462"/>
        <v>1.4481735514379654E-2</v>
      </c>
      <c r="J1764" s="14">
        <f t="shared" si="463"/>
        <v>-5.5190658610872791</v>
      </c>
      <c r="K1764" s="14">
        <f t="shared" si="464"/>
        <v>-9.1720380830669761</v>
      </c>
      <c r="L1764" s="15">
        <f t="shared" si="465"/>
        <v>-5.5190658610872797E-3</v>
      </c>
      <c r="M1764" s="15">
        <f t="shared" si="466"/>
        <v>-9.1720380830669756E-3</v>
      </c>
      <c r="N1764" s="15">
        <f t="shared" si="467"/>
        <v>7.9962090270894959E-2</v>
      </c>
      <c r="O1764" s="15">
        <f t="shared" si="468"/>
        <v>-9.2479127254309051E-3</v>
      </c>
      <c r="P1764" s="16"/>
      <c r="Q1764" s="14">
        <f t="shared" si="472"/>
        <v>150.18557895604587</v>
      </c>
      <c r="R1764" s="14">
        <f t="shared" si="473"/>
        <v>-0.15578916593203676</v>
      </c>
      <c r="S1764" s="17">
        <f t="shared" si="474"/>
        <v>0</v>
      </c>
      <c r="T1764" s="17">
        <f t="shared" si="475"/>
        <v>0</v>
      </c>
    </row>
    <row r="1765" spans="1:20">
      <c r="A1765" s="10">
        <f t="shared" si="469"/>
        <v>1.7629999999999166</v>
      </c>
      <c r="D1765" s="14">
        <f t="shared" si="470"/>
        <v>79.959330737964407</v>
      </c>
      <c r="E1765" s="14">
        <f t="shared" si="471"/>
        <v>-9.2524987444724367</v>
      </c>
      <c r="F1765" s="13">
        <f t="shared" si="459"/>
        <v>80.492877356196203</v>
      </c>
      <c r="G1765" s="14">
        <f t="shared" si="460"/>
        <v>0.12610312985963776</v>
      </c>
      <c r="H1765" s="14">
        <f t="shared" si="461"/>
        <v>-0.12526725592029131</v>
      </c>
      <c r="I1765" s="14">
        <f t="shared" si="462"/>
        <v>1.4495308020076973E-2</v>
      </c>
      <c r="J1765" s="14">
        <f t="shared" si="463"/>
        <v>-5.5183813180745069</v>
      </c>
      <c r="K1765" s="14">
        <f t="shared" si="464"/>
        <v>-9.1714401753270067</v>
      </c>
      <c r="L1765" s="15">
        <f t="shared" si="465"/>
        <v>-5.518381318074507E-3</v>
      </c>
      <c r="M1765" s="15">
        <f t="shared" si="466"/>
        <v>-9.1714401753270076E-3</v>
      </c>
      <c r="N1765" s="15">
        <f t="shared" si="467"/>
        <v>7.9956571547305372E-2</v>
      </c>
      <c r="O1765" s="15">
        <f t="shared" si="468"/>
        <v>-9.2570844645600992E-3</v>
      </c>
      <c r="P1765" s="16"/>
      <c r="Q1765" s="14">
        <f t="shared" si="472"/>
        <v>150.26554104631677</v>
      </c>
      <c r="R1765" s="14">
        <f t="shared" si="473"/>
        <v>-0.16503707865746767</v>
      </c>
      <c r="S1765" s="17">
        <f t="shared" si="474"/>
        <v>0</v>
      </c>
      <c r="T1765" s="17">
        <f t="shared" si="475"/>
        <v>0</v>
      </c>
    </row>
    <row r="1766" spans="1:20">
      <c r="A1766" s="10">
        <f t="shared" si="469"/>
        <v>1.7639999999999165</v>
      </c>
      <c r="D1766" s="14">
        <f t="shared" si="470"/>
        <v>79.953812356646338</v>
      </c>
      <c r="E1766" s="14">
        <f t="shared" si="471"/>
        <v>-9.2616701846477643</v>
      </c>
      <c r="F1766" s="13">
        <f t="shared" si="459"/>
        <v>80.48845038246796</v>
      </c>
      <c r="G1766" s="14">
        <f t="shared" si="460"/>
        <v>0.12608925931829992</v>
      </c>
      <c r="H1766" s="14">
        <f t="shared" si="461"/>
        <v>-0.12525172160501416</v>
      </c>
      <c r="I1766" s="14">
        <f t="shared" si="462"/>
        <v>1.4508878330784574E-2</v>
      </c>
      <c r="J1766" s="14">
        <f t="shared" si="463"/>
        <v>-5.5176969870050288</v>
      </c>
      <c r="K1766" s="14">
        <f t="shared" si="464"/>
        <v>-9.1708423642826187</v>
      </c>
      <c r="L1766" s="15">
        <f t="shared" si="465"/>
        <v>-5.5176969870050288E-3</v>
      </c>
      <c r="M1766" s="15">
        <f t="shared" si="466"/>
        <v>-9.1708423642826182E-3</v>
      </c>
      <c r="N1766" s="15">
        <f t="shared" si="467"/>
        <v>7.9951053508152847E-2</v>
      </c>
      <c r="O1766" s="15">
        <f t="shared" si="468"/>
        <v>-9.2662556058299064E-3</v>
      </c>
      <c r="P1766" s="16"/>
      <c r="Q1766" s="14">
        <f t="shared" si="472"/>
        <v>150.34549761786408</v>
      </c>
      <c r="R1766" s="14">
        <f t="shared" si="473"/>
        <v>-0.17429416312202778</v>
      </c>
      <c r="S1766" s="17">
        <f t="shared" si="474"/>
        <v>0</v>
      </c>
      <c r="T1766" s="17">
        <f t="shared" si="475"/>
        <v>0</v>
      </c>
    </row>
    <row r="1767" spans="1:20">
      <c r="A1767" s="10">
        <f t="shared" si="469"/>
        <v>1.7649999999999164</v>
      </c>
      <c r="D1767" s="14">
        <f t="shared" si="470"/>
        <v>79.948294659659339</v>
      </c>
      <c r="E1767" s="14">
        <f t="shared" si="471"/>
        <v>-9.2708410270120467</v>
      </c>
      <c r="F1767" s="13">
        <f t="shared" si="459"/>
        <v>80.484025199637244</v>
      </c>
      <c r="G1767" s="14">
        <f t="shared" si="460"/>
        <v>0.1260753951505956</v>
      </c>
      <c r="H1767" s="14">
        <f t="shared" si="461"/>
        <v>-0.12523619209937617</v>
      </c>
      <c r="I1767" s="14">
        <f t="shared" si="462"/>
        <v>1.4522446447722714E-2</v>
      </c>
      <c r="J1767" s="14">
        <f t="shared" si="463"/>
        <v>-5.5170128678139276</v>
      </c>
      <c r="K1767" s="14">
        <f t="shared" si="464"/>
        <v>-9.1702446498800576</v>
      </c>
      <c r="L1767" s="15">
        <f t="shared" si="465"/>
        <v>-5.5170128678139274E-3</v>
      </c>
      <c r="M1767" s="15">
        <f t="shared" si="466"/>
        <v>-9.170244649880057E-3</v>
      </c>
      <c r="N1767" s="15">
        <f t="shared" si="467"/>
        <v>7.994553615322543E-2</v>
      </c>
      <c r="O1767" s="15">
        <f t="shared" si="468"/>
        <v>-9.275426149336987E-3</v>
      </c>
      <c r="P1767" s="16"/>
      <c r="Q1767" s="14">
        <f t="shared" si="472"/>
        <v>150.42544867137224</v>
      </c>
      <c r="R1767" s="14">
        <f t="shared" si="473"/>
        <v>-0.18356041872785769</v>
      </c>
      <c r="S1767" s="17">
        <f t="shared" si="474"/>
        <v>0</v>
      </c>
      <c r="T1767" s="17">
        <f t="shared" si="475"/>
        <v>0</v>
      </c>
    </row>
    <row r="1768" spans="1:20">
      <c r="A1768" s="10">
        <f t="shared" si="469"/>
        <v>1.7659999999999163</v>
      </c>
      <c r="D1768" s="14">
        <f t="shared" si="470"/>
        <v>79.942777646791527</v>
      </c>
      <c r="E1768" s="14">
        <f t="shared" si="471"/>
        <v>-9.2800112716619267</v>
      </c>
      <c r="F1768" s="13">
        <f t="shared" si="459"/>
        <v>80.479601807455055</v>
      </c>
      <c r="G1768" s="14">
        <f t="shared" si="460"/>
        <v>0.12606153735481923</v>
      </c>
      <c r="H1768" s="14">
        <f t="shared" si="461"/>
        <v>-0.12522066740190421</v>
      </c>
      <c r="I1768" s="14">
        <f t="shared" si="462"/>
        <v>1.4536012372111249E-2</v>
      </c>
      <c r="J1768" s="14">
        <f t="shared" si="463"/>
        <v>-5.5163289604363088</v>
      </c>
      <c r="K1768" s="14">
        <f t="shared" si="464"/>
        <v>-9.1696470320655834</v>
      </c>
      <c r="L1768" s="15">
        <f t="shared" si="465"/>
        <v>-5.5163289604363086E-3</v>
      </c>
      <c r="M1768" s="15">
        <f t="shared" si="466"/>
        <v>-9.1696470320655841E-3</v>
      </c>
      <c r="N1768" s="15">
        <f t="shared" si="467"/>
        <v>7.9940019482311317E-2</v>
      </c>
      <c r="O1768" s="15">
        <f t="shared" si="468"/>
        <v>-9.2845960951779601E-3</v>
      </c>
      <c r="P1768" s="16"/>
      <c r="Q1768" s="14">
        <f t="shared" si="472"/>
        <v>150.50539420752546</v>
      </c>
      <c r="R1768" s="14">
        <f t="shared" si="473"/>
        <v>-0.19283584487719468</v>
      </c>
      <c r="S1768" s="17">
        <f t="shared" si="474"/>
        <v>0</v>
      </c>
      <c r="T1768" s="17">
        <f t="shared" si="475"/>
        <v>0</v>
      </c>
    </row>
    <row r="1769" spans="1:20">
      <c r="A1769" s="10">
        <f t="shared" si="469"/>
        <v>1.7669999999999162</v>
      </c>
      <c r="D1769" s="14">
        <f t="shared" si="470"/>
        <v>79.937261317831087</v>
      </c>
      <c r="E1769" s="14">
        <f t="shared" si="471"/>
        <v>-9.289180918693992</v>
      </c>
      <c r="F1769" s="13">
        <f t="shared" si="459"/>
        <v>80.475180205672373</v>
      </c>
      <c r="G1769" s="14">
        <f t="shared" si="460"/>
        <v>0.12604768592926582</v>
      </c>
      <c r="H1769" s="14">
        <f t="shared" si="461"/>
        <v>-0.12520514751112558</v>
      </c>
      <c r="I1769" s="14">
        <f t="shared" si="462"/>
        <v>1.4549576105169612E-2</v>
      </c>
      <c r="J1769" s="14">
        <f t="shared" si="463"/>
        <v>-5.5156452648072936</v>
      </c>
      <c r="K1769" s="14">
        <f t="shared" si="464"/>
        <v>-9.1690495107854808</v>
      </c>
      <c r="L1769" s="15">
        <f t="shared" si="465"/>
        <v>-5.5156452648072937E-3</v>
      </c>
      <c r="M1769" s="15">
        <f t="shared" si="466"/>
        <v>-9.1690495107854802E-3</v>
      </c>
      <c r="N1769" s="15">
        <f t="shared" si="467"/>
        <v>7.9934503495198692E-2</v>
      </c>
      <c r="O1769" s="15">
        <f t="shared" si="468"/>
        <v>-9.2937654434493838E-3</v>
      </c>
      <c r="P1769" s="16"/>
      <c r="Q1769" s="14">
        <f t="shared" si="472"/>
        <v>150.58533422700776</v>
      </c>
      <c r="R1769" s="14">
        <f t="shared" si="473"/>
        <v>-0.20212044097237264</v>
      </c>
      <c r="S1769" s="17">
        <f t="shared" si="474"/>
        <v>0</v>
      </c>
      <c r="T1769" s="17">
        <f t="shared" si="475"/>
        <v>0</v>
      </c>
    </row>
    <row r="1770" spans="1:20">
      <c r="A1770" s="10">
        <f t="shared" si="469"/>
        <v>1.7679999999999161</v>
      </c>
      <c r="D1770" s="14">
        <f t="shared" si="470"/>
        <v>79.931745672566279</v>
      </c>
      <c r="E1770" s="14">
        <f t="shared" si="471"/>
        <v>-9.2983499682047768</v>
      </c>
      <c r="F1770" s="13">
        <f t="shared" si="459"/>
        <v>80.470760394040212</v>
      </c>
      <c r="G1770" s="14">
        <f t="shared" si="460"/>
        <v>0.12603384087223091</v>
      </c>
      <c r="H1770" s="14">
        <f t="shared" si="461"/>
        <v>-0.12518963242556799</v>
      </c>
      <c r="I1770" s="14">
        <f t="shared" si="462"/>
        <v>1.4563137648116811E-2</v>
      </c>
      <c r="J1770" s="14">
        <f t="shared" si="463"/>
        <v>-5.5149617808620262</v>
      </c>
      <c r="K1770" s="14">
        <f t="shared" si="464"/>
        <v>-9.1684520859860434</v>
      </c>
      <c r="L1770" s="15">
        <f t="shared" si="465"/>
        <v>-5.5149617808620266E-3</v>
      </c>
      <c r="M1770" s="15">
        <f t="shared" si="466"/>
        <v>-9.1684520859860435E-3</v>
      </c>
      <c r="N1770" s="15">
        <f t="shared" si="467"/>
        <v>7.9928988191675848E-2</v>
      </c>
      <c r="O1770" s="15">
        <f t="shared" si="468"/>
        <v>-9.3029341942477712E-3</v>
      </c>
      <c r="P1770" s="16"/>
      <c r="Q1770" s="14">
        <f t="shared" si="472"/>
        <v>150.66526873050296</v>
      </c>
      <c r="R1770" s="14">
        <f t="shared" si="473"/>
        <v>-0.21141420641582204</v>
      </c>
      <c r="S1770" s="17">
        <f t="shared" si="474"/>
        <v>0</v>
      </c>
      <c r="T1770" s="17">
        <f t="shared" si="475"/>
        <v>0</v>
      </c>
    </row>
    <row r="1771" spans="1:20">
      <c r="A1771" s="10">
        <f t="shared" si="469"/>
        <v>1.768999999999916</v>
      </c>
      <c r="D1771" s="14">
        <f t="shared" si="470"/>
        <v>79.926230710785418</v>
      </c>
      <c r="E1771" s="14">
        <f t="shared" si="471"/>
        <v>-9.3075184202907622</v>
      </c>
      <c r="F1771" s="13">
        <f t="shared" si="459"/>
        <v>80.466342372309612</v>
      </c>
      <c r="G1771" s="14">
        <f t="shared" si="460"/>
        <v>0.12602000218201073</v>
      </c>
      <c r="H1771" s="14">
        <f t="shared" si="461"/>
        <v>-0.12517412214375973</v>
      </c>
      <c r="I1771" s="14">
        <f t="shared" si="462"/>
        <v>1.4576697002171448E-2</v>
      </c>
      <c r="J1771" s="14">
        <f t="shared" si="463"/>
        <v>-5.5142785085356705</v>
      </c>
      <c r="K1771" s="14">
        <f t="shared" si="464"/>
        <v>-9.1678547576135934</v>
      </c>
      <c r="L1771" s="15">
        <f t="shared" si="465"/>
        <v>-5.5142785085356702E-3</v>
      </c>
      <c r="M1771" s="15">
        <f t="shared" si="466"/>
        <v>-9.167854757613593E-3</v>
      </c>
      <c r="N1771" s="15">
        <f t="shared" si="467"/>
        <v>7.9923473571531151E-2</v>
      </c>
      <c r="O1771" s="15">
        <f t="shared" si="468"/>
        <v>-9.3121023476695694E-3</v>
      </c>
      <c r="P1771" s="16"/>
      <c r="Q1771" s="14">
        <f t="shared" si="472"/>
        <v>150.74519771869464</v>
      </c>
      <c r="R1771" s="14">
        <f t="shared" si="473"/>
        <v>-0.22071714061006981</v>
      </c>
      <c r="S1771" s="17">
        <f t="shared" si="474"/>
        <v>0</v>
      </c>
      <c r="T1771" s="17">
        <f t="shared" si="475"/>
        <v>0</v>
      </c>
    </row>
    <row r="1772" spans="1:20">
      <c r="A1772" s="10">
        <f t="shared" si="469"/>
        <v>1.7699999999999159</v>
      </c>
      <c r="D1772" s="14">
        <f t="shared" si="470"/>
        <v>79.920716432276876</v>
      </c>
      <c r="E1772" s="14">
        <f t="shared" si="471"/>
        <v>-9.3166862750483759</v>
      </c>
      <c r="F1772" s="13">
        <f t="shared" si="459"/>
        <v>80.461926140231611</v>
      </c>
      <c r="G1772" s="14">
        <f t="shared" si="460"/>
        <v>0.12600616985690213</v>
      </c>
      <c r="H1772" s="14">
        <f t="shared" si="461"/>
        <v>-0.12515861666422942</v>
      </c>
      <c r="I1772" s="14">
        <f t="shared" si="462"/>
        <v>1.4590254168551715E-2</v>
      </c>
      <c r="J1772" s="14">
        <f t="shared" si="463"/>
        <v>-5.5135954477634099</v>
      </c>
      <c r="K1772" s="14">
        <f t="shared" si="464"/>
        <v>-9.1672575256144633</v>
      </c>
      <c r="L1772" s="15">
        <f t="shared" si="465"/>
        <v>-5.5135954477634102E-3</v>
      </c>
      <c r="M1772" s="15">
        <f t="shared" si="466"/>
        <v>-9.1672575256144632E-3</v>
      </c>
      <c r="N1772" s="15">
        <f t="shared" si="467"/>
        <v>7.9917959634553004E-2</v>
      </c>
      <c r="O1772" s="15">
        <f t="shared" si="468"/>
        <v>-9.321269903811184E-3</v>
      </c>
      <c r="P1772" s="16"/>
      <c r="Q1772" s="14">
        <f t="shared" si="472"/>
        <v>150.82512119226618</v>
      </c>
      <c r="R1772" s="14">
        <f t="shared" si="473"/>
        <v>-0.23002924295773938</v>
      </c>
      <c r="S1772" s="17">
        <f t="shared" si="474"/>
        <v>0</v>
      </c>
      <c r="T1772" s="17">
        <f t="shared" si="475"/>
        <v>0</v>
      </c>
    </row>
    <row r="1773" spans="1:20">
      <c r="A1773" s="10">
        <f t="shared" si="469"/>
        <v>1.7709999999999158</v>
      </c>
      <c r="D1773" s="14">
        <f t="shared" si="470"/>
        <v>79.91520283682911</v>
      </c>
      <c r="E1773" s="14">
        <f t="shared" si="471"/>
        <v>-9.3258535325739906</v>
      </c>
      <c r="F1773" s="13">
        <f t="shared" si="459"/>
        <v>80.457511697557251</v>
      </c>
      <c r="G1773" s="14">
        <f t="shared" si="460"/>
        <v>0.12599234389520239</v>
      </c>
      <c r="H1773" s="14">
        <f t="shared" si="461"/>
        <v>-0.12514311598550618</v>
      </c>
      <c r="I1773" s="14">
        <f t="shared" si="462"/>
        <v>1.4603809148475366E-2</v>
      </c>
      <c r="J1773" s="14">
        <f t="shared" si="463"/>
        <v>-5.5129125984804483</v>
      </c>
      <c r="K1773" s="14">
        <f t="shared" si="464"/>
        <v>-9.1666603899350072</v>
      </c>
      <c r="L1773" s="15">
        <f t="shared" si="465"/>
        <v>-5.5129125984804484E-3</v>
      </c>
      <c r="M1773" s="15">
        <f t="shared" si="466"/>
        <v>-9.166660389935008E-3</v>
      </c>
      <c r="N1773" s="15">
        <f t="shared" si="467"/>
        <v>7.991244638052987E-2</v>
      </c>
      <c r="O1773" s="15">
        <f t="shared" si="468"/>
        <v>-9.330436862768958E-3</v>
      </c>
      <c r="P1773" s="16"/>
      <c r="Q1773" s="14">
        <f t="shared" si="472"/>
        <v>150.90503915190072</v>
      </c>
      <c r="R1773" s="14">
        <f t="shared" si="473"/>
        <v>-0.23935051286155057</v>
      </c>
      <c r="S1773" s="17">
        <f t="shared" si="474"/>
        <v>0</v>
      </c>
      <c r="T1773" s="17">
        <f t="shared" si="475"/>
        <v>0</v>
      </c>
    </row>
    <row r="1774" spans="1:20">
      <c r="A1774" s="10">
        <f t="shared" si="469"/>
        <v>1.7719999999999156</v>
      </c>
      <c r="D1774" s="14">
        <f t="shared" si="470"/>
        <v>79.909689924230634</v>
      </c>
      <c r="E1774" s="14">
        <f t="shared" si="471"/>
        <v>-9.3350201929639258</v>
      </c>
      <c r="F1774" s="13">
        <f t="shared" si="459"/>
        <v>80.453099044037643</v>
      </c>
      <c r="G1774" s="14">
        <f t="shared" si="460"/>
        <v>0.12597852429520959</v>
      </c>
      <c r="H1774" s="14">
        <f t="shared" si="461"/>
        <v>-0.12512762010611958</v>
      </c>
      <c r="I1774" s="14">
        <f t="shared" si="462"/>
        <v>1.4617361943159752E-2</v>
      </c>
      <c r="J1774" s="14">
        <f t="shared" si="463"/>
        <v>-5.5122299606220073</v>
      </c>
      <c r="K1774" s="14">
        <f t="shared" si="464"/>
        <v>-9.1660633505215969</v>
      </c>
      <c r="L1774" s="15">
        <f t="shared" si="465"/>
        <v>-5.5122299606220077E-3</v>
      </c>
      <c r="M1774" s="15">
        <f t="shared" si="466"/>
        <v>-9.1660633505215965E-3</v>
      </c>
      <c r="N1774" s="15">
        <f t="shared" si="467"/>
        <v>7.9906933809250319E-2</v>
      </c>
      <c r="O1774" s="15">
        <f t="shared" si="468"/>
        <v>-9.3396032246391859E-3</v>
      </c>
      <c r="P1774" s="16"/>
      <c r="Q1774" s="14">
        <f t="shared" si="472"/>
        <v>150.98495159828124</v>
      </c>
      <c r="R1774" s="14">
        <f t="shared" si="473"/>
        <v>-0.24868094972431953</v>
      </c>
      <c r="S1774" s="17">
        <f t="shared" si="474"/>
        <v>0</v>
      </c>
      <c r="T1774" s="17">
        <f t="shared" si="475"/>
        <v>0</v>
      </c>
    </row>
    <row r="1775" spans="1:20">
      <c r="A1775" s="10">
        <f t="shared" si="469"/>
        <v>1.7729999999999155</v>
      </c>
      <c r="D1775" s="14">
        <f t="shared" si="470"/>
        <v>79.904177694270018</v>
      </c>
      <c r="E1775" s="14">
        <f t="shared" si="471"/>
        <v>-9.3441862563144475</v>
      </c>
      <c r="F1775" s="13">
        <f t="shared" si="459"/>
        <v>80.448688179423868</v>
      </c>
      <c r="G1775" s="14">
        <f t="shared" si="460"/>
        <v>0.12596471105522228</v>
      </c>
      <c r="H1775" s="14">
        <f t="shared" si="461"/>
        <v>-0.12511212902459962</v>
      </c>
      <c r="I1775" s="14">
        <f t="shared" si="462"/>
        <v>1.4630912553821806E-2</v>
      </c>
      <c r="J1775" s="14">
        <f t="shared" si="463"/>
        <v>-5.5115475341233306</v>
      </c>
      <c r="K1775" s="14">
        <f t="shared" si="464"/>
        <v>-9.1654664073206256</v>
      </c>
      <c r="L1775" s="15">
        <f t="shared" si="465"/>
        <v>-5.511547534123331E-3</v>
      </c>
      <c r="M1775" s="15">
        <f t="shared" si="466"/>
        <v>-9.1654664073206257E-3</v>
      </c>
      <c r="N1775" s="15">
        <f t="shared" si="467"/>
        <v>7.9901421920502952E-2</v>
      </c>
      <c r="O1775" s="15">
        <f t="shared" si="468"/>
        <v>-9.3487689895181084E-3</v>
      </c>
      <c r="P1775" s="16"/>
      <c r="Q1775" s="14">
        <f t="shared" si="472"/>
        <v>151.06485853209048</v>
      </c>
      <c r="R1775" s="14">
        <f t="shared" si="473"/>
        <v>-0.2580205529489587</v>
      </c>
      <c r="S1775" s="17">
        <f t="shared" si="474"/>
        <v>0</v>
      </c>
      <c r="T1775" s="17">
        <f t="shared" si="475"/>
        <v>0</v>
      </c>
    </row>
    <row r="1776" spans="1:20">
      <c r="A1776" s="10">
        <f t="shared" si="469"/>
        <v>1.7739999999999154</v>
      </c>
      <c r="D1776" s="14">
        <f t="shared" si="470"/>
        <v>79.898666146735891</v>
      </c>
      <c r="E1776" s="14">
        <f t="shared" si="471"/>
        <v>-9.3533517227217686</v>
      </c>
      <c r="F1776" s="13">
        <f t="shared" si="459"/>
        <v>80.444279103467025</v>
      </c>
      <c r="G1776" s="14">
        <f t="shared" si="460"/>
        <v>0.1259509041735396</v>
      </c>
      <c r="H1776" s="14">
        <f t="shared" si="461"/>
        <v>-0.12509664273947668</v>
      </c>
      <c r="I1776" s="14">
        <f t="shared" si="462"/>
        <v>1.4644460981678041E-2</v>
      </c>
      <c r="J1776" s="14">
        <f t="shared" si="463"/>
        <v>-5.5108653189196772</v>
      </c>
      <c r="K1776" s="14">
        <f t="shared" si="464"/>
        <v>-9.1648695602785004</v>
      </c>
      <c r="L1776" s="15">
        <f t="shared" si="465"/>
        <v>-5.5108653189196773E-3</v>
      </c>
      <c r="M1776" s="15">
        <f t="shared" si="466"/>
        <v>-9.1648695602784998E-3</v>
      </c>
      <c r="N1776" s="15">
        <f t="shared" si="467"/>
        <v>7.9895910714076437E-2</v>
      </c>
      <c r="O1776" s="15">
        <f t="shared" si="468"/>
        <v>-9.3579341575019091E-3</v>
      </c>
      <c r="P1776" s="16"/>
      <c r="Q1776" s="14">
        <f t="shared" si="472"/>
        <v>151.14475995401099</v>
      </c>
      <c r="R1776" s="14">
        <f t="shared" si="473"/>
        <v>-0.26736932193847679</v>
      </c>
      <c r="S1776" s="17">
        <f t="shared" si="474"/>
        <v>0</v>
      </c>
      <c r="T1776" s="17">
        <f t="shared" si="475"/>
        <v>0</v>
      </c>
    </row>
    <row r="1777" spans="1:20">
      <c r="A1777" s="10">
        <f t="shared" si="469"/>
        <v>1.7749999999999153</v>
      </c>
      <c r="D1777" s="14">
        <f t="shared" si="470"/>
        <v>79.893155281416966</v>
      </c>
      <c r="E1777" s="14">
        <f t="shared" si="471"/>
        <v>-9.3625165922820468</v>
      </c>
      <c r="F1777" s="13">
        <f t="shared" si="459"/>
        <v>80.439871815918252</v>
      </c>
      <c r="G1777" s="14">
        <f t="shared" si="460"/>
        <v>0.12593710364846139</v>
      </c>
      <c r="H1777" s="14">
        <f t="shared" si="461"/>
        <v>-0.12508116124928179</v>
      </c>
      <c r="I1777" s="14">
        <f t="shared" si="462"/>
        <v>1.465800722794456E-2</v>
      </c>
      <c r="J1777" s="14">
        <f t="shared" si="463"/>
        <v>-5.5101833149463335</v>
      </c>
      <c r="K1777" s="14">
        <f t="shared" si="464"/>
        <v>-9.1642728093416501</v>
      </c>
      <c r="L1777" s="15">
        <f t="shared" si="465"/>
        <v>-5.5101833149463339E-3</v>
      </c>
      <c r="M1777" s="15">
        <f t="shared" si="466"/>
        <v>-9.1642728093416503E-3</v>
      </c>
      <c r="N1777" s="15">
        <f t="shared" si="467"/>
        <v>7.9890400189759486E-2</v>
      </c>
      <c r="O1777" s="15">
        <f t="shared" si="468"/>
        <v>-9.3670987286867194E-3</v>
      </c>
      <c r="P1777" s="16"/>
      <c r="Q1777" s="14">
        <f t="shared" si="472"/>
        <v>151.22465586472507</v>
      </c>
      <c r="R1777" s="14">
        <f t="shared" si="473"/>
        <v>-0.2767272560959787</v>
      </c>
      <c r="S1777" s="17">
        <f t="shared" si="474"/>
        <v>0</v>
      </c>
      <c r="T1777" s="17">
        <f t="shared" si="475"/>
        <v>0</v>
      </c>
    </row>
    <row r="1778" spans="1:20">
      <c r="A1778" s="10">
        <f t="shared" si="469"/>
        <v>1.7759999999999152</v>
      </c>
      <c r="D1778" s="14">
        <f t="shared" si="470"/>
        <v>79.887645098102027</v>
      </c>
      <c r="E1778" s="14">
        <f t="shared" si="471"/>
        <v>-9.3716808650913883</v>
      </c>
      <c r="F1778" s="13">
        <f t="shared" si="459"/>
        <v>80.435466316528718</v>
      </c>
      <c r="G1778" s="14">
        <f t="shared" si="460"/>
        <v>0.12592330947828806</v>
      </c>
      <c r="H1778" s="14">
        <f t="shared" si="461"/>
        <v>-0.1250656845525463</v>
      </c>
      <c r="I1778" s="14">
        <f t="shared" si="462"/>
        <v>1.4671551293837048E-2</v>
      </c>
      <c r="J1778" s="14">
        <f t="shared" si="463"/>
        <v>-5.5095015221386028</v>
      </c>
      <c r="K1778" s="14">
        <f t="shared" si="464"/>
        <v>-9.1636761544565175</v>
      </c>
      <c r="L1778" s="15">
        <f t="shared" si="465"/>
        <v>-5.5095015221386032E-3</v>
      </c>
      <c r="M1778" s="15">
        <f t="shared" si="466"/>
        <v>-9.1636761544565178E-3</v>
      </c>
      <c r="N1778" s="15">
        <f t="shared" si="467"/>
        <v>7.9884890347340962E-2</v>
      </c>
      <c r="O1778" s="15">
        <f t="shared" si="468"/>
        <v>-9.3762627031686169E-3</v>
      </c>
      <c r="P1778" s="16"/>
      <c r="Q1778" s="14">
        <f t="shared" si="472"/>
        <v>151.30454626491482</v>
      </c>
      <c r="R1778" s="14">
        <f t="shared" si="473"/>
        <v>-0.28609435482466544</v>
      </c>
      <c r="S1778" s="17">
        <f t="shared" si="474"/>
        <v>0</v>
      </c>
      <c r="T1778" s="17">
        <f t="shared" si="475"/>
        <v>0</v>
      </c>
    </row>
    <row r="1779" spans="1:20">
      <c r="A1779" s="10">
        <f t="shared" si="469"/>
        <v>1.7769999999999151</v>
      </c>
      <c r="D1779" s="14">
        <f t="shared" si="470"/>
        <v>79.882135596579886</v>
      </c>
      <c r="E1779" s="14">
        <f t="shared" si="471"/>
        <v>-9.3808445412458443</v>
      </c>
      <c r="F1779" s="13">
        <f t="shared" si="459"/>
        <v>80.431062605049533</v>
      </c>
      <c r="G1779" s="14">
        <f t="shared" si="460"/>
        <v>0.12590952166132041</v>
      </c>
      <c r="H1779" s="14">
        <f t="shared" si="461"/>
        <v>-0.12505021264780189</v>
      </c>
      <c r="I1779" s="14">
        <f t="shared" si="462"/>
        <v>1.4685093180570763E-2</v>
      </c>
      <c r="J1779" s="14">
        <f t="shared" si="463"/>
        <v>-5.5088199404318008</v>
      </c>
      <c r="K1779" s="14">
        <f t="shared" si="464"/>
        <v>-9.1630795955695703</v>
      </c>
      <c r="L1779" s="15">
        <f t="shared" si="465"/>
        <v>-5.5088199404318009E-3</v>
      </c>
      <c r="M1779" s="15">
        <f t="shared" si="466"/>
        <v>-9.1630795955695704E-3</v>
      </c>
      <c r="N1779" s="15">
        <f t="shared" si="467"/>
        <v>7.9879381186609671E-2</v>
      </c>
      <c r="O1779" s="15">
        <f t="shared" si="468"/>
        <v>-9.3854260810436289E-3</v>
      </c>
      <c r="P1779" s="16"/>
      <c r="Q1779" s="14">
        <f t="shared" si="472"/>
        <v>151.38443115526215</v>
      </c>
      <c r="R1779" s="14">
        <f t="shared" si="473"/>
        <v>-0.29547061752783405</v>
      </c>
      <c r="S1779" s="17">
        <f t="shared" si="474"/>
        <v>0</v>
      </c>
      <c r="T1779" s="17">
        <f t="shared" si="475"/>
        <v>0</v>
      </c>
    </row>
    <row r="1780" spans="1:20">
      <c r="A1780" s="10">
        <f t="shared" si="469"/>
        <v>1.777999999999915</v>
      </c>
      <c r="D1780" s="14">
        <f t="shared" si="470"/>
        <v>79.876626776639455</v>
      </c>
      <c r="E1780" s="14">
        <f t="shared" si="471"/>
        <v>-9.3900076208414145</v>
      </c>
      <c r="F1780" s="13">
        <f t="shared" si="459"/>
        <v>80.426660681231908</v>
      </c>
      <c r="G1780" s="14">
        <f t="shared" si="460"/>
        <v>0.12589574019586017</v>
      </c>
      <c r="H1780" s="14">
        <f t="shared" si="461"/>
        <v>-0.1250347455335809</v>
      </c>
      <c r="I1780" s="14">
        <f t="shared" si="462"/>
        <v>1.4698632889360569E-2</v>
      </c>
      <c r="J1780" s="14">
        <f t="shared" si="463"/>
        <v>-5.5081385697612726</v>
      </c>
      <c r="K1780" s="14">
        <f t="shared" si="464"/>
        <v>-9.1624831326272886</v>
      </c>
      <c r="L1780" s="15">
        <f t="shared" si="465"/>
        <v>-5.508138569761273E-3</v>
      </c>
      <c r="M1780" s="15">
        <f t="shared" si="466"/>
        <v>-9.1624831326272884E-3</v>
      </c>
      <c r="N1780" s="15">
        <f t="shared" si="467"/>
        <v>7.9873872707354576E-2</v>
      </c>
      <c r="O1780" s="15">
        <f t="shared" si="468"/>
        <v>-9.3945888624077274E-3</v>
      </c>
      <c r="P1780" s="16"/>
      <c r="Q1780" s="14">
        <f t="shared" si="472"/>
        <v>151.46431053644875</v>
      </c>
      <c r="R1780" s="14">
        <f t="shared" si="473"/>
        <v>-0.30485604360887769</v>
      </c>
      <c r="S1780" s="17">
        <f t="shared" si="474"/>
        <v>0</v>
      </c>
      <c r="T1780" s="17">
        <f t="shared" si="475"/>
        <v>0</v>
      </c>
    </row>
    <row r="1781" spans="1:20">
      <c r="A1781" s="10">
        <f t="shared" si="469"/>
        <v>1.7789999999999149</v>
      </c>
      <c r="D1781" s="14">
        <f t="shared" si="470"/>
        <v>79.871118638069689</v>
      </c>
      <c r="E1781" s="14">
        <f t="shared" si="471"/>
        <v>-9.3991701039740416</v>
      </c>
      <c r="F1781" s="13">
        <f t="shared" si="459"/>
        <v>80.422260544827026</v>
      </c>
      <c r="G1781" s="14">
        <f t="shared" si="460"/>
        <v>0.12588196508020941</v>
      </c>
      <c r="H1781" s="14">
        <f t="shared" si="461"/>
        <v>-0.12501928320841602</v>
      </c>
      <c r="I1781" s="14">
        <f t="shared" si="462"/>
        <v>1.4712170421420891E-2</v>
      </c>
      <c r="J1781" s="14">
        <f t="shared" si="463"/>
        <v>-5.5074574100623792</v>
      </c>
      <c r="K1781" s="14">
        <f t="shared" si="464"/>
        <v>-9.1618867655761722</v>
      </c>
      <c r="L1781" s="15">
        <f t="shared" si="465"/>
        <v>-5.5074574100623793E-3</v>
      </c>
      <c r="M1781" s="15">
        <f t="shared" si="466"/>
        <v>-9.1618867655761729E-3</v>
      </c>
      <c r="N1781" s="15">
        <f t="shared" si="467"/>
        <v>7.9868364909364664E-2</v>
      </c>
      <c r="O1781" s="15">
        <f t="shared" si="468"/>
        <v>-9.4037510473568287E-3</v>
      </c>
      <c r="P1781" s="16"/>
      <c r="Q1781" s="14">
        <f t="shared" si="472"/>
        <v>151.54418440915612</v>
      </c>
      <c r="R1781" s="14">
        <f t="shared" si="473"/>
        <v>-0.31425063247128543</v>
      </c>
      <c r="S1781" s="17">
        <f t="shared" si="474"/>
        <v>0</v>
      </c>
      <c r="T1781" s="17">
        <f t="shared" si="475"/>
        <v>0</v>
      </c>
    </row>
    <row r="1782" spans="1:20">
      <c r="A1782" s="10">
        <f t="shared" si="469"/>
        <v>1.7799999999999148</v>
      </c>
      <c r="D1782" s="14">
        <f t="shared" si="470"/>
        <v>79.865611180659627</v>
      </c>
      <c r="E1782" s="14">
        <f t="shared" si="471"/>
        <v>-9.408331990739617</v>
      </c>
      <c r="F1782" s="13">
        <f t="shared" si="459"/>
        <v>80.41786219558611</v>
      </c>
      <c r="G1782" s="14">
        <f t="shared" si="460"/>
        <v>0.12586819631267096</v>
      </c>
      <c r="H1782" s="14">
        <f t="shared" si="461"/>
        <v>-0.12500382567084042</v>
      </c>
      <c r="I1782" s="14">
        <f t="shared" si="462"/>
        <v>1.4725705777965758E-2</v>
      </c>
      <c r="J1782" s="14">
        <f t="shared" si="463"/>
        <v>-5.506776461270503</v>
      </c>
      <c r="K1782" s="14">
        <f t="shared" si="464"/>
        <v>-9.161290494362742</v>
      </c>
      <c r="L1782" s="15">
        <f t="shared" si="465"/>
        <v>-5.5067764612705032E-3</v>
      </c>
      <c r="M1782" s="15">
        <f t="shared" si="466"/>
        <v>-9.1612904943627425E-3</v>
      </c>
      <c r="N1782" s="15">
        <f t="shared" si="467"/>
        <v>7.9862857792428993E-2</v>
      </c>
      <c r="O1782" s="15">
        <f t="shared" si="468"/>
        <v>-9.4129126359867987E-3</v>
      </c>
      <c r="P1782" s="16"/>
      <c r="Q1782" s="14">
        <f t="shared" si="472"/>
        <v>151.62405277406549</v>
      </c>
      <c r="R1782" s="14">
        <f t="shared" si="473"/>
        <v>-0.32365438351864229</v>
      </c>
      <c r="S1782" s="17">
        <f t="shared" si="474"/>
        <v>0</v>
      </c>
      <c r="T1782" s="17">
        <f t="shared" si="475"/>
        <v>0</v>
      </c>
    </row>
    <row r="1783" spans="1:20">
      <c r="A1783" s="10">
        <f t="shared" si="469"/>
        <v>1.7809999999999147</v>
      </c>
      <c r="D1783" s="14">
        <f t="shared" si="470"/>
        <v>79.860104404198353</v>
      </c>
      <c r="E1783" s="14">
        <f t="shared" si="471"/>
        <v>-9.4174932812339804</v>
      </c>
      <c r="F1783" s="13">
        <f t="shared" si="459"/>
        <v>80.413465633260387</v>
      </c>
      <c r="G1783" s="14">
        <f t="shared" si="460"/>
        <v>0.12585443389154816</v>
      </c>
      <c r="H1783" s="14">
        <f t="shared" si="461"/>
        <v>-0.12498837291938769</v>
      </c>
      <c r="I1783" s="14">
        <f t="shared" si="462"/>
        <v>1.4739238960208775E-2</v>
      </c>
      <c r="J1783" s="14">
        <f t="shared" si="463"/>
        <v>-5.5060957233210432</v>
      </c>
      <c r="K1783" s="14">
        <f t="shared" si="464"/>
        <v>-9.160694318933535</v>
      </c>
      <c r="L1783" s="15">
        <f t="shared" si="465"/>
        <v>-5.5060957233210436E-3</v>
      </c>
      <c r="M1783" s="15">
        <f t="shared" si="466"/>
        <v>-9.1606943189335346E-3</v>
      </c>
      <c r="N1783" s="15">
        <f t="shared" si="467"/>
        <v>7.9857351356336689E-2</v>
      </c>
      <c r="O1783" s="15">
        <f t="shared" si="468"/>
        <v>-9.4220736283934462E-3</v>
      </c>
      <c r="P1783" s="16"/>
      <c r="Q1783" s="14">
        <f t="shared" si="472"/>
        <v>151.70391563185791</v>
      </c>
      <c r="R1783" s="14">
        <f t="shared" si="473"/>
        <v>-0.3330672961546291</v>
      </c>
      <c r="S1783" s="17">
        <f t="shared" si="474"/>
        <v>0</v>
      </c>
      <c r="T1783" s="17">
        <f t="shared" si="475"/>
        <v>0</v>
      </c>
    </row>
    <row r="1784" spans="1:20">
      <c r="A1784" s="10">
        <f t="shared" si="469"/>
        <v>1.7819999999999145</v>
      </c>
      <c r="D1784" s="14">
        <f t="shared" si="470"/>
        <v>79.854598308475033</v>
      </c>
      <c r="E1784" s="14">
        <f t="shared" si="471"/>
        <v>-9.4266539755529148</v>
      </c>
      <c r="F1784" s="13">
        <f t="shared" si="459"/>
        <v>80.40907085760108</v>
      </c>
      <c r="G1784" s="14">
        <f t="shared" si="460"/>
        <v>0.12584067781514485</v>
      </c>
      <c r="H1784" s="14">
        <f t="shared" si="461"/>
        <v>-0.12497292495259182</v>
      </c>
      <c r="I1784" s="14">
        <f t="shared" si="462"/>
        <v>1.4752769969363123E-2</v>
      </c>
      <c r="J1784" s="14">
        <f t="shared" si="463"/>
        <v>-5.5054151961494195</v>
      </c>
      <c r="K1784" s="14">
        <f t="shared" si="464"/>
        <v>-9.160098239235106</v>
      </c>
      <c r="L1784" s="15">
        <f t="shared" si="465"/>
        <v>-5.5054151961494192E-3</v>
      </c>
      <c r="M1784" s="15">
        <f t="shared" si="466"/>
        <v>-9.1600982392351059E-3</v>
      </c>
      <c r="N1784" s="15">
        <f t="shared" si="467"/>
        <v>7.9851845600876964E-2</v>
      </c>
      <c r="O1784" s="15">
        <f t="shared" si="468"/>
        <v>-9.4312340246725333E-3</v>
      </c>
      <c r="P1784" s="16"/>
      <c r="Q1784" s="14">
        <f t="shared" si="472"/>
        <v>151.78377298321425</v>
      </c>
      <c r="R1784" s="14">
        <f t="shared" si="473"/>
        <v>-0.34248936978302252</v>
      </c>
      <c r="S1784" s="17">
        <f t="shared" si="474"/>
        <v>0</v>
      </c>
      <c r="T1784" s="17">
        <f t="shared" si="475"/>
        <v>0</v>
      </c>
    </row>
    <row r="1785" spans="1:20">
      <c r="A1785" s="10">
        <f t="shared" si="469"/>
        <v>1.7829999999999144</v>
      </c>
      <c r="D1785" s="14">
        <f t="shared" si="470"/>
        <v>79.849092893278879</v>
      </c>
      <c r="E1785" s="14">
        <f t="shared" si="471"/>
        <v>-9.4358140737921499</v>
      </c>
      <c r="F1785" s="13">
        <f t="shared" si="459"/>
        <v>80.404677868359457</v>
      </c>
      <c r="G1785" s="14">
        <f t="shared" si="460"/>
        <v>0.12582692808176568</v>
      </c>
      <c r="H1785" s="14">
        <f t="shared" si="461"/>
        <v>-0.12495748176898737</v>
      </c>
      <c r="I1785" s="14">
        <f t="shared" si="462"/>
        <v>1.4766298806641586E-2</v>
      </c>
      <c r="J1785" s="14">
        <f t="shared" si="463"/>
        <v>-5.5047348796910729</v>
      </c>
      <c r="K1785" s="14">
        <f t="shared" si="464"/>
        <v>-9.1595022552140275</v>
      </c>
      <c r="L1785" s="15">
        <f t="shared" si="465"/>
        <v>-5.5047348796910733E-3</v>
      </c>
      <c r="M1785" s="15">
        <f t="shared" si="466"/>
        <v>-9.1595022552140269E-3</v>
      </c>
      <c r="N1785" s="15">
        <f t="shared" si="467"/>
        <v>7.9846340525839041E-2</v>
      </c>
      <c r="O1785" s="15">
        <f t="shared" si="468"/>
        <v>-9.4403938249197576E-3</v>
      </c>
      <c r="P1785" s="16"/>
      <c r="Q1785" s="14">
        <f t="shared" si="472"/>
        <v>151.86362482881512</v>
      </c>
      <c r="R1785" s="14">
        <f t="shared" si="473"/>
        <v>-0.35192060380769508</v>
      </c>
      <c r="S1785" s="17">
        <f t="shared" si="474"/>
        <v>0</v>
      </c>
      <c r="T1785" s="17">
        <f t="shared" si="475"/>
        <v>0</v>
      </c>
    </row>
    <row r="1786" spans="1:20">
      <c r="A1786" s="10">
        <f t="shared" si="469"/>
        <v>1.7839999999999143</v>
      </c>
      <c r="D1786" s="14">
        <f t="shared" si="470"/>
        <v>79.843588158399186</v>
      </c>
      <c r="E1786" s="14">
        <f t="shared" si="471"/>
        <v>-9.4449735760473637</v>
      </c>
      <c r="F1786" s="13">
        <f t="shared" si="459"/>
        <v>80.400286665286799</v>
      </c>
      <c r="G1786" s="14">
        <f t="shared" si="460"/>
        <v>0.12581318468971572</v>
      </c>
      <c r="H1786" s="14">
        <f t="shared" si="461"/>
        <v>-0.12494204336710921</v>
      </c>
      <c r="I1786" s="14">
        <f t="shared" si="462"/>
        <v>1.4779825473256512E-2</v>
      </c>
      <c r="J1786" s="14">
        <f t="shared" si="463"/>
        <v>-5.5040547738814629</v>
      </c>
      <c r="K1786" s="14">
        <f t="shared" si="464"/>
        <v>-9.1589063668168951</v>
      </c>
      <c r="L1786" s="15">
        <f t="shared" si="465"/>
        <v>-5.5040547738814628E-3</v>
      </c>
      <c r="M1786" s="15">
        <f t="shared" si="466"/>
        <v>-9.1589063668168959E-3</v>
      </c>
      <c r="N1786" s="15">
        <f t="shared" si="467"/>
        <v>7.9840836131012241E-2</v>
      </c>
      <c r="O1786" s="15">
        <f t="shared" si="468"/>
        <v>-9.4495530292307717E-3</v>
      </c>
      <c r="P1786" s="16"/>
      <c r="Q1786" s="14">
        <f t="shared" si="472"/>
        <v>151.94347116934097</v>
      </c>
      <c r="R1786" s="14">
        <f t="shared" si="473"/>
        <v>-0.36136099763261481</v>
      </c>
      <c r="S1786" s="17">
        <f t="shared" si="474"/>
        <v>0</v>
      </c>
      <c r="T1786" s="17">
        <f t="shared" si="475"/>
        <v>0</v>
      </c>
    </row>
    <row r="1787" spans="1:20">
      <c r="A1787" s="10">
        <f t="shared" si="469"/>
        <v>1.7849999999999142</v>
      </c>
      <c r="D1787" s="14">
        <f t="shared" si="470"/>
        <v>79.838084103625306</v>
      </c>
      <c r="E1787" s="14">
        <f t="shared" si="471"/>
        <v>-9.454132482414181</v>
      </c>
      <c r="F1787" s="13">
        <f t="shared" si="459"/>
        <v>80.395897248134418</v>
      </c>
      <c r="G1787" s="14">
        <f t="shared" si="460"/>
        <v>0.1257994476373008</v>
      </c>
      <c r="H1787" s="14">
        <f t="shared" si="461"/>
        <v>-0.12492660974549283</v>
      </c>
      <c r="I1787" s="14">
        <f t="shared" si="462"/>
        <v>1.4793349970419862E-2</v>
      </c>
      <c r="J1787" s="14">
        <f t="shared" si="463"/>
        <v>-5.5033748786560714</v>
      </c>
      <c r="K1787" s="14">
        <f t="shared" si="464"/>
        <v>-9.158310573990315</v>
      </c>
      <c r="L1787" s="15">
        <f t="shared" si="465"/>
        <v>-5.5033748786560716E-3</v>
      </c>
      <c r="M1787" s="15">
        <f t="shared" si="466"/>
        <v>-9.1583105739903147E-3</v>
      </c>
      <c r="N1787" s="15">
        <f t="shared" si="467"/>
        <v>7.9835332416185983E-2</v>
      </c>
      <c r="O1787" s="15">
        <f t="shared" si="468"/>
        <v>-9.4587116377011764E-3</v>
      </c>
      <c r="P1787" s="16"/>
      <c r="Q1787" s="14">
        <f t="shared" si="472"/>
        <v>152.02331200547198</v>
      </c>
      <c r="R1787" s="14">
        <f t="shared" si="473"/>
        <v>-0.37081055066184559</v>
      </c>
      <c r="S1787" s="17">
        <f t="shared" si="474"/>
        <v>0</v>
      </c>
      <c r="T1787" s="17">
        <f t="shared" si="475"/>
        <v>0</v>
      </c>
    </row>
    <row r="1788" spans="1:20">
      <c r="A1788" s="10">
        <f t="shared" si="469"/>
        <v>1.7859999999999141</v>
      </c>
      <c r="D1788" s="14">
        <f t="shared" si="470"/>
        <v>79.832580728746649</v>
      </c>
      <c r="E1788" s="14">
        <f t="shared" si="471"/>
        <v>-9.4632907929881718</v>
      </c>
      <c r="F1788" s="13">
        <f t="shared" si="459"/>
        <v>80.391509616653579</v>
      </c>
      <c r="G1788" s="14">
        <f t="shared" si="460"/>
        <v>0.12578571692282711</v>
      </c>
      <c r="H1788" s="14">
        <f t="shared" si="461"/>
        <v>-0.12491118090267396</v>
      </c>
      <c r="I1788" s="14">
        <f t="shared" si="462"/>
        <v>1.4806872299343148E-2</v>
      </c>
      <c r="J1788" s="14">
        <f t="shared" si="463"/>
        <v>-5.5026951939503945</v>
      </c>
      <c r="K1788" s="14">
        <f t="shared" si="464"/>
        <v>-9.1577148766809184</v>
      </c>
      <c r="L1788" s="15">
        <f t="shared" si="465"/>
        <v>-5.502695193950395E-3</v>
      </c>
      <c r="M1788" s="15">
        <f t="shared" si="466"/>
        <v>-9.1577148766809179E-3</v>
      </c>
      <c r="N1788" s="15">
        <f t="shared" si="467"/>
        <v>7.9829829381149686E-2</v>
      </c>
      <c r="O1788" s="15">
        <f t="shared" si="468"/>
        <v>-9.4678696504265133E-3</v>
      </c>
      <c r="P1788" s="16"/>
      <c r="Q1788" s="14">
        <f t="shared" si="472"/>
        <v>152.10314733788817</v>
      </c>
      <c r="R1788" s="14">
        <f t="shared" si="473"/>
        <v>-0.38026926229954677</v>
      </c>
      <c r="S1788" s="17">
        <f t="shared" si="474"/>
        <v>0</v>
      </c>
      <c r="T1788" s="17">
        <f t="shared" si="475"/>
        <v>0</v>
      </c>
    </row>
    <row r="1789" spans="1:20">
      <c r="A1789" s="10">
        <f t="shared" si="469"/>
        <v>1.786999999999914</v>
      </c>
      <c r="D1789" s="14">
        <f t="shared" si="470"/>
        <v>79.827078033552695</v>
      </c>
      <c r="E1789" s="14">
        <f t="shared" si="471"/>
        <v>-9.4724485078648524</v>
      </c>
      <c r="F1789" s="13">
        <f t="shared" si="459"/>
        <v>80.387123770595636</v>
      </c>
      <c r="G1789" s="14">
        <f t="shared" si="460"/>
        <v>0.12577199254460161</v>
      </c>
      <c r="H1789" s="14">
        <f t="shared" si="461"/>
        <v>-0.12489575683718891</v>
      </c>
      <c r="I1789" s="14">
        <f t="shared" si="462"/>
        <v>1.4820392461237493E-2</v>
      </c>
      <c r="J1789" s="14">
        <f t="shared" si="463"/>
        <v>-5.5020157196999513</v>
      </c>
      <c r="K1789" s="14">
        <f t="shared" si="464"/>
        <v>-9.1571192748353525</v>
      </c>
      <c r="L1789" s="15">
        <f t="shared" si="465"/>
        <v>-5.5020157196999514E-3</v>
      </c>
      <c r="M1789" s="15">
        <f t="shared" si="466"/>
        <v>-9.1571192748353524E-3</v>
      </c>
      <c r="N1789" s="15">
        <f t="shared" si="467"/>
        <v>7.9824327025692837E-2</v>
      </c>
      <c r="O1789" s="15">
        <f t="shared" si="468"/>
        <v>-9.4770270675022701E-3</v>
      </c>
      <c r="P1789" s="16"/>
      <c r="Q1789" s="14">
        <f t="shared" si="472"/>
        <v>152.18297716726931</v>
      </c>
      <c r="R1789" s="14">
        <f t="shared" si="473"/>
        <v>-0.38973713194997328</v>
      </c>
      <c r="S1789" s="17">
        <f t="shared" si="474"/>
        <v>0</v>
      </c>
      <c r="T1789" s="17">
        <f t="shared" si="475"/>
        <v>0</v>
      </c>
    </row>
    <row r="1790" spans="1:20">
      <c r="A1790" s="10">
        <f t="shared" si="469"/>
        <v>1.7879999999999139</v>
      </c>
      <c r="D1790" s="14">
        <f t="shared" si="470"/>
        <v>79.821576017832996</v>
      </c>
      <c r="E1790" s="14">
        <f t="shared" si="471"/>
        <v>-9.4816056271396878</v>
      </c>
      <c r="F1790" s="13">
        <f t="shared" si="459"/>
        <v>80.382739709711927</v>
      </c>
      <c r="G1790" s="14">
        <f t="shared" si="460"/>
        <v>0.12575827450093183</v>
      </c>
      <c r="H1790" s="14">
        <f t="shared" si="461"/>
        <v>-0.12488033754757441</v>
      </c>
      <c r="I1790" s="14">
        <f t="shared" si="462"/>
        <v>1.4833910457313597E-2</v>
      </c>
      <c r="J1790" s="14">
        <f t="shared" si="463"/>
        <v>-5.5013364558402822</v>
      </c>
      <c r="K1790" s="14">
        <f t="shared" si="464"/>
        <v>-9.156523768400282</v>
      </c>
      <c r="L1790" s="15">
        <f t="shared" si="465"/>
        <v>-5.5013364558402821E-3</v>
      </c>
      <c r="M1790" s="15">
        <f t="shared" si="466"/>
        <v>-9.1565237684002824E-3</v>
      </c>
      <c r="N1790" s="15">
        <f t="shared" si="467"/>
        <v>7.9818825349605077E-2</v>
      </c>
      <c r="O1790" s="15">
        <f t="shared" si="468"/>
        <v>-9.486183889023888E-3</v>
      </c>
      <c r="P1790" s="16"/>
      <c r="Q1790" s="14">
        <f t="shared" si="472"/>
        <v>152.26280149429502</v>
      </c>
      <c r="R1790" s="14">
        <f t="shared" si="473"/>
        <v>-0.39921415901747553</v>
      </c>
      <c r="S1790" s="17">
        <f t="shared" si="474"/>
        <v>0</v>
      </c>
      <c r="T1790" s="17">
        <f t="shared" si="475"/>
        <v>0</v>
      </c>
    </row>
    <row r="1791" spans="1:20">
      <c r="A1791" s="10">
        <f t="shared" si="469"/>
        <v>1.7889999999999138</v>
      </c>
      <c r="D1791" s="14">
        <f t="shared" si="470"/>
        <v>79.81607468137716</v>
      </c>
      <c r="E1791" s="14">
        <f t="shared" si="471"/>
        <v>-9.4907621509080879</v>
      </c>
      <c r="F1791" s="13">
        <f t="shared" si="459"/>
        <v>80.378357433753806</v>
      </c>
      <c r="G1791" s="14">
        <f t="shared" si="460"/>
        <v>0.12574456279012586</v>
      </c>
      <c r="H1791" s="14">
        <f t="shared" si="461"/>
        <v>-0.12486492303236765</v>
      </c>
      <c r="I1791" s="14">
        <f t="shared" si="462"/>
        <v>1.4847426288781747E-2</v>
      </c>
      <c r="J1791" s="14">
        <f t="shared" si="463"/>
        <v>-5.5006574023069446</v>
      </c>
      <c r="K1791" s="14">
        <f t="shared" si="464"/>
        <v>-9.1559283573223897</v>
      </c>
      <c r="L1791" s="15">
        <f t="shared" si="465"/>
        <v>-5.5006574023069446E-3</v>
      </c>
      <c r="M1791" s="15">
        <f t="shared" si="466"/>
        <v>-9.1559283573223894E-3</v>
      </c>
      <c r="N1791" s="15">
        <f t="shared" si="467"/>
        <v>7.9813324352676004E-2</v>
      </c>
      <c r="O1791" s="15">
        <f t="shared" si="468"/>
        <v>-9.4953401150867506E-3</v>
      </c>
      <c r="P1791" s="16"/>
      <c r="Q1791" s="14">
        <f t="shared" si="472"/>
        <v>152.34262031964462</v>
      </c>
      <c r="R1791" s="14">
        <f t="shared" si="473"/>
        <v>-0.40870034290649943</v>
      </c>
      <c r="S1791" s="17">
        <f t="shared" si="474"/>
        <v>0</v>
      </c>
      <c r="T1791" s="17">
        <f t="shared" si="475"/>
        <v>0</v>
      </c>
    </row>
    <row r="1792" spans="1:20">
      <c r="A1792" s="10">
        <f t="shared" si="469"/>
        <v>1.7899999999999137</v>
      </c>
      <c r="D1792" s="14">
        <f t="shared" si="470"/>
        <v>79.810574023974851</v>
      </c>
      <c r="E1792" s="14">
        <f t="shared" si="471"/>
        <v>-9.4999180792654112</v>
      </c>
      <c r="F1792" s="13">
        <f t="shared" si="459"/>
        <v>80.373976942472638</v>
      </c>
      <c r="G1792" s="14">
        <f t="shared" si="460"/>
        <v>0.12573085741049236</v>
      </c>
      <c r="H1792" s="14">
        <f t="shared" si="461"/>
        <v>-0.12484951329010621</v>
      </c>
      <c r="I1792" s="14">
        <f t="shared" si="462"/>
        <v>1.4860939956851811E-2</v>
      </c>
      <c r="J1792" s="14">
        <f t="shared" si="463"/>
        <v>-5.4999785590355152</v>
      </c>
      <c r="K1792" s="14">
        <f t="shared" si="464"/>
        <v>-9.1553330415483796</v>
      </c>
      <c r="L1792" s="15">
        <f t="shared" si="465"/>
        <v>-5.4999785590355158E-3</v>
      </c>
      <c r="M1792" s="15">
        <f t="shared" si="466"/>
        <v>-9.1553330415483792E-3</v>
      </c>
      <c r="N1792" s="15">
        <f t="shared" si="467"/>
        <v>7.9807824034695329E-2</v>
      </c>
      <c r="O1792" s="15">
        <f t="shared" si="468"/>
        <v>-9.5044957457861845E-3</v>
      </c>
      <c r="P1792" s="16"/>
      <c r="Q1792" s="14">
        <f t="shared" si="472"/>
        <v>152.42243364399729</v>
      </c>
      <c r="R1792" s="14">
        <f t="shared" si="473"/>
        <v>-0.41819568302158616</v>
      </c>
      <c r="S1792" s="17">
        <f t="shared" si="474"/>
        <v>0</v>
      </c>
      <c r="T1792" s="17">
        <f t="shared" si="475"/>
        <v>0</v>
      </c>
    </row>
    <row r="1793" spans="1:20">
      <c r="A1793" s="10">
        <f t="shared" si="469"/>
        <v>1.7909999999999136</v>
      </c>
      <c r="D1793" s="14">
        <f t="shared" si="470"/>
        <v>79.805074045415822</v>
      </c>
      <c r="E1793" s="14">
        <f t="shared" si="471"/>
        <v>-9.5090734123069591</v>
      </c>
      <c r="F1793" s="13">
        <f t="shared" si="459"/>
        <v>80.369598235619833</v>
      </c>
      <c r="G1793" s="14">
        <f t="shared" si="460"/>
        <v>0.12571715836034067</v>
      </c>
      <c r="H1793" s="14">
        <f t="shared" si="461"/>
        <v>-0.12483410831932819</v>
      </c>
      <c r="I1793" s="14">
        <f t="shared" si="462"/>
        <v>1.487445146273325E-2</v>
      </c>
      <c r="J1793" s="14">
        <f t="shared" si="463"/>
        <v>-5.4992999259615942</v>
      </c>
      <c r="K1793" s="14">
        <f t="shared" si="464"/>
        <v>-9.1547378210249679</v>
      </c>
      <c r="L1793" s="15">
        <f t="shared" si="465"/>
        <v>-5.4992999259615948E-3</v>
      </c>
      <c r="M1793" s="15">
        <f t="shared" si="466"/>
        <v>-9.1547378210249681E-3</v>
      </c>
      <c r="N1793" s="15">
        <f t="shared" si="467"/>
        <v>7.9802324395452845E-2</v>
      </c>
      <c r="O1793" s="15">
        <f t="shared" si="468"/>
        <v>-9.5136507812174712E-3</v>
      </c>
      <c r="P1793" s="16"/>
      <c r="Q1793" s="14">
        <f t="shared" si="472"/>
        <v>152.502241468032</v>
      </c>
      <c r="R1793" s="14">
        <f t="shared" si="473"/>
        <v>-0.42770017876737232</v>
      </c>
      <c r="S1793" s="17">
        <f t="shared" si="474"/>
        <v>0</v>
      </c>
      <c r="T1793" s="17">
        <f t="shared" si="475"/>
        <v>0</v>
      </c>
    </row>
    <row r="1794" spans="1:20">
      <c r="A1794" s="10">
        <f t="shared" si="469"/>
        <v>1.7919999999999134</v>
      </c>
      <c r="D1794" s="14">
        <f t="shared" si="470"/>
        <v>79.799574745489863</v>
      </c>
      <c r="E1794" s="14">
        <f t="shared" si="471"/>
        <v>-9.5182281501279835</v>
      </c>
      <c r="F1794" s="13">
        <f t="shared" ref="F1794:F1857" si="476">(D1794^2+E1794^2)^0.5</f>
        <v>80.365221312946758</v>
      </c>
      <c r="G1794" s="14">
        <f t="shared" ref="G1794:G1857" si="477">0.5*k*F1794^2</f>
        <v>0.12570346563798057</v>
      </c>
      <c r="H1794" s="14">
        <f t="shared" ref="H1794:H1857" si="478">-D1794/F1794*G1794</f>
        <v>-0.12481870811857206</v>
      </c>
      <c r="I1794" s="14">
        <f t="shared" ref="I1794:I1857" si="479">-E1794/F1794*G1794</f>
        <v>1.48879608076351E-2</v>
      </c>
      <c r="J1794" s="14">
        <f t="shared" ref="J1794:J1857" si="480">H1794/m</f>
        <v>-5.4986215030207948</v>
      </c>
      <c r="K1794" s="14">
        <f t="shared" ref="K1794:K1857" si="481">I1794/m-g</f>
        <v>-9.1541426956988943</v>
      </c>
      <c r="L1794" s="15">
        <f t="shared" ref="L1794:L1857" si="482">J1794*dt</f>
        <v>-5.4986215030207947E-3</v>
      </c>
      <c r="M1794" s="15">
        <f t="shared" ref="M1794:M1857" si="483">K1794*dt</f>
        <v>-9.1541426956988949E-3</v>
      </c>
      <c r="N1794" s="15">
        <f t="shared" ref="N1794:N1857" si="484">(D1794+L1794/2)*dt</f>
        <v>7.9796825434738358E-2</v>
      </c>
      <c r="O1794" s="15">
        <f t="shared" ref="O1794:O1857" si="485">(E1794+M1794/2)*dt</f>
        <v>-9.522805221475833E-3</v>
      </c>
      <c r="P1794" s="16"/>
      <c r="Q1794" s="14">
        <f t="shared" si="472"/>
        <v>152.58204379242744</v>
      </c>
      <c r="R1794" s="14">
        <f t="shared" si="473"/>
        <v>-0.43721382954858978</v>
      </c>
      <c r="S1794" s="17">
        <f t="shared" si="474"/>
        <v>0</v>
      </c>
      <c r="T1794" s="17">
        <f t="shared" si="475"/>
        <v>0</v>
      </c>
    </row>
    <row r="1795" spans="1:20">
      <c r="A1795" s="10">
        <f t="shared" ref="A1795:A1858" si="486">A1794+dt</f>
        <v>1.7929999999999133</v>
      </c>
      <c r="D1795" s="14">
        <f t="shared" ref="D1795:D1858" si="487">D1794+L1794</f>
        <v>79.794076123986841</v>
      </c>
      <c r="E1795" s="14">
        <f t="shared" ref="E1795:E1858" si="488">E1794+M1794</f>
        <v>-9.5273822928236829</v>
      </c>
      <c r="F1795" s="13">
        <f t="shared" si="476"/>
        <v>80.360846174204866</v>
      </c>
      <c r="G1795" s="14">
        <f t="shared" si="477"/>
        <v>0.12568977924172259</v>
      </c>
      <c r="H1795" s="14">
        <f t="shared" si="478"/>
        <v>-0.12480331268637676</v>
      </c>
      <c r="I1795" s="14">
        <f t="shared" si="479"/>
        <v>1.4901467992765994E-2</v>
      </c>
      <c r="J1795" s="14">
        <f t="shared" si="480"/>
        <v>-5.4979432901487559</v>
      </c>
      <c r="K1795" s="14">
        <f t="shared" si="481"/>
        <v>-9.1535476655169177</v>
      </c>
      <c r="L1795" s="15">
        <f t="shared" si="482"/>
        <v>-5.4979432901487556E-3</v>
      </c>
      <c r="M1795" s="15">
        <f t="shared" si="483"/>
        <v>-9.1535476655169173E-3</v>
      </c>
      <c r="N1795" s="15">
        <f t="shared" si="484"/>
        <v>7.9791327152341773E-2</v>
      </c>
      <c r="O1795" s="15">
        <f t="shared" si="485"/>
        <v>-9.5319590666564404E-3</v>
      </c>
      <c r="P1795" s="16"/>
      <c r="Q1795" s="14">
        <f t="shared" ref="Q1795:Q1858" si="489">Q1794+N1794</f>
        <v>152.66184061786217</v>
      </c>
      <c r="R1795" s="14">
        <f t="shared" ref="R1795:R1858" si="490">R1794+O1794</f>
        <v>-0.44673663477006564</v>
      </c>
      <c r="S1795" s="17">
        <f t="shared" ref="S1795:S1858" si="491">IF(AND(R1795&gt;0,R1796&lt;0),ABS((Q1795+(Q1796-Q1795)/(R1795-R1796)*R1795)),0)</f>
        <v>0</v>
      </c>
      <c r="T1795" s="17">
        <f t="shared" ref="T1795:T1858" si="492">IF(AND(R1795&gt;0,R1796&lt;0),ABS((A1795+(A1796-A1795)/(R1795-R1796)*R1795)),0)</f>
        <v>0</v>
      </c>
    </row>
    <row r="1796" spans="1:20">
      <c r="A1796" s="10">
        <f t="shared" si="486"/>
        <v>1.7939999999999132</v>
      </c>
      <c r="D1796" s="14">
        <f t="shared" si="487"/>
        <v>79.788578180696689</v>
      </c>
      <c r="E1796" s="14">
        <f t="shared" si="488"/>
        <v>-9.5365358404892007</v>
      </c>
      <c r="F1796" s="13">
        <f t="shared" si="476"/>
        <v>80.35647281914558</v>
      </c>
      <c r="G1796" s="14">
        <f t="shared" si="477"/>
        <v>0.12567609916987774</v>
      </c>
      <c r="H1796" s="14">
        <f t="shared" si="478"/>
        <v>-0.12478792202128168</v>
      </c>
      <c r="I1796" s="14">
        <f t="shared" si="479"/>
        <v>1.4914973019334147E-2</v>
      </c>
      <c r="J1796" s="14">
        <f t="shared" si="480"/>
        <v>-5.497265287281131</v>
      </c>
      <c r="K1796" s="14">
        <f t="shared" si="481"/>
        <v>-9.1529527304258096</v>
      </c>
      <c r="L1796" s="15">
        <f t="shared" si="482"/>
        <v>-5.4972652872811315E-3</v>
      </c>
      <c r="M1796" s="15">
        <f t="shared" si="483"/>
        <v>-9.152952730425809E-3</v>
      </c>
      <c r="N1796" s="15">
        <f t="shared" si="484"/>
        <v>7.978582954805305E-2</v>
      </c>
      <c r="O1796" s="15">
        <f t="shared" si="485"/>
        <v>-9.5411123168544134E-3</v>
      </c>
      <c r="P1796" s="16"/>
      <c r="Q1796" s="14">
        <f t="shared" si="489"/>
        <v>152.74163194501452</v>
      </c>
      <c r="R1796" s="14">
        <f t="shared" si="490"/>
        <v>-0.45626859383672208</v>
      </c>
      <c r="S1796" s="17">
        <f t="shared" si="491"/>
        <v>0</v>
      </c>
      <c r="T1796" s="17">
        <f t="shared" si="492"/>
        <v>0</v>
      </c>
    </row>
    <row r="1797" spans="1:20">
      <c r="A1797" s="10">
        <f t="shared" si="486"/>
        <v>1.7949999999999131</v>
      </c>
      <c r="D1797" s="14">
        <f t="shared" si="487"/>
        <v>79.783080915409414</v>
      </c>
      <c r="E1797" s="14">
        <f t="shared" si="488"/>
        <v>-9.545688793219627</v>
      </c>
      <c r="F1797" s="13">
        <f t="shared" si="476"/>
        <v>80.352101247520366</v>
      </c>
      <c r="G1797" s="14">
        <f t="shared" si="477"/>
        <v>0.12566242542075773</v>
      </c>
      <c r="H1797" s="14">
        <f t="shared" si="478"/>
        <v>-0.12477253612182675</v>
      </c>
      <c r="I1797" s="14">
        <f t="shared" si="479"/>
        <v>1.4928475888547363E-2</v>
      </c>
      <c r="J1797" s="14">
        <f t="shared" si="480"/>
        <v>-5.4965874943536006</v>
      </c>
      <c r="K1797" s="14">
        <f t="shared" si="481"/>
        <v>-9.1523578903723628</v>
      </c>
      <c r="L1797" s="15">
        <f t="shared" si="482"/>
        <v>-5.4965874943536004E-3</v>
      </c>
      <c r="M1797" s="15">
        <f t="shared" si="483"/>
        <v>-9.1523578903723625E-3</v>
      </c>
      <c r="N1797" s="15">
        <f t="shared" si="484"/>
        <v>7.9780332621662245E-2</v>
      </c>
      <c r="O1797" s="15">
        <f t="shared" si="485"/>
        <v>-9.5502649721648132E-3</v>
      </c>
      <c r="P1797" s="16"/>
      <c r="Q1797" s="14">
        <f t="shared" si="489"/>
        <v>152.82141777456258</v>
      </c>
      <c r="R1797" s="14">
        <f t="shared" si="490"/>
        <v>-0.46580970615357647</v>
      </c>
      <c r="S1797" s="17">
        <f t="shared" si="491"/>
        <v>0</v>
      </c>
      <c r="T1797" s="17">
        <f t="shared" si="492"/>
        <v>0</v>
      </c>
    </row>
    <row r="1798" spans="1:20">
      <c r="A1798" s="10">
        <f t="shared" si="486"/>
        <v>1.795999999999913</v>
      </c>
      <c r="D1798" s="14">
        <f t="shared" si="487"/>
        <v>79.777584327915065</v>
      </c>
      <c r="E1798" s="14">
        <f t="shared" si="488"/>
        <v>-9.5548411511099989</v>
      </c>
      <c r="F1798" s="13">
        <f t="shared" si="476"/>
        <v>80.347731459080691</v>
      </c>
      <c r="G1798" s="14">
        <f t="shared" si="477"/>
        <v>0.1256487579926748</v>
      </c>
      <c r="H1798" s="14">
        <f t="shared" si="478"/>
        <v>-0.12475715498655221</v>
      </c>
      <c r="I1798" s="14">
        <f t="shared" si="479"/>
        <v>1.4941976601613026E-2</v>
      </c>
      <c r="J1798" s="14">
        <f t="shared" si="480"/>
        <v>-5.495909911301859</v>
      </c>
      <c r="K1798" s="14">
        <f t="shared" si="481"/>
        <v>-9.1517631453033914</v>
      </c>
      <c r="L1798" s="15">
        <f t="shared" si="482"/>
        <v>-5.4959099113018588E-3</v>
      </c>
      <c r="M1798" s="15">
        <f t="shared" si="483"/>
        <v>-9.1517631453033911E-3</v>
      </c>
      <c r="N1798" s="15">
        <f t="shared" si="484"/>
        <v>7.9774836372959415E-2</v>
      </c>
      <c r="O1798" s="15">
        <f t="shared" si="485"/>
        <v>-9.5594170326826506E-3</v>
      </c>
      <c r="P1798" s="16"/>
      <c r="Q1798" s="14">
        <f t="shared" si="489"/>
        <v>152.90119810718423</v>
      </c>
      <c r="R1798" s="14">
        <f t="shared" si="490"/>
        <v>-0.4753599711257413</v>
      </c>
      <c r="S1798" s="17">
        <f t="shared" si="491"/>
        <v>0</v>
      </c>
      <c r="T1798" s="17">
        <f t="shared" si="492"/>
        <v>0</v>
      </c>
    </row>
    <row r="1799" spans="1:20">
      <c r="A1799" s="10">
        <f t="shared" si="486"/>
        <v>1.7969999999999129</v>
      </c>
      <c r="D1799" s="14">
        <f t="shared" si="487"/>
        <v>79.772088418003761</v>
      </c>
      <c r="E1799" s="14">
        <f t="shared" si="488"/>
        <v>-9.5639929142553015</v>
      </c>
      <c r="F1799" s="13">
        <f t="shared" si="476"/>
        <v>80.343363453578021</v>
      </c>
      <c r="G1799" s="14">
        <f t="shared" si="477"/>
        <v>0.1256350968839417</v>
      </c>
      <c r="H1799" s="14">
        <f t="shared" si="478"/>
        <v>-0.12474177861399874</v>
      </c>
      <c r="I1799" s="14">
        <f t="shared" si="479"/>
        <v>1.4955475159738109E-2</v>
      </c>
      <c r="J1799" s="14">
        <f t="shared" si="480"/>
        <v>-5.495232538061618</v>
      </c>
      <c r="K1799" s="14">
        <f t="shared" si="481"/>
        <v>-9.151168495165722</v>
      </c>
      <c r="L1799" s="15">
        <f t="shared" si="482"/>
        <v>-5.4952325380616179E-3</v>
      </c>
      <c r="M1799" s="15">
        <f t="shared" si="483"/>
        <v>-9.1511684951657221E-3</v>
      </c>
      <c r="N1799" s="15">
        <f t="shared" si="484"/>
        <v>7.9769340801734728E-2</v>
      </c>
      <c r="O1799" s="15">
        <f t="shared" si="485"/>
        <v>-9.5685684985028843E-3</v>
      </c>
      <c r="P1799" s="16"/>
      <c r="Q1799" s="14">
        <f t="shared" si="489"/>
        <v>152.98097294355719</v>
      </c>
      <c r="R1799" s="14">
        <f t="shared" si="490"/>
        <v>-0.48491938815842395</v>
      </c>
      <c r="S1799" s="17">
        <f t="shared" si="491"/>
        <v>0</v>
      </c>
      <c r="T1799" s="17">
        <f t="shared" si="492"/>
        <v>0</v>
      </c>
    </row>
    <row r="1800" spans="1:20">
      <c r="A1800" s="10">
        <f t="shared" si="486"/>
        <v>1.7979999999999128</v>
      </c>
      <c r="D1800" s="14">
        <f t="shared" si="487"/>
        <v>79.766593185465695</v>
      </c>
      <c r="E1800" s="14">
        <f t="shared" si="488"/>
        <v>-9.573144082750467</v>
      </c>
      <c r="F1800" s="13">
        <f t="shared" si="476"/>
        <v>80.338997230763852</v>
      </c>
      <c r="G1800" s="14">
        <f t="shared" si="477"/>
        <v>0.12562144209287182</v>
      </c>
      <c r="H1800" s="14">
        <f t="shared" si="478"/>
        <v>-0.1247264070027075</v>
      </c>
      <c r="I1800" s="14">
        <f t="shared" si="479"/>
        <v>1.4968971564129172E-2</v>
      </c>
      <c r="J1800" s="14">
        <f t="shared" si="480"/>
        <v>-5.4945553745686118</v>
      </c>
      <c r="K1800" s="14">
        <f t="shared" si="481"/>
        <v>-9.150573939906204</v>
      </c>
      <c r="L1800" s="15">
        <f t="shared" si="482"/>
        <v>-5.4945553745686122E-3</v>
      </c>
      <c r="M1800" s="15">
        <f t="shared" si="483"/>
        <v>-9.1505739399062036E-3</v>
      </c>
      <c r="N1800" s="15">
        <f t="shared" si="484"/>
        <v>7.9763845907778408E-2</v>
      </c>
      <c r="O1800" s="15">
        <f t="shared" si="485"/>
        <v>-9.5777193697204194E-3</v>
      </c>
      <c r="P1800" s="16"/>
      <c r="Q1800" s="14">
        <f t="shared" si="489"/>
        <v>153.06074228435892</v>
      </c>
      <c r="R1800" s="14">
        <f t="shared" si="490"/>
        <v>-0.49448795665692685</v>
      </c>
      <c r="S1800" s="17">
        <f t="shared" si="491"/>
        <v>0</v>
      </c>
      <c r="T1800" s="17">
        <f t="shared" si="492"/>
        <v>0</v>
      </c>
    </row>
    <row r="1801" spans="1:20">
      <c r="A1801" s="10">
        <f t="shared" si="486"/>
        <v>1.7989999999999127</v>
      </c>
      <c r="D1801" s="14">
        <f t="shared" si="487"/>
        <v>79.761098630091126</v>
      </c>
      <c r="E1801" s="14">
        <f t="shared" si="488"/>
        <v>-9.5822946566903724</v>
      </c>
      <c r="F1801" s="13">
        <f t="shared" si="476"/>
        <v>80.334632790389733</v>
      </c>
      <c r="G1801" s="14">
        <f t="shared" si="477"/>
        <v>0.1256077936177793</v>
      </c>
      <c r="H1801" s="14">
        <f t="shared" si="478"/>
        <v>-0.12471104015122021</v>
      </c>
      <c r="I1801" s="14">
        <f t="shared" si="479"/>
        <v>1.4982465815992366E-2</v>
      </c>
      <c r="J1801" s="14">
        <f t="shared" si="480"/>
        <v>-5.4938784207585991</v>
      </c>
      <c r="K1801" s="14">
        <f t="shared" si="481"/>
        <v>-9.1499794794717033</v>
      </c>
      <c r="L1801" s="15">
        <f t="shared" si="482"/>
        <v>-5.4938784207585996E-3</v>
      </c>
      <c r="M1801" s="15">
        <f t="shared" si="483"/>
        <v>-9.1499794794717027E-3</v>
      </c>
      <c r="N1801" s="15">
        <f t="shared" si="484"/>
        <v>7.9758351690880747E-2</v>
      </c>
      <c r="O1801" s="15">
        <f t="shared" si="485"/>
        <v>-9.5868696464301087E-3</v>
      </c>
      <c r="P1801" s="16"/>
      <c r="Q1801" s="14">
        <f t="shared" si="489"/>
        <v>153.14050613026671</v>
      </c>
      <c r="R1801" s="14">
        <f t="shared" si="490"/>
        <v>-0.50406567602664731</v>
      </c>
      <c r="S1801" s="17">
        <f t="shared" si="491"/>
        <v>0</v>
      </c>
      <c r="T1801" s="17">
        <f t="shared" si="492"/>
        <v>0</v>
      </c>
    </row>
    <row r="1802" spans="1:20">
      <c r="A1802" s="10">
        <f t="shared" si="486"/>
        <v>1.7999999999999126</v>
      </c>
      <c r="D1802" s="14">
        <f t="shared" si="487"/>
        <v>79.755604751670361</v>
      </c>
      <c r="E1802" s="14">
        <f t="shared" si="488"/>
        <v>-9.5914446361698449</v>
      </c>
      <c r="F1802" s="13">
        <f t="shared" si="476"/>
        <v>80.330270132207161</v>
      </c>
      <c r="G1802" s="14">
        <f t="shared" si="477"/>
        <v>0.12559415145697855</v>
      </c>
      <c r="H1802" s="14">
        <f t="shared" si="478"/>
        <v>-0.12469567805807878</v>
      </c>
      <c r="I1802" s="14">
        <f t="shared" si="479"/>
        <v>1.4995957916533419E-2</v>
      </c>
      <c r="J1802" s="14">
        <f t="shared" si="480"/>
        <v>-5.493201676567347</v>
      </c>
      <c r="K1802" s="14">
        <f t="shared" si="481"/>
        <v>-9.1493851138091014</v>
      </c>
      <c r="L1802" s="15">
        <f t="shared" si="482"/>
        <v>-5.4932016765673469E-3</v>
      </c>
      <c r="M1802" s="15">
        <f t="shared" si="483"/>
        <v>-9.1493851138091022E-3</v>
      </c>
      <c r="N1802" s="15">
        <f t="shared" si="484"/>
        <v>7.9752858150832079E-2</v>
      </c>
      <c r="O1802" s="15">
        <f t="shared" si="485"/>
        <v>-9.5960193287267497E-3</v>
      </c>
      <c r="P1802" s="16"/>
      <c r="Q1802" s="14">
        <f t="shared" si="489"/>
        <v>153.2202644819576</v>
      </c>
      <c r="R1802" s="14">
        <f t="shared" si="490"/>
        <v>-0.51365254567307739</v>
      </c>
      <c r="S1802" s="17">
        <f t="shared" si="491"/>
        <v>0</v>
      </c>
      <c r="T1802" s="17">
        <f t="shared" si="492"/>
        <v>0</v>
      </c>
    </row>
    <row r="1803" spans="1:20">
      <c r="A1803" s="10">
        <f t="shared" si="486"/>
        <v>1.8009999999999124</v>
      </c>
      <c r="D1803" s="14">
        <f t="shared" si="487"/>
        <v>79.75011154999379</v>
      </c>
      <c r="E1803" s="14">
        <f t="shared" si="488"/>
        <v>-9.6005940212836531</v>
      </c>
      <c r="F1803" s="13">
        <f t="shared" si="476"/>
        <v>80.325909255967716</v>
      </c>
      <c r="G1803" s="14">
        <f t="shared" si="477"/>
        <v>0.12558051560878497</v>
      </c>
      <c r="H1803" s="14">
        <f t="shared" si="478"/>
        <v>-0.12468032072182589</v>
      </c>
      <c r="I1803" s="14">
        <f t="shared" si="479"/>
        <v>1.5009447866957664E-2</v>
      </c>
      <c r="J1803" s="14">
        <f t="shared" si="480"/>
        <v>-5.4925251419306553</v>
      </c>
      <c r="K1803" s="14">
        <f t="shared" si="481"/>
        <v>-9.1487908428653011</v>
      </c>
      <c r="L1803" s="15">
        <f t="shared" si="482"/>
        <v>-5.4925251419306554E-3</v>
      </c>
      <c r="M1803" s="15">
        <f t="shared" si="483"/>
        <v>-9.1487908428653005E-3</v>
      </c>
      <c r="N1803" s="15">
        <f t="shared" si="484"/>
        <v>7.9747365287422822E-2</v>
      </c>
      <c r="O1803" s="15">
        <f t="shared" si="485"/>
        <v>-9.6051684167050861E-3</v>
      </c>
      <c r="P1803" s="16"/>
      <c r="Q1803" s="14">
        <f t="shared" si="489"/>
        <v>153.30001734010844</v>
      </c>
      <c r="R1803" s="14">
        <f t="shared" si="490"/>
        <v>-0.52324856500180417</v>
      </c>
      <c r="S1803" s="17">
        <f t="shared" si="491"/>
        <v>0</v>
      </c>
      <c r="T1803" s="17">
        <f t="shared" si="492"/>
        <v>0</v>
      </c>
    </row>
    <row r="1804" spans="1:20">
      <c r="A1804" s="10">
        <f t="shared" si="486"/>
        <v>1.8019999999999123</v>
      </c>
      <c r="D1804" s="14">
        <f t="shared" si="487"/>
        <v>79.744619024851858</v>
      </c>
      <c r="E1804" s="14">
        <f t="shared" si="488"/>
        <v>-9.6097428121265178</v>
      </c>
      <c r="F1804" s="13">
        <f t="shared" si="476"/>
        <v>80.321550161422948</v>
      </c>
      <c r="G1804" s="14">
        <f t="shared" si="477"/>
        <v>0.1255668860715142</v>
      </c>
      <c r="H1804" s="14">
        <f t="shared" si="478"/>
        <v>-0.12466496814100438</v>
      </c>
      <c r="I1804" s="14">
        <f t="shared" si="479"/>
        <v>1.5022935668469998E-2</v>
      </c>
      <c r="J1804" s="14">
        <f t="shared" si="480"/>
        <v>-5.4918488167843336</v>
      </c>
      <c r="K1804" s="14">
        <f t="shared" si="481"/>
        <v>-9.148196666587225</v>
      </c>
      <c r="L1804" s="15">
        <f t="shared" si="482"/>
        <v>-5.4918488167843334E-3</v>
      </c>
      <c r="M1804" s="15">
        <f t="shared" si="483"/>
        <v>-9.1481966665872255E-3</v>
      </c>
      <c r="N1804" s="15">
        <f t="shared" si="484"/>
        <v>7.9741873100443478E-2</v>
      </c>
      <c r="O1804" s="15">
        <f t="shared" si="485"/>
        <v>-9.6143169104598112E-3</v>
      </c>
      <c r="P1804" s="16"/>
      <c r="Q1804" s="14">
        <f t="shared" si="489"/>
        <v>153.37976470539587</v>
      </c>
      <c r="R1804" s="14">
        <f t="shared" si="490"/>
        <v>-0.53285373341850928</v>
      </c>
      <c r="S1804" s="17">
        <f t="shared" si="491"/>
        <v>0</v>
      </c>
      <c r="T1804" s="17">
        <f t="shared" si="492"/>
        <v>0</v>
      </c>
    </row>
    <row r="1805" spans="1:20">
      <c r="A1805" s="10">
        <f t="shared" si="486"/>
        <v>1.8029999999999122</v>
      </c>
      <c r="D1805" s="14">
        <f t="shared" si="487"/>
        <v>79.739127176035069</v>
      </c>
      <c r="E1805" s="14">
        <f t="shared" si="488"/>
        <v>-9.6188910087931045</v>
      </c>
      <c r="F1805" s="13">
        <f t="shared" si="476"/>
        <v>80.317192848324424</v>
      </c>
      <c r="G1805" s="14">
        <f t="shared" si="477"/>
        <v>0.12555326284348262</v>
      </c>
      <c r="H1805" s="14">
        <f t="shared" si="478"/>
        <v>-0.12464962031415766</v>
      </c>
      <c r="I1805" s="14">
        <f t="shared" si="479"/>
        <v>1.5036421322274923E-2</v>
      </c>
      <c r="J1805" s="14">
        <f t="shared" si="480"/>
        <v>-5.4911727010642135</v>
      </c>
      <c r="K1805" s="14">
        <f t="shared" si="481"/>
        <v>-9.1476025849218097</v>
      </c>
      <c r="L1805" s="15">
        <f t="shared" si="482"/>
        <v>-5.4911727010642135E-3</v>
      </c>
      <c r="M1805" s="15">
        <f t="shared" si="483"/>
        <v>-9.1476025849218101E-3</v>
      </c>
      <c r="N1805" s="15">
        <f t="shared" si="484"/>
        <v>7.9736381589684546E-2</v>
      </c>
      <c r="O1805" s="15">
        <f t="shared" si="485"/>
        <v>-9.6234648100855646E-3</v>
      </c>
      <c r="P1805" s="16"/>
      <c r="Q1805" s="14">
        <f t="shared" si="489"/>
        <v>153.4595065784963</v>
      </c>
      <c r="R1805" s="14">
        <f t="shared" si="490"/>
        <v>-0.54246805032896905</v>
      </c>
      <c r="S1805" s="17">
        <f t="shared" si="491"/>
        <v>0</v>
      </c>
      <c r="T1805" s="17">
        <f t="shared" si="492"/>
        <v>0</v>
      </c>
    </row>
    <row r="1806" spans="1:20">
      <c r="A1806" s="10">
        <f t="shared" si="486"/>
        <v>1.8039999999999121</v>
      </c>
      <c r="D1806" s="14">
        <f t="shared" si="487"/>
        <v>79.733636003333999</v>
      </c>
      <c r="E1806" s="14">
        <f t="shared" si="488"/>
        <v>-9.6280386113780256</v>
      </c>
      <c r="F1806" s="13">
        <f t="shared" si="476"/>
        <v>80.312837316423739</v>
      </c>
      <c r="G1806" s="14">
        <f t="shared" si="477"/>
        <v>0.12553964592300712</v>
      </c>
      <c r="H1806" s="14">
        <f t="shared" si="478"/>
        <v>-0.12463427723982952</v>
      </c>
      <c r="I1806" s="14">
        <f t="shared" si="479"/>
        <v>1.5049904829576513E-2</v>
      </c>
      <c r="J1806" s="14">
        <f t="shared" si="480"/>
        <v>-5.4904967947061456</v>
      </c>
      <c r="K1806" s="14">
        <f t="shared" si="481"/>
        <v>-9.1470085978160132</v>
      </c>
      <c r="L1806" s="15">
        <f t="shared" si="482"/>
        <v>-5.4904967947061456E-3</v>
      </c>
      <c r="M1806" s="15">
        <f t="shared" si="483"/>
        <v>-9.1470085978160136E-3</v>
      </c>
      <c r="N1806" s="15">
        <f t="shared" si="484"/>
        <v>7.9730890754936654E-2</v>
      </c>
      <c r="O1806" s="15">
        <f t="shared" si="485"/>
        <v>-9.6326121156769338E-3</v>
      </c>
      <c r="P1806" s="16"/>
      <c r="Q1806" s="14">
        <f t="shared" si="489"/>
        <v>153.539242960086</v>
      </c>
      <c r="R1806" s="14">
        <f t="shared" si="490"/>
        <v>-0.55209151513905463</v>
      </c>
      <c r="S1806" s="17">
        <f t="shared" si="491"/>
        <v>0</v>
      </c>
      <c r="T1806" s="17">
        <f t="shared" si="492"/>
        <v>0</v>
      </c>
    </row>
    <row r="1807" spans="1:20">
      <c r="A1807" s="10">
        <f t="shared" si="486"/>
        <v>1.804999999999912</v>
      </c>
      <c r="D1807" s="14">
        <f t="shared" si="487"/>
        <v>79.728145506539292</v>
      </c>
      <c r="E1807" s="14">
        <f t="shared" si="488"/>
        <v>-9.6371856199758419</v>
      </c>
      <c r="F1807" s="13">
        <f t="shared" si="476"/>
        <v>80.308483565472528</v>
      </c>
      <c r="G1807" s="14">
        <f t="shared" si="477"/>
        <v>0.12552603530840536</v>
      </c>
      <c r="H1807" s="14">
        <f t="shared" si="478"/>
        <v>-0.12461893891656434</v>
      </c>
      <c r="I1807" s="14">
        <f t="shared" si="479"/>
        <v>1.5063386191578453E-2</v>
      </c>
      <c r="J1807" s="14">
        <f t="shared" si="480"/>
        <v>-5.489821097646006</v>
      </c>
      <c r="K1807" s="14">
        <f t="shared" si="481"/>
        <v>-9.1464147052168094</v>
      </c>
      <c r="L1807" s="15">
        <f t="shared" si="482"/>
        <v>-5.4898210976460065E-3</v>
      </c>
      <c r="M1807" s="15">
        <f t="shared" si="483"/>
        <v>-9.1464147052168088E-3</v>
      </c>
      <c r="N1807" s="15">
        <f t="shared" si="484"/>
        <v>7.9725400595990467E-2</v>
      </c>
      <c r="O1807" s="15">
        <f t="shared" si="485"/>
        <v>-9.6417588273284508E-3</v>
      </c>
      <c r="P1807" s="16"/>
      <c r="Q1807" s="14">
        <f t="shared" si="489"/>
        <v>153.61897385084094</v>
      </c>
      <c r="R1807" s="14">
        <f t="shared" si="490"/>
        <v>-0.56172412725473153</v>
      </c>
      <c r="S1807" s="17">
        <f t="shared" si="491"/>
        <v>0</v>
      </c>
      <c r="T1807" s="17">
        <f t="shared" si="492"/>
        <v>0</v>
      </c>
    </row>
    <row r="1808" spans="1:20">
      <c r="A1808" s="10">
        <f t="shared" si="486"/>
        <v>1.8059999999999119</v>
      </c>
      <c r="D1808" s="14">
        <f t="shared" si="487"/>
        <v>79.722655685441651</v>
      </c>
      <c r="E1808" s="14">
        <f t="shared" si="488"/>
        <v>-9.646332034681059</v>
      </c>
      <c r="F1808" s="13">
        <f t="shared" si="476"/>
        <v>80.304131595222401</v>
      </c>
      <c r="G1808" s="14">
        <f t="shared" si="477"/>
        <v>0.12551243099799539</v>
      </c>
      <c r="H1808" s="14">
        <f t="shared" si="478"/>
        <v>-0.12460360534290674</v>
      </c>
      <c r="I1808" s="14">
        <f t="shared" si="479"/>
        <v>1.5076865409483988E-2</v>
      </c>
      <c r="J1808" s="14">
        <f t="shared" si="480"/>
        <v>-5.4891456098196798</v>
      </c>
      <c r="K1808" s="14">
        <f t="shared" si="481"/>
        <v>-9.1458209070711902</v>
      </c>
      <c r="L1808" s="15">
        <f t="shared" si="482"/>
        <v>-5.48914560981968E-3</v>
      </c>
      <c r="M1808" s="15">
        <f t="shared" si="483"/>
        <v>-9.1458209070711897E-3</v>
      </c>
      <c r="N1808" s="15">
        <f t="shared" si="484"/>
        <v>7.9719911112636738E-2</v>
      </c>
      <c r="O1808" s="15">
        <f t="shared" si="485"/>
        <v>-9.6509049451345957E-3</v>
      </c>
      <c r="P1808" s="16"/>
      <c r="Q1808" s="14">
        <f t="shared" si="489"/>
        <v>153.69869925143695</v>
      </c>
      <c r="R1808" s="14">
        <f t="shared" si="490"/>
        <v>-0.57136588608205996</v>
      </c>
      <c r="S1808" s="17">
        <f t="shared" si="491"/>
        <v>0</v>
      </c>
      <c r="T1808" s="17">
        <f t="shared" si="492"/>
        <v>0</v>
      </c>
    </row>
    <row r="1809" spans="1:20">
      <c r="A1809" s="10">
        <f t="shared" si="486"/>
        <v>1.8069999999999118</v>
      </c>
      <c r="D1809" s="14">
        <f t="shared" si="487"/>
        <v>79.717166539831837</v>
      </c>
      <c r="E1809" s="14">
        <f t="shared" si="488"/>
        <v>-9.6554778555881295</v>
      </c>
      <c r="F1809" s="13">
        <f t="shared" si="476"/>
        <v>80.29978140542498</v>
      </c>
      <c r="G1809" s="14">
        <f t="shared" si="477"/>
        <v>0.1254988329900959</v>
      </c>
      <c r="H1809" s="14">
        <f t="shared" si="478"/>
        <v>-0.12458827651740192</v>
      </c>
      <c r="I1809" s="14">
        <f t="shared" si="479"/>
        <v>1.5090342484495969E-2</v>
      </c>
      <c r="J1809" s="14">
        <f t="shared" si="480"/>
        <v>-5.4884703311630805</v>
      </c>
      <c r="K1809" s="14">
        <f t="shared" si="481"/>
        <v>-9.1452272033261686</v>
      </c>
      <c r="L1809" s="15">
        <f t="shared" si="482"/>
        <v>-5.488470331163081E-3</v>
      </c>
      <c r="M1809" s="15">
        <f t="shared" si="483"/>
        <v>-9.145227203326169E-3</v>
      </c>
      <c r="N1809" s="15">
        <f t="shared" si="484"/>
        <v>7.9714422304666258E-2</v>
      </c>
      <c r="O1809" s="15">
        <f t="shared" si="485"/>
        <v>-9.6600504691897928E-3</v>
      </c>
      <c r="P1809" s="16"/>
      <c r="Q1809" s="14">
        <f t="shared" si="489"/>
        <v>153.7784191625496</v>
      </c>
      <c r="R1809" s="14">
        <f t="shared" si="490"/>
        <v>-0.5810167910271945</v>
      </c>
      <c r="S1809" s="17">
        <f t="shared" si="491"/>
        <v>0</v>
      </c>
      <c r="T1809" s="17">
        <f t="shared" si="492"/>
        <v>0</v>
      </c>
    </row>
    <row r="1810" spans="1:20">
      <c r="A1810" s="10">
        <f t="shared" si="486"/>
        <v>1.8079999999999117</v>
      </c>
      <c r="D1810" s="14">
        <f t="shared" si="487"/>
        <v>79.711678069500678</v>
      </c>
      <c r="E1810" s="14">
        <f t="shared" si="488"/>
        <v>-9.6646230827914561</v>
      </c>
      <c r="F1810" s="13">
        <f t="shared" si="476"/>
        <v>80.295432995831973</v>
      </c>
      <c r="G1810" s="14">
        <f t="shared" si="477"/>
        <v>0.12548524128302629</v>
      </c>
      <c r="H1810" s="14">
        <f t="shared" si="478"/>
        <v>-0.12457295243859549</v>
      </c>
      <c r="I1810" s="14">
        <f t="shared" si="479"/>
        <v>1.5103817417816832E-2</v>
      </c>
      <c r="J1810" s="14">
        <f t="shared" si="480"/>
        <v>-5.4877952616121357</v>
      </c>
      <c r="K1810" s="14">
        <f t="shared" si="481"/>
        <v>-9.1446335939287753</v>
      </c>
      <c r="L1810" s="15">
        <f t="shared" si="482"/>
        <v>-5.4877952616121358E-3</v>
      </c>
      <c r="M1810" s="15">
        <f t="shared" si="483"/>
        <v>-9.1446335939287752E-3</v>
      </c>
      <c r="N1810" s="15">
        <f t="shared" si="484"/>
        <v>7.9708934171869875E-2</v>
      </c>
      <c r="O1810" s="15">
        <f t="shared" si="485"/>
        <v>-9.6691953995884216E-3</v>
      </c>
      <c r="P1810" s="16"/>
      <c r="Q1810" s="14">
        <f t="shared" si="489"/>
        <v>153.85813358485427</v>
      </c>
      <c r="R1810" s="14">
        <f t="shared" si="490"/>
        <v>-0.59067684149638433</v>
      </c>
      <c r="S1810" s="17">
        <f t="shared" si="491"/>
        <v>0</v>
      </c>
      <c r="T1810" s="17">
        <f t="shared" si="492"/>
        <v>0</v>
      </c>
    </row>
    <row r="1811" spans="1:20">
      <c r="A1811" s="10">
        <f t="shared" si="486"/>
        <v>1.8089999999999116</v>
      </c>
      <c r="D1811" s="14">
        <f t="shared" si="487"/>
        <v>79.706190274239063</v>
      </c>
      <c r="E1811" s="14">
        <f t="shared" si="488"/>
        <v>-9.6737677163853846</v>
      </c>
      <c r="F1811" s="13">
        <f t="shared" si="476"/>
        <v>80.291086366194989</v>
      </c>
      <c r="G1811" s="14">
        <f t="shared" si="477"/>
        <v>0.12547165587510628</v>
      </c>
      <c r="H1811" s="14">
        <f t="shared" si="478"/>
        <v>-0.12455763310503343</v>
      </c>
      <c r="I1811" s="14">
        <f t="shared" si="479"/>
        <v>1.5117290210648587E-2</v>
      </c>
      <c r="J1811" s="14">
        <f t="shared" si="480"/>
        <v>-5.4871204011027936</v>
      </c>
      <c r="K1811" s="14">
        <f t="shared" si="481"/>
        <v>-9.1440400788260536</v>
      </c>
      <c r="L1811" s="15">
        <f t="shared" si="482"/>
        <v>-5.4871204011027941E-3</v>
      </c>
      <c r="M1811" s="15">
        <f t="shared" si="483"/>
        <v>-9.1440400788260542E-3</v>
      </c>
      <c r="N1811" s="15">
        <f t="shared" si="484"/>
        <v>7.9703446714038506E-2</v>
      </c>
      <c r="O1811" s="15">
        <f t="shared" si="485"/>
        <v>-9.6783397364247972E-3</v>
      </c>
      <c r="P1811" s="16"/>
      <c r="Q1811" s="14">
        <f t="shared" si="489"/>
        <v>153.93784251902613</v>
      </c>
      <c r="R1811" s="14">
        <f t="shared" si="490"/>
        <v>-0.60034603689597277</v>
      </c>
      <c r="S1811" s="17">
        <f t="shared" si="491"/>
        <v>0</v>
      </c>
      <c r="T1811" s="17">
        <f t="shared" si="492"/>
        <v>0</v>
      </c>
    </row>
    <row r="1812" spans="1:20">
      <c r="A1812" s="10">
        <f t="shared" si="486"/>
        <v>1.8099999999999115</v>
      </c>
      <c r="D1812" s="14">
        <f t="shared" si="487"/>
        <v>79.700703153837964</v>
      </c>
      <c r="E1812" s="14">
        <f t="shared" si="488"/>
        <v>-9.6829117564642111</v>
      </c>
      <c r="F1812" s="13">
        <f t="shared" si="476"/>
        <v>80.286741516265749</v>
      </c>
      <c r="G1812" s="14">
        <f t="shared" si="477"/>
        <v>0.12545807676465642</v>
      </c>
      <c r="H1812" s="14">
        <f t="shared" si="478"/>
        <v>-0.12454231851526225</v>
      </c>
      <c r="I1812" s="14">
        <f t="shared" si="479"/>
        <v>1.5130760864192851E-2</v>
      </c>
      <c r="J1812" s="14">
        <f t="shared" si="480"/>
        <v>-5.4864457495710237</v>
      </c>
      <c r="K1812" s="14">
        <f t="shared" si="481"/>
        <v>-9.1434466579650735</v>
      </c>
      <c r="L1812" s="15">
        <f t="shared" si="482"/>
        <v>-5.4864457495710237E-3</v>
      </c>
      <c r="M1812" s="15">
        <f t="shared" si="483"/>
        <v>-9.1434466579650743E-3</v>
      </c>
      <c r="N1812" s="15">
        <f t="shared" si="484"/>
        <v>7.969795993096318E-2</v>
      </c>
      <c r="O1812" s="15">
        <f t="shared" si="485"/>
        <v>-9.687483479793195E-3</v>
      </c>
      <c r="P1812" s="16"/>
      <c r="Q1812" s="14">
        <f t="shared" si="489"/>
        <v>154.01754596574017</v>
      </c>
      <c r="R1812" s="14">
        <f t="shared" si="490"/>
        <v>-0.61002437663239761</v>
      </c>
      <c r="S1812" s="17">
        <f t="shared" si="491"/>
        <v>0</v>
      </c>
      <c r="T1812" s="17">
        <f t="shared" si="492"/>
        <v>0</v>
      </c>
    </row>
    <row r="1813" spans="1:20">
      <c r="A1813" s="10">
        <f t="shared" si="486"/>
        <v>1.8109999999999113</v>
      </c>
      <c r="D1813" s="14">
        <f t="shared" si="487"/>
        <v>79.695216708088395</v>
      </c>
      <c r="E1813" s="14">
        <f t="shared" si="488"/>
        <v>-9.6920552031221767</v>
      </c>
      <c r="F1813" s="13">
        <f t="shared" si="476"/>
        <v>80.282398445795948</v>
      </c>
      <c r="G1813" s="14">
        <f t="shared" si="477"/>
        <v>0.12544450394999779</v>
      </c>
      <c r="H1813" s="14">
        <f t="shared" si="478"/>
        <v>-0.12452700866782888</v>
      </c>
      <c r="I1813" s="14">
        <f t="shared" si="479"/>
        <v>1.5144229379650822E-2</v>
      </c>
      <c r="J1813" s="14">
        <f t="shared" si="480"/>
        <v>-5.485771306952814</v>
      </c>
      <c r="K1813" s="14">
        <f t="shared" si="481"/>
        <v>-9.1428533312929154</v>
      </c>
      <c r="L1813" s="15">
        <f t="shared" si="482"/>
        <v>-5.4857713069528143E-3</v>
      </c>
      <c r="M1813" s="15">
        <f t="shared" si="483"/>
        <v>-9.1428533312929161E-3</v>
      </c>
      <c r="N1813" s="15">
        <f t="shared" si="484"/>
        <v>7.9692473822434926E-2</v>
      </c>
      <c r="O1813" s="15">
        <f t="shared" si="485"/>
        <v>-9.6966266297878242E-3</v>
      </c>
      <c r="P1813" s="16"/>
      <c r="Q1813" s="14">
        <f t="shared" si="489"/>
        <v>154.09724392567114</v>
      </c>
      <c r="R1813" s="14">
        <f t="shared" si="490"/>
        <v>-0.61971186011219082</v>
      </c>
      <c r="S1813" s="17">
        <f t="shared" si="491"/>
        <v>0</v>
      </c>
      <c r="T1813" s="17">
        <f t="shared" si="492"/>
        <v>0</v>
      </c>
    </row>
    <row r="1814" spans="1:20">
      <c r="A1814" s="10">
        <f t="shared" si="486"/>
        <v>1.8119999999999112</v>
      </c>
      <c r="D1814" s="14">
        <f t="shared" si="487"/>
        <v>79.689730936781444</v>
      </c>
      <c r="E1814" s="14">
        <f t="shared" si="488"/>
        <v>-9.7011980564534692</v>
      </c>
      <c r="F1814" s="13">
        <f t="shared" si="476"/>
        <v>80.278057154537308</v>
      </c>
      <c r="G1814" s="14">
        <f t="shared" si="477"/>
        <v>0.12543093742945199</v>
      </c>
      <c r="H1814" s="14">
        <f t="shared" si="478"/>
        <v>-0.12451170356128069</v>
      </c>
      <c r="I1814" s="14">
        <f t="shared" si="479"/>
        <v>1.5157695758223282E-2</v>
      </c>
      <c r="J1814" s="14">
        <f t="shared" si="480"/>
        <v>-5.4850970731841713</v>
      </c>
      <c r="K1814" s="14">
        <f t="shared" si="481"/>
        <v>-9.1422600987566849</v>
      </c>
      <c r="L1814" s="15">
        <f t="shared" si="482"/>
        <v>-5.4850970731841718E-3</v>
      </c>
      <c r="M1814" s="15">
        <f t="shared" si="483"/>
        <v>-9.1422600987566844E-3</v>
      </c>
      <c r="N1814" s="15">
        <f t="shared" si="484"/>
        <v>7.9686988388244853E-2</v>
      </c>
      <c r="O1814" s="15">
        <f t="shared" si="485"/>
        <v>-9.7057691865028474E-3</v>
      </c>
      <c r="P1814" s="16"/>
      <c r="Q1814" s="14">
        <f t="shared" si="489"/>
        <v>154.17693639949357</v>
      </c>
      <c r="R1814" s="14">
        <f t="shared" si="490"/>
        <v>-0.62940848674197869</v>
      </c>
      <c r="S1814" s="17">
        <f t="shared" si="491"/>
        <v>0</v>
      </c>
      <c r="T1814" s="17">
        <f t="shared" si="492"/>
        <v>0</v>
      </c>
    </row>
    <row r="1815" spans="1:20">
      <c r="A1815" s="10">
        <f t="shared" si="486"/>
        <v>1.8129999999999111</v>
      </c>
      <c r="D1815" s="14">
        <f t="shared" si="487"/>
        <v>79.684245839708254</v>
      </c>
      <c r="E1815" s="14">
        <f t="shared" si="488"/>
        <v>-9.7103403165522266</v>
      </c>
      <c r="F1815" s="13">
        <f t="shared" si="476"/>
        <v>80.27371764224155</v>
      </c>
      <c r="G1815" s="14">
        <f t="shared" si="477"/>
        <v>0.12541737720134125</v>
      </c>
      <c r="H1815" s="14">
        <f t="shared" si="478"/>
        <v>-0.12449640319416545</v>
      </c>
      <c r="I1815" s="14">
        <f t="shared" si="479"/>
        <v>1.5171160001110609E-2</v>
      </c>
      <c r="J1815" s="14">
        <f t="shared" si="480"/>
        <v>-5.4844230482011209</v>
      </c>
      <c r="K1815" s="14">
        <f t="shared" si="481"/>
        <v>-9.1416669603034979</v>
      </c>
      <c r="L1815" s="15">
        <f t="shared" si="482"/>
        <v>-5.4844230482011206E-3</v>
      </c>
      <c r="M1815" s="15">
        <f t="shared" si="483"/>
        <v>-9.1416669603034979E-3</v>
      </c>
      <c r="N1815" s="15">
        <f t="shared" si="484"/>
        <v>7.9681503628184158E-2</v>
      </c>
      <c r="O1815" s="15">
        <f t="shared" si="485"/>
        <v>-9.7149111500323786E-3</v>
      </c>
      <c r="P1815" s="16"/>
      <c r="Q1815" s="14">
        <f t="shared" si="489"/>
        <v>154.2566233878818</v>
      </c>
      <c r="R1815" s="14">
        <f t="shared" si="490"/>
        <v>-0.63911425592848159</v>
      </c>
      <c r="S1815" s="17">
        <f t="shared" si="491"/>
        <v>0</v>
      </c>
      <c r="T1815" s="17">
        <f t="shared" si="492"/>
        <v>0</v>
      </c>
    </row>
    <row r="1816" spans="1:20">
      <c r="A1816" s="10">
        <f t="shared" si="486"/>
        <v>1.813999999999911</v>
      </c>
      <c r="D1816" s="14">
        <f t="shared" si="487"/>
        <v>79.678761416660052</v>
      </c>
      <c r="E1816" s="14">
        <f t="shared" si="488"/>
        <v>-9.7194819835125301</v>
      </c>
      <c r="F1816" s="13">
        <f t="shared" si="476"/>
        <v>80.26937990866044</v>
      </c>
      <c r="G1816" s="14">
        <f t="shared" si="477"/>
        <v>0.12540382326398841</v>
      </c>
      <c r="H1816" s="14">
        <f t="shared" si="478"/>
        <v>-0.12448110756503147</v>
      </c>
      <c r="I1816" s="14">
        <f t="shared" si="479"/>
        <v>1.5184622109512763E-2</v>
      </c>
      <c r="J1816" s="14">
        <f t="shared" si="480"/>
        <v>-5.4837492319397123</v>
      </c>
      <c r="K1816" s="14">
        <f t="shared" si="481"/>
        <v>-9.1410739158804954</v>
      </c>
      <c r="L1816" s="15">
        <f t="shared" si="482"/>
        <v>-5.4837492319397127E-3</v>
      </c>
      <c r="M1816" s="15">
        <f t="shared" si="483"/>
        <v>-9.141073915880496E-3</v>
      </c>
      <c r="N1816" s="15">
        <f t="shared" si="484"/>
        <v>7.9676019542044091E-2</v>
      </c>
      <c r="O1816" s="15">
        <f t="shared" si="485"/>
        <v>-9.7240525204704709E-3</v>
      </c>
      <c r="P1816" s="16"/>
      <c r="Q1816" s="14">
        <f t="shared" si="489"/>
        <v>154.33630489151</v>
      </c>
      <c r="R1816" s="14">
        <f t="shared" si="490"/>
        <v>-0.64882916707851401</v>
      </c>
      <c r="S1816" s="17">
        <f t="shared" si="491"/>
        <v>0</v>
      </c>
      <c r="T1816" s="17">
        <f t="shared" si="492"/>
        <v>0</v>
      </c>
    </row>
    <row r="1817" spans="1:20">
      <c r="A1817" s="10">
        <f t="shared" si="486"/>
        <v>1.8149999999999109</v>
      </c>
      <c r="D1817" s="14">
        <f t="shared" si="487"/>
        <v>79.67327766742811</v>
      </c>
      <c r="E1817" s="14">
        <f t="shared" si="488"/>
        <v>-9.7286230574284112</v>
      </c>
      <c r="F1817" s="13">
        <f t="shared" si="476"/>
        <v>80.265043953545714</v>
      </c>
      <c r="G1817" s="14">
        <f t="shared" si="477"/>
        <v>0.12539027561571678</v>
      </c>
      <c r="H1817" s="14">
        <f t="shared" si="478"/>
        <v>-0.12446581667242734</v>
      </c>
      <c r="I1817" s="14">
        <f t="shared" si="479"/>
        <v>1.5198082084629291E-2</v>
      </c>
      <c r="J1817" s="14">
        <f t="shared" si="480"/>
        <v>-5.4830756243360064</v>
      </c>
      <c r="K1817" s="14">
        <f t="shared" si="481"/>
        <v>-9.1404809654348327</v>
      </c>
      <c r="L1817" s="15">
        <f t="shared" si="482"/>
        <v>-5.4830756243360061E-3</v>
      </c>
      <c r="M1817" s="15">
        <f t="shared" si="483"/>
        <v>-9.1404809654348322E-3</v>
      </c>
      <c r="N1817" s="15">
        <f t="shared" si="484"/>
        <v>7.9670536129615943E-2</v>
      </c>
      <c r="O1817" s="15">
        <f t="shared" si="485"/>
        <v>-9.7331932979111292E-3</v>
      </c>
      <c r="P1817" s="16"/>
      <c r="Q1817" s="14">
        <f t="shared" si="489"/>
        <v>154.41598091105203</v>
      </c>
      <c r="R1817" s="14">
        <f t="shared" si="490"/>
        <v>-0.6585532195989845</v>
      </c>
      <c r="S1817" s="17">
        <f t="shared" si="491"/>
        <v>0</v>
      </c>
      <c r="T1817" s="17">
        <f t="shared" si="492"/>
        <v>0</v>
      </c>
    </row>
    <row r="1818" spans="1:20">
      <c r="A1818" s="10">
        <f t="shared" si="486"/>
        <v>1.8159999999999108</v>
      </c>
      <c r="D1818" s="14">
        <f t="shared" si="487"/>
        <v>79.667794591803769</v>
      </c>
      <c r="E1818" s="14">
        <f t="shared" si="488"/>
        <v>-9.7377635383938461</v>
      </c>
      <c r="F1818" s="13">
        <f t="shared" si="476"/>
        <v>80.260709776649193</v>
      </c>
      <c r="G1818" s="14">
        <f t="shared" si="477"/>
        <v>0.12537673425485044</v>
      </c>
      <c r="H1818" s="14">
        <f t="shared" si="478"/>
        <v>-0.12445053051490224</v>
      </c>
      <c r="I1818" s="14">
        <f t="shared" si="479"/>
        <v>1.5211539927659336E-2</v>
      </c>
      <c r="J1818" s="14">
        <f t="shared" si="480"/>
        <v>-5.4824022253260889</v>
      </c>
      <c r="K1818" s="14">
        <f t="shared" si="481"/>
        <v>-9.1398881089136861</v>
      </c>
      <c r="L1818" s="15">
        <f t="shared" si="482"/>
        <v>-5.4824022253260893E-3</v>
      </c>
      <c r="M1818" s="15">
        <f t="shared" si="483"/>
        <v>-9.1398881089136859E-3</v>
      </c>
      <c r="N1818" s="15">
        <f t="shared" si="484"/>
        <v>7.9665053390691104E-2</v>
      </c>
      <c r="O1818" s="15">
        <f t="shared" si="485"/>
        <v>-9.7423334824483024E-3</v>
      </c>
      <c r="P1818" s="16"/>
      <c r="Q1818" s="14">
        <f t="shared" si="489"/>
        <v>154.49565144718164</v>
      </c>
      <c r="R1818" s="14">
        <f t="shared" si="490"/>
        <v>-0.66828641289689561</v>
      </c>
      <c r="S1818" s="17">
        <f t="shared" si="491"/>
        <v>0</v>
      </c>
      <c r="T1818" s="17">
        <f t="shared" si="492"/>
        <v>0</v>
      </c>
    </row>
    <row r="1819" spans="1:20">
      <c r="A1819" s="10">
        <f t="shared" si="486"/>
        <v>1.8169999999999107</v>
      </c>
      <c r="D1819" s="14">
        <f t="shared" si="487"/>
        <v>79.662312189578444</v>
      </c>
      <c r="E1819" s="14">
        <f t="shared" si="488"/>
        <v>-9.7469034265027599</v>
      </c>
      <c r="F1819" s="13">
        <f t="shared" si="476"/>
        <v>80.256377377722629</v>
      </c>
      <c r="G1819" s="14">
        <f t="shared" si="477"/>
        <v>0.12536319917971389</v>
      </c>
      <c r="H1819" s="14">
        <f t="shared" si="478"/>
        <v>-0.12443524909100573</v>
      </c>
      <c r="I1819" s="14">
        <f t="shared" si="479"/>
        <v>1.5224995639801632E-2</v>
      </c>
      <c r="J1819" s="14">
        <f t="shared" si="480"/>
        <v>-5.481729034846067</v>
      </c>
      <c r="K1819" s="14">
        <f t="shared" si="481"/>
        <v>-9.1392953462642463</v>
      </c>
      <c r="L1819" s="15">
        <f t="shared" si="482"/>
        <v>-5.4817290348460673E-3</v>
      </c>
      <c r="M1819" s="15">
        <f t="shared" si="483"/>
        <v>-9.1392953462642468E-3</v>
      </c>
      <c r="N1819" s="15">
        <f t="shared" si="484"/>
        <v>7.9659571325061018E-2</v>
      </c>
      <c r="O1819" s="15">
        <f t="shared" si="485"/>
        <v>-9.7514730741758929E-3</v>
      </c>
      <c r="P1819" s="16"/>
      <c r="Q1819" s="14">
        <f t="shared" si="489"/>
        <v>154.57531650057234</v>
      </c>
      <c r="R1819" s="14">
        <f t="shared" si="490"/>
        <v>-0.67802874637934396</v>
      </c>
      <c r="S1819" s="17">
        <f t="shared" si="491"/>
        <v>0</v>
      </c>
      <c r="T1819" s="17">
        <f t="shared" si="492"/>
        <v>0</v>
      </c>
    </row>
    <row r="1820" spans="1:20">
      <c r="A1820" s="10">
        <f t="shared" si="486"/>
        <v>1.8179999999999106</v>
      </c>
      <c r="D1820" s="14">
        <f t="shared" si="487"/>
        <v>79.656830460543603</v>
      </c>
      <c r="E1820" s="14">
        <f t="shared" si="488"/>
        <v>-9.756042721849024</v>
      </c>
      <c r="F1820" s="13">
        <f t="shared" si="476"/>
        <v>80.252046756517871</v>
      </c>
      <c r="G1820" s="14">
        <f t="shared" si="477"/>
        <v>0.12534967038863237</v>
      </c>
      <c r="H1820" s="14">
        <f t="shared" si="478"/>
        <v>-0.12441997239928784</v>
      </c>
      <c r="I1820" s="14">
        <f t="shared" si="479"/>
        <v>1.5238449222254494E-2</v>
      </c>
      <c r="J1820" s="14">
        <f t="shared" si="480"/>
        <v>-5.4810560528320629</v>
      </c>
      <c r="K1820" s="14">
        <f t="shared" si="481"/>
        <v>-9.1387026774337237</v>
      </c>
      <c r="L1820" s="15">
        <f t="shared" si="482"/>
        <v>-5.4810560528320632E-3</v>
      </c>
      <c r="M1820" s="15">
        <f t="shared" si="483"/>
        <v>-9.138702677433724E-3</v>
      </c>
      <c r="N1820" s="15">
        <f t="shared" si="484"/>
        <v>7.9654089932517186E-2</v>
      </c>
      <c r="O1820" s="15">
        <f t="shared" si="485"/>
        <v>-9.7606120731877407E-3</v>
      </c>
      <c r="P1820" s="16"/>
      <c r="Q1820" s="14">
        <f t="shared" si="489"/>
        <v>154.65497607189741</v>
      </c>
      <c r="R1820" s="14">
        <f t="shared" si="490"/>
        <v>-0.68778021945351986</v>
      </c>
      <c r="S1820" s="17">
        <f t="shared" si="491"/>
        <v>0</v>
      </c>
      <c r="T1820" s="17">
        <f t="shared" si="492"/>
        <v>0</v>
      </c>
    </row>
    <row r="1821" spans="1:20">
      <c r="A1821" s="10">
        <f t="shared" si="486"/>
        <v>1.8189999999999105</v>
      </c>
      <c r="D1821" s="14">
        <f t="shared" si="487"/>
        <v>79.651349404490773</v>
      </c>
      <c r="E1821" s="14">
        <f t="shared" si="488"/>
        <v>-9.7651814245264585</v>
      </c>
      <c r="F1821" s="13">
        <f t="shared" si="476"/>
        <v>80.247717912786712</v>
      </c>
      <c r="G1821" s="14">
        <f t="shared" si="477"/>
        <v>0.12533614787993153</v>
      </c>
      <c r="H1821" s="14">
        <f t="shared" si="478"/>
        <v>-0.124404700438299</v>
      </c>
      <c r="I1821" s="14">
        <f t="shared" si="479"/>
        <v>1.5251900676215827E-2</v>
      </c>
      <c r="J1821" s="14">
        <f t="shared" si="480"/>
        <v>-5.4803832792202201</v>
      </c>
      <c r="K1821" s="14">
        <f t="shared" si="481"/>
        <v>-9.1381101023693478</v>
      </c>
      <c r="L1821" s="15">
        <f t="shared" si="482"/>
        <v>-5.48038327922022E-3</v>
      </c>
      <c r="M1821" s="15">
        <f t="shared" si="483"/>
        <v>-9.1381101023693487E-3</v>
      </c>
      <c r="N1821" s="15">
        <f t="shared" si="484"/>
        <v>7.9648609212851176E-2</v>
      </c>
      <c r="O1821" s="15">
        <f t="shared" si="485"/>
        <v>-9.7697504795776439E-3</v>
      </c>
      <c r="P1821" s="16"/>
      <c r="Q1821" s="14">
        <f t="shared" si="489"/>
        <v>154.73463016182993</v>
      </c>
      <c r="R1821" s="14">
        <f t="shared" si="490"/>
        <v>-0.69754083152670765</v>
      </c>
      <c r="S1821" s="17">
        <f t="shared" si="491"/>
        <v>0</v>
      </c>
      <c r="T1821" s="17">
        <f t="shared" si="492"/>
        <v>0</v>
      </c>
    </row>
    <row r="1822" spans="1:20">
      <c r="A1822" s="10">
        <f t="shared" si="486"/>
        <v>1.8199999999999104</v>
      </c>
      <c r="D1822" s="14">
        <f t="shared" si="487"/>
        <v>79.645869021211553</v>
      </c>
      <c r="E1822" s="14">
        <f t="shared" si="488"/>
        <v>-9.7743195346288285</v>
      </c>
      <c r="F1822" s="13">
        <f t="shared" si="476"/>
        <v>80.243390846281002</v>
      </c>
      <c r="G1822" s="14">
        <f t="shared" si="477"/>
        <v>0.12532263165193769</v>
      </c>
      <c r="H1822" s="14">
        <f t="shared" si="478"/>
        <v>-0.12438943320659004</v>
      </c>
      <c r="I1822" s="14">
        <f t="shared" si="479"/>
        <v>1.5265350002883128E-2</v>
      </c>
      <c r="J1822" s="14">
        <f t="shared" si="480"/>
        <v>-5.4797107139466981</v>
      </c>
      <c r="K1822" s="14">
        <f t="shared" si="481"/>
        <v>-9.1375176210183646</v>
      </c>
      <c r="L1822" s="15">
        <f t="shared" si="482"/>
        <v>-5.4797107139466983E-3</v>
      </c>
      <c r="M1822" s="15">
        <f t="shared" si="483"/>
        <v>-9.1375176210183647E-3</v>
      </c>
      <c r="N1822" s="15">
        <f t="shared" si="484"/>
        <v>7.9643129165854573E-2</v>
      </c>
      <c r="O1822" s="15">
        <f t="shared" si="485"/>
        <v>-9.7788882934393365E-3</v>
      </c>
      <c r="P1822" s="16"/>
      <c r="Q1822" s="14">
        <f t="shared" si="489"/>
        <v>154.81427877104278</v>
      </c>
      <c r="R1822" s="14">
        <f t="shared" si="490"/>
        <v>-0.70731058200628527</v>
      </c>
      <c r="S1822" s="17">
        <f t="shared" si="491"/>
        <v>0</v>
      </c>
      <c r="T1822" s="17">
        <f t="shared" si="492"/>
        <v>0</v>
      </c>
    </row>
    <row r="1823" spans="1:20">
      <c r="A1823" s="10">
        <f t="shared" si="486"/>
        <v>1.8209999999999102</v>
      </c>
      <c r="D1823" s="14">
        <f t="shared" si="487"/>
        <v>79.640389310497611</v>
      </c>
      <c r="E1823" s="14">
        <f t="shared" si="488"/>
        <v>-9.7834570522498474</v>
      </c>
      <c r="F1823" s="13">
        <f t="shared" si="476"/>
        <v>80.239065556752593</v>
      </c>
      <c r="G1823" s="14">
        <f t="shared" si="477"/>
        <v>0.12530912170297773</v>
      </c>
      <c r="H1823" s="14">
        <f t="shared" si="478"/>
        <v>-0.12437417070271232</v>
      </c>
      <c r="I1823" s="14">
        <f t="shared" si="479"/>
        <v>1.5278797203453478E-2</v>
      </c>
      <c r="J1823" s="14">
        <f t="shared" si="480"/>
        <v>-5.4790383569476795</v>
      </c>
      <c r="K1823" s="14">
        <f t="shared" si="481"/>
        <v>-9.1369252333280411</v>
      </c>
      <c r="L1823" s="15">
        <f t="shared" si="482"/>
        <v>-5.4790383569476792E-3</v>
      </c>
      <c r="M1823" s="15">
        <f t="shared" si="483"/>
        <v>-9.1369252333280415E-3</v>
      </c>
      <c r="N1823" s="15">
        <f t="shared" si="484"/>
        <v>7.963764979131914E-2</v>
      </c>
      <c r="O1823" s="15">
        <f t="shared" si="485"/>
        <v>-9.7880255148665111E-3</v>
      </c>
      <c r="P1823" s="16"/>
      <c r="Q1823" s="14">
        <f t="shared" si="489"/>
        <v>154.89392190020862</v>
      </c>
      <c r="R1823" s="14">
        <f t="shared" si="490"/>
        <v>-0.71708947029972459</v>
      </c>
      <c r="S1823" s="17">
        <f t="shared" si="491"/>
        <v>0</v>
      </c>
      <c r="T1823" s="17">
        <f t="shared" si="492"/>
        <v>0</v>
      </c>
    </row>
    <row r="1824" spans="1:20">
      <c r="A1824" s="10">
        <f t="shared" si="486"/>
        <v>1.8219999999999101</v>
      </c>
      <c r="D1824" s="14">
        <f t="shared" si="487"/>
        <v>79.634910272140658</v>
      </c>
      <c r="E1824" s="14">
        <f t="shared" si="488"/>
        <v>-9.7925939774831754</v>
      </c>
      <c r="F1824" s="13">
        <f t="shared" si="476"/>
        <v>80.234742043953332</v>
      </c>
      <c r="G1824" s="14">
        <f t="shared" si="477"/>
        <v>0.12529561803137912</v>
      </c>
      <c r="H1824" s="14">
        <f t="shared" si="478"/>
        <v>-0.12435891292521757</v>
      </c>
      <c r="I1824" s="14">
        <f t="shared" si="479"/>
        <v>1.5292242279123557E-2</v>
      </c>
      <c r="J1824" s="14">
        <f t="shared" si="480"/>
        <v>-5.4783662081593638</v>
      </c>
      <c r="K1824" s="14">
        <f t="shared" si="481"/>
        <v>-9.1363329392456585</v>
      </c>
      <c r="L1824" s="15">
        <f t="shared" si="482"/>
        <v>-5.478366208159364E-3</v>
      </c>
      <c r="M1824" s="15">
        <f t="shared" si="483"/>
        <v>-9.1363329392456592E-3</v>
      </c>
      <c r="N1824" s="15">
        <f t="shared" si="484"/>
        <v>7.9632171089036571E-2</v>
      </c>
      <c r="O1824" s="15">
        <f t="shared" si="485"/>
        <v>-9.7971621439527992E-3</v>
      </c>
      <c r="P1824" s="16"/>
      <c r="Q1824" s="14">
        <f t="shared" si="489"/>
        <v>154.97355954999995</v>
      </c>
      <c r="R1824" s="14">
        <f t="shared" si="490"/>
        <v>-0.72687749581459105</v>
      </c>
      <c r="S1824" s="17">
        <f t="shared" si="491"/>
        <v>0</v>
      </c>
      <c r="T1824" s="17">
        <f t="shared" si="492"/>
        <v>0</v>
      </c>
    </row>
    <row r="1825" spans="1:20">
      <c r="A1825" s="10">
        <f t="shared" si="486"/>
        <v>1.82299999999991</v>
      </c>
      <c r="D1825" s="14">
        <f t="shared" si="487"/>
        <v>79.629431905932492</v>
      </c>
      <c r="E1825" s="14">
        <f t="shared" si="488"/>
        <v>-9.8017303104224212</v>
      </c>
      <c r="F1825" s="13">
        <f t="shared" si="476"/>
        <v>80.230420307635143</v>
      </c>
      <c r="G1825" s="14">
        <f t="shared" si="477"/>
        <v>0.12528212063546998</v>
      </c>
      <c r="H1825" s="14">
        <f t="shared" si="478"/>
        <v>-0.12434365987265798</v>
      </c>
      <c r="I1825" s="14">
        <f t="shared" si="479"/>
        <v>1.5305685231089624E-2</v>
      </c>
      <c r="J1825" s="14">
        <f t="shared" si="480"/>
        <v>-5.4776942675179727</v>
      </c>
      <c r="K1825" s="14">
        <f t="shared" si="481"/>
        <v>-9.1357407387185194</v>
      </c>
      <c r="L1825" s="15">
        <f t="shared" si="482"/>
        <v>-5.477694267517973E-3</v>
      </c>
      <c r="M1825" s="15">
        <f t="shared" si="483"/>
        <v>-9.1357407387185202E-3</v>
      </c>
      <c r="N1825" s="15">
        <f t="shared" si="484"/>
        <v>7.9626693058798742E-2</v>
      </c>
      <c r="O1825" s="15">
        <f t="shared" si="485"/>
        <v>-9.8062981807917806E-3</v>
      </c>
      <c r="P1825" s="16"/>
      <c r="Q1825" s="14">
        <f t="shared" si="489"/>
        <v>155.05319172108898</v>
      </c>
      <c r="R1825" s="14">
        <f t="shared" si="490"/>
        <v>-0.73667465795854381</v>
      </c>
      <c r="S1825" s="17">
        <f t="shared" si="491"/>
        <v>0</v>
      </c>
      <c r="T1825" s="17">
        <f t="shared" si="492"/>
        <v>0</v>
      </c>
    </row>
    <row r="1826" spans="1:20">
      <c r="A1826" s="10">
        <f t="shared" si="486"/>
        <v>1.8239999999999099</v>
      </c>
      <c r="D1826" s="14">
        <f t="shared" si="487"/>
        <v>79.62395421166498</v>
      </c>
      <c r="E1826" s="14">
        <f t="shared" si="488"/>
        <v>-9.8108660511611401</v>
      </c>
      <c r="F1826" s="13">
        <f t="shared" si="476"/>
        <v>80.226100347549917</v>
      </c>
      <c r="G1826" s="14">
        <f t="shared" si="477"/>
        <v>0.12526862951357898</v>
      </c>
      <c r="H1826" s="14">
        <f t="shared" si="478"/>
        <v>-0.12432841154358629</v>
      </c>
      <c r="I1826" s="14">
        <f t="shared" si="479"/>
        <v>1.5319126060547545E-2</v>
      </c>
      <c r="J1826" s="14">
        <f t="shared" si="480"/>
        <v>-5.4770225349597483</v>
      </c>
      <c r="K1826" s="14">
        <f t="shared" si="481"/>
        <v>-9.1351486316939408</v>
      </c>
      <c r="L1826" s="15">
        <f t="shared" si="482"/>
        <v>-5.4770225349597482E-3</v>
      </c>
      <c r="M1826" s="15">
        <f t="shared" si="483"/>
        <v>-9.1351486316939411E-3</v>
      </c>
      <c r="N1826" s="15">
        <f t="shared" si="484"/>
        <v>7.9621215700397499E-2</v>
      </c>
      <c r="O1826" s="15">
        <f t="shared" si="485"/>
        <v>-9.8154336254769863E-3</v>
      </c>
      <c r="P1826" s="16"/>
      <c r="Q1826" s="14">
        <f t="shared" si="489"/>
        <v>155.13281841414778</v>
      </c>
      <c r="R1826" s="14">
        <f t="shared" si="490"/>
        <v>-0.74648095613933563</v>
      </c>
      <c r="S1826" s="17">
        <f t="shared" si="491"/>
        <v>0</v>
      </c>
      <c r="T1826" s="17">
        <f t="shared" si="492"/>
        <v>0</v>
      </c>
    </row>
    <row r="1827" spans="1:20">
      <c r="A1827" s="10">
        <f t="shared" si="486"/>
        <v>1.8249999999999098</v>
      </c>
      <c r="D1827" s="14">
        <f t="shared" si="487"/>
        <v>79.618477189130019</v>
      </c>
      <c r="E1827" s="14">
        <f t="shared" si="488"/>
        <v>-9.8200011997928343</v>
      </c>
      <c r="F1827" s="13">
        <f t="shared" si="476"/>
        <v>80.221782163449532</v>
      </c>
      <c r="G1827" s="14">
        <f t="shared" si="477"/>
        <v>0.12525514466403523</v>
      </c>
      <c r="H1827" s="14">
        <f t="shared" si="478"/>
        <v>-0.12431316793655545</v>
      </c>
      <c r="I1827" s="14">
        <f t="shared" si="479"/>
        <v>1.5332564768692753E-2</v>
      </c>
      <c r="J1827" s="14">
        <f t="shared" si="480"/>
        <v>-5.4763510104209443</v>
      </c>
      <c r="K1827" s="14">
        <f t="shared" si="481"/>
        <v>-9.1345566181192623</v>
      </c>
      <c r="L1827" s="15">
        <f t="shared" si="482"/>
        <v>-5.4763510104209445E-3</v>
      </c>
      <c r="M1827" s="15">
        <f t="shared" si="483"/>
        <v>-9.1345566181192626E-3</v>
      </c>
      <c r="N1827" s="15">
        <f t="shared" si="484"/>
        <v>7.9615739013624801E-2</v>
      </c>
      <c r="O1827" s="15">
        <f t="shared" si="485"/>
        <v>-9.8245684781018937E-3</v>
      </c>
      <c r="P1827" s="16"/>
      <c r="Q1827" s="14">
        <f t="shared" si="489"/>
        <v>155.21243962984818</v>
      </c>
      <c r="R1827" s="14">
        <f t="shared" si="490"/>
        <v>-0.75629638976481262</v>
      </c>
      <c r="S1827" s="17">
        <f t="shared" si="491"/>
        <v>0</v>
      </c>
      <c r="T1827" s="17">
        <f t="shared" si="492"/>
        <v>0</v>
      </c>
    </row>
    <row r="1828" spans="1:20">
      <c r="A1828" s="10">
        <f t="shared" si="486"/>
        <v>1.8259999999999097</v>
      </c>
      <c r="D1828" s="14">
        <f t="shared" si="487"/>
        <v>79.613000838119603</v>
      </c>
      <c r="E1828" s="14">
        <f t="shared" si="488"/>
        <v>-9.8291357564109543</v>
      </c>
      <c r="F1828" s="13">
        <f t="shared" si="476"/>
        <v>80.217465755085968</v>
      </c>
      <c r="G1828" s="14">
        <f t="shared" si="477"/>
        <v>0.12524166608516865</v>
      </c>
      <c r="H1828" s="14">
        <f t="shared" si="478"/>
        <v>-0.12429792905011901</v>
      </c>
      <c r="I1828" s="14">
        <f t="shared" si="479"/>
        <v>1.5346001356720287E-2</v>
      </c>
      <c r="J1828" s="14">
        <f t="shared" si="480"/>
        <v>-5.4756796938378418</v>
      </c>
      <c r="K1828" s="14">
        <f t="shared" si="481"/>
        <v>-9.1339646979418383</v>
      </c>
      <c r="L1828" s="15">
        <f t="shared" si="482"/>
        <v>-5.475679693837842E-3</v>
      </c>
      <c r="M1828" s="15">
        <f t="shared" si="483"/>
        <v>-9.1339646979418376E-3</v>
      </c>
      <c r="N1828" s="15">
        <f t="shared" si="484"/>
        <v>7.9610262998272688E-2</v>
      </c>
      <c r="O1828" s="15">
        <f t="shared" si="485"/>
        <v>-9.8337027387599245E-3</v>
      </c>
      <c r="P1828" s="16"/>
      <c r="Q1828" s="14">
        <f t="shared" si="489"/>
        <v>155.29205536886181</v>
      </c>
      <c r="R1828" s="14">
        <f t="shared" si="490"/>
        <v>-0.76612095824291448</v>
      </c>
      <c r="S1828" s="17">
        <f t="shared" si="491"/>
        <v>0</v>
      </c>
      <c r="T1828" s="17">
        <f t="shared" si="492"/>
        <v>0</v>
      </c>
    </row>
    <row r="1829" spans="1:20">
      <c r="A1829" s="10">
        <f t="shared" si="486"/>
        <v>1.8269999999999096</v>
      </c>
      <c r="D1829" s="14">
        <f t="shared" si="487"/>
        <v>79.607525158425759</v>
      </c>
      <c r="E1829" s="14">
        <f t="shared" si="488"/>
        <v>-9.8382697211088956</v>
      </c>
      <c r="F1829" s="13">
        <f t="shared" si="476"/>
        <v>80.213151122211116</v>
      </c>
      <c r="G1829" s="14">
        <f t="shared" si="477"/>
        <v>0.12522819377530953</v>
      </c>
      <c r="H1829" s="14">
        <f t="shared" si="478"/>
        <v>-0.1242826948828309</v>
      </c>
      <c r="I1829" s="14">
        <f t="shared" si="479"/>
        <v>1.5359435825824764E-2</v>
      </c>
      <c r="J1829" s="14">
        <f t="shared" si="480"/>
        <v>-5.4750085851467354</v>
      </c>
      <c r="K1829" s="14">
        <f t="shared" si="481"/>
        <v>-9.1333728711090423</v>
      </c>
      <c r="L1829" s="15">
        <f t="shared" si="482"/>
        <v>-5.4750085851467357E-3</v>
      </c>
      <c r="M1829" s="15">
        <f t="shared" si="483"/>
        <v>-9.1333728711090433E-3</v>
      </c>
      <c r="N1829" s="15">
        <f t="shared" si="484"/>
        <v>7.9604787654133188E-2</v>
      </c>
      <c r="O1829" s="15">
        <f t="shared" si="485"/>
        <v>-9.8428364075444502E-3</v>
      </c>
      <c r="P1829" s="16"/>
      <c r="Q1829" s="14">
        <f t="shared" si="489"/>
        <v>155.37166563186008</v>
      </c>
      <c r="R1829" s="14">
        <f t="shared" si="490"/>
        <v>-0.77595466098167443</v>
      </c>
      <c r="S1829" s="17">
        <f t="shared" si="491"/>
        <v>0</v>
      </c>
      <c r="T1829" s="17">
        <f t="shared" si="492"/>
        <v>0</v>
      </c>
    </row>
    <row r="1830" spans="1:20">
      <c r="A1830" s="10">
        <f t="shared" si="486"/>
        <v>1.8279999999999095</v>
      </c>
      <c r="D1830" s="14">
        <f t="shared" si="487"/>
        <v>79.602050149840608</v>
      </c>
      <c r="E1830" s="14">
        <f t="shared" si="488"/>
        <v>-9.8474030939800041</v>
      </c>
      <c r="F1830" s="13">
        <f t="shared" si="476"/>
        <v>80.208838264576968</v>
      </c>
      <c r="G1830" s="14">
        <f t="shared" si="477"/>
        <v>0.12521472773278888</v>
      </c>
      <c r="H1830" s="14">
        <f t="shared" si="478"/>
        <v>-0.1242674654332455</v>
      </c>
      <c r="I1830" s="14">
        <f t="shared" si="479"/>
        <v>1.53728681772004E-2</v>
      </c>
      <c r="J1830" s="14">
        <f t="shared" si="480"/>
        <v>-5.4743376842839426</v>
      </c>
      <c r="K1830" s="14">
        <f t="shared" si="481"/>
        <v>-9.1327811375682657</v>
      </c>
      <c r="L1830" s="15">
        <f t="shared" si="482"/>
        <v>-5.474337684283943E-3</v>
      </c>
      <c r="M1830" s="15">
        <f t="shared" si="483"/>
        <v>-9.1327811375682653E-3</v>
      </c>
      <c r="N1830" s="15">
        <f t="shared" si="484"/>
        <v>7.9599312980998468E-2</v>
      </c>
      <c r="O1830" s="15">
        <f t="shared" si="485"/>
        <v>-9.8519694845487886E-3</v>
      </c>
      <c r="P1830" s="16"/>
      <c r="Q1830" s="14">
        <f t="shared" si="489"/>
        <v>155.4512704195142</v>
      </c>
      <c r="R1830" s="14">
        <f t="shared" si="490"/>
        <v>-0.78579749738921889</v>
      </c>
      <c r="S1830" s="17">
        <f t="shared" si="491"/>
        <v>0</v>
      </c>
      <c r="T1830" s="17">
        <f t="shared" si="492"/>
        <v>0</v>
      </c>
    </row>
    <row r="1831" spans="1:20">
      <c r="A1831" s="10">
        <f t="shared" si="486"/>
        <v>1.8289999999999094</v>
      </c>
      <c r="D1831" s="14">
        <f t="shared" si="487"/>
        <v>79.596575812156317</v>
      </c>
      <c r="E1831" s="14">
        <f t="shared" si="488"/>
        <v>-9.8565358751175722</v>
      </c>
      <c r="F1831" s="13">
        <f t="shared" si="476"/>
        <v>80.204527181935475</v>
      </c>
      <c r="G1831" s="14">
        <f t="shared" si="477"/>
        <v>0.12520126795593822</v>
      </c>
      <c r="H1831" s="14">
        <f t="shared" si="478"/>
        <v>-0.12425224069991764</v>
      </c>
      <c r="I1831" s="14">
        <f t="shared" si="479"/>
        <v>1.5386298412041002E-2</v>
      </c>
      <c r="J1831" s="14">
        <f t="shared" si="480"/>
        <v>-5.4736669911857989</v>
      </c>
      <c r="K1831" s="14">
        <f t="shared" si="481"/>
        <v>-9.132189497266916</v>
      </c>
      <c r="L1831" s="15">
        <f t="shared" si="482"/>
        <v>-5.4736669911857987E-3</v>
      </c>
      <c r="M1831" s="15">
        <f t="shared" si="483"/>
        <v>-9.1321894972669158E-3</v>
      </c>
      <c r="N1831" s="15">
        <f t="shared" si="484"/>
        <v>7.9593838978660736E-2</v>
      </c>
      <c r="O1831" s="15">
        <f t="shared" si="485"/>
        <v>-9.861101969866207E-3</v>
      </c>
      <c r="P1831" s="16"/>
      <c r="Q1831" s="14">
        <f t="shared" si="489"/>
        <v>155.5308697324952</v>
      </c>
      <c r="R1831" s="14">
        <f t="shared" si="490"/>
        <v>-0.7956494668737677</v>
      </c>
      <c r="S1831" s="17">
        <f t="shared" si="491"/>
        <v>0</v>
      </c>
      <c r="T1831" s="17">
        <f t="shared" si="492"/>
        <v>0</v>
      </c>
    </row>
    <row r="1832" spans="1:20">
      <c r="A1832" s="10">
        <f t="shared" si="486"/>
        <v>1.8299999999999093</v>
      </c>
      <c r="D1832" s="14">
        <f t="shared" si="487"/>
        <v>79.591102145165138</v>
      </c>
      <c r="E1832" s="14">
        <f t="shared" si="488"/>
        <v>-9.8656680646148391</v>
      </c>
      <c r="F1832" s="13">
        <f t="shared" si="476"/>
        <v>80.200217874038671</v>
      </c>
      <c r="G1832" s="14">
        <f t="shared" si="477"/>
        <v>0.12518781444308982</v>
      </c>
      <c r="H1832" s="14">
        <f t="shared" si="478"/>
        <v>-0.12423702068140266</v>
      </c>
      <c r="I1832" s="14">
        <f t="shared" si="479"/>
        <v>1.5399726531539971E-2</v>
      </c>
      <c r="J1832" s="14">
        <f t="shared" si="480"/>
        <v>-5.4729965057886627</v>
      </c>
      <c r="K1832" s="14">
        <f t="shared" si="481"/>
        <v>-9.1315979501524254</v>
      </c>
      <c r="L1832" s="15">
        <f t="shared" si="482"/>
        <v>-5.4729965057886626E-3</v>
      </c>
      <c r="M1832" s="15">
        <f t="shared" si="483"/>
        <v>-9.1315979501524255E-3</v>
      </c>
      <c r="N1832" s="15">
        <f t="shared" si="484"/>
        <v>7.958836564691224E-2</v>
      </c>
      <c r="O1832" s="15">
        <f t="shared" si="485"/>
        <v>-9.8702338635899157E-3</v>
      </c>
      <c r="P1832" s="16"/>
      <c r="Q1832" s="14">
        <f t="shared" si="489"/>
        <v>155.61046357147387</v>
      </c>
      <c r="R1832" s="14">
        <f t="shared" si="490"/>
        <v>-0.80551056884363392</v>
      </c>
      <c r="S1832" s="17">
        <f t="shared" si="491"/>
        <v>0</v>
      </c>
      <c r="T1832" s="17">
        <f t="shared" si="492"/>
        <v>0</v>
      </c>
    </row>
    <row r="1833" spans="1:20">
      <c r="A1833" s="10">
        <f t="shared" si="486"/>
        <v>1.8309999999999091</v>
      </c>
      <c r="D1833" s="14">
        <f t="shared" si="487"/>
        <v>79.585629148659351</v>
      </c>
      <c r="E1833" s="14">
        <f t="shared" si="488"/>
        <v>-9.8747996625649908</v>
      </c>
      <c r="F1833" s="13">
        <f t="shared" si="476"/>
        <v>80.195910340638505</v>
      </c>
      <c r="G1833" s="14">
        <f t="shared" si="477"/>
        <v>0.12517436719257624</v>
      </c>
      <c r="H1833" s="14">
        <f t="shared" si="478"/>
        <v>-0.12422180537625614</v>
      </c>
      <c r="I1833" s="14">
        <f t="shared" si="479"/>
        <v>1.5413152536890283E-2</v>
      </c>
      <c r="J1833" s="14">
        <f t="shared" si="480"/>
        <v>-5.4723262280289049</v>
      </c>
      <c r="K1833" s="14">
        <f t="shared" si="481"/>
        <v>-9.131006496172235</v>
      </c>
      <c r="L1833" s="15">
        <f t="shared" si="482"/>
        <v>-5.4723262280289052E-3</v>
      </c>
      <c r="M1833" s="15">
        <f t="shared" si="483"/>
        <v>-9.1310064961722358E-3</v>
      </c>
      <c r="N1833" s="15">
        <f t="shared" si="484"/>
        <v>7.9582892985545342E-2</v>
      </c>
      <c r="O1833" s="15">
        <f t="shared" si="485"/>
        <v>-9.8793651658130779E-3</v>
      </c>
      <c r="P1833" s="16"/>
      <c r="Q1833" s="14">
        <f t="shared" si="489"/>
        <v>155.69005193712078</v>
      </c>
      <c r="R1833" s="14">
        <f t="shared" si="490"/>
        <v>-0.8153808027072238</v>
      </c>
      <c r="S1833" s="17">
        <f t="shared" si="491"/>
        <v>0</v>
      </c>
      <c r="T1833" s="17">
        <f t="shared" si="492"/>
        <v>0</v>
      </c>
    </row>
    <row r="1834" spans="1:20">
      <c r="A1834" s="10">
        <f t="shared" si="486"/>
        <v>1.831999999999909</v>
      </c>
      <c r="D1834" s="14">
        <f t="shared" si="487"/>
        <v>79.58015682243132</v>
      </c>
      <c r="E1834" s="14">
        <f t="shared" si="488"/>
        <v>-9.8839306690611632</v>
      </c>
      <c r="F1834" s="13">
        <f t="shared" si="476"/>
        <v>80.191604581487013</v>
      </c>
      <c r="G1834" s="14">
        <f t="shared" si="477"/>
        <v>0.12516092620273081</v>
      </c>
      <c r="H1834" s="14">
        <f t="shared" si="478"/>
        <v>-0.12420659478303425</v>
      </c>
      <c r="I1834" s="14">
        <f t="shared" si="479"/>
        <v>1.5426576429284519E-2</v>
      </c>
      <c r="J1834" s="14">
        <f t="shared" si="480"/>
        <v>-5.4716561578429186</v>
      </c>
      <c r="K1834" s="14">
        <f t="shared" si="481"/>
        <v>-9.130415135273811</v>
      </c>
      <c r="L1834" s="15">
        <f t="shared" si="482"/>
        <v>-5.4716561578429185E-3</v>
      </c>
      <c r="M1834" s="15">
        <f t="shared" si="483"/>
        <v>-9.1304151352738106E-3</v>
      </c>
      <c r="N1834" s="15">
        <f t="shared" si="484"/>
        <v>7.9577420994352402E-2</v>
      </c>
      <c r="O1834" s="15">
        <f t="shared" si="485"/>
        <v>-9.8884958766288014E-3</v>
      </c>
      <c r="P1834" s="16"/>
      <c r="Q1834" s="14">
        <f t="shared" si="489"/>
        <v>155.76963483010633</v>
      </c>
      <c r="R1834" s="14">
        <f t="shared" si="490"/>
        <v>-0.82526016787303691</v>
      </c>
      <c r="S1834" s="17">
        <f t="shared" si="491"/>
        <v>0</v>
      </c>
      <c r="T1834" s="17">
        <f t="shared" si="492"/>
        <v>0</v>
      </c>
    </row>
    <row r="1835" spans="1:20">
      <c r="A1835" s="10">
        <f t="shared" si="486"/>
        <v>1.8329999999999089</v>
      </c>
      <c r="D1835" s="14">
        <f t="shared" si="487"/>
        <v>79.574685166273483</v>
      </c>
      <c r="E1835" s="14">
        <f t="shared" si="488"/>
        <v>-9.8930610841964377</v>
      </c>
      <c r="F1835" s="13">
        <f t="shared" si="476"/>
        <v>80.187300596336243</v>
      </c>
      <c r="G1835" s="14">
        <f t="shared" si="477"/>
        <v>0.12514749147188745</v>
      </c>
      <c r="H1835" s="14">
        <f t="shared" si="478"/>
        <v>-0.1241913889002936</v>
      </c>
      <c r="I1835" s="14">
        <f t="shared" si="479"/>
        <v>1.5439998209914846E-2</v>
      </c>
      <c r="J1835" s="14">
        <f t="shared" si="480"/>
        <v>-5.4709862951671191</v>
      </c>
      <c r="K1835" s="14">
        <f t="shared" si="481"/>
        <v>-9.1298238674046335</v>
      </c>
      <c r="L1835" s="15">
        <f t="shared" si="482"/>
        <v>-5.4709862951671188E-3</v>
      </c>
      <c r="M1835" s="15">
        <f t="shared" si="483"/>
        <v>-9.1298238674046329E-3</v>
      </c>
      <c r="N1835" s="15">
        <f t="shared" si="484"/>
        <v>7.9571949673125905E-2</v>
      </c>
      <c r="O1835" s="15">
        <f t="shared" si="485"/>
        <v>-9.8976259961301404E-3</v>
      </c>
      <c r="P1835" s="16"/>
      <c r="Q1835" s="14">
        <f t="shared" si="489"/>
        <v>155.84921225110068</v>
      </c>
      <c r="R1835" s="14">
        <f t="shared" si="490"/>
        <v>-0.83514866374966568</v>
      </c>
      <c r="S1835" s="17">
        <f t="shared" si="491"/>
        <v>0</v>
      </c>
      <c r="T1835" s="17">
        <f t="shared" si="492"/>
        <v>0</v>
      </c>
    </row>
    <row r="1836" spans="1:20">
      <c r="A1836" s="10">
        <f t="shared" si="486"/>
        <v>1.8339999999999088</v>
      </c>
      <c r="D1836" s="14">
        <f t="shared" si="487"/>
        <v>79.569214179978317</v>
      </c>
      <c r="E1836" s="14">
        <f t="shared" si="488"/>
        <v>-9.9021909080638419</v>
      </c>
      <c r="F1836" s="13">
        <f t="shared" si="476"/>
        <v>80.182998384938216</v>
      </c>
      <c r="G1836" s="14">
        <f t="shared" si="477"/>
        <v>0.12513406299838054</v>
      </c>
      <c r="H1836" s="14">
        <f t="shared" si="478"/>
        <v>-0.12417618772659113</v>
      </c>
      <c r="I1836" s="14">
        <f t="shared" si="479"/>
        <v>1.5453417879973017E-2</v>
      </c>
      <c r="J1836" s="14">
        <f t="shared" si="480"/>
        <v>-5.470316639937935</v>
      </c>
      <c r="K1836" s="14">
        <f t="shared" si="481"/>
        <v>-9.1292326925122023</v>
      </c>
      <c r="L1836" s="15">
        <f t="shared" si="482"/>
        <v>-5.4703166399379353E-3</v>
      </c>
      <c r="M1836" s="15">
        <f t="shared" si="483"/>
        <v>-9.1292326925122031E-3</v>
      </c>
      <c r="N1836" s="15">
        <f t="shared" si="484"/>
        <v>7.9566479021658351E-2</v>
      </c>
      <c r="O1836" s="15">
        <f t="shared" si="485"/>
        <v>-9.9067555244100984E-3</v>
      </c>
      <c r="P1836" s="16"/>
      <c r="Q1836" s="14">
        <f t="shared" si="489"/>
        <v>155.9287842007738</v>
      </c>
      <c r="R1836" s="14">
        <f t="shared" si="490"/>
        <v>-0.84504628974579576</v>
      </c>
      <c r="S1836" s="17">
        <f t="shared" si="491"/>
        <v>0</v>
      </c>
      <c r="T1836" s="17">
        <f t="shared" si="492"/>
        <v>0</v>
      </c>
    </row>
    <row r="1837" spans="1:20">
      <c r="A1837" s="10">
        <f t="shared" si="486"/>
        <v>1.8349999999999087</v>
      </c>
      <c r="D1837" s="14">
        <f t="shared" si="487"/>
        <v>79.563743863338374</v>
      </c>
      <c r="E1837" s="14">
        <f t="shared" si="488"/>
        <v>-9.911320140756354</v>
      </c>
      <c r="F1837" s="13">
        <f t="shared" si="476"/>
        <v>80.178697947044995</v>
      </c>
      <c r="G1837" s="14">
        <f t="shared" si="477"/>
        <v>0.12512064078054511</v>
      </c>
      <c r="H1837" s="14">
        <f t="shared" si="478"/>
        <v>-0.12416099126048426</v>
      </c>
      <c r="I1837" s="14">
        <f t="shared" si="479"/>
        <v>1.5466835440650382E-2</v>
      </c>
      <c r="J1837" s="14">
        <f t="shared" si="480"/>
        <v>-5.4696471920918173</v>
      </c>
      <c r="K1837" s="14">
        <f t="shared" si="481"/>
        <v>-9.1286416105440367</v>
      </c>
      <c r="L1837" s="15">
        <f t="shared" si="482"/>
        <v>-5.4696471920918175E-3</v>
      </c>
      <c r="M1837" s="15">
        <f t="shared" si="483"/>
        <v>-9.128641610544037E-3</v>
      </c>
      <c r="N1837" s="15">
        <f t="shared" si="484"/>
        <v>7.9561009039742336E-2</v>
      </c>
      <c r="O1837" s="15">
        <f t="shared" si="485"/>
        <v>-9.9158844615616273E-3</v>
      </c>
      <c r="P1837" s="16"/>
      <c r="Q1837" s="14">
        <f t="shared" si="489"/>
        <v>156.00835067979546</v>
      </c>
      <c r="R1837" s="14">
        <f t="shared" si="490"/>
        <v>-0.85495304527020588</v>
      </c>
      <c r="S1837" s="17">
        <f t="shared" si="491"/>
        <v>0</v>
      </c>
      <c r="T1837" s="17">
        <f t="shared" si="492"/>
        <v>0</v>
      </c>
    </row>
    <row r="1838" spans="1:20">
      <c r="A1838" s="10">
        <f t="shared" si="486"/>
        <v>1.8359999999999086</v>
      </c>
      <c r="D1838" s="14">
        <f t="shared" si="487"/>
        <v>79.558274216146287</v>
      </c>
      <c r="E1838" s="14">
        <f t="shared" si="488"/>
        <v>-9.9204487823668988</v>
      </c>
      <c r="F1838" s="13">
        <f t="shared" si="476"/>
        <v>80.174399282408672</v>
      </c>
      <c r="G1838" s="14">
        <f t="shared" si="477"/>
        <v>0.12510722481671679</v>
      </c>
      <c r="H1838" s="14">
        <f t="shared" si="478"/>
        <v>-0.12414579950053092</v>
      </c>
      <c r="I1838" s="14">
        <f t="shared" si="479"/>
        <v>1.5480250893137881E-2</v>
      </c>
      <c r="J1838" s="14">
        <f t="shared" si="480"/>
        <v>-5.4689779515652388</v>
      </c>
      <c r="K1838" s="14">
        <f t="shared" si="481"/>
        <v>-9.1280506214476702</v>
      </c>
      <c r="L1838" s="15">
        <f t="shared" si="482"/>
        <v>-5.4689779515652388E-3</v>
      </c>
      <c r="M1838" s="15">
        <f t="shared" si="483"/>
        <v>-9.1280506214476698E-3</v>
      </c>
      <c r="N1838" s="15">
        <f t="shared" si="484"/>
        <v>7.9555539727170513E-2</v>
      </c>
      <c r="O1838" s="15">
        <f t="shared" si="485"/>
        <v>-9.9250128076776231E-3</v>
      </c>
      <c r="P1838" s="16"/>
      <c r="Q1838" s="14">
        <f t="shared" si="489"/>
        <v>156.08791168883519</v>
      </c>
      <c r="R1838" s="14">
        <f t="shared" si="490"/>
        <v>-0.86486892973176754</v>
      </c>
      <c r="S1838" s="17">
        <f t="shared" si="491"/>
        <v>0</v>
      </c>
      <c r="T1838" s="17">
        <f t="shared" si="492"/>
        <v>0</v>
      </c>
    </row>
    <row r="1839" spans="1:20">
      <c r="A1839" s="10">
        <f t="shared" si="486"/>
        <v>1.8369999999999085</v>
      </c>
      <c r="D1839" s="14">
        <f t="shared" si="487"/>
        <v>79.552805238194722</v>
      </c>
      <c r="E1839" s="14">
        <f t="shared" si="488"/>
        <v>-9.9295768329883458</v>
      </c>
      <c r="F1839" s="13">
        <f t="shared" si="476"/>
        <v>80.17010239078131</v>
      </c>
      <c r="G1839" s="14">
        <f t="shared" si="477"/>
        <v>0.12509381510523176</v>
      </c>
      <c r="H1839" s="14">
        <f t="shared" si="478"/>
        <v>-0.1241306124452894</v>
      </c>
      <c r="I1839" s="14">
        <f t="shared" si="479"/>
        <v>1.5493664238626047E-2</v>
      </c>
      <c r="J1839" s="14">
        <f t="shared" si="480"/>
        <v>-5.4683089182946869</v>
      </c>
      <c r="K1839" s="14">
        <f t="shared" si="481"/>
        <v>-9.1274597251706595</v>
      </c>
      <c r="L1839" s="15">
        <f t="shared" si="482"/>
        <v>-5.4683089182946867E-3</v>
      </c>
      <c r="M1839" s="15">
        <f t="shared" si="483"/>
        <v>-9.1274597251706589E-3</v>
      </c>
      <c r="N1839" s="15">
        <f t="shared" si="484"/>
        <v>7.9550071083735574E-2</v>
      </c>
      <c r="O1839" s="15">
        <f t="shared" si="485"/>
        <v>-9.9341405628509318E-3</v>
      </c>
      <c r="P1839" s="16"/>
      <c r="Q1839" s="14">
        <f t="shared" si="489"/>
        <v>156.16746722856237</v>
      </c>
      <c r="R1839" s="14">
        <f t="shared" si="490"/>
        <v>-0.8747939425394452</v>
      </c>
      <c r="S1839" s="17">
        <f t="shared" si="491"/>
        <v>0</v>
      </c>
      <c r="T1839" s="17">
        <f t="shared" si="492"/>
        <v>0</v>
      </c>
    </row>
    <row r="1840" spans="1:20">
      <c r="A1840" s="10">
        <f t="shared" si="486"/>
        <v>1.8379999999999084</v>
      </c>
      <c r="D1840" s="14">
        <f t="shared" si="487"/>
        <v>79.547336929276426</v>
      </c>
      <c r="E1840" s="14">
        <f t="shared" si="488"/>
        <v>-9.938704292713517</v>
      </c>
      <c r="F1840" s="13">
        <f t="shared" si="476"/>
        <v>80.165807271915043</v>
      </c>
      <c r="G1840" s="14">
        <f t="shared" si="477"/>
        <v>0.12508041164442682</v>
      </c>
      <c r="H1840" s="14">
        <f t="shared" si="478"/>
        <v>-0.12411543009331845</v>
      </c>
      <c r="I1840" s="14">
        <f t="shared" si="479"/>
        <v>1.5507075478305002E-2</v>
      </c>
      <c r="J1840" s="14">
        <f t="shared" si="480"/>
        <v>-5.467640092216671</v>
      </c>
      <c r="K1840" s="14">
        <f t="shared" si="481"/>
        <v>-9.1268689216605736</v>
      </c>
      <c r="L1840" s="15">
        <f t="shared" si="482"/>
        <v>-5.4676400922166711E-3</v>
      </c>
      <c r="M1840" s="15">
        <f t="shared" si="483"/>
        <v>-9.126868921660574E-3</v>
      </c>
      <c r="N1840" s="15">
        <f t="shared" si="484"/>
        <v>7.9544603109230325E-2</v>
      </c>
      <c r="O1840" s="15">
        <f t="shared" si="485"/>
        <v>-9.9432677271743489E-3</v>
      </c>
      <c r="P1840" s="16"/>
      <c r="Q1840" s="14">
        <f t="shared" si="489"/>
        <v>156.2470172996461</v>
      </c>
      <c r="R1840" s="14">
        <f t="shared" si="490"/>
        <v>-0.88472808310229611</v>
      </c>
      <c r="S1840" s="17">
        <f t="shared" si="491"/>
        <v>0</v>
      </c>
      <c r="T1840" s="17">
        <f t="shared" si="492"/>
        <v>0</v>
      </c>
    </row>
    <row r="1841" spans="1:20">
      <c r="A1841" s="10">
        <f t="shared" si="486"/>
        <v>1.8389999999999083</v>
      </c>
      <c r="D1841" s="14">
        <f t="shared" si="487"/>
        <v>79.541869289184206</v>
      </c>
      <c r="E1841" s="14">
        <f t="shared" si="488"/>
        <v>-9.9478311616351771</v>
      </c>
      <c r="F1841" s="13">
        <f t="shared" si="476"/>
        <v>80.161513925561962</v>
      </c>
      <c r="G1841" s="14">
        <f t="shared" si="477"/>
        <v>0.12506701443263921</v>
      </c>
      <c r="H1841" s="14">
        <f t="shared" si="478"/>
        <v>-0.12410025244317717</v>
      </c>
      <c r="I1841" s="14">
        <f t="shared" si="479"/>
        <v>1.5520484613364454E-2</v>
      </c>
      <c r="J1841" s="14">
        <f t="shared" si="480"/>
        <v>-5.4669714732677166</v>
      </c>
      <c r="K1841" s="14">
        <f t="shared" si="481"/>
        <v>-9.1262782108650029</v>
      </c>
      <c r="L1841" s="15">
        <f t="shared" si="482"/>
        <v>-5.4669714732677168E-3</v>
      </c>
      <c r="M1841" s="15">
        <f t="shared" si="483"/>
        <v>-9.1262782108650024E-3</v>
      </c>
      <c r="N1841" s="15">
        <f t="shared" si="484"/>
        <v>7.9539135803447583E-2</v>
      </c>
      <c r="O1841" s="15">
        <f t="shared" si="485"/>
        <v>-9.9523943007406093E-3</v>
      </c>
      <c r="P1841" s="16"/>
      <c r="Q1841" s="14">
        <f t="shared" si="489"/>
        <v>156.32656190275534</v>
      </c>
      <c r="R1841" s="14">
        <f t="shared" si="490"/>
        <v>-0.89467135082947047</v>
      </c>
      <c r="S1841" s="17">
        <f t="shared" si="491"/>
        <v>0</v>
      </c>
      <c r="T1841" s="17">
        <f t="shared" si="492"/>
        <v>0</v>
      </c>
    </row>
    <row r="1842" spans="1:20">
      <c r="A1842" s="10">
        <f t="shared" si="486"/>
        <v>1.8399999999999082</v>
      </c>
      <c r="D1842" s="14">
        <f t="shared" si="487"/>
        <v>79.536402317710937</v>
      </c>
      <c r="E1842" s="14">
        <f t="shared" si="488"/>
        <v>-9.9569574398460414</v>
      </c>
      <c r="F1842" s="13">
        <f t="shared" si="476"/>
        <v>80.157222351474218</v>
      </c>
      <c r="G1842" s="14">
        <f t="shared" si="477"/>
        <v>0.12505362346820695</v>
      </c>
      <c r="H1842" s="14">
        <f t="shared" si="478"/>
        <v>-0.1240850794934253</v>
      </c>
      <c r="I1842" s="14">
        <f t="shared" si="479"/>
        <v>1.5533891644993712E-2</v>
      </c>
      <c r="J1842" s="14">
        <f t="shared" si="480"/>
        <v>-5.4663030613843739</v>
      </c>
      <c r="K1842" s="14">
        <f t="shared" si="481"/>
        <v>-9.1256875927315555</v>
      </c>
      <c r="L1842" s="15">
        <f t="shared" si="482"/>
        <v>-5.4663030613843738E-3</v>
      </c>
      <c r="M1842" s="15">
        <f t="shared" si="483"/>
        <v>-9.1256875927315552E-3</v>
      </c>
      <c r="N1842" s="15">
        <f t="shared" si="484"/>
        <v>7.9533669166180251E-2</v>
      </c>
      <c r="O1842" s="15">
        <f t="shared" si="485"/>
        <v>-9.9615202836424079E-3</v>
      </c>
      <c r="P1842" s="16"/>
      <c r="Q1842" s="14">
        <f t="shared" si="489"/>
        <v>156.4061010385588</v>
      </c>
      <c r="R1842" s="14">
        <f t="shared" si="490"/>
        <v>-0.90462374513021104</v>
      </c>
      <c r="S1842" s="17">
        <f t="shared" si="491"/>
        <v>0</v>
      </c>
      <c r="T1842" s="17">
        <f t="shared" si="492"/>
        <v>0</v>
      </c>
    </row>
    <row r="1843" spans="1:20">
      <c r="A1843" s="10">
        <f t="shared" si="486"/>
        <v>1.840999999999908</v>
      </c>
      <c r="D1843" s="14">
        <f t="shared" si="487"/>
        <v>79.530936014649555</v>
      </c>
      <c r="E1843" s="14">
        <f t="shared" si="488"/>
        <v>-9.9660831274387736</v>
      </c>
      <c r="F1843" s="13">
        <f t="shared" si="476"/>
        <v>80.152932549403971</v>
      </c>
      <c r="G1843" s="14">
        <f t="shared" si="477"/>
        <v>0.12504023874946851</v>
      </c>
      <c r="H1843" s="14">
        <f t="shared" si="478"/>
        <v>-0.12406991124262282</v>
      </c>
      <c r="I1843" s="14">
        <f t="shared" si="479"/>
        <v>1.5547296574381678E-2</v>
      </c>
      <c r="J1843" s="14">
        <f t="shared" si="480"/>
        <v>-5.4656348565032076</v>
      </c>
      <c r="K1843" s="14">
        <f t="shared" si="481"/>
        <v>-9.1250970672078555</v>
      </c>
      <c r="L1843" s="15">
        <f t="shared" si="482"/>
        <v>-5.4656348565032074E-3</v>
      </c>
      <c r="M1843" s="15">
        <f t="shared" si="483"/>
        <v>-9.125097067207856E-3</v>
      </c>
      <c r="N1843" s="15">
        <f t="shared" si="484"/>
        <v>7.95282031972213E-2</v>
      </c>
      <c r="O1843" s="15">
        <f t="shared" si="485"/>
        <v>-9.9706456759723772E-3</v>
      </c>
      <c r="P1843" s="16"/>
      <c r="Q1843" s="14">
        <f t="shared" si="489"/>
        <v>156.48563470772498</v>
      </c>
      <c r="R1843" s="14">
        <f t="shared" si="490"/>
        <v>-0.91458526541385343</v>
      </c>
      <c r="S1843" s="17">
        <f t="shared" si="491"/>
        <v>0</v>
      </c>
      <c r="T1843" s="17">
        <f t="shared" si="492"/>
        <v>0</v>
      </c>
    </row>
    <row r="1844" spans="1:20">
      <c r="A1844" s="10">
        <f t="shared" si="486"/>
        <v>1.8419999999999079</v>
      </c>
      <c r="D1844" s="14">
        <f t="shared" si="487"/>
        <v>79.525470379793049</v>
      </c>
      <c r="E1844" s="14">
        <f t="shared" si="488"/>
        <v>-9.9752082245059821</v>
      </c>
      <c r="F1844" s="13">
        <f t="shared" si="476"/>
        <v>80.148644519103328</v>
      </c>
      <c r="G1844" s="14">
        <f t="shared" si="477"/>
        <v>0.1250268602747629</v>
      </c>
      <c r="H1844" s="14">
        <f t="shared" si="478"/>
        <v>-0.1240547476893302</v>
      </c>
      <c r="I1844" s="14">
        <f t="shared" si="479"/>
        <v>1.5560699402716836E-2</v>
      </c>
      <c r="J1844" s="14">
        <f t="shared" si="480"/>
        <v>-5.4649668585608016</v>
      </c>
      <c r="K1844" s="14">
        <f t="shared" si="481"/>
        <v>-9.1245066342415502</v>
      </c>
      <c r="L1844" s="15">
        <f t="shared" si="482"/>
        <v>-5.4649668585608014E-3</v>
      </c>
      <c r="M1844" s="15">
        <f t="shared" si="483"/>
        <v>-9.1245066342415509E-3</v>
      </c>
      <c r="N1844" s="15">
        <f t="shared" si="484"/>
        <v>7.9522737896363771E-2</v>
      </c>
      <c r="O1844" s="15">
        <f t="shared" si="485"/>
        <v>-9.9797704778231029E-3</v>
      </c>
      <c r="P1844" s="16"/>
      <c r="Q1844" s="14">
        <f t="shared" si="489"/>
        <v>156.5651629109222</v>
      </c>
      <c r="R1844" s="14">
        <f t="shared" si="490"/>
        <v>-0.92455591108982582</v>
      </c>
      <c r="S1844" s="17">
        <f t="shared" si="491"/>
        <v>0</v>
      </c>
      <c r="T1844" s="17">
        <f t="shared" si="492"/>
        <v>0</v>
      </c>
    </row>
    <row r="1845" spans="1:20">
      <c r="A1845" s="10">
        <f t="shared" si="486"/>
        <v>1.8429999999999078</v>
      </c>
      <c r="D1845" s="14">
        <f t="shared" si="487"/>
        <v>79.520005412934495</v>
      </c>
      <c r="E1845" s="14">
        <f t="shared" si="488"/>
        <v>-9.9843327311402241</v>
      </c>
      <c r="F1845" s="13">
        <f t="shared" si="476"/>
        <v>80.144358260324537</v>
      </c>
      <c r="G1845" s="14">
        <f t="shared" si="477"/>
        <v>0.1250134880424299</v>
      </c>
      <c r="H1845" s="14">
        <f t="shared" si="478"/>
        <v>-0.12403958883210842</v>
      </c>
      <c r="I1845" s="14">
        <f t="shared" si="479"/>
        <v>1.557410013118727E-2</v>
      </c>
      <c r="J1845" s="14">
        <f t="shared" si="480"/>
        <v>-5.4642990674937622</v>
      </c>
      <c r="K1845" s="14">
        <f t="shared" si="481"/>
        <v>-9.1239162937802973</v>
      </c>
      <c r="L1845" s="15">
        <f t="shared" si="482"/>
        <v>-5.464299067493762E-3</v>
      </c>
      <c r="M1845" s="15">
        <f t="shared" si="483"/>
        <v>-9.123916293780298E-3</v>
      </c>
      <c r="N1845" s="15">
        <f t="shared" si="484"/>
        <v>7.9517273263400759E-2</v>
      </c>
      <c r="O1845" s="15">
        <f t="shared" si="485"/>
        <v>-9.9888946892871151E-3</v>
      </c>
      <c r="P1845" s="16"/>
      <c r="Q1845" s="14">
        <f t="shared" si="489"/>
        <v>156.64468564881855</v>
      </c>
      <c r="R1845" s="14">
        <f t="shared" si="490"/>
        <v>-0.93453568156764888</v>
      </c>
      <c r="S1845" s="17">
        <f t="shared" si="491"/>
        <v>0</v>
      </c>
      <c r="T1845" s="17">
        <f t="shared" si="492"/>
        <v>0</v>
      </c>
    </row>
    <row r="1846" spans="1:20">
      <c r="A1846" s="10">
        <f t="shared" si="486"/>
        <v>1.8439999999999077</v>
      </c>
      <c r="D1846" s="14">
        <f t="shared" si="487"/>
        <v>79.514541113866997</v>
      </c>
      <c r="E1846" s="14">
        <f t="shared" si="488"/>
        <v>-9.9934566474340052</v>
      </c>
      <c r="F1846" s="13">
        <f t="shared" si="476"/>
        <v>80.140073772819719</v>
      </c>
      <c r="G1846" s="14">
        <f t="shared" si="477"/>
        <v>0.12500012205080954</v>
      </c>
      <c r="H1846" s="14">
        <f t="shared" si="478"/>
        <v>-0.12402443466951871</v>
      </c>
      <c r="I1846" s="14">
        <f t="shared" si="479"/>
        <v>1.5587498760980643E-2</v>
      </c>
      <c r="J1846" s="14">
        <f t="shared" si="480"/>
        <v>-5.463631483238709</v>
      </c>
      <c r="K1846" s="14">
        <f t="shared" si="481"/>
        <v>-9.123326045771778</v>
      </c>
      <c r="L1846" s="15">
        <f t="shared" si="482"/>
        <v>-5.4636314832387086E-3</v>
      </c>
      <c r="M1846" s="15">
        <f t="shared" si="483"/>
        <v>-9.123326045771778E-3</v>
      </c>
      <c r="N1846" s="15">
        <f t="shared" si="484"/>
        <v>7.9511809298125374E-2</v>
      </c>
      <c r="O1846" s="15">
        <f t="shared" si="485"/>
        <v>-9.9980183104568902E-3</v>
      </c>
      <c r="P1846" s="16"/>
      <c r="Q1846" s="14">
        <f t="shared" si="489"/>
        <v>156.72420292208196</v>
      </c>
      <c r="R1846" s="14">
        <f t="shared" si="490"/>
        <v>-0.94452457625693598</v>
      </c>
      <c r="S1846" s="17">
        <f t="shared" si="491"/>
        <v>0</v>
      </c>
      <c r="T1846" s="17">
        <f t="shared" si="492"/>
        <v>0</v>
      </c>
    </row>
    <row r="1847" spans="1:20">
      <c r="A1847" s="10">
        <f t="shared" si="486"/>
        <v>1.8449999999999076</v>
      </c>
      <c r="D1847" s="14">
        <f t="shared" si="487"/>
        <v>79.509077482383759</v>
      </c>
      <c r="E1847" s="14">
        <f t="shared" si="488"/>
        <v>-10.002579973479778</v>
      </c>
      <c r="F1847" s="13">
        <f t="shared" si="476"/>
        <v>80.135791056341134</v>
      </c>
      <c r="G1847" s="14">
        <f t="shared" si="477"/>
        <v>0.12498676229824282</v>
      </c>
      <c r="H1847" s="14">
        <f t="shared" si="478"/>
        <v>-0.12400928520012296</v>
      </c>
      <c r="I1847" s="14">
        <f t="shared" si="479"/>
        <v>1.560089529328423E-2</v>
      </c>
      <c r="J1847" s="14">
        <f t="shared" si="480"/>
        <v>-5.4629641057322882</v>
      </c>
      <c r="K1847" s="14">
        <f t="shared" si="481"/>
        <v>-9.1227358901636908</v>
      </c>
      <c r="L1847" s="15">
        <f t="shared" si="482"/>
        <v>-5.4629641057322882E-3</v>
      </c>
      <c r="M1847" s="15">
        <f t="shared" si="483"/>
        <v>-9.1227358901636909E-3</v>
      </c>
      <c r="N1847" s="15">
        <f t="shared" si="484"/>
        <v>7.9506346000330894E-2</v>
      </c>
      <c r="O1847" s="15">
        <f t="shared" si="485"/>
        <v>-1.000714134142486E-2</v>
      </c>
      <c r="P1847" s="16"/>
      <c r="Q1847" s="14">
        <f t="shared" si="489"/>
        <v>156.80371473138007</v>
      </c>
      <c r="R1847" s="14">
        <f t="shared" si="490"/>
        <v>-0.95452259456739286</v>
      </c>
      <c r="S1847" s="17">
        <f t="shared" si="491"/>
        <v>0</v>
      </c>
      <c r="T1847" s="17">
        <f t="shared" si="492"/>
        <v>0</v>
      </c>
    </row>
    <row r="1848" spans="1:20">
      <c r="A1848" s="10">
        <f t="shared" si="486"/>
        <v>1.8459999999999075</v>
      </c>
      <c r="D1848" s="14">
        <f t="shared" si="487"/>
        <v>79.503614518278027</v>
      </c>
      <c r="E1848" s="14">
        <f t="shared" si="488"/>
        <v>-10.011702709369942</v>
      </c>
      <c r="F1848" s="13">
        <f t="shared" si="476"/>
        <v>80.13151011064096</v>
      </c>
      <c r="G1848" s="14">
        <f t="shared" si="477"/>
        <v>0.12497340878307099</v>
      </c>
      <c r="H1848" s="14">
        <f t="shared" si="478"/>
        <v>-0.12399414042248333</v>
      </c>
      <c r="I1848" s="14">
        <f t="shared" si="479"/>
        <v>1.5614289729284886E-2</v>
      </c>
      <c r="J1848" s="14">
        <f t="shared" si="480"/>
        <v>-5.4622969349111594</v>
      </c>
      <c r="K1848" s="14">
        <f t="shared" si="481"/>
        <v>-9.1221458269037505</v>
      </c>
      <c r="L1848" s="15">
        <f t="shared" si="482"/>
        <v>-5.4622969349111599E-3</v>
      </c>
      <c r="M1848" s="15">
        <f t="shared" si="483"/>
        <v>-9.1221458269037502E-3</v>
      </c>
      <c r="N1848" s="15">
        <f t="shared" si="484"/>
        <v>7.9500883369810565E-2</v>
      </c>
      <c r="O1848" s="15">
        <f t="shared" si="485"/>
        <v>-1.0016263782283394E-2</v>
      </c>
      <c r="P1848" s="16"/>
      <c r="Q1848" s="14">
        <f t="shared" si="489"/>
        <v>156.8832210773804</v>
      </c>
      <c r="R1848" s="14">
        <f t="shared" si="490"/>
        <v>-0.96452973590881774</v>
      </c>
      <c r="S1848" s="17">
        <f t="shared" si="491"/>
        <v>0</v>
      </c>
      <c r="T1848" s="17">
        <f t="shared" si="492"/>
        <v>0</v>
      </c>
    </row>
    <row r="1849" spans="1:20">
      <c r="A1849" s="10">
        <f t="shared" si="486"/>
        <v>1.8469999999999074</v>
      </c>
      <c r="D1849" s="14">
        <f t="shared" si="487"/>
        <v>79.498152221343119</v>
      </c>
      <c r="E1849" s="14">
        <f t="shared" si="488"/>
        <v>-10.020824855196846</v>
      </c>
      <c r="F1849" s="13">
        <f t="shared" si="476"/>
        <v>80.127230935471445</v>
      </c>
      <c r="G1849" s="14">
        <f t="shared" si="477"/>
        <v>0.12496006150363602</v>
      </c>
      <c r="H1849" s="14">
        <f t="shared" si="478"/>
        <v>-0.12397900033516247</v>
      </c>
      <c r="I1849" s="14">
        <f t="shared" si="479"/>
        <v>1.5627682070169055E-2</v>
      </c>
      <c r="J1849" s="14">
        <f t="shared" si="480"/>
        <v>-5.4616299707120026</v>
      </c>
      <c r="K1849" s="14">
        <f t="shared" si="481"/>
        <v>-9.1215558559396896</v>
      </c>
      <c r="L1849" s="15">
        <f t="shared" si="482"/>
        <v>-5.4616299707120029E-3</v>
      </c>
      <c r="M1849" s="15">
        <f t="shared" si="483"/>
        <v>-9.1215558559396906E-3</v>
      </c>
      <c r="N1849" s="15">
        <f t="shared" si="484"/>
        <v>7.9495421406357764E-2</v>
      </c>
      <c r="O1849" s="15">
        <f t="shared" si="485"/>
        <v>-1.0025385633124816E-2</v>
      </c>
      <c r="P1849" s="16"/>
      <c r="Q1849" s="14">
        <f t="shared" si="489"/>
        <v>156.9627219607502</v>
      </c>
      <c r="R1849" s="14">
        <f t="shared" si="490"/>
        <v>-0.97454599969110112</v>
      </c>
      <c r="S1849" s="17">
        <f t="shared" si="491"/>
        <v>0</v>
      </c>
      <c r="T1849" s="17">
        <f t="shared" si="492"/>
        <v>0</v>
      </c>
    </row>
    <row r="1850" spans="1:20">
      <c r="A1850" s="10">
        <f t="shared" si="486"/>
        <v>1.8479999999999073</v>
      </c>
      <c r="D1850" s="14">
        <f t="shared" si="487"/>
        <v>79.492690591372408</v>
      </c>
      <c r="E1850" s="14">
        <f t="shared" si="488"/>
        <v>-10.029946411052785</v>
      </c>
      <c r="F1850" s="13">
        <f t="shared" si="476"/>
        <v>80.122953530584837</v>
      </c>
      <c r="G1850" s="14">
        <f t="shared" si="477"/>
        <v>0.12494672045828045</v>
      </c>
      <c r="H1850" s="14">
        <f t="shared" si="478"/>
        <v>-0.12396386493672347</v>
      </c>
      <c r="I1850" s="14">
        <f t="shared" si="479"/>
        <v>1.5641072317122782E-2</v>
      </c>
      <c r="J1850" s="14">
        <f t="shared" si="480"/>
        <v>-5.4609632130715182</v>
      </c>
      <c r="K1850" s="14">
        <f t="shared" si="481"/>
        <v>-9.1209659772192619</v>
      </c>
      <c r="L1850" s="15">
        <f t="shared" si="482"/>
        <v>-5.460963213071518E-3</v>
      </c>
      <c r="M1850" s="15">
        <f t="shared" si="483"/>
        <v>-9.1209659772192621E-3</v>
      </c>
      <c r="N1850" s="15">
        <f t="shared" si="484"/>
        <v>7.9489960109765875E-2</v>
      </c>
      <c r="O1850" s="15">
        <f t="shared" si="485"/>
        <v>-1.0034506894041395E-2</v>
      </c>
      <c r="P1850" s="16"/>
      <c r="Q1850" s="14">
        <f t="shared" si="489"/>
        <v>157.04221738215657</v>
      </c>
      <c r="R1850" s="14">
        <f t="shared" si="490"/>
        <v>-0.98457138532422595</v>
      </c>
      <c r="S1850" s="17">
        <f t="shared" si="491"/>
        <v>0</v>
      </c>
      <c r="T1850" s="17">
        <f t="shared" si="492"/>
        <v>0</v>
      </c>
    </row>
    <row r="1851" spans="1:20">
      <c r="A1851" s="10">
        <f t="shared" si="486"/>
        <v>1.8489999999999072</v>
      </c>
      <c r="D1851" s="14">
        <f t="shared" si="487"/>
        <v>79.487229628159341</v>
      </c>
      <c r="E1851" s="14">
        <f t="shared" si="488"/>
        <v>-10.039067377030005</v>
      </c>
      <c r="F1851" s="13">
        <f t="shared" si="476"/>
        <v>80.118677895733398</v>
      </c>
      <c r="G1851" s="14">
        <f t="shared" si="477"/>
        <v>0.12493338564534742</v>
      </c>
      <c r="H1851" s="14">
        <f t="shared" si="478"/>
        <v>-0.12394873422572986</v>
      </c>
      <c r="I1851" s="14">
        <f t="shared" si="479"/>
        <v>1.5654460471331708E-2</v>
      </c>
      <c r="J1851" s="14">
        <f t="shared" si="480"/>
        <v>-5.4602966619264253</v>
      </c>
      <c r="K1851" s="14">
        <f t="shared" si="481"/>
        <v>-9.1203761906902336</v>
      </c>
      <c r="L1851" s="15">
        <f t="shared" si="482"/>
        <v>-5.460296661926425E-3</v>
      </c>
      <c r="M1851" s="15">
        <f t="shared" si="483"/>
        <v>-9.1203761906902339E-3</v>
      </c>
      <c r="N1851" s="15">
        <f t="shared" si="484"/>
        <v>7.9484499479828372E-2</v>
      </c>
      <c r="O1851" s="15">
        <f t="shared" si="485"/>
        <v>-1.004362756512535E-2</v>
      </c>
      <c r="P1851" s="16"/>
      <c r="Q1851" s="14">
        <f t="shared" si="489"/>
        <v>157.12170734226632</v>
      </c>
      <c r="R1851" s="14">
        <f t="shared" si="490"/>
        <v>-0.99460589221826734</v>
      </c>
      <c r="S1851" s="17">
        <f t="shared" si="491"/>
        <v>0</v>
      </c>
      <c r="T1851" s="17">
        <f t="shared" si="492"/>
        <v>0</v>
      </c>
    </row>
    <row r="1852" spans="1:20">
      <c r="A1852" s="10">
        <f t="shared" si="486"/>
        <v>1.8499999999999071</v>
      </c>
      <c r="D1852" s="14">
        <f t="shared" si="487"/>
        <v>79.481769331497418</v>
      </c>
      <c r="E1852" s="14">
        <f t="shared" si="488"/>
        <v>-10.048187753220695</v>
      </c>
      <c r="F1852" s="13">
        <f t="shared" si="476"/>
        <v>80.114404030669405</v>
      </c>
      <c r="G1852" s="14">
        <f t="shared" si="477"/>
        <v>0.1249200570631806</v>
      </c>
      <c r="H1852" s="14">
        <f t="shared" si="478"/>
        <v>-0.12393360820074559</v>
      </c>
      <c r="I1852" s="14">
        <f t="shared" si="479"/>
        <v>1.5667846533981056E-2</v>
      </c>
      <c r="J1852" s="14">
        <f t="shared" si="480"/>
        <v>-5.4596303172134615</v>
      </c>
      <c r="K1852" s="14">
        <f t="shared" si="481"/>
        <v>-9.1197864963003941</v>
      </c>
      <c r="L1852" s="15">
        <f t="shared" si="482"/>
        <v>-5.4596303172134613E-3</v>
      </c>
      <c r="M1852" s="15">
        <f t="shared" si="483"/>
        <v>-9.1197864963003944E-3</v>
      </c>
      <c r="N1852" s="15">
        <f t="shared" si="484"/>
        <v>7.947903951633882E-2</v>
      </c>
      <c r="O1852" s="15">
        <f t="shared" si="485"/>
        <v>-1.0052747646468845E-2</v>
      </c>
      <c r="P1852" s="16"/>
      <c r="Q1852" s="14">
        <f t="shared" si="489"/>
        <v>157.20119184174615</v>
      </c>
      <c r="R1852" s="14">
        <f t="shared" si="490"/>
        <v>-1.0046495197833927</v>
      </c>
      <c r="S1852" s="17">
        <f t="shared" si="491"/>
        <v>0</v>
      </c>
      <c r="T1852" s="17">
        <f t="shared" si="492"/>
        <v>0</v>
      </c>
    </row>
    <row r="1853" spans="1:20">
      <c r="A1853" s="10">
        <f t="shared" si="486"/>
        <v>1.8509999999999069</v>
      </c>
      <c r="D1853" s="14">
        <f t="shared" si="487"/>
        <v>79.476309701180199</v>
      </c>
      <c r="E1853" s="14">
        <f t="shared" si="488"/>
        <v>-10.057307539716996</v>
      </c>
      <c r="F1853" s="13">
        <f t="shared" si="476"/>
        <v>80.11013193514512</v>
      </c>
      <c r="G1853" s="14">
        <f t="shared" si="477"/>
        <v>0.12490673471012413</v>
      </c>
      <c r="H1853" s="14">
        <f t="shared" si="478"/>
        <v>-0.12391848686033495</v>
      </c>
      <c r="I1853" s="14">
        <f t="shared" si="479"/>
        <v>1.5681230506255642E-2</v>
      </c>
      <c r="J1853" s="14">
        <f t="shared" si="480"/>
        <v>-5.4589641788693806</v>
      </c>
      <c r="K1853" s="14">
        <f t="shared" si="481"/>
        <v>-9.1191968939975485</v>
      </c>
      <c r="L1853" s="15">
        <f t="shared" si="482"/>
        <v>-5.4589641788693804E-3</v>
      </c>
      <c r="M1853" s="15">
        <f t="shared" si="483"/>
        <v>-9.1191968939975492E-3</v>
      </c>
      <c r="N1853" s="15">
        <f t="shared" si="484"/>
        <v>7.9473580219090761E-2</v>
      </c>
      <c r="O1853" s="15">
        <f t="shared" si="485"/>
        <v>-1.0061867138163996E-2</v>
      </c>
      <c r="P1853" s="16"/>
      <c r="Q1853" s="14">
        <f t="shared" si="489"/>
        <v>157.28067088126249</v>
      </c>
      <c r="R1853" s="14">
        <f t="shared" si="490"/>
        <v>-1.0147022674298616</v>
      </c>
      <c r="S1853" s="17">
        <f t="shared" si="491"/>
        <v>0</v>
      </c>
      <c r="T1853" s="17">
        <f t="shared" si="492"/>
        <v>0</v>
      </c>
    </row>
    <row r="1854" spans="1:20">
      <c r="A1854" s="10">
        <f t="shared" si="486"/>
        <v>1.8519999999999068</v>
      </c>
      <c r="D1854" s="14">
        <f t="shared" si="487"/>
        <v>79.470850737001328</v>
      </c>
      <c r="E1854" s="14">
        <f t="shared" si="488"/>
        <v>-10.066426736610994</v>
      </c>
      <c r="F1854" s="13">
        <f t="shared" si="476"/>
        <v>80.105861608912875</v>
      </c>
      <c r="G1854" s="14">
        <f t="shared" si="477"/>
        <v>0.12489341858452294</v>
      </c>
      <c r="H1854" s="14">
        <f t="shared" si="478"/>
        <v>-0.12390337020306282</v>
      </c>
      <c r="I1854" s="14">
        <f t="shared" si="479"/>
        <v>1.5694612389339883E-2</v>
      </c>
      <c r="J1854" s="14">
        <f t="shared" si="480"/>
        <v>-5.4582982468309611</v>
      </c>
      <c r="K1854" s="14">
        <f t="shared" si="481"/>
        <v>-9.1186073837295218</v>
      </c>
      <c r="L1854" s="15">
        <f t="shared" si="482"/>
        <v>-5.4582982468309614E-3</v>
      </c>
      <c r="M1854" s="15">
        <f t="shared" si="483"/>
        <v>-9.1186073837295212E-3</v>
      </c>
      <c r="N1854" s="15">
        <f t="shared" si="484"/>
        <v>7.9468121587877916E-2</v>
      </c>
      <c r="O1854" s="15">
        <f t="shared" si="485"/>
        <v>-1.0070986040302859E-2</v>
      </c>
      <c r="P1854" s="16"/>
      <c r="Q1854" s="14">
        <f t="shared" si="489"/>
        <v>157.36014446148158</v>
      </c>
      <c r="R1854" s="14">
        <f t="shared" si="490"/>
        <v>-1.0247641345680256</v>
      </c>
      <c r="S1854" s="17">
        <f t="shared" si="491"/>
        <v>0</v>
      </c>
      <c r="T1854" s="17">
        <f t="shared" si="492"/>
        <v>0</v>
      </c>
    </row>
    <row r="1855" spans="1:20">
      <c r="A1855" s="10">
        <f t="shared" si="486"/>
        <v>1.8529999999999067</v>
      </c>
      <c r="D1855" s="14">
        <f t="shared" si="487"/>
        <v>79.465392438754492</v>
      </c>
      <c r="E1855" s="14">
        <f t="shared" si="488"/>
        <v>-10.075545343994724</v>
      </c>
      <c r="F1855" s="13">
        <f t="shared" si="476"/>
        <v>80.101593051724961</v>
      </c>
      <c r="G1855" s="14">
        <f t="shared" si="477"/>
        <v>0.12488010868472238</v>
      </c>
      <c r="H1855" s="14">
        <f t="shared" si="478"/>
        <v>-0.12388825822749444</v>
      </c>
      <c r="I1855" s="14">
        <f t="shared" si="479"/>
        <v>1.5707992184417787E-2</v>
      </c>
      <c r="J1855" s="14">
        <f t="shared" si="480"/>
        <v>-5.4576325210349967</v>
      </c>
      <c r="K1855" s="14">
        <f t="shared" si="481"/>
        <v>-9.1180179654441513</v>
      </c>
      <c r="L1855" s="15">
        <f t="shared" si="482"/>
        <v>-5.4576325210349969E-3</v>
      </c>
      <c r="M1855" s="15">
        <f t="shared" si="483"/>
        <v>-9.1180179654441508E-3</v>
      </c>
      <c r="N1855" s="15">
        <f t="shared" si="484"/>
        <v>7.9462663622493976E-2</v>
      </c>
      <c r="O1855" s="15">
        <f t="shared" si="485"/>
        <v>-1.0080104352977447E-2</v>
      </c>
      <c r="P1855" s="16"/>
      <c r="Q1855" s="14">
        <f t="shared" si="489"/>
        <v>157.43961258306945</v>
      </c>
      <c r="R1855" s="14">
        <f t="shared" si="490"/>
        <v>-1.0348351206083284</v>
      </c>
      <c r="S1855" s="17">
        <f t="shared" si="491"/>
        <v>0</v>
      </c>
      <c r="T1855" s="17">
        <f t="shared" si="492"/>
        <v>0</v>
      </c>
    </row>
    <row r="1856" spans="1:20">
      <c r="A1856" s="10">
        <f t="shared" si="486"/>
        <v>1.8539999999999066</v>
      </c>
      <c r="D1856" s="14">
        <f t="shared" si="487"/>
        <v>79.459934806233463</v>
      </c>
      <c r="E1856" s="14">
        <f t="shared" si="488"/>
        <v>-10.084663361960168</v>
      </c>
      <c r="F1856" s="13">
        <f t="shared" si="476"/>
        <v>80.097326263333741</v>
      </c>
      <c r="G1856" s="14">
        <f t="shared" si="477"/>
        <v>0.12486680500906848</v>
      </c>
      <c r="H1856" s="14">
        <f t="shared" si="478"/>
        <v>-0.1238731509321955</v>
      </c>
      <c r="I1856" s="14">
        <f t="shared" si="479"/>
        <v>1.5721369892672948E-2</v>
      </c>
      <c r="J1856" s="14">
        <f t="shared" si="480"/>
        <v>-5.4569670014183034</v>
      </c>
      <c r="K1856" s="14">
        <f t="shared" si="481"/>
        <v>-9.1174286390892973</v>
      </c>
      <c r="L1856" s="15">
        <f t="shared" si="482"/>
        <v>-5.4569670014183039E-3</v>
      </c>
      <c r="M1856" s="15">
        <f t="shared" si="483"/>
        <v>-9.1174286390892974E-3</v>
      </c>
      <c r="N1856" s="15">
        <f t="shared" si="484"/>
        <v>7.945720632273276E-2</v>
      </c>
      <c r="O1856" s="15">
        <f t="shared" si="485"/>
        <v>-1.0089222076279714E-2</v>
      </c>
      <c r="P1856" s="16"/>
      <c r="Q1856" s="14">
        <f t="shared" si="489"/>
        <v>157.51907524669195</v>
      </c>
      <c r="R1856" s="14">
        <f t="shared" si="490"/>
        <v>-1.0449152249613058</v>
      </c>
      <c r="S1856" s="17">
        <f t="shared" si="491"/>
        <v>0</v>
      </c>
      <c r="T1856" s="17">
        <f t="shared" si="492"/>
        <v>0</v>
      </c>
    </row>
    <row r="1857" spans="1:20">
      <c r="A1857" s="10">
        <f t="shared" si="486"/>
        <v>1.8549999999999065</v>
      </c>
      <c r="D1857" s="14">
        <f t="shared" si="487"/>
        <v>79.454477839232041</v>
      </c>
      <c r="E1857" s="14">
        <f t="shared" si="488"/>
        <v>-10.093780790599256</v>
      </c>
      <c r="F1857" s="13">
        <f t="shared" si="476"/>
        <v>80.093061243491533</v>
      </c>
      <c r="G1857" s="14">
        <f t="shared" si="477"/>
        <v>0.12485350755590773</v>
      </c>
      <c r="H1857" s="14">
        <f t="shared" si="478"/>
        <v>-0.12385804831573205</v>
      </c>
      <c r="I1857" s="14">
        <f t="shared" si="479"/>
        <v>1.5734745515288563E-2</v>
      </c>
      <c r="J1857" s="14">
        <f t="shared" si="480"/>
        <v>-5.4563016879177111</v>
      </c>
      <c r="K1857" s="14">
        <f t="shared" si="481"/>
        <v>-9.1168394046128398</v>
      </c>
      <c r="L1857" s="15">
        <f t="shared" si="482"/>
        <v>-5.4563016879177108E-3</v>
      </c>
      <c r="M1857" s="15">
        <f t="shared" si="483"/>
        <v>-9.1168394046128396E-3</v>
      </c>
      <c r="N1857" s="15">
        <f t="shared" si="484"/>
        <v>7.9451749688388085E-2</v>
      </c>
      <c r="O1857" s="15">
        <f t="shared" si="485"/>
        <v>-1.0098339210301562E-2</v>
      </c>
      <c r="P1857" s="16"/>
      <c r="Q1857" s="14">
        <f t="shared" si="489"/>
        <v>157.59853245301468</v>
      </c>
      <c r="R1857" s="14">
        <f t="shared" si="490"/>
        <v>-1.0550044470375854</v>
      </c>
      <c r="S1857" s="17">
        <f t="shared" si="491"/>
        <v>0</v>
      </c>
      <c r="T1857" s="17">
        <f t="shared" si="492"/>
        <v>0</v>
      </c>
    </row>
    <row r="1858" spans="1:20">
      <c r="A1858" s="10">
        <f t="shared" si="486"/>
        <v>1.8559999999999064</v>
      </c>
      <c r="D1858" s="14">
        <f t="shared" si="487"/>
        <v>79.449021537544127</v>
      </c>
      <c r="E1858" s="14">
        <f t="shared" si="488"/>
        <v>-10.102897630003868</v>
      </c>
      <c r="F1858" s="13">
        <f t="shared" ref="F1858:F1921" si="493">(D1858^2+E1858^2)^0.5</f>
        <v>80.088797991950713</v>
      </c>
      <c r="G1858" s="14">
        <f t="shared" ref="G1858:G1921" si="494">0.5*k*F1858^2</f>
        <v>0.1248402163235873</v>
      </c>
      <c r="H1858" s="14">
        <f t="shared" ref="H1858:H1921" si="495">-D1858/F1858*G1858</f>
        <v>-0.12384295037667069</v>
      </c>
      <c r="I1858" s="14">
        <f t="shared" ref="I1858:I1921" si="496">-E1858/F1858*G1858</f>
        <v>1.5748119053447418E-2</v>
      </c>
      <c r="J1858" s="14">
        <f t="shared" ref="J1858:J1921" si="497">H1858/m</f>
        <v>-5.4556365804700739</v>
      </c>
      <c r="K1858" s="14">
        <f t="shared" ref="K1858:K1921" si="498">I1858/m-g</f>
        <v>-9.1162502619626693</v>
      </c>
      <c r="L1858" s="15">
        <f t="shared" ref="L1858:L1921" si="499">J1858*dt</f>
        <v>-5.4556365804700737E-3</v>
      </c>
      <c r="M1858" s="15">
        <f t="shared" ref="M1858:M1921" si="500">K1858*dt</f>
        <v>-9.1162502619626697E-3</v>
      </c>
      <c r="N1858" s="15">
        <f t="shared" ref="N1858:N1921" si="501">(D1858+L1858/2)*dt</f>
        <v>7.9446293719253894E-2</v>
      </c>
      <c r="O1858" s="15">
        <f t="shared" ref="O1858:O1921" si="502">(E1858+M1858/2)*dt</f>
        <v>-1.0107455755134848E-2</v>
      </c>
      <c r="P1858" s="16"/>
      <c r="Q1858" s="14">
        <f t="shared" si="489"/>
        <v>157.67798420270307</v>
      </c>
      <c r="R1858" s="14">
        <f t="shared" si="490"/>
        <v>-1.065102786247887</v>
      </c>
      <c r="S1858" s="17">
        <f t="shared" si="491"/>
        <v>0</v>
      </c>
      <c r="T1858" s="17">
        <f t="shared" si="492"/>
        <v>0</v>
      </c>
    </row>
    <row r="1859" spans="1:20">
      <c r="A1859" s="10">
        <f t="shared" ref="A1859:A1922" si="503">A1858+dt</f>
        <v>1.8569999999999063</v>
      </c>
      <c r="D1859" s="14">
        <f t="shared" ref="D1859:D1922" si="504">D1858+L1858</f>
        <v>79.443565900963662</v>
      </c>
      <c r="E1859" s="14">
        <f t="shared" ref="E1859:E1922" si="505">E1858+M1858</f>
        <v>-10.112013880265831</v>
      </c>
      <c r="F1859" s="13">
        <f t="shared" si="493"/>
        <v>80.084536508463643</v>
      </c>
      <c r="G1859" s="14">
        <f t="shared" si="494"/>
        <v>0.12482693131045484</v>
      </c>
      <c r="H1859" s="14">
        <f t="shared" si="495"/>
        <v>-0.12382785711357833</v>
      </c>
      <c r="I1859" s="14">
        <f t="shared" si="496"/>
        <v>1.5761490508331893E-2</v>
      </c>
      <c r="J1859" s="14">
        <f t="shared" si="497"/>
        <v>-5.4549716790122611</v>
      </c>
      <c r="K1859" s="14">
        <f t="shared" si="498"/>
        <v>-9.1156612110867012</v>
      </c>
      <c r="L1859" s="15">
        <f t="shared" si="499"/>
        <v>-5.4549716790122608E-3</v>
      </c>
      <c r="M1859" s="15">
        <f t="shared" si="500"/>
        <v>-9.1156612110867008E-3</v>
      </c>
      <c r="N1859" s="15">
        <f t="shared" si="501"/>
        <v>7.9440838415124157E-2</v>
      </c>
      <c r="O1859" s="15">
        <f t="shared" si="502"/>
        <v>-1.0116571710871375E-2</v>
      </c>
      <c r="P1859" s="16"/>
      <c r="Q1859" s="14">
        <f t="shared" ref="Q1859:Q1922" si="506">Q1858+N1858</f>
        <v>157.75743049642233</v>
      </c>
      <c r="R1859" s="14">
        <f t="shared" ref="R1859:R1922" si="507">R1858+O1858</f>
        <v>-1.0752102420030218</v>
      </c>
      <c r="S1859" s="17">
        <f t="shared" ref="S1859:S1922" si="508">IF(AND(R1859&gt;0,R1860&lt;0),ABS((Q1859+(Q1860-Q1859)/(R1859-R1860)*R1859)),0)</f>
        <v>0</v>
      </c>
      <c r="T1859" s="17">
        <f t="shared" ref="T1859:T1922" si="509">IF(AND(R1859&gt;0,R1860&lt;0),ABS((A1859+(A1860-A1859)/(R1859-R1860)*R1859)),0)</f>
        <v>0</v>
      </c>
    </row>
    <row r="1860" spans="1:20">
      <c r="A1860" s="10">
        <f t="shared" si="503"/>
        <v>1.8579999999999062</v>
      </c>
      <c r="D1860" s="14">
        <f t="shared" si="504"/>
        <v>79.438110929284647</v>
      </c>
      <c r="E1860" s="14">
        <f t="shared" si="505"/>
        <v>-10.121129541476918</v>
      </c>
      <c r="F1860" s="13">
        <f t="shared" si="493"/>
        <v>80.080276792782684</v>
      </c>
      <c r="G1860" s="14">
        <f t="shared" si="494"/>
        <v>0.12481365251485857</v>
      </c>
      <c r="H1860" s="14">
        <f t="shared" si="495"/>
        <v>-0.12381276852502236</v>
      </c>
      <c r="I1860" s="14">
        <f t="shared" si="496"/>
        <v>1.5774859881123961E-2</v>
      </c>
      <c r="J1860" s="14">
        <f t="shared" si="497"/>
        <v>-5.4543069834811613</v>
      </c>
      <c r="K1860" s="14">
        <f t="shared" si="498"/>
        <v>-9.1150722519328653</v>
      </c>
      <c r="L1860" s="15">
        <f t="shared" si="499"/>
        <v>-5.454306983481161E-3</v>
      </c>
      <c r="M1860" s="15">
        <f t="shared" si="500"/>
        <v>-9.1150722519328653E-3</v>
      </c>
      <c r="N1860" s="15">
        <f t="shared" si="501"/>
        <v>7.94353837757929E-2</v>
      </c>
      <c r="O1860" s="15">
        <f t="shared" si="502"/>
        <v>-1.0125687077602885E-2</v>
      </c>
      <c r="P1860" s="16"/>
      <c r="Q1860" s="14">
        <f t="shared" si="506"/>
        <v>157.83687133483747</v>
      </c>
      <c r="R1860" s="14">
        <f t="shared" si="507"/>
        <v>-1.0853268137138932</v>
      </c>
      <c r="S1860" s="17">
        <f t="shared" si="508"/>
        <v>0</v>
      </c>
      <c r="T1860" s="17">
        <f t="shared" si="509"/>
        <v>0</v>
      </c>
    </row>
    <row r="1861" spans="1:20">
      <c r="A1861" s="10">
        <f t="shared" si="503"/>
        <v>1.8589999999999061</v>
      </c>
      <c r="D1861" s="14">
        <f t="shared" si="504"/>
        <v>79.432656622301167</v>
      </c>
      <c r="E1861" s="14">
        <f t="shared" si="505"/>
        <v>-10.130244613728852</v>
      </c>
      <c r="F1861" s="13">
        <f t="shared" si="493"/>
        <v>80.076018844660268</v>
      </c>
      <c r="G1861" s="14">
        <f t="shared" si="494"/>
        <v>0.12480037993514739</v>
      </c>
      <c r="H1861" s="14">
        <f t="shared" si="495"/>
        <v>-0.12379768460957065</v>
      </c>
      <c r="I1861" s="14">
        <f t="shared" si="496"/>
        <v>1.5788227173005192E-2</v>
      </c>
      <c r="J1861" s="14">
        <f t="shared" si="497"/>
        <v>-5.4536424938136845</v>
      </c>
      <c r="K1861" s="14">
        <f t="shared" si="498"/>
        <v>-9.1144833844491107</v>
      </c>
      <c r="L1861" s="15">
        <f t="shared" si="499"/>
        <v>-5.4536424938136843E-3</v>
      </c>
      <c r="M1861" s="15">
        <f t="shared" si="500"/>
        <v>-9.114483384449111E-3</v>
      </c>
      <c r="N1861" s="15">
        <f t="shared" si="501"/>
        <v>7.9429929801054261E-2</v>
      </c>
      <c r="O1861" s="15">
        <f t="shared" si="502"/>
        <v>-1.0134801855421077E-2</v>
      </c>
      <c r="P1861" s="16"/>
      <c r="Q1861" s="14">
        <f t="shared" si="506"/>
        <v>157.91630671861327</v>
      </c>
      <c r="R1861" s="14">
        <f t="shared" si="507"/>
        <v>-1.0954525007914961</v>
      </c>
      <c r="S1861" s="17">
        <f t="shared" si="508"/>
        <v>0</v>
      </c>
      <c r="T1861" s="17">
        <f t="shared" si="509"/>
        <v>0</v>
      </c>
    </row>
    <row r="1862" spans="1:20">
      <c r="A1862" s="10">
        <f t="shared" si="503"/>
        <v>1.859999999999906</v>
      </c>
      <c r="D1862" s="14">
        <f t="shared" si="504"/>
        <v>79.427202979807348</v>
      </c>
      <c r="E1862" s="14">
        <f t="shared" si="505"/>
        <v>-10.139359097113301</v>
      </c>
      <c r="F1862" s="13">
        <f t="shared" si="493"/>
        <v>80.071762663848801</v>
      </c>
      <c r="G1862" s="14">
        <f t="shared" si="494"/>
        <v>0.12478711356967069</v>
      </c>
      <c r="H1862" s="14">
        <f t="shared" si="495"/>
        <v>-0.1237826053657914</v>
      </c>
      <c r="I1862" s="14">
        <f t="shared" si="496"/>
        <v>1.5801592385156743E-2</v>
      </c>
      <c r="J1862" s="14">
        <f t="shared" si="497"/>
        <v>-5.4529782099467576</v>
      </c>
      <c r="K1862" s="14">
        <f t="shared" si="498"/>
        <v>-9.1138946085834043</v>
      </c>
      <c r="L1862" s="15">
        <f t="shared" si="499"/>
        <v>-5.4529782099467577E-3</v>
      </c>
      <c r="M1862" s="15">
        <f t="shared" si="500"/>
        <v>-9.113894608583405E-3</v>
      </c>
      <c r="N1862" s="15">
        <f t="shared" si="501"/>
        <v>7.9424476490702375E-2</v>
      </c>
      <c r="O1862" s="15">
        <f t="shared" si="502"/>
        <v>-1.0143916044417592E-2</v>
      </c>
      <c r="P1862" s="16"/>
      <c r="Q1862" s="14">
        <f t="shared" si="506"/>
        <v>157.99573664841432</v>
      </c>
      <c r="R1862" s="14">
        <f t="shared" si="507"/>
        <v>-1.1055873026469172</v>
      </c>
      <c r="S1862" s="17">
        <f t="shared" si="508"/>
        <v>0</v>
      </c>
      <c r="T1862" s="17">
        <f t="shared" si="509"/>
        <v>0</v>
      </c>
    </row>
    <row r="1863" spans="1:20">
      <c r="A1863" s="10">
        <f t="shared" si="503"/>
        <v>1.8609999999999058</v>
      </c>
      <c r="D1863" s="14">
        <f t="shared" si="504"/>
        <v>79.421750001597403</v>
      </c>
      <c r="E1863" s="14">
        <f t="shared" si="505"/>
        <v>-10.148472991721885</v>
      </c>
      <c r="F1863" s="13">
        <f t="shared" si="493"/>
        <v>80.067508250100715</v>
      </c>
      <c r="G1863" s="14">
        <f t="shared" si="494"/>
        <v>0.12477385341677846</v>
      </c>
      <c r="H1863" s="14">
        <f t="shared" si="495"/>
        <v>-0.12376753079225333</v>
      </c>
      <c r="I1863" s="14">
        <f t="shared" si="496"/>
        <v>1.5814955518759371E-2</v>
      </c>
      <c r="J1863" s="14">
        <f t="shared" si="497"/>
        <v>-5.4523141318173272</v>
      </c>
      <c r="K1863" s="14">
        <f t="shared" si="498"/>
        <v>-9.1133059242837291</v>
      </c>
      <c r="L1863" s="15">
        <f t="shared" si="499"/>
        <v>-5.4523141318173277E-3</v>
      </c>
      <c r="M1863" s="15">
        <f t="shared" si="500"/>
        <v>-9.1133059242837298E-3</v>
      </c>
      <c r="N1863" s="15">
        <f t="shared" si="501"/>
        <v>7.9419023844531492E-2</v>
      </c>
      <c r="O1863" s="15">
        <f t="shared" si="502"/>
        <v>-1.0153029644684028E-2</v>
      </c>
      <c r="P1863" s="16"/>
      <c r="Q1863" s="14">
        <f t="shared" si="506"/>
        <v>158.07516112490504</v>
      </c>
      <c r="R1863" s="14">
        <f t="shared" si="507"/>
        <v>-1.1157312186913348</v>
      </c>
      <c r="S1863" s="17">
        <f t="shared" si="508"/>
        <v>0</v>
      </c>
      <c r="T1863" s="17">
        <f t="shared" si="509"/>
        <v>0</v>
      </c>
    </row>
    <row r="1864" spans="1:20">
      <c r="A1864" s="10">
        <f t="shared" si="503"/>
        <v>1.8619999999999057</v>
      </c>
      <c r="D1864" s="14">
        <f t="shared" si="504"/>
        <v>79.416297687465587</v>
      </c>
      <c r="E1864" s="14">
        <f t="shared" si="505"/>
        <v>-10.157586297646169</v>
      </c>
      <c r="F1864" s="13">
        <f t="shared" si="493"/>
        <v>80.063255603168429</v>
      </c>
      <c r="G1864" s="14">
        <f t="shared" si="494"/>
        <v>0.12476059947482122</v>
      </c>
      <c r="H1864" s="14">
        <f t="shared" si="495"/>
        <v>-0.12375246088752559</v>
      </c>
      <c r="I1864" s="14">
        <f t="shared" si="496"/>
        <v>1.5828316574993423E-2</v>
      </c>
      <c r="J1864" s="14">
        <f t="shared" si="497"/>
        <v>-5.4516502593623608</v>
      </c>
      <c r="K1864" s="14">
        <f t="shared" si="498"/>
        <v>-9.1127173314980876</v>
      </c>
      <c r="L1864" s="15">
        <f t="shared" si="499"/>
        <v>-5.4516502593623612E-3</v>
      </c>
      <c r="M1864" s="15">
        <f t="shared" si="500"/>
        <v>-9.112717331498087E-3</v>
      </c>
      <c r="N1864" s="15">
        <f t="shared" si="501"/>
        <v>7.9413571862335899E-2</v>
      </c>
      <c r="O1864" s="15">
        <f t="shared" si="502"/>
        <v>-1.0162142656311919E-2</v>
      </c>
      <c r="P1864" s="16"/>
      <c r="Q1864" s="14">
        <f t="shared" si="506"/>
        <v>158.15458014874957</v>
      </c>
      <c r="R1864" s="14">
        <f t="shared" si="507"/>
        <v>-1.125884248336019</v>
      </c>
      <c r="S1864" s="17">
        <f t="shared" si="508"/>
        <v>0</v>
      </c>
      <c r="T1864" s="17">
        <f t="shared" si="509"/>
        <v>0</v>
      </c>
    </row>
    <row r="1865" spans="1:20">
      <c r="A1865" s="10">
        <f t="shared" si="503"/>
        <v>1.8629999999999056</v>
      </c>
      <c r="D1865" s="14">
        <f t="shared" si="504"/>
        <v>79.410846037206227</v>
      </c>
      <c r="E1865" s="14">
        <f t="shared" si="505"/>
        <v>-10.166699014977667</v>
      </c>
      <c r="F1865" s="13">
        <f t="shared" si="493"/>
        <v>80.059004722804417</v>
      </c>
      <c r="G1865" s="14">
        <f t="shared" si="494"/>
        <v>0.12474735174215013</v>
      </c>
      <c r="H1865" s="14">
        <f t="shared" si="495"/>
        <v>-0.12373739565017768</v>
      </c>
      <c r="I1865" s="14">
        <f t="shared" si="496"/>
        <v>1.5841675555038844E-2</v>
      </c>
      <c r="J1865" s="14">
        <f t="shared" si="497"/>
        <v>-5.4509865925188397</v>
      </c>
      <c r="K1865" s="14">
        <f t="shared" si="498"/>
        <v>-9.1121288301745</v>
      </c>
      <c r="L1865" s="15">
        <f t="shared" si="499"/>
        <v>-5.4509865925188401E-3</v>
      </c>
      <c r="M1865" s="15">
        <f t="shared" si="500"/>
        <v>-9.1121288301745009E-3</v>
      </c>
      <c r="N1865" s="15">
        <f t="shared" si="501"/>
        <v>7.9408120543909971E-2</v>
      </c>
      <c r="O1865" s="15">
        <f t="shared" si="502"/>
        <v>-1.0171255079392755E-2</v>
      </c>
      <c r="P1865" s="16"/>
      <c r="Q1865" s="14">
        <f t="shared" si="506"/>
        <v>158.23399372061192</v>
      </c>
      <c r="R1865" s="14">
        <f t="shared" si="507"/>
        <v>-1.1360463909923308</v>
      </c>
      <c r="S1865" s="17">
        <f t="shared" si="508"/>
        <v>0</v>
      </c>
      <c r="T1865" s="17">
        <f t="shared" si="509"/>
        <v>0</v>
      </c>
    </row>
    <row r="1866" spans="1:20">
      <c r="A1866" s="10">
        <f t="shared" si="503"/>
        <v>1.8639999999999055</v>
      </c>
      <c r="D1866" s="14">
        <f t="shared" si="504"/>
        <v>79.405395050613706</v>
      </c>
      <c r="E1866" s="14">
        <f t="shared" si="505"/>
        <v>-10.175811143807842</v>
      </c>
      <c r="F1866" s="13">
        <f t="shared" si="493"/>
        <v>80.054755608761127</v>
      </c>
      <c r="G1866" s="14">
        <f t="shared" si="494"/>
        <v>0.12473411021711681</v>
      </c>
      <c r="H1866" s="14">
        <f t="shared" si="495"/>
        <v>-0.12372233507877956</v>
      </c>
      <c r="I1866" s="14">
        <f t="shared" si="496"/>
        <v>1.5855032460075174E-2</v>
      </c>
      <c r="J1866" s="14">
        <f t="shared" si="497"/>
        <v>-5.4503231312237688</v>
      </c>
      <c r="K1866" s="14">
        <f t="shared" si="498"/>
        <v>-9.1115404202610062</v>
      </c>
      <c r="L1866" s="15">
        <f t="shared" si="499"/>
        <v>-5.4503231312237688E-3</v>
      </c>
      <c r="M1866" s="15">
        <f t="shared" si="500"/>
        <v>-9.1115404202610061E-3</v>
      </c>
      <c r="N1866" s="15">
        <f t="shared" si="501"/>
        <v>7.9402669889048094E-2</v>
      </c>
      <c r="O1866" s="15">
        <f t="shared" si="502"/>
        <v>-1.0180366914017972E-2</v>
      </c>
      <c r="P1866" s="16"/>
      <c r="Q1866" s="14">
        <f t="shared" si="506"/>
        <v>158.31340184115584</v>
      </c>
      <c r="R1866" s="14">
        <f t="shared" si="507"/>
        <v>-1.1462176460717235</v>
      </c>
      <c r="S1866" s="17">
        <f t="shared" si="508"/>
        <v>0</v>
      </c>
      <c r="T1866" s="17">
        <f t="shared" si="509"/>
        <v>0</v>
      </c>
    </row>
    <row r="1867" spans="1:20">
      <c r="A1867" s="10">
        <f t="shared" si="503"/>
        <v>1.8649999999999054</v>
      </c>
      <c r="D1867" s="14">
        <f t="shared" si="504"/>
        <v>79.399944727482477</v>
      </c>
      <c r="E1867" s="14">
        <f t="shared" si="505"/>
        <v>-10.184922684228102</v>
      </c>
      <c r="F1867" s="13">
        <f t="shared" si="493"/>
        <v>80.050508260791048</v>
      </c>
      <c r="G1867" s="14">
        <f t="shared" si="494"/>
        <v>0.12472087489807353</v>
      </c>
      <c r="H1867" s="14">
        <f t="shared" si="495"/>
        <v>-0.12370727917190162</v>
      </c>
      <c r="I1867" s="14">
        <f t="shared" si="496"/>
        <v>1.5868387291281538E-2</v>
      </c>
      <c r="J1867" s="14">
        <f t="shared" si="497"/>
        <v>-5.4496598754141683</v>
      </c>
      <c r="K1867" s="14">
        <f t="shared" si="498"/>
        <v>-9.1109521017056601</v>
      </c>
      <c r="L1867" s="15">
        <f t="shared" si="499"/>
        <v>-5.4496598754141682E-3</v>
      </c>
      <c r="M1867" s="15">
        <f t="shared" si="500"/>
        <v>-9.1109521017056598E-3</v>
      </c>
      <c r="N1867" s="15">
        <f t="shared" si="501"/>
        <v>7.939721989754478E-2</v>
      </c>
      <c r="O1867" s="15">
        <f t="shared" si="502"/>
        <v>-1.0189478160278955E-2</v>
      </c>
      <c r="P1867" s="16"/>
      <c r="Q1867" s="14">
        <f t="shared" si="506"/>
        <v>158.39280451104489</v>
      </c>
      <c r="R1867" s="14">
        <f t="shared" si="507"/>
        <v>-1.1563980129857414</v>
      </c>
      <c r="S1867" s="17">
        <f t="shared" si="508"/>
        <v>0</v>
      </c>
      <c r="T1867" s="17">
        <f t="shared" si="509"/>
        <v>0</v>
      </c>
    </row>
    <row r="1868" spans="1:20">
      <c r="A1868" s="10">
        <f t="shared" si="503"/>
        <v>1.8659999999999053</v>
      </c>
      <c r="D1868" s="14">
        <f t="shared" si="504"/>
        <v>79.394495067607068</v>
      </c>
      <c r="E1868" s="14">
        <f t="shared" si="505"/>
        <v>-10.194033636329808</v>
      </c>
      <c r="F1868" s="13">
        <f t="shared" si="493"/>
        <v>80.046262678646698</v>
      </c>
      <c r="G1868" s="14">
        <f t="shared" si="494"/>
        <v>0.12470764578337325</v>
      </c>
      <c r="H1868" s="14">
        <f t="shared" si="495"/>
        <v>-0.1236922279281148</v>
      </c>
      <c r="I1868" s="14">
        <f t="shared" si="496"/>
        <v>1.5881740049836675E-2</v>
      </c>
      <c r="J1868" s="14">
        <f t="shared" si="497"/>
        <v>-5.4489968250270833</v>
      </c>
      <c r="K1868" s="14">
        <f t="shared" si="498"/>
        <v>-9.1103638744565352</v>
      </c>
      <c r="L1868" s="15">
        <f t="shared" si="499"/>
        <v>-5.4489968250270833E-3</v>
      </c>
      <c r="M1868" s="15">
        <f t="shared" si="500"/>
        <v>-9.1103638744565348E-3</v>
      </c>
      <c r="N1868" s="15">
        <f t="shared" si="501"/>
        <v>7.9391770569194553E-2</v>
      </c>
      <c r="O1868" s="15">
        <f t="shared" si="502"/>
        <v>-1.0198588818267035E-2</v>
      </c>
      <c r="P1868" s="16"/>
      <c r="Q1868" s="14">
        <f t="shared" si="506"/>
        <v>158.47220173094243</v>
      </c>
      <c r="R1868" s="14">
        <f t="shared" si="507"/>
        <v>-1.1665874911460203</v>
      </c>
      <c r="S1868" s="17">
        <f t="shared" si="508"/>
        <v>0</v>
      </c>
      <c r="T1868" s="17">
        <f t="shared" si="509"/>
        <v>0</v>
      </c>
    </row>
    <row r="1869" spans="1:20">
      <c r="A1869" s="10">
        <f t="shared" si="503"/>
        <v>1.8669999999999052</v>
      </c>
      <c r="D1869" s="14">
        <f t="shared" si="504"/>
        <v>79.389046070782044</v>
      </c>
      <c r="E1869" s="14">
        <f t="shared" si="505"/>
        <v>-10.203144000204265</v>
      </c>
      <c r="F1869" s="13">
        <f t="shared" si="493"/>
        <v>80.042018862080553</v>
      </c>
      <c r="G1869" s="14">
        <f t="shared" si="494"/>
        <v>0.12469442287136923</v>
      </c>
      <c r="H1869" s="14">
        <f t="shared" si="495"/>
        <v>-0.12367718134599026</v>
      </c>
      <c r="I1869" s="14">
        <f t="shared" si="496"/>
        <v>1.5895090736918902E-2</v>
      </c>
      <c r="J1869" s="14">
        <f t="shared" si="497"/>
        <v>-5.4483339799995703</v>
      </c>
      <c r="K1869" s="14">
        <f t="shared" si="498"/>
        <v>-9.1097757384617228</v>
      </c>
      <c r="L1869" s="15">
        <f t="shared" si="499"/>
        <v>-5.4483339799995707E-3</v>
      </c>
      <c r="M1869" s="15">
        <f t="shared" si="500"/>
        <v>-9.1097757384617228E-3</v>
      </c>
      <c r="N1869" s="15">
        <f t="shared" si="501"/>
        <v>7.9386321903792037E-2</v>
      </c>
      <c r="O1869" s="15">
        <f t="shared" si="502"/>
        <v>-1.0207698888073496E-2</v>
      </c>
      <c r="P1869" s="16"/>
      <c r="Q1869" s="14">
        <f t="shared" si="506"/>
        <v>158.55159350151163</v>
      </c>
      <c r="R1869" s="14">
        <f t="shared" si="507"/>
        <v>-1.1767860799642873</v>
      </c>
      <c r="S1869" s="17">
        <f t="shared" si="508"/>
        <v>0</v>
      </c>
      <c r="T1869" s="17">
        <f t="shared" si="509"/>
        <v>0</v>
      </c>
    </row>
    <row r="1870" spans="1:20">
      <c r="A1870" s="10">
        <f t="shared" si="503"/>
        <v>1.8679999999999051</v>
      </c>
      <c r="D1870" s="14">
        <f t="shared" si="504"/>
        <v>79.383597736802045</v>
      </c>
      <c r="E1870" s="14">
        <f t="shared" si="505"/>
        <v>-10.212253775942727</v>
      </c>
      <c r="F1870" s="13">
        <f t="shared" si="493"/>
        <v>80.037776810845131</v>
      </c>
      <c r="G1870" s="14">
        <f t="shared" si="494"/>
        <v>0.12468120616041543</v>
      </c>
      <c r="H1870" s="14">
        <f t="shared" si="495"/>
        <v>-0.1236621394240997</v>
      </c>
      <c r="I1870" s="14">
        <f t="shared" si="496"/>
        <v>1.5908439353706123E-2</v>
      </c>
      <c r="J1870" s="14">
        <f t="shared" si="497"/>
        <v>-5.4476713402687089</v>
      </c>
      <c r="K1870" s="14">
        <f t="shared" si="498"/>
        <v>-9.1091876936693339</v>
      </c>
      <c r="L1870" s="15">
        <f t="shared" si="499"/>
        <v>-5.4476713402687093E-3</v>
      </c>
      <c r="M1870" s="15">
        <f t="shared" si="500"/>
        <v>-9.1091876936693333E-3</v>
      </c>
      <c r="N1870" s="15">
        <f t="shared" si="501"/>
        <v>7.938087390113191E-2</v>
      </c>
      <c r="O1870" s="15">
        <f t="shared" si="502"/>
        <v>-1.0216808369789563E-2</v>
      </c>
      <c r="P1870" s="16"/>
      <c r="Q1870" s="14">
        <f t="shared" si="506"/>
        <v>158.63097982341543</v>
      </c>
      <c r="R1870" s="14">
        <f t="shared" si="507"/>
        <v>-1.1869937788523608</v>
      </c>
      <c r="S1870" s="17">
        <f t="shared" si="508"/>
        <v>0</v>
      </c>
      <c r="T1870" s="17">
        <f t="shared" si="509"/>
        <v>0</v>
      </c>
    </row>
    <row r="1871" spans="1:20">
      <c r="A1871" s="10">
        <f t="shared" si="503"/>
        <v>1.868999999999905</v>
      </c>
      <c r="D1871" s="14">
        <f t="shared" si="504"/>
        <v>79.378150065461782</v>
      </c>
      <c r="E1871" s="14">
        <f t="shared" si="505"/>
        <v>-10.221362963636397</v>
      </c>
      <c r="F1871" s="13">
        <f t="shared" si="493"/>
        <v>80.033536524693005</v>
      </c>
      <c r="G1871" s="14">
        <f t="shared" si="494"/>
        <v>0.12466799564886653</v>
      </c>
      <c r="H1871" s="14">
        <f t="shared" si="495"/>
        <v>-0.12364710216101528</v>
      </c>
      <c r="I1871" s="14">
        <f t="shared" si="496"/>
        <v>1.5921785901375867E-2</v>
      </c>
      <c r="J1871" s="14">
        <f t="shared" si="497"/>
        <v>-5.4470089057715976</v>
      </c>
      <c r="K1871" s="14">
        <f t="shared" si="498"/>
        <v>-9.1085997400274952</v>
      </c>
      <c r="L1871" s="15">
        <f t="shared" si="499"/>
        <v>-5.4470089057715981E-3</v>
      </c>
      <c r="M1871" s="15">
        <f t="shared" si="500"/>
        <v>-9.1085997400274961E-3</v>
      </c>
      <c r="N1871" s="15">
        <f t="shared" si="501"/>
        <v>7.9375426561008891E-2</v>
      </c>
      <c r="O1871" s="15">
        <f t="shared" si="502"/>
        <v>-1.022591726350641E-2</v>
      </c>
      <c r="P1871" s="16"/>
      <c r="Q1871" s="14">
        <f t="shared" si="506"/>
        <v>158.71036069731656</v>
      </c>
      <c r="R1871" s="14">
        <f t="shared" si="507"/>
        <v>-1.1972105872221503</v>
      </c>
      <c r="S1871" s="17">
        <f t="shared" si="508"/>
        <v>0</v>
      </c>
      <c r="T1871" s="17">
        <f t="shared" si="509"/>
        <v>0</v>
      </c>
    </row>
    <row r="1872" spans="1:20">
      <c r="A1872" s="10">
        <f t="shared" si="503"/>
        <v>1.8699999999999048</v>
      </c>
      <c r="D1872" s="14">
        <f t="shared" si="504"/>
        <v>79.372703056556006</v>
      </c>
      <c r="E1872" s="14">
        <f t="shared" si="505"/>
        <v>-10.230471563376424</v>
      </c>
      <c r="F1872" s="13">
        <f t="shared" si="493"/>
        <v>80.029298003376667</v>
      </c>
      <c r="G1872" s="14">
        <f t="shared" si="494"/>
        <v>0.12465479133507744</v>
      </c>
      <c r="H1872" s="14">
        <f t="shared" si="495"/>
        <v>-0.12363206955530945</v>
      </c>
      <c r="I1872" s="14">
        <f t="shared" si="496"/>
        <v>1.5935130381105229E-2</v>
      </c>
      <c r="J1872" s="14">
        <f t="shared" si="497"/>
        <v>-5.4463466764453496</v>
      </c>
      <c r="K1872" s="14">
        <f t="shared" si="498"/>
        <v>-9.1080118774843513</v>
      </c>
      <c r="L1872" s="15">
        <f t="shared" si="499"/>
        <v>-5.4463466764453497E-3</v>
      </c>
      <c r="M1872" s="15">
        <f t="shared" si="500"/>
        <v>-9.1080118774843517E-3</v>
      </c>
      <c r="N1872" s="15">
        <f t="shared" si="501"/>
        <v>7.9369979883217784E-2</v>
      </c>
      <c r="O1872" s="15">
        <f t="shared" si="502"/>
        <v>-1.0235025569315166E-2</v>
      </c>
      <c r="P1872" s="16"/>
      <c r="Q1872" s="14">
        <f t="shared" si="506"/>
        <v>158.78973612387756</v>
      </c>
      <c r="R1872" s="14">
        <f t="shared" si="507"/>
        <v>-1.2074365044856568</v>
      </c>
      <c r="S1872" s="17">
        <f t="shared" si="508"/>
        <v>0</v>
      </c>
      <c r="T1872" s="17">
        <f t="shared" si="509"/>
        <v>0</v>
      </c>
    </row>
    <row r="1873" spans="1:20">
      <c r="A1873" s="10">
        <f t="shared" si="503"/>
        <v>1.8709999999999047</v>
      </c>
      <c r="D1873" s="14">
        <f t="shared" si="504"/>
        <v>79.367256709879555</v>
      </c>
      <c r="E1873" s="14">
        <f t="shared" si="505"/>
        <v>-10.239579575253909</v>
      </c>
      <c r="F1873" s="13">
        <f t="shared" si="493"/>
        <v>80.025061246648718</v>
      </c>
      <c r="G1873" s="14">
        <f t="shared" si="494"/>
        <v>0.12464159321740398</v>
      </c>
      <c r="H1873" s="14">
        <f t="shared" si="495"/>
        <v>-0.12361704160555528</v>
      </c>
      <c r="I1873" s="14">
        <f t="shared" si="496"/>
        <v>1.5948472794070915E-2</v>
      </c>
      <c r="J1873" s="14">
        <f t="shared" si="497"/>
        <v>-5.4456846522271043</v>
      </c>
      <c r="K1873" s="14">
        <f t="shared" si="498"/>
        <v>-9.1074241059880663</v>
      </c>
      <c r="L1873" s="15">
        <f t="shared" si="499"/>
        <v>-5.445684652227104E-3</v>
      </c>
      <c r="M1873" s="15">
        <f t="shared" si="500"/>
        <v>-9.1074241059880667E-3</v>
      </c>
      <c r="N1873" s="15">
        <f t="shared" si="501"/>
        <v>7.9364533867553447E-2</v>
      </c>
      <c r="O1873" s="15">
        <f t="shared" si="502"/>
        <v>-1.0244133287306903E-2</v>
      </c>
      <c r="P1873" s="16"/>
      <c r="Q1873" s="14">
        <f t="shared" si="506"/>
        <v>158.86910610376077</v>
      </c>
      <c r="R1873" s="14">
        <f t="shared" si="507"/>
        <v>-1.2176715300549719</v>
      </c>
      <c r="S1873" s="17">
        <f t="shared" si="508"/>
        <v>0</v>
      </c>
      <c r="T1873" s="17">
        <f t="shared" si="509"/>
        <v>0</v>
      </c>
    </row>
    <row r="1874" spans="1:20">
      <c r="A1874" s="10">
        <f t="shared" si="503"/>
        <v>1.8719999999999046</v>
      </c>
      <c r="D1874" s="14">
        <f t="shared" si="504"/>
        <v>79.361811025227325</v>
      </c>
      <c r="E1874" s="14">
        <f t="shared" si="505"/>
        <v>-10.248686999359897</v>
      </c>
      <c r="F1874" s="13">
        <f t="shared" si="493"/>
        <v>80.020826254261721</v>
      </c>
      <c r="G1874" s="14">
        <f t="shared" si="494"/>
        <v>0.12462840129420236</v>
      </c>
      <c r="H1874" s="14">
        <f t="shared" si="495"/>
        <v>-0.12360201831032615</v>
      </c>
      <c r="I1874" s="14">
        <f t="shared" si="496"/>
        <v>1.5961813141449222E-2</v>
      </c>
      <c r="J1874" s="14">
        <f t="shared" si="497"/>
        <v>-5.4450228330540149</v>
      </c>
      <c r="K1874" s="14">
        <f t="shared" si="498"/>
        <v>-9.1068364254868186</v>
      </c>
      <c r="L1874" s="15">
        <f t="shared" si="499"/>
        <v>-5.4450228330540154E-3</v>
      </c>
      <c r="M1874" s="15">
        <f t="shared" si="500"/>
        <v>-9.1068364254868195E-3</v>
      </c>
      <c r="N1874" s="15">
        <f t="shared" si="501"/>
        <v>7.9359088513810808E-2</v>
      </c>
      <c r="O1874" s="15">
        <f t="shared" si="502"/>
        <v>-1.0253240417572642E-2</v>
      </c>
      <c r="P1874" s="16"/>
      <c r="Q1874" s="14">
        <f t="shared" si="506"/>
        <v>158.94847063762833</v>
      </c>
      <c r="R1874" s="14">
        <f t="shared" si="507"/>
        <v>-1.2279156633422788</v>
      </c>
      <c r="S1874" s="17">
        <f t="shared" si="508"/>
        <v>0</v>
      </c>
      <c r="T1874" s="17">
        <f t="shared" si="509"/>
        <v>0</v>
      </c>
    </row>
    <row r="1875" spans="1:20">
      <c r="A1875" s="10">
        <f t="shared" si="503"/>
        <v>1.8729999999999045</v>
      </c>
      <c r="D1875" s="14">
        <f t="shared" si="504"/>
        <v>79.356366002394267</v>
      </c>
      <c r="E1875" s="14">
        <f t="shared" si="505"/>
        <v>-10.257793835785384</v>
      </c>
      <c r="F1875" s="13">
        <f t="shared" si="493"/>
        <v>80.016593025968263</v>
      </c>
      <c r="G1875" s="14">
        <f t="shared" si="494"/>
        <v>0.12461521556382937</v>
      </c>
      <c r="H1875" s="14">
        <f t="shared" si="495"/>
        <v>-0.12358699966819585</v>
      </c>
      <c r="I1875" s="14">
        <f t="shared" si="496"/>
        <v>1.5975151424416044E-2</v>
      </c>
      <c r="J1875" s="14">
        <f t="shared" si="497"/>
        <v>-5.4443612188632526</v>
      </c>
      <c r="K1875" s="14">
        <f t="shared" si="498"/>
        <v>-9.1062488359288096</v>
      </c>
      <c r="L1875" s="15">
        <f t="shared" si="499"/>
        <v>-5.444361218863253E-3</v>
      </c>
      <c r="M1875" s="15">
        <f t="shared" si="500"/>
        <v>-9.1062488359288096E-3</v>
      </c>
      <c r="N1875" s="15">
        <f t="shared" si="501"/>
        <v>7.935364382178485E-2</v>
      </c>
      <c r="O1875" s="15">
        <f t="shared" si="502"/>
        <v>-1.0262346960203349E-2</v>
      </c>
      <c r="P1875" s="16"/>
      <c r="Q1875" s="14">
        <f t="shared" si="506"/>
        <v>159.02782972614213</v>
      </c>
      <c r="R1875" s="14">
        <f t="shared" si="507"/>
        <v>-1.2381689037598513</v>
      </c>
      <c r="S1875" s="17">
        <f t="shared" si="508"/>
        <v>0</v>
      </c>
      <c r="T1875" s="17">
        <f t="shared" si="509"/>
        <v>0</v>
      </c>
    </row>
    <row r="1876" spans="1:20">
      <c r="A1876" s="10">
        <f t="shared" si="503"/>
        <v>1.8739999999999044</v>
      </c>
      <c r="D1876" s="14">
        <f t="shared" si="504"/>
        <v>79.350921641175404</v>
      </c>
      <c r="E1876" s="14">
        <f t="shared" si="505"/>
        <v>-10.266900084621312</v>
      </c>
      <c r="F1876" s="13">
        <f t="shared" si="493"/>
        <v>80.012361561520962</v>
      </c>
      <c r="G1876" s="14">
        <f t="shared" si="494"/>
        <v>0.12460203602464245</v>
      </c>
      <c r="H1876" s="14">
        <f t="shared" si="495"/>
        <v>-0.12357198567773869</v>
      </c>
      <c r="I1876" s="14">
        <f t="shared" si="496"/>
        <v>1.5988487644146863E-2</v>
      </c>
      <c r="J1876" s="14">
        <f t="shared" si="497"/>
        <v>-5.4436998095920126</v>
      </c>
      <c r="K1876" s="14">
        <f t="shared" si="498"/>
        <v>-9.1056613372622532</v>
      </c>
      <c r="L1876" s="15">
        <f t="shared" si="499"/>
        <v>-5.443699809592013E-3</v>
      </c>
      <c r="M1876" s="15">
        <f t="shared" si="500"/>
        <v>-9.1056613372622539E-3</v>
      </c>
      <c r="N1876" s="15">
        <f t="shared" si="501"/>
        <v>7.9348199791270599E-2</v>
      </c>
      <c r="O1876" s="15">
        <f t="shared" si="502"/>
        <v>-1.0271452915289943E-2</v>
      </c>
      <c r="P1876" s="16"/>
      <c r="Q1876" s="14">
        <f t="shared" si="506"/>
        <v>159.10718336996391</v>
      </c>
      <c r="R1876" s="14">
        <f t="shared" si="507"/>
        <v>-1.2484312507200548</v>
      </c>
      <c r="S1876" s="17">
        <f t="shared" si="508"/>
        <v>0</v>
      </c>
      <c r="T1876" s="17">
        <f t="shared" si="509"/>
        <v>0</v>
      </c>
    </row>
    <row r="1877" spans="1:20">
      <c r="A1877" s="10">
        <f t="shared" si="503"/>
        <v>1.8749999999999043</v>
      </c>
      <c r="D1877" s="14">
        <f t="shared" si="504"/>
        <v>79.345477941365814</v>
      </c>
      <c r="E1877" s="14">
        <f t="shared" si="505"/>
        <v>-10.276005745958575</v>
      </c>
      <c r="F1877" s="13">
        <f t="shared" si="493"/>
        <v>80.008131860672407</v>
      </c>
      <c r="G1877" s="14">
        <f t="shared" si="494"/>
        <v>0.1245888626749995</v>
      </c>
      <c r="H1877" s="14">
        <f t="shared" si="495"/>
        <v>-0.12355697633752932</v>
      </c>
      <c r="I1877" s="14">
        <f t="shared" si="496"/>
        <v>1.6001821801816772E-2</v>
      </c>
      <c r="J1877" s="14">
        <f t="shared" si="497"/>
        <v>-5.4430386051775033</v>
      </c>
      <c r="K1877" s="14">
        <f t="shared" si="498"/>
        <v>-9.1050739294353846</v>
      </c>
      <c r="L1877" s="15">
        <f t="shared" si="499"/>
        <v>-5.4430386051775035E-3</v>
      </c>
      <c r="M1877" s="15">
        <f t="shared" si="500"/>
        <v>-9.1050739294353845E-3</v>
      </c>
      <c r="N1877" s="15">
        <f t="shared" si="501"/>
        <v>7.9342756422063232E-2</v>
      </c>
      <c r="O1877" s="15">
        <f t="shared" si="502"/>
        <v>-1.0280558282923293E-2</v>
      </c>
      <c r="P1877" s="16"/>
      <c r="Q1877" s="14">
        <f t="shared" si="506"/>
        <v>159.18653156975518</v>
      </c>
      <c r="R1877" s="14">
        <f t="shared" si="507"/>
        <v>-1.2587027036353446</v>
      </c>
      <c r="S1877" s="17">
        <f t="shared" si="508"/>
        <v>0</v>
      </c>
      <c r="T1877" s="17">
        <f t="shared" si="509"/>
        <v>0</v>
      </c>
    </row>
    <row r="1878" spans="1:20">
      <c r="A1878" s="10">
        <f t="shared" si="503"/>
        <v>1.8759999999999042</v>
      </c>
      <c r="D1878" s="14">
        <f t="shared" si="504"/>
        <v>79.340034902760635</v>
      </c>
      <c r="E1878" s="14">
        <f t="shared" si="505"/>
        <v>-10.285110819888009</v>
      </c>
      <c r="F1878" s="13">
        <f t="shared" si="493"/>
        <v>80.00390392317523</v>
      </c>
      <c r="G1878" s="14">
        <f t="shared" si="494"/>
        <v>0.12457569551325898</v>
      </c>
      <c r="H1878" s="14">
        <f t="shared" si="495"/>
        <v>-0.12354197164614282</v>
      </c>
      <c r="I1878" s="14">
        <f t="shared" si="496"/>
        <v>1.6015153898600431E-2</v>
      </c>
      <c r="J1878" s="14">
        <f t="shared" si="497"/>
        <v>-5.4423776055569517</v>
      </c>
      <c r="K1878" s="14">
        <f t="shared" si="498"/>
        <v>-9.1044866123964567</v>
      </c>
      <c r="L1878" s="15">
        <f t="shared" si="499"/>
        <v>-5.4423776055569518E-3</v>
      </c>
      <c r="M1878" s="15">
        <f t="shared" si="500"/>
        <v>-9.1044866123964566E-3</v>
      </c>
      <c r="N1878" s="15">
        <f t="shared" si="501"/>
        <v>7.9337313713957858E-2</v>
      </c>
      <c r="O1878" s="15">
        <f t="shared" si="502"/>
        <v>-1.0289663063194208E-2</v>
      </c>
      <c r="P1878" s="16"/>
      <c r="Q1878" s="14">
        <f t="shared" si="506"/>
        <v>159.26587432617723</v>
      </c>
      <c r="R1878" s="14">
        <f t="shared" si="507"/>
        <v>-1.2689832619182679</v>
      </c>
      <c r="S1878" s="17">
        <f t="shared" si="508"/>
        <v>0</v>
      </c>
      <c r="T1878" s="17">
        <f t="shared" si="509"/>
        <v>0</v>
      </c>
    </row>
    <row r="1879" spans="1:20">
      <c r="A1879" s="10">
        <f t="shared" si="503"/>
        <v>1.8769999999999041</v>
      </c>
      <c r="D1879" s="14">
        <f t="shared" si="504"/>
        <v>79.334592525155074</v>
      </c>
      <c r="E1879" s="14">
        <f t="shared" si="505"/>
        <v>-10.294215306500407</v>
      </c>
      <c r="F1879" s="13">
        <f t="shared" si="493"/>
        <v>79.999677748782076</v>
      </c>
      <c r="G1879" s="14">
        <f t="shared" si="494"/>
        <v>0.12456253453778006</v>
      </c>
      <c r="H1879" s="14">
        <f t="shared" si="495"/>
        <v>-0.12352697160215477</v>
      </c>
      <c r="I1879" s="14">
        <f t="shared" si="496"/>
        <v>1.6028483935672133E-2</v>
      </c>
      <c r="J1879" s="14">
        <f t="shared" si="497"/>
        <v>-5.4417168106676108</v>
      </c>
      <c r="K1879" s="14">
        <f t="shared" si="498"/>
        <v>-9.1038993860937385</v>
      </c>
      <c r="L1879" s="15">
        <f t="shared" si="499"/>
        <v>-5.4417168106676113E-3</v>
      </c>
      <c r="M1879" s="15">
        <f t="shared" si="500"/>
        <v>-9.1038993860937389E-3</v>
      </c>
      <c r="N1879" s="15">
        <f t="shared" si="501"/>
        <v>7.9331871666749737E-2</v>
      </c>
      <c r="O1879" s="15">
        <f t="shared" si="502"/>
        <v>-1.0298767256193454E-2</v>
      </c>
      <c r="P1879" s="16"/>
      <c r="Q1879" s="14">
        <f t="shared" si="506"/>
        <v>159.34521163989118</v>
      </c>
      <c r="R1879" s="14">
        <f t="shared" si="507"/>
        <v>-1.2792729249814621</v>
      </c>
      <c r="S1879" s="17">
        <f t="shared" si="508"/>
        <v>0</v>
      </c>
      <c r="T1879" s="17">
        <f t="shared" si="509"/>
        <v>0</v>
      </c>
    </row>
    <row r="1880" spans="1:20">
      <c r="A1880" s="10">
        <f t="shared" si="503"/>
        <v>1.877999999999904</v>
      </c>
      <c r="D1880" s="14">
        <f t="shared" si="504"/>
        <v>79.329150808344409</v>
      </c>
      <c r="E1880" s="14">
        <f t="shared" si="505"/>
        <v>-10.303319205886501</v>
      </c>
      <c r="F1880" s="13">
        <f t="shared" si="493"/>
        <v>79.995453337245607</v>
      </c>
      <c r="G1880" s="14">
        <f t="shared" si="494"/>
        <v>0.12454937974692237</v>
      </c>
      <c r="H1880" s="14">
        <f t="shared" si="495"/>
        <v>-0.12351197620414113</v>
      </c>
      <c r="I1880" s="14">
        <f t="shared" si="496"/>
        <v>1.6041811914205745E-2</v>
      </c>
      <c r="J1880" s="14">
        <f t="shared" si="497"/>
        <v>-5.4410562204467459</v>
      </c>
      <c r="K1880" s="14">
        <f t="shared" si="498"/>
        <v>-9.1033122504755184</v>
      </c>
      <c r="L1880" s="15">
        <f t="shared" si="499"/>
        <v>-5.4410562204467456E-3</v>
      </c>
      <c r="M1880" s="15">
        <f t="shared" si="500"/>
        <v>-9.1033122504755194E-3</v>
      </c>
      <c r="N1880" s="15">
        <f t="shared" si="501"/>
        <v>7.9326430280234186E-2</v>
      </c>
      <c r="O1880" s="15">
        <f t="shared" si="502"/>
        <v>-1.0307870862011738E-2</v>
      </c>
      <c r="P1880" s="16"/>
      <c r="Q1880" s="14">
        <f t="shared" si="506"/>
        <v>159.42454351155791</v>
      </c>
      <c r="R1880" s="14">
        <f t="shared" si="507"/>
        <v>-1.2895716922376554</v>
      </c>
      <c r="S1880" s="17">
        <f t="shared" si="508"/>
        <v>0</v>
      </c>
      <c r="T1880" s="17">
        <f t="shared" si="509"/>
        <v>0</v>
      </c>
    </row>
    <row r="1881" spans="1:20">
      <c r="A1881" s="10">
        <f t="shared" si="503"/>
        <v>1.8789999999999039</v>
      </c>
      <c r="D1881" s="14">
        <f t="shared" si="504"/>
        <v>79.32370975212396</v>
      </c>
      <c r="E1881" s="14">
        <f t="shared" si="505"/>
        <v>-10.312422518136977</v>
      </c>
      <c r="F1881" s="13">
        <f t="shared" si="493"/>
        <v>79.991230688318481</v>
      </c>
      <c r="G1881" s="14">
        <f t="shared" si="494"/>
        <v>0.12453623113904611</v>
      </c>
      <c r="H1881" s="14">
        <f t="shared" si="495"/>
        <v>-0.12349698545067825</v>
      </c>
      <c r="I1881" s="14">
        <f t="shared" si="496"/>
        <v>1.6055137835374732E-2</v>
      </c>
      <c r="J1881" s="14">
        <f t="shared" si="497"/>
        <v>-5.4403958348316408</v>
      </c>
      <c r="K1881" s="14">
        <f t="shared" si="498"/>
        <v>-9.1027252054901009</v>
      </c>
      <c r="L1881" s="15">
        <f t="shared" si="499"/>
        <v>-5.4403958348316411E-3</v>
      </c>
      <c r="M1881" s="15">
        <f t="shared" si="500"/>
        <v>-9.1027252054901014E-3</v>
      </c>
      <c r="N1881" s="15">
        <f t="shared" si="501"/>
        <v>7.932098955420655E-2</v>
      </c>
      <c r="O1881" s="15">
        <f t="shared" si="502"/>
        <v>-1.0316973880739723E-2</v>
      </c>
      <c r="P1881" s="16"/>
      <c r="Q1881" s="14">
        <f t="shared" si="506"/>
        <v>159.50386994183816</v>
      </c>
      <c r="R1881" s="14">
        <f t="shared" si="507"/>
        <v>-1.2998795630996671</v>
      </c>
      <c r="S1881" s="17">
        <f t="shared" si="508"/>
        <v>0</v>
      </c>
      <c r="T1881" s="17">
        <f t="shared" si="509"/>
        <v>0</v>
      </c>
    </row>
    <row r="1882" spans="1:20">
      <c r="A1882" s="10">
        <f t="shared" si="503"/>
        <v>1.8799999999999037</v>
      </c>
      <c r="D1882" s="14">
        <f t="shared" si="504"/>
        <v>79.318269356289136</v>
      </c>
      <c r="E1882" s="14">
        <f t="shared" si="505"/>
        <v>-10.321525243342467</v>
      </c>
      <c r="F1882" s="13">
        <f t="shared" si="493"/>
        <v>79.987009801753388</v>
      </c>
      <c r="G1882" s="14">
        <f t="shared" si="494"/>
        <v>0.12452308871251209</v>
      </c>
      <c r="H1882" s="14">
        <f t="shared" si="495"/>
        <v>-0.12348199934034301</v>
      </c>
      <c r="I1882" s="14">
        <f t="shared" si="496"/>
        <v>1.6068461700352157E-2</v>
      </c>
      <c r="J1882" s="14">
        <f t="shared" si="497"/>
        <v>-5.4397356537596036</v>
      </c>
      <c r="K1882" s="14">
        <f t="shared" si="498"/>
        <v>-9.1021382510858082</v>
      </c>
      <c r="L1882" s="15">
        <f t="shared" si="499"/>
        <v>-5.439735653759604E-3</v>
      </c>
      <c r="M1882" s="15">
        <f t="shared" si="500"/>
        <v>-9.1021382510858076E-3</v>
      </c>
      <c r="N1882" s="15">
        <f t="shared" si="501"/>
        <v>7.9315549488462256E-2</v>
      </c>
      <c r="O1882" s="15">
        <f t="shared" si="502"/>
        <v>-1.0326076312468012E-2</v>
      </c>
      <c r="P1882" s="16"/>
      <c r="Q1882" s="14">
        <f t="shared" si="506"/>
        <v>159.58319093139238</v>
      </c>
      <c r="R1882" s="14">
        <f t="shared" si="507"/>
        <v>-1.3101965369804069</v>
      </c>
      <c r="S1882" s="17">
        <f t="shared" si="508"/>
        <v>0</v>
      </c>
      <c r="T1882" s="17">
        <f t="shared" si="509"/>
        <v>0</v>
      </c>
    </row>
    <row r="1883" spans="1:20">
      <c r="A1883" s="10">
        <f t="shared" si="503"/>
        <v>1.8809999999999036</v>
      </c>
      <c r="D1883" s="14">
        <f t="shared" si="504"/>
        <v>79.31282962063537</v>
      </c>
      <c r="E1883" s="14">
        <f t="shared" si="505"/>
        <v>-10.330627381593553</v>
      </c>
      <c r="F1883" s="13">
        <f t="shared" si="493"/>
        <v>79.982790677302987</v>
      </c>
      <c r="G1883" s="14">
        <f t="shared" si="494"/>
        <v>0.12450995246568156</v>
      </c>
      <c r="H1883" s="14">
        <f t="shared" si="495"/>
        <v>-0.12346701787171252</v>
      </c>
      <c r="I1883" s="14">
        <f t="shared" si="496"/>
        <v>1.6081783510310678E-2</v>
      </c>
      <c r="J1883" s="14">
        <f t="shared" si="497"/>
        <v>-5.4390756771679518</v>
      </c>
      <c r="K1883" s="14">
        <f t="shared" si="498"/>
        <v>-9.1015513872109839</v>
      </c>
      <c r="L1883" s="15">
        <f t="shared" si="499"/>
        <v>-5.4390756771679517E-3</v>
      </c>
      <c r="M1883" s="15">
        <f t="shared" si="500"/>
        <v>-9.1015513872109849E-3</v>
      </c>
      <c r="N1883" s="15">
        <f t="shared" si="501"/>
        <v>7.9310110082796786E-2</v>
      </c>
      <c r="O1883" s="15">
        <f t="shared" si="502"/>
        <v>-1.0335178157287159E-2</v>
      </c>
      <c r="P1883" s="16"/>
      <c r="Q1883" s="14">
        <f t="shared" si="506"/>
        <v>159.66250648088084</v>
      </c>
      <c r="R1883" s="14">
        <f t="shared" si="507"/>
        <v>-1.3205226132928749</v>
      </c>
      <c r="S1883" s="17">
        <f t="shared" si="508"/>
        <v>0</v>
      </c>
      <c r="T1883" s="17">
        <f t="shared" si="509"/>
        <v>0</v>
      </c>
    </row>
    <row r="1884" spans="1:20">
      <c r="A1884" s="10">
        <f t="shared" si="503"/>
        <v>1.8819999999999035</v>
      </c>
      <c r="D1884" s="14">
        <f t="shared" si="504"/>
        <v>79.307390544958196</v>
      </c>
      <c r="E1884" s="14">
        <f t="shared" si="505"/>
        <v>-10.339728932980764</v>
      </c>
      <c r="F1884" s="13">
        <f t="shared" si="493"/>
        <v>79.978573314720023</v>
      </c>
      <c r="G1884" s="14">
        <f t="shared" si="494"/>
        <v>0.12449682239691655</v>
      </c>
      <c r="H1884" s="14">
        <f t="shared" si="495"/>
        <v>-0.12345204104336459</v>
      </c>
      <c r="I1884" s="14">
        <f t="shared" si="496"/>
        <v>1.609510326642255E-2</v>
      </c>
      <c r="J1884" s="14">
        <f t="shared" si="497"/>
        <v>-5.4384159049940344</v>
      </c>
      <c r="K1884" s="14">
        <f t="shared" si="498"/>
        <v>-9.1009646138139857</v>
      </c>
      <c r="L1884" s="15">
        <f t="shared" si="499"/>
        <v>-5.4384159049940348E-3</v>
      </c>
      <c r="M1884" s="15">
        <f t="shared" si="500"/>
        <v>-9.1009646138139853E-3</v>
      </c>
      <c r="N1884" s="15">
        <f t="shared" si="501"/>
        <v>7.9304671337005708E-2</v>
      </c>
      <c r="O1884" s="15">
        <f t="shared" si="502"/>
        <v>-1.0344279415287672E-2</v>
      </c>
      <c r="P1884" s="16"/>
      <c r="Q1884" s="14">
        <f t="shared" si="506"/>
        <v>159.74181659096362</v>
      </c>
      <c r="R1884" s="14">
        <f t="shared" si="507"/>
        <v>-1.330857791450162</v>
      </c>
      <c r="S1884" s="17">
        <f t="shared" si="508"/>
        <v>0</v>
      </c>
      <c r="T1884" s="17">
        <f t="shared" si="509"/>
        <v>0</v>
      </c>
    </row>
    <row r="1885" spans="1:20">
      <c r="A1885" s="10">
        <f t="shared" si="503"/>
        <v>1.8829999999999034</v>
      </c>
      <c r="D1885" s="14">
        <f t="shared" si="504"/>
        <v>79.301952129053205</v>
      </c>
      <c r="E1885" s="14">
        <f t="shared" si="505"/>
        <v>-10.348829897594578</v>
      </c>
      <c r="F1885" s="13">
        <f t="shared" si="493"/>
        <v>79.974357713757186</v>
      </c>
      <c r="G1885" s="14">
        <f t="shared" si="494"/>
        <v>0.12448369850457945</v>
      </c>
      <c r="H1885" s="14">
        <f t="shared" si="495"/>
        <v>-0.12343706885387722</v>
      </c>
      <c r="I1885" s="14">
        <f t="shared" si="496"/>
        <v>1.6108420969859628E-2</v>
      </c>
      <c r="J1885" s="14">
        <f t="shared" si="497"/>
        <v>-5.4377563371752071</v>
      </c>
      <c r="K1885" s="14">
        <f t="shared" si="498"/>
        <v>-9.1003779308431891</v>
      </c>
      <c r="L1885" s="15">
        <f t="shared" si="499"/>
        <v>-5.4377563371752072E-3</v>
      </c>
      <c r="M1885" s="15">
        <f t="shared" si="500"/>
        <v>-9.1003779308431888E-3</v>
      </c>
      <c r="N1885" s="15">
        <f t="shared" si="501"/>
        <v>7.9299233250884615E-2</v>
      </c>
      <c r="O1885" s="15">
        <f t="shared" si="502"/>
        <v>-1.0353380086559999E-2</v>
      </c>
      <c r="P1885" s="16"/>
      <c r="Q1885" s="14">
        <f t="shared" si="506"/>
        <v>159.82112126230064</v>
      </c>
      <c r="R1885" s="14">
        <f t="shared" si="507"/>
        <v>-1.3412020708654497</v>
      </c>
      <c r="S1885" s="17">
        <f t="shared" si="508"/>
        <v>0</v>
      </c>
      <c r="T1885" s="17">
        <f t="shared" si="509"/>
        <v>0</v>
      </c>
    </row>
    <row r="1886" spans="1:20">
      <c r="A1886" s="10">
        <f t="shared" si="503"/>
        <v>1.8839999999999033</v>
      </c>
      <c r="D1886" s="14">
        <f t="shared" si="504"/>
        <v>79.296514372716032</v>
      </c>
      <c r="E1886" s="14">
        <f t="shared" si="505"/>
        <v>-10.357930275525423</v>
      </c>
      <c r="F1886" s="13">
        <f t="shared" si="493"/>
        <v>79.970143874167235</v>
      </c>
      <c r="G1886" s="14">
        <f t="shared" si="494"/>
        <v>0.12447058078703337</v>
      </c>
      <c r="H1886" s="14">
        <f t="shared" si="495"/>
        <v>-0.12342210130182894</v>
      </c>
      <c r="I1886" s="14">
        <f t="shared" si="496"/>
        <v>1.6121736621793357E-2</v>
      </c>
      <c r="J1886" s="14">
        <f t="shared" si="497"/>
        <v>-5.4370969736488517</v>
      </c>
      <c r="K1886" s="14">
        <f t="shared" si="498"/>
        <v>-9.0997913382469893</v>
      </c>
      <c r="L1886" s="15">
        <f t="shared" si="499"/>
        <v>-5.4370969736488514E-3</v>
      </c>
      <c r="M1886" s="15">
        <f t="shared" si="500"/>
        <v>-9.0997913382469889E-3</v>
      </c>
      <c r="N1886" s="15">
        <f t="shared" si="501"/>
        <v>7.9293795824229213E-2</v>
      </c>
      <c r="O1886" s="15">
        <f t="shared" si="502"/>
        <v>-1.0362480171194547E-2</v>
      </c>
      <c r="P1886" s="16"/>
      <c r="Q1886" s="14">
        <f t="shared" si="506"/>
        <v>159.90042049555151</v>
      </c>
      <c r="R1886" s="14">
        <f t="shared" si="507"/>
        <v>-1.3515554509520098</v>
      </c>
      <c r="S1886" s="17">
        <f t="shared" si="508"/>
        <v>0</v>
      </c>
      <c r="T1886" s="17">
        <f t="shared" si="509"/>
        <v>0</v>
      </c>
    </row>
    <row r="1887" spans="1:20">
      <c r="A1887" s="10">
        <f t="shared" si="503"/>
        <v>1.8849999999999032</v>
      </c>
      <c r="D1887" s="14">
        <f t="shared" si="504"/>
        <v>79.291077275742381</v>
      </c>
      <c r="E1887" s="14">
        <f t="shared" si="505"/>
        <v>-10.36703006686367</v>
      </c>
      <c r="F1887" s="13">
        <f t="shared" si="493"/>
        <v>79.965931795702886</v>
      </c>
      <c r="G1887" s="14">
        <f t="shared" si="494"/>
        <v>0.12445746924264187</v>
      </c>
      <c r="H1887" s="14">
        <f t="shared" si="495"/>
        <v>-0.1234071383857987</v>
      </c>
      <c r="I1887" s="14">
        <f t="shared" si="496"/>
        <v>1.6135050223394794E-2</v>
      </c>
      <c r="J1887" s="14">
        <f t="shared" si="497"/>
        <v>-5.4364378143523648</v>
      </c>
      <c r="K1887" s="14">
        <f t="shared" si="498"/>
        <v>-9.0992048359737989</v>
      </c>
      <c r="L1887" s="15">
        <f t="shared" si="499"/>
        <v>-5.4364378143523647E-3</v>
      </c>
      <c r="M1887" s="15">
        <f t="shared" si="500"/>
        <v>-9.0992048359737985E-3</v>
      </c>
      <c r="N1887" s="15">
        <f t="shared" si="501"/>
        <v>7.9288359056835206E-2</v>
      </c>
      <c r="O1887" s="15">
        <f t="shared" si="502"/>
        <v>-1.0371579669281657E-2</v>
      </c>
      <c r="P1887" s="16"/>
      <c r="Q1887" s="14">
        <f t="shared" si="506"/>
        <v>159.97971429137576</v>
      </c>
      <c r="R1887" s="14">
        <f t="shared" si="507"/>
        <v>-1.3619179311232044</v>
      </c>
      <c r="S1887" s="17">
        <f t="shared" si="508"/>
        <v>0</v>
      </c>
      <c r="T1887" s="17">
        <f t="shared" si="509"/>
        <v>0</v>
      </c>
    </row>
    <row r="1888" spans="1:20">
      <c r="A1888" s="10">
        <f t="shared" si="503"/>
        <v>1.8859999999999031</v>
      </c>
      <c r="D1888" s="14">
        <f t="shared" si="504"/>
        <v>79.285640837928028</v>
      </c>
      <c r="E1888" s="14">
        <f t="shared" si="505"/>
        <v>-10.376129271699643</v>
      </c>
      <c r="F1888" s="13">
        <f t="shared" si="493"/>
        <v>79.961721478116914</v>
      </c>
      <c r="G1888" s="14">
        <f t="shared" si="494"/>
        <v>0.12444436386976912</v>
      </c>
      <c r="H1888" s="14">
        <f t="shared" si="495"/>
        <v>-0.12339218010436585</v>
      </c>
      <c r="I1888" s="14">
        <f t="shared" si="496"/>
        <v>1.6148361775834563E-2</v>
      </c>
      <c r="J1888" s="14">
        <f t="shared" si="497"/>
        <v>-5.4357788592231646</v>
      </c>
      <c r="K1888" s="14">
        <f t="shared" si="498"/>
        <v>-9.0986184239720469</v>
      </c>
      <c r="L1888" s="15">
        <f t="shared" si="499"/>
        <v>-5.4357788592231645E-3</v>
      </c>
      <c r="M1888" s="15">
        <f t="shared" si="500"/>
        <v>-9.0986184239720477E-3</v>
      </c>
      <c r="N1888" s="15">
        <f t="shared" si="501"/>
        <v>7.928292294849841E-2</v>
      </c>
      <c r="O1888" s="15">
        <f t="shared" si="502"/>
        <v>-1.038067858091163E-2</v>
      </c>
      <c r="P1888" s="16"/>
      <c r="Q1888" s="14">
        <f t="shared" si="506"/>
        <v>160.0590026504326</v>
      </c>
      <c r="R1888" s="14">
        <f t="shared" si="507"/>
        <v>-1.372289510792486</v>
      </c>
      <c r="S1888" s="17">
        <f t="shared" si="508"/>
        <v>0</v>
      </c>
      <c r="T1888" s="17">
        <f t="shared" si="509"/>
        <v>0</v>
      </c>
    </row>
    <row r="1889" spans="1:20">
      <c r="A1889" s="10">
        <f t="shared" si="503"/>
        <v>1.886999999999903</v>
      </c>
      <c r="D1889" s="14">
        <f t="shared" si="504"/>
        <v>79.280205059068805</v>
      </c>
      <c r="E1889" s="14">
        <f t="shared" si="505"/>
        <v>-10.385227890123614</v>
      </c>
      <c r="F1889" s="13">
        <f t="shared" si="493"/>
        <v>79.957512921162078</v>
      </c>
      <c r="G1889" s="14">
        <f t="shared" si="494"/>
        <v>0.12443126466677987</v>
      </c>
      <c r="H1889" s="14">
        <f t="shared" si="495"/>
        <v>-0.1233772264561102</v>
      </c>
      <c r="I1889" s="14">
        <f t="shared" si="496"/>
        <v>1.6161671280282914E-2</v>
      </c>
      <c r="J1889" s="14">
        <f t="shared" si="497"/>
        <v>-5.4351201081986869</v>
      </c>
      <c r="K1889" s="14">
        <f t="shared" si="498"/>
        <v>-9.0980321021901798</v>
      </c>
      <c r="L1889" s="15">
        <f t="shared" si="499"/>
        <v>-5.4351201081986869E-3</v>
      </c>
      <c r="M1889" s="15">
        <f t="shared" si="500"/>
        <v>-9.0980321021901806E-3</v>
      </c>
      <c r="N1889" s="15">
        <f t="shared" si="501"/>
        <v>7.9277487499014712E-2</v>
      </c>
      <c r="O1889" s="15">
        <f t="shared" si="502"/>
        <v>-1.038977690617471E-2</v>
      </c>
      <c r="P1889" s="16"/>
      <c r="Q1889" s="14">
        <f t="shared" si="506"/>
        <v>160.1382855733811</v>
      </c>
      <c r="R1889" s="14">
        <f t="shared" si="507"/>
        <v>-1.3826701893733977</v>
      </c>
      <c r="S1889" s="17">
        <f t="shared" si="508"/>
        <v>0</v>
      </c>
      <c r="T1889" s="17">
        <f t="shared" si="509"/>
        <v>0</v>
      </c>
    </row>
    <row r="1890" spans="1:20">
      <c r="A1890" s="10">
        <f t="shared" si="503"/>
        <v>1.8879999999999029</v>
      </c>
      <c r="D1890" s="14">
        <f t="shared" si="504"/>
        <v>79.274769938960603</v>
      </c>
      <c r="E1890" s="14">
        <f t="shared" si="505"/>
        <v>-10.394325922225805</v>
      </c>
      <c r="F1890" s="13">
        <f t="shared" si="493"/>
        <v>79.953306124591165</v>
      </c>
      <c r="G1890" s="14">
        <f t="shared" si="494"/>
        <v>0.12441817163203941</v>
      </c>
      <c r="H1890" s="14">
        <f t="shared" si="495"/>
        <v>-0.12336227743961192</v>
      </c>
      <c r="I1890" s="14">
        <f t="shared" si="496"/>
        <v>1.6174978737909688E-2</v>
      </c>
      <c r="J1890" s="14">
        <f t="shared" si="497"/>
        <v>-5.4344615612163842</v>
      </c>
      <c r="K1890" s="14">
        <f t="shared" si="498"/>
        <v>-9.0974458705766672</v>
      </c>
      <c r="L1890" s="15">
        <f t="shared" si="499"/>
        <v>-5.4344615612163839E-3</v>
      </c>
      <c r="M1890" s="15">
        <f t="shared" si="500"/>
        <v>-9.0974458705766672E-3</v>
      </c>
      <c r="N1890" s="15">
        <f t="shared" si="501"/>
        <v>7.9272052708179996E-2</v>
      </c>
      <c r="O1890" s="15">
        <f t="shared" si="502"/>
        <v>-1.0398874645161094E-2</v>
      </c>
      <c r="P1890" s="16"/>
      <c r="Q1890" s="14">
        <f t="shared" si="506"/>
        <v>160.21756306088011</v>
      </c>
      <c r="R1890" s="14">
        <f t="shared" si="507"/>
        <v>-1.3930599662795724</v>
      </c>
      <c r="S1890" s="17">
        <f t="shared" si="508"/>
        <v>0</v>
      </c>
      <c r="T1890" s="17">
        <f t="shared" si="509"/>
        <v>0</v>
      </c>
    </row>
    <row r="1891" spans="1:20">
      <c r="A1891" s="10">
        <f t="shared" si="503"/>
        <v>1.8889999999999028</v>
      </c>
      <c r="D1891" s="14">
        <f t="shared" si="504"/>
        <v>79.26933547739938</v>
      </c>
      <c r="E1891" s="14">
        <f t="shared" si="505"/>
        <v>-10.403423368096382</v>
      </c>
      <c r="F1891" s="13">
        <f t="shared" si="493"/>
        <v>79.949101088156965</v>
      </c>
      <c r="G1891" s="14">
        <f t="shared" si="494"/>
        <v>0.12440508476391358</v>
      </c>
      <c r="H1891" s="14">
        <f t="shared" si="495"/>
        <v>-0.12334733305345166</v>
      </c>
      <c r="I1891" s="14">
        <f t="shared" si="496"/>
        <v>1.6188284149884307E-2</v>
      </c>
      <c r="J1891" s="14">
        <f t="shared" si="497"/>
        <v>-5.433803218213729</v>
      </c>
      <c r="K1891" s="14">
        <f t="shared" si="498"/>
        <v>-9.0968597290799877</v>
      </c>
      <c r="L1891" s="15">
        <f t="shared" si="499"/>
        <v>-5.4338032182137293E-3</v>
      </c>
      <c r="M1891" s="15">
        <f t="shared" si="500"/>
        <v>-9.0968597290799879E-3</v>
      </c>
      <c r="N1891" s="15">
        <f t="shared" si="501"/>
        <v>7.9266618575790274E-2</v>
      </c>
      <c r="O1891" s="15">
        <f t="shared" si="502"/>
        <v>-1.0407971797960922E-2</v>
      </c>
      <c r="P1891" s="16"/>
      <c r="Q1891" s="14">
        <f t="shared" si="506"/>
        <v>160.29683511358829</v>
      </c>
      <c r="R1891" s="14">
        <f t="shared" si="507"/>
        <v>-1.4034588409247335</v>
      </c>
      <c r="S1891" s="17">
        <f t="shared" si="508"/>
        <v>0</v>
      </c>
      <c r="T1891" s="17">
        <f t="shared" si="509"/>
        <v>0</v>
      </c>
    </row>
    <row r="1892" spans="1:20">
      <c r="A1892" s="10">
        <f t="shared" si="503"/>
        <v>1.8899999999999026</v>
      </c>
      <c r="D1892" s="14">
        <f t="shared" si="504"/>
        <v>79.26390167418117</v>
      </c>
      <c r="E1892" s="14">
        <f t="shared" si="505"/>
        <v>-10.412520227825462</v>
      </c>
      <c r="F1892" s="13">
        <f t="shared" si="493"/>
        <v>79.944897811612307</v>
      </c>
      <c r="G1892" s="14">
        <f t="shared" si="494"/>
        <v>0.12439200406076888</v>
      </c>
      <c r="H1892" s="14">
        <f t="shared" si="495"/>
        <v>-0.12333239329621053</v>
      </c>
      <c r="I1892" s="14">
        <f t="shared" si="496"/>
        <v>1.6201587517375812E-2</v>
      </c>
      <c r="J1892" s="14">
        <f t="shared" si="497"/>
        <v>-5.4331450791282165</v>
      </c>
      <c r="K1892" s="14">
        <f t="shared" si="498"/>
        <v>-9.096273677648643</v>
      </c>
      <c r="L1892" s="15">
        <f t="shared" si="499"/>
        <v>-5.4331450791282165E-3</v>
      </c>
      <c r="M1892" s="15">
        <f t="shared" si="500"/>
        <v>-9.096273677648644E-3</v>
      </c>
      <c r="N1892" s="15">
        <f t="shared" si="501"/>
        <v>7.926118510164161E-2</v>
      </c>
      <c r="O1892" s="15">
        <f t="shared" si="502"/>
        <v>-1.0417068364664286E-2</v>
      </c>
      <c r="P1892" s="16"/>
      <c r="Q1892" s="14">
        <f t="shared" si="506"/>
        <v>160.37610173216407</v>
      </c>
      <c r="R1892" s="14">
        <f t="shared" si="507"/>
        <v>-1.4138668127226943</v>
      </c>
      <c r="S1892" s="17">
        <f t="shared" si="508"/>
        <v>0</v>
      </c>
      <c r="T1892" s="17">
        <f t="shared" si="509"/>
        <v>0</v>
      </c>
    </row>
    <row r="1893" spans="1:20">
      <c r="A1893" s="10">
        <f t="shared" si="503"/>
        <v>1.8909999999999025</v>
      </c>
      <c r="D1893" s="14">
        <f t="shared" si="504"/>
        <v>79.258468529102046</v>
      </c>
      <c r="E1893" s="14">
        <f t="shared" si="505"/>
        <v>-10.421616501503111</v>
      </c>
      <c r="F1893" s="13">
        <f t="shared" si="493"/>
        <v>79.940696294710008</v>
      </c>
      <c r="G1893" s="14">
        <f t="shared" si="494"/>
        <v>0.12437892952097229</v>
      </c>
      <c r="H1893" s="14">
        <f t="shared" si="495"/>
        <v>-0.12331745816646998</v>
      </c>
      <c r="I1893" s="14">
        <f t="shared" si="496"/>
        <v>1.6214888841552835E-2</v>
      </c>
      <c r="J1893" s="14">
        <f t="shared" si="497"/>
        <v>-5.4324871438973554</v>
      </c>
      <c r="K1893" s="14">
        <f t="shared" si="498"/>
        <v>-9.0956877162311525</v>
      </c>
      <c r="L1893" s="15">
        <f t="shared" si="499"/>
        <v>-5.4324871438973556E-3</v>
      </c>
      <c r="M1893" s="15">
        <f t="shared" si="500"/>
        <v>-9.0956877162311524E-3</v>
      </c>
      <c r="N1893" s="15">
        <f t="shared" si="501"/>
        <v>7.9255752285530098E-2</v>
      </c>
      <c r="O1893" s="15">
        <f t="shared" si="502"/>
        <v>-1.0426164345361227E-2</v>
      </c>
      <c r="P1893" s="16"/>
      <c r="Q1893" s="14">
        <f t="shared" si="506"/>
        <v>160.45536291726572</v>
      </c>
      <c r="R1893" s="14">
        <f t="shared" si="507"/>
        <v>-1.4242838810873586</v>
      </c>
      <c r="S1893" s="17">
        <f t="shared" si="508"/>
        <v>0</v>
      </c>
      <c r="T1893" s="17">
        <f t="shared" si="509"/>
        <v>0</v>
      </c>
    </row>
    <row r="1894" spans="1:20">
      <c r="A1894" s="10">
        <f t="shared" si="503"/>
        <v>1.8919999999999024</v>
      </c>
      <c r="D1894" s="14">
        <f t="shared" si="504"/>
        <v>79.253036041958154</v>
      </c>
      <c r="E1894" s="14">
        <f t="shared" si="505"/>
        <v>-10.430712189219342</v>
      </c>
      <c r="F1894" s="13">
        <f t="shared" si="493"/>
        <v>79.936496537202871</v>
      </c>
      <c r="G1894" s="14">
        <f t="shared" si="494"/>
        <v>0.12436586114289126</v>
      </c>
      <c r="H1894" s="14">
        <f t="shared" si="495"/>
        <v>-0.1233025276628119</v>
      </c>
      <c r="I1894" s="14">
        <f t="shared" si="496"/>
        <v>1.6228188123583585E-2</v>
      </c>
      <c r="J1894" s="14">
        <f t="shared" si="497"/>
        <v>-5.4318294124586739</v>
      </c>
      <c r="K1894" s="14">
        <f t="shared" si="498"/>
        <v>-9.0951018447760532</v>
      </c>
      <c r="L1894" s="15">
        <f t="shared" si="499"/>
        <v>-5.431829412458674E-3</v>
      </c>
      <c r="M1894" s="15">
        <f t="shared" si="500"/>
        <v>-9.0951018447760542E-3</v>
      </c>
      <c r="N1894" s="15">
        <f t="shared" si="501"/>
        <v>7.925032012725193E-2</v>
      </c>
      <c r="O1894" s="15">
        <f t="shared" si="502"/>
        <v>-1.043525974014173E-2</v>
      </c>
      <c r="P1894" s="16"/>
      <c r="Q1894" s="14">
        <f t="shared" si="506"/>
        <v>160.53461866955124</v>
      </c>
      <c r="R1894" s="14">
        <f t="shared" si="507"/>
        <v>-1.4347100454327197</v>
      </c>
      <c r="S1894" s="17">
        <f t="shared" si="508"/>
        <v>0</v>
      </c>
      <c r="T1894" s="17">
        <f t="shared" si="509"/>
        <v>0</v>
      </c>
    </row>
    <row r="1895" spans="1:20">
      <c r="A1895" s="10">
        <f t="shared" si="503"/>
        <v>1.8929999999999023</v>
      </c>
      <c r="D1895" s="14">
        <f t="shared" si="504"/>
        <v>79.247604212545696</v>
      </c>
      <c r="E1895" s="14">
        <f t="shared" si="505"/>
        <v>-10.439807291064119</v>
      </c>
      <c r="F1895" s="13">
        <f t="shared" si="493"/>
        <v>79.932298538843767</v>
      </c>
      <c r="G1895" s="14">
        <f t="shared" si="494"/>
        <v>0.12435279892489397</v>
      </c>
      <c r="H1895" s="14">
        <f t="shared" si="495"/>
        <v>-0.12328760178381859</v>
      </c>
      <c r="I1895" s="14">
        <f t="shared" si="496"/>
        <v>1.6241485364635894E-2</v>
      </c>
      <c r="J1895" s="14">
        <f t="shared" si="497"/>
        <v>-5.431171884749717</v>
      </c>
      <c r="K1895" s="14">
        <f t="shared" si="498"/>
        <v>-9.0945160632319002</v>
      </c>
      <c r="L1895" s="15">
        <f t="shared" si="499"/>
        <v>-5.4311718847497173E-3</v>
      </c>
      <c r="M1895" s="15">
        <f t="shared" si="500"/>
        <v>-9.094516063231901E-3</v>
      </c>
      <c r="N1895" s="15">
        <f t="shared" si="501"/>
        <v>7.9244888626603324E-2</v>
      </c>
      <c r="O1895" s="15">
        <f t="shared" si="502"/>
        <v>-1.0444354549095735E-2</v>
      </c>
      <c r="P1895" s="16"/>
      <c r="Q1895" s="14">
        <f t="shared" si="506"/>
        <v>160.61386898967848</v>
      </c>
      <c r="R1895" s="14">
        <f t="shared" si="507"/>
        <v>-1.4451453051728615</v>
      </c>
      <c r="S1895" s="17">
        <f t="shared" si="508"/>
        <v>0</v>
      </c>
      <c r="T1895" s="17">
        <f t="shared" si="509"/>
        <v>0</v>
      </c>
    </row>
    <row r="1896" spans="1:20">
      <c r="A1896" s="10">
        <f t="shared" si="503"/>
        <v>1.8939999999999022</v>
      </c>
      <c r="D1896" s="14">
        <f t="shared" si="504"/>
        <v>79.242173040660944</v>
      </c>
      <c r="E1896" s="14">
        <f t="shared" si="505"/>
        <v>-10.448901807127351</v>
      </c>
      <c r="F1896" s="13">
        <f t="shared" si="493"/>
        <v>79.928102299385543</v>
      </c>
      <c r="G1896" s="14">
        <f t="shared" si="494"/>
        <v>0.12433974286534909</v>
      </c>
      <c r="H1896" s="14">
        <f t="shared" si="495"/>
        <v>-0.12327268052807286</v>
      </c>
      <c r="I1896" s="14">
        <f t="shared" si="496"/>
        <v>1.6254780565877192E-2</v>
      </c>
      <c r="J1896" s="14">
        <f t="shared" si="497"/>
        <v>-5.4305145607080547</v>
      </c>
      <c r="K1896" s="14">
        <f t="shared" si="498"/>
        <v>-9.0939303715472608</v>
      </c>
      <c r="L1896" s="15">
        <f t="shared" si="499"/>
        <v>-5.4305145607080546E-3</v>
      </c>
      <c r="M1896" s="15">
        <f t="shared" si="500"/>
        <v>-9.0939303715472618E-3</v>
      </c>
      <c r="N1896" s="15">
        <f t="shared" si="501"/>
        <v>7.9239457783380582E-2</v>
      </c>
      <c r="O1896" s="15">
        <f t="shared" si="502"/>
        <v>-1.0453448772313126E-2</v>
      </c>
      <c r="P1896" s="16"/>
      <c r="Q1896" s="14">
        <f t="shared" si="506"/>
        <v>160.69311387830507</v>
      </c>
      <c r="R1896" s="14">
        <f t="shared" si="507"/>
        <v>-1.4555896597219573</v>
      </c>
      <c r="S1896" s="17">
        <f t="shared" si="508"/>
        <v>0</v>
      </c>
      <c r="T1896" s="17">
        <f t="shared" si="509"/>
        <v>0</v>
      </c>
    </row>
    <row r="1897" spans="1:20">
      <c r="A1897" s="10">
        <f t="shared" si="503"/>
        <v>1.8949999999999021</v>
      </c>
      <c r="D1897" s="14">
        <f t="shared" si="504"/>
        <v>79.23674252610023</v>
      </c>
      <c r="E1897" s="14">
        <f t="shared" si="505"/>
        <v>-10.457995737498898</v>
      </c>
      <c r="F1897" s="13">
        <f t="shared" si="493"/>
        <v>79.923907818581071</v>
      </c>
      <c r="G1897" s="14">
        <f t="shared" si="494"/>
        <v>0.12432669296262581</v>
      </c>
      <c r="H1897" s="14">
        <f t="shared" si="495"/>
        <v>-0.12325776389415781</v>
      </c>
      <c r="I1897" s="14">
        <f t="shared" si="496"/>
        <v>1.6268073728474483E-2</v>
      </c>
      <c r="J1897" s="14">
        <f t="shared" si="497"/>
        <v>-5.4298574402712685</v>
      </c>
      <c r="K1897" s="14">
        <f t="shared" si="498"/>
        <v>-9.093344769670729</v>
      </c>
      <c r="L1897" s="15">
        <f t="shared" si="499"/>
        <v>-5.4298574402712688E-3</v>
      </c>
      <c r="M1897" s="15">
        <f t="shared" si="500"/>
        <v>-9.0933447696707297E-3</v>
      </c>
      <c r="N1897" s="15">
        <f t="shared" si="501"/>
        <v>7.9234027597380088E-2</v>
      </c>
      <c r="O1897" s="15">
        <f t="shared" si="502"/>
        <v>-1.0462542409883733E-2</v>
      </c>
      <c r="P1897" s="16"/>
      <c r="Q1897" s="14">
        <f t="shared" si="506"/>
        <v>160.77235333608846</v>
      </c>
      <c r="R1897" s="14">
        <f t="shared" si="507"/>
        <v>-1.4660431084942704</v>
      </c>
      <c r="S1897" s="17">
        <f t="shared" si="508"/>
        <v>0</v>
      </c>
      <c r="T1897" s="17">
        <f t="shared" si="509"/>
        <v>0</v>
      </c>
    </row>
    <row r="1898" spans="1:20">
      <c r="A1898" s="10">
        <f t="shared" si="503"/>
        <v>1.895999999999902</v>
      </c>
      <c r="D1898" s="14">
        <f t="shared" si="504"/>
        <v>79.231312668659953</v>
      </c>
      <c r="E1898" s="14">
        <f t="shared" si="505"/>
        <v>-10.467089082268568</v>
      </c>
      <c r="F1898" s="13">
        <f t="shared" si="493"/>
        <v>79.919715096183253</v>
      </c>
      <c r="G1898" s="14">
        <f t="shared" si="494"/>
        <v>0.12431364921509404</v>
      </c>
      <c r="H1898" s="14">
        <f t="shared" si="495"/>
        <v>-0.12324285188065712</v>
      </c>
      <c r="I1898" s="14">
        <f t="shared" si="496"/>
        <v>1.6281364853594396E-2</v>
      </c>
      <c r="J1898" s="14">
        <f t="shared" si="497"/>
        <v>-5.4292005233769656</v>
      </c>
      <c r="K1898" s="14">
        <f t="shared" si="498"/>
        <v>-9.0927592575509077</v>
      </c>
      <c r="L1898" s="15">
        <f t="shared" si="499"/>
        <v>-5.4292005233769654E-3</v>
      </c>
      <c r="M1898" s="15">
        <f t="shared" si="500"/>
        <v>-9.0927592575509083E-3</v>
      </c>
      <c r="N1898" s="15">
        <f t="shared" si="501"/>
        <v>7.922859806839827E-2</v>
      </c>
      <c r="O1898" s="15">
        <f t="shared" si="502"/>
        <v>-1.0471635461897345E-2</v>
      </c>
      <c r="P1898" s="16"/>
      <c r="Q1898" s="14">
        <f t="shared" si="506"/>
        <v>160.85158736368584</v>
      </c>
      <c r="R1898" s="14">
        <f t="shared" si="507"/>
        <v>-1.4765056509041541</v>
      </c>
      <c r="S1898" s="17">
        <f t="shared" si="508"/>
        <v>0</v>
      </c>
      <c r="T1898" s="17">
        <f t="shared" si="509"/>
        <v>0</v>
      </c>
    </row>
    <row r="1899" spans="1:20">
      <c r="A1899" s="10">
        <f t="shared" si="503"/>
        <v>1.8969999999999019</v>
      </c>
      <c r="D1899" s="14">
        <f t="shared" si="504"/>
        <v>79.225883468136573</v>
      </c>
      <c r="E1899" s="14">
        <f t="shared" si="505"/>
        <v>-10.476181841526119</v>
      </c>
      <c r="F1899" s="13">
        <f t="shared" si="493"/>
        <v>79.915524131944963</v>
      </c>
      <c r="G1899" s="14">
        <f t="shared" si="494"/>
        <v>0.12430061162112403</v>
      </c>
      <c r="H1899" s="14">
        <f t="shared" si="495"/>
        <v>-0.12322794448615476</v>
      </c>
      <c r="I1899" s="14">
        <f t="shared" si="496"/>
        <v>1.6294653942403137E-2</v>
      </c>
      <c r="J1899" s="14">
        <f t="shared" si="497"/>
        <v>-5.4285438099627648</v>
      </c>
      <c r="K1899" s="14">
        <f t="shared" si="498"/>
        <v>-9.0921738351364265</v>
      </c>
      <c r="L1899" s="15">
        <f t="shared" si="499"/>
        <v>-5.4285438099627645E-3</v>
      </c>
      <c r="M1899" s="15">
        <f t="shared" si="500"/>
        <v>-9.0921738351364273E-3</v>
      </c>
      <c r="N1899" s="15">
        <f t="shared" si="501"/>
        <v>7.9223169196231596E-2</v>
      </c>
      <c r="O1899" s="15">
        <f t="shared" si="502"/>
        <v>-1.0480727928443687E-2</v>
      </c>
      <c r="P1899" s="16"/>
      <c r="Q1899" s="14">
        <f t="shared" si="506"/>
        <v>160.93081596175423</v>
      </c>
      <c r="R1899" s="14">
        <f t="shared" si="507"/>
        <v>-1.4869772863660515</v>
      </c>
      <c r="S1899" s="17">
        <f t="shared" si="508"/>
        <v>0</v>
      </c>
      <c r="T1899" s="17">
        <f t="shared" si="509"/>
        <v>0</v>
      </c>
    </row>
    <row r="1900" spans="1:20">
      <c r="A1900" s="10">
        <f t="shared" si="503"/>
        <v>1.8979999999999018</v>
      </c>
      <c r="D1900" s="14">
        <f t="shared" si="504"/>
        <v>79.220454924326603</v>
      </c>
      <c r="E1900" s="14">
        <f t="shared" si="505"/>
        <v>-10.485274015361256</v>
      </c>
      <c r="F1900" s="13">
        <f t="shared" si="493"/>
        <v>79.911334925619116</v>
      </c>
      <c r="G1900" s="14">
        <f t="shared" si="494"/>
        <v>0.12428758017908675</v>
      </c>
      <c r="H1900" s="14">
        <f t="shared" si="495"/>
        <v>-0.12321304170923518</v>
      </c>
      <c r="I1900" s="14">
        <f t="shared" si="496"/>
        <v>1.6307940996066528E-2</v>
      </c>
      <c r="J1900" s="14">
        <f t="shared" si="497"/>
        <v>-5.427887299966307</v>
      </c>
      <c r="K1900" s="14">
        <f t="shared" si="498"/>
        <v>-9.0915885023759238</v>
      </c>
      <c r="L1900" s="15">
        <f t="shared" si="499"/>
        <v>-5.4278872999663072E-3</v>
      </c>
      <c r="M1900" s="15">
        <f t="shared" si="500"/>
        <v>-9.0915885023759233E-3</v>
      </c>
      <c r="N1900" s="15">
        <f t="shared" si="501"/>
        <v>7.9217740980676632E-2</v>
      </c>
      <c r="O1900" s="15">
        <f t="shared" si="502"/>
        <v>-1.0489819809612444E-2</v>
      </c>
      <c r="P1900" s="16"/>
      <c r="Q1900" s="14">
        <f t="shared" si="506"/>
        <v>161.01003913095047</v>
      </c>
      <c r="R1900" s="14">
        <f t="shared" si="507"/>
        <v>-1.4974580142944953</v>
      </c>
      <c r="S1900" s="17">
        <f t="shared" si="508"/>
        <v>0</v>
      </c>
      <c r="T1900" s="17">
        <f t="shared" si="509"/>
        <v>0</v>
      </c>
    </row>
    <row r="1901" spans="1:20">
      <c r="A1901" s="10">
        <f t="shared" si="503"/>
        <v>1.8989999999999017</v>
      </c>
      <c r="D1901" s="14">
        <f t="shared" si="504"/>
        <v>79.21502703702663</v>
      </c>
      <c r="E1901" s="14">
        <f t="shared" si="505"/>
        <v>-10.494365603863631</v>
      </c>
      <c r="F1901" s="13">
        <f t="shared" si="493"/>
        <v>79.907147476958642</v>
      </c>
      <c r="G1901" s="14">
        <f t="shared" si="494"/>
        <v>0.1242745548873537</v>
      </c>
      <c r="H1901" s="14">
        <f t="shared" si="495"/>
        <v>-0.12319814354848327</v>
      </c>
      <c r="I1901" s="14">
        <f t="shared" si="496"/>
        <v>1.6321226015749979E-2</v>
      </c>
      <c r="J1901" s="14">
        <f t="shared" si="497"/>
        <v>-5.4272309933252538</v>
      </c>
      <c r="K1901" s="14">
        <f t="shared" si="498"/>
        <v>-9.0910032592180627</v>
      </c>
      <c r="L1901" s="15">
        <f t="shared" si="499"/>
        <v>-5.4272309933252535E-3</v>
      </c>
      <c r="M1901" s="15">
        <f t="shared" si="500"/>
        <v>-9.0910032592180622E-3</v>
      </c>
      <c r="N1901" s="15">
        <f t="shared" si="501"/>
        <v>7.921231342152997E-2</v>
      </c>
      <c r="O1901" s="15">
        <f t="shared" si="502"/>
        <v>-1.0498911105493241E-2</v>
      </c>
      <c r="P1901" s="16"/>
      <c r="Q1901" s="14">
        <f t="shared" si="506"/>
        <v>161.08925687193116</v>
      </c>
      <c r="R1901" s="14">
        <f t="shared" si="507"/>
        <v>-1.5079478341041077</v>
      </c>
      <c r="S1901" s="17">
        <f t="shared" si="508"/>
        <v>0</v>
      </c>
      <c r="T1901" s="17">
        <f t="shared" si="509"/>
        <v>0</v>
      </c>
    </row>
    <row r="1902" spans="1:20">
      <c r="A1902" s="10">
        <f t="shared" si="503"/>
        <v>1.8999999999999015</v>
      </c>
      <c r="D1902" s="14">
        <f t="shared" si="504"/>
        <v>79.20959980603331</v>
      </c>
      <c r="E1902" s="14">
        <f t="shared" si="505"/>
        <v>-10.50345660712285</v>
      </c>
      <c r="F1902" s="13">
        <f t="shared" si="493"/>
        <v>79.902961785716457</v>
      </c>
      <c r="G1902" s="14">
        <f t="shared" si="494"/>
        <v>0.12426153574429685</v>
      </c>
      <c r="H1902" s="14">
        <f t="shared" si="495"/>
        <v>-0.12318325000248427</v>
      </c>
      <c r="I1902" s="14">
        <f t="shared" si="496"/>
        <v>1.6334509002618493E-2</v>
      </c>
      <c r="J1902" s="14">
        <f t="shared" si="497"/>
        <v>-5.4265748899772799</v>
      </c>
      <c r="K1902" s="14">
        <f t="shared" si="498"/>
        <v>-9.090418105611521</v>
      </c>
      <c r="L1902" s="15">
        <f t="shared" si="499"/>
        <v>-5.4265748899772802E-3</v>
      </c>
      <c r="M1902" s="15">
        <f t="shared" si="500"/>
        <v>-9.0904181056115207E-3</v>
      </c>
      <c r="N1902" s="15">
        <f t="shared" si="501"/>
        <v>7.9206886518588315E-2</v>
      </c>
      <c r="O1902" s="15">
        <f t="shared" si="502"/>
        <v>-1.0508001816175656E-2</v>
      </c>
      <c r="P1902" s="16"/>
      <c r="Q1902" s="14">
        <f t="shared" si="506"/>
        <v>161.16846918535268</v>
      </c>
      <c r="R1902" s="14">
        <f t="shared" si="507"/>
        <v>-1.5184467452096009</v>
      </c>
      <c r="S1902" s="17">
        <f t="shared" si="508"/>
        <v>0</v>
      </c>
      <c r="T1902" s="17">
        <f t="shared" si="509"/>
        <v>0</v>
      </c>
    </row>
    <row r="1903" spans="1:20">
      <c r="A1903" s="10">
        <f t="shared" si="503"/>
        <v>1.9009999999999014</v>
      </c>
      <c r="D1903" s="14">
        <f t="shared" si="504"/>
        <v>79.204173231143329</v>
      </c>
      <c r="E1903" s="14">
        <f t="shared" si="505"/>
        <v>-10.512547025228461</v>
      </c>
      <c r="F1903" s="13">
        <f t="shared" si="493"/>
        <v>79.898777851645519</v>
      </c>
      <c r="G1903" s="14">
        <f t="shared" si="494"/>
        <v>0.12424852274828888</v>
      </c>
      <c r="H1903" s="14">
        <f t="shared" si="495"/>
        <v>-0.1231683610698239</v>
      </c>
      <c r="I1903" s="14">
        <f t="shared" si="496"/>
        <v>1.6347789957836686E-2</v>
      </c>
      <c r="J1903" s="14">
        <f t="shared" si="497"/>
        <v>-5.425918989860083</v>
      </c>
      <c r="K1903" s="14">
        <f t="shared" si="498"/>
        <v>-9.0898330415049919</v>
      </c>
      <c r="L1903" s="15">
        <f t="shared" si="499"/>
        <v>-5.4259189898600828E-3</v>
      </c>
      <c r="M1903" s="15">
        <f t="shared" si="500"/>
        <v>-9.0898330415049924E-3</v>
      </c>
      <c r="N1903" s="15">
        <f t="shared" si="501"/>
        <v>7.92014602716484E-2</v>
      </c>
      <c r="O1903" s="15">
        <f t="shared" si="502"/>
        <v>-1.0517091941749213E-2</v>
      </c>
      <c r="P1903" s="16"/>
      <c r="Q1903" s="14">
        <f t="shared" si="506"/>
        <v>161.24767607187127</v>
      </c>
      <c r="R1903" s="14">
        <f t="shared" si="507"/>
        <v>-1.5289547470257765</v>
      </c>
      <c r="S1903" s="17">
        <f t="shared" si="508"/>
        <v>0</v>
      </c>
      <c r="T1903" s="17">
        <f t="shared" si="509"/>
        <v>0</v>
      </c>
    </row>
    <row r="1904" spans="1:20">
      <c r="A1904" s="10">
        <f t="shared" si="503"/>
        <v>1.9019999999999013</v>
      </c>
      <c r="D1904" s="14">
        <f t="shared" si="504"/>
        <v>79.198747312153472</v>
      </c>
      <c r="E1904" s="14">
        <f t="shared" si="505"/>
        <v>-10.521636858269966</v>
      </c>
      <c r="F1904" s="13">
        <f t="shared" si="493"/>
        <v>79.894595674498802</v>
      </c>
      <c r="G1904" s="14">
        <f t="shared" si="494"/>
        <v>0.12423551589770296</v>
      </c>
      <c r="H1904" s="14">
        <f t="shared" si="495"/>
        <v>-0.12315347674908834</v>
      </c>
      <c r="I1904" s="14">
        <f t="shared" si="496"/>
        <v>1.6361068882568771E-2</v>
      </c>
      <c r="J1904" s="14">
        <f t="shared" si="497"/>
        <v>-5.4252632929113807</v>
      </c>
      <c r="K1904" s="14">
        <f t="shared" si="498"/>
        <v>-9.0892480668471904</v>
      </c>
      <c r="L1904" s="15">
        <f t="shared" si="499"/>
        <v>-5.4252632929113805E-3</v>
      </c>
      <c r="M1904" s="15">
        <f t="shared" si="500"/>
        <v>-9.0892480668471904E-3</v>
      </c>
      <c r="N1904" s="15">
        <f t="shared" si="501"/>
        <v>7.919603468050701E-2</v>
      </c>
      <c r="O1904" s="15">
        <f t="shared" si="502"/>
        <v>-1.0526181482303389E-2</v>
      </c>
      <c r="P1904" s="16"/>
      <c r="Q1904" s="14">
        <f t="shared" si="506"/>
        <v>161.32687753214293</v>
      </c>
      <c r="R1904" s="14">
        <f t="shared" si="507"/>
        <v>-1.5394718389675257</v>
      </c>
      <c r="S1904" s="17">
        <f t="shared" si="508"/>
        <v>0</v>
      </c>
      <c r="T1904" s="17">
        <f t="shared" si="509"/>
        <v>0</v>
      </c>
    </row>
    <row r="1905" spans="1:20">
      <c r="A1905" s="10">
        <f t="shared" si="503"/>
        <v>1.9029999999999012</v>
      </c>
      <c r="D1905" s="14">
        <f t="shared" si="504"/>
        <v>79.193322048860566</v>
      </c>
      <c r="E1905" s="14">
        <f t="shared" si="505"/>
        <v>-10.530726106336813</v>
      </c>
      <c r="F1905" s="13">
        <f t="shared" si="493"/>
        <v>79.89041525402925</v>
      </c>
      <c r="G1905" s="14">
        <f t="shared" si="494"/>
        <v>0.12422251519091274</v>
      </c>
      <c r="H1905" s="14">
        <f t="shared" si="495"/>
        <v>-0.12313859703886405</v>
      </c>
      <c r="I1905" s="14">
        <f t="shared" si="496"/>
        <v>1.6374345777978538E-2</v>
      </c>
      <c r="J1905" s="14">
        <f t="shared" si="497"/>
        <v>-5.4246077990689008</v>
      </c>
      <c r="K1905" s="14">
        <f t="shared" si="498"/>
        <v>-9.088663181586849</v>
      </c>
      <c r="L1905" s="15">
        <f t="shared" si="499"/>
        <v>-5.424607799068901E-3</v>
      </c>
      <c r="M1905" s="15">
        <f t="shared" si="500"/>
        <v>-9.08866318158685E-3</v>
      </c>
      <c r="N1905" s="15">
        <f t="shared" si="501"/>
        <v>7.9190609744961032E-2</v>
      </c>
      <c r="O1905" s="15">
        <f t="shared" si="502"/>
        <v>-1.0535270437927607E-2</v>
      </c>
      <c r="P1905" s="16"/>
      <c r="Q1905" s="14">
        <f t="shared" si="506"/>
        <v>161.40607356682344</v>
      </c>
      <c r="R1905" s="14">
        <f t="shared" si="507"/>
        <v>-1.5499980204498292</v>
      </c>
      <c r="S1905" s="17">
        <f t="shared" si="508"/>
        <v>0</v>
      </c>
      <c r="T1905" s="17">
        <f t="shared" si="509"/>
        <v>0</v>
      </c>
    </row>
    <row r="1906" spans="1:20">
      <c r="A1906" s="10">
        <f t="shared" si="503"/>
        <v>1.9039999999999011</v>
      </c>
      <c r="D1906" s="14">
        <f t="shared" si="504"/>
        <v>79.187897441061494</v>
      </c>
      <c r="E1906" s="14">
        <f t="shared" si="505"/>
        <v>-10.539814769518399</v>
      </c>
      <c r="F1906" s="13">
        <f t="shared" si="493"/>
        <v>79.886236589989835</v>
      </c>
      <c r="G1906" s="14">
        <f t="shared" si="494"/>
        <v>0.12420952062629248</v>
      </c>
      <c r="H1906" s="14">
        <f t="shared" si="495"/>
        <v>-0.12312372193773803</v>
      </c>
      <c r="I1906" s="14">
        <f t="shared" si="496"/>
        <v>1.63876206452294E-2</v>
      </c>
      <c r="J1906" s="14">
        <f t="shared" si="497"/>
        <v>-5.4239525082703972</v>
      </c>
      <c r="K1906" s="14">
        <f t="shared" si="498"/>
        <v>-9.0880783856727145</v>
      </c>
      <c r="L1906" s="15">
        <f t="shared" si="499"/>
        <v>-5.4239525082703972E-3</v>
      </c>
      <c r="M1906" s="15">
        <f t="shared" si="500"/>
        <v>-9.0880783856727154E-3</v>
      </c>
      <c r="N1906" s="15">
        <f t="shared" si="501"/>
        <v>7.9185185464807364E-2</v>
      </c>
      <c r="O1906" s="15">
        <f t="shared" si="502"/>
        <v>-1.0544358808711235E-2</v>
      </c>
      <c r="P1906" s="16"/>
      <c r="Q1906" s="14">
        <f t="shared" si="506"/>
        <v>161.48526417656839</v>
      </c>
      <c r="R1906" s="14">
        <f t="shared" si="507"/>
        <v>-1.5605332908877567</v>
      </c>
      <c r="S1906" s="17">
        <f t="shared" si="508"/>
        <v>0</v>
      </c>
      <c r="T1906" s="17">
        <f t="shared" si="509"/>
        <v>0</v>
      </c>
    </row>
    <row r="1907" spans="1:20">
      <c r="A1907" s="10">
        <f t="shared" si="503"/>
        <v>1.904999999999901</v>
      </c>
      <c r="D1907" s="14">
        <f t="shared" si="504"/>
        <v>79.182473488553228</v>
      </c>
      <c r="E1907" s="14">
        <f t="shared" si="505"/>
        <v>-10.548902847904072</v>
      </c>
      <c r="F1907" s="13">
        <f t="shared" si="493"/>
        <v>79.882059682133601</v>
      </c>
      <c r="G1907" s="14">
        <f t="shared" si="494"/>
        <v>0.12419653220221717</v>
      </c>
      <c r="H1907" s="14">
        <f t="shared" si="495"/>
        <v>-0.12310885144429771</v>
      </c>
      <c r="I1907" s="14">
        <f t="shared" si="496"/>
        <v>1.6400893485484371E-2</v>
      </c>
      <c r="J1907" s="14">
        <f t="shared" si="497"/>
        <v>-5.4232974204536433</v>
      </c>
      <c r="K1907" s="14">
        <f t="shared" si="498"/>
        <v>-9.0874936790535532</v>
      </c>
      <c r="L1907" s="15">
        <f t="shared" si="499"/>
        <v>-5.4232974204536438E-3</v>
      </c>
      <c r="M1907" s="15">
        <f t="shared" si="500"/>
        <v>-9.0874936790535533E-3</v>
      </c>
      <c r="N1907" s="15">
        <f t="shared" si="501"/>
        <v>7.9179761839843002E-2</v>
      </c>
      <c r="O1907" s="15">
        <f t="shared" si="502"/>
        <v>-1.0553446594743599E-2</v>
      </c>
      <c r="P1907" s="16"/>
      <c r="Q1907" s="14">
        <f t="shared" si="506"/>
        <v>161.5644493620332</v>
      </c>
      <c r="R1907" s="14">
        <f t="shared" si="507"/>
        <v>-1.571077649696468</v>
      </c>
      <c r="S1907" s="17">
        <f t="shared" si="508"/>
        <v>0</v>
      </c>
      <c r="T1907" s="17">
        <f t="shared" si="509"/>
        <v>0</v>
      </c>
    </row>
    <row r="1908" spans="1:20">
      <c r="A1908" s="10">
        <f t="shared" si="503"/>
        <v>1.9059999999999009</v>
      </c>
      <c r="D1908" s="14">
        <f t="shared" si="504"/>
        <v>79.177050191132778</v>
      </c>
      <c r="E1908" s="14">
        <f t="shared" si="505"/>
        <v>-10.557990341583126</v>
      </c>
      <c r="F1908" s="13">
        <f t="shared" si="493"/>
        <v>79.877884530213507</v>
      </c>
      <c r="G1908" s="14">
        <f t="shared" si="494"/>
        <v>0.12418354991706204</v>
      </c>
      <c r="H1908" s="14">
        <f t="shared" si="495"/>
        <v>-0.1230939855571308</v>
      </c>
      <c r="I1908" s="14">
        <f t="shared" si="496"/>
        <v>1.6414164299906032E-2</v>
      </c>
      <c r="J1908" s="14">
        <f t="shared" si="497"/>
        <v>-5.4226425355564229</v>
      </c>
      <c r="K1908" s="14">
        <f t="shared" si="498"/>
        <v>-9.0869090616781492</v>
      </c>
      <c r="L1908" s="15">
        <f t="shared" si="499"/>
        <v>-5.4226425355564231E-3</v>
      </c>
      <c r="M1908" s="15">
        <f t="shared" si="500"/>
        <v>-9.0869090616781494E-3</v>
      </c>
      <c r="N1908" s="15">
        <f t="shared" si="501"/>
        <v>7.9174338869864996E-2</v>
      </c>
      <c r="O1908" s="15">
        <f t="shared" si="502"/>
        <v>-1.0562533796113967E-2</v>
      </c>
      <c r="P1908" s="16"/>
      <c r="Q1908" s="14">
        <f t="shared" si="506"/>
        <v>161.64362912387304</v>
      </c>
      <c r="R1908" s="14">
        <f t="shared" si="507"/>
        <v>-1.5816310962912117</v>
      </c>
      <c r="S1908" s="17">
        <f t="shared" si="508"/>
        <v>0</v>
      </c>
      <c r="T1908" s="17">
        <f t="shared" si="509"/>
        <v>0</v>
      </c>
    </row>
    <row r="1909" spans="1:20">
      <c r="A1909" s="10">
        <f t="shared" si="503"/>
        <v>1.9069999999999008</v>
      </c>
      <c r="D1909" s="14">
        <f t="shared" si="504"/>
        <v>79.171627548597229</v>
      </c>
      <c r="E1909" s="14">
        <f t="shared" si="505"/>
        <v>-10.567077250644804</v>
      </c>
      <c r="F1909" s="13">
        <f t="shared" si="493"/>
        <v>79.873711133982596</v>
      </c>
      <c r="G1909" s="14">
        <f t="shared" si="494"/>
        <v>0.12417057376920315</v>
      </c>
      <c r="H1909" s="14">
        <f t="shared" si="495"/>
        <v>-0.12307912427482565</v>
      </c>
      <c r="I1909" s="14">
        <f t="shared" si="496"/>
        <v>1.6427433089656607E-2</v>
      </c>
      <c r="J1909" s="14">
        <f t="shared" si="497"/>
        <v>-5.4219878535165478</v>
      </c>
      <c r="K1909" s="14">
        <f t="shared" si="498"/>
        <v>-9.0863245334953042</v>
      </c>
      <c r="L1909" s="15">
        <f t="shared" si="499"/>
        <v>-5.4219878535165479E-3</v>
      </c>
      <c r="M1909" s="15">
        <f t="shared" si="500"/>
        <v>-9.086324533495305E-3</v>
      </c>
      <c r="N1909" s="15">
        <f t="shared" si="501"/>
        <v>7.9168916554670482E-2</v>
      </c>
      <c r="O1909" s="15">
        <f t="shared" si="502"/>
        <v>-1.0571620412911552E-2</v>
      </c>
      <c r="P1909" s="16"/>
      <c r="Q1909" s="14">
        <f t="shared" si="506"/>
        <v>161.72280346274292</v>
      </c>
      <c r="R1909" s="14">
        <f t="shared" si="507"/>
        <v>-1.5921936300873256</v>
      </c>
      <c r="S1909" s="17">
        <f t="shared" si="508"/>
        <v>0</v>
      </c>
      <c r="T1909" s="17">
        <f t="shared" si="509"/>
        <v>0</v>
      </c>
    </row>
    <row r="1910" spans="1:20">
      <c r="A1910" s="10">
        <f t="shared" si="503"/>
        <v>1.9079999999999007</v>
      </c>
      <c r="D1910" s="14">
        <f t="shared" si="504"/>
        <v>79.166205560743705</v>
      </c>
      <c r="E1910" s="14">
        <f t="shared" si="505"/>
        <v>-10.576163575178299</v>
      </c>
      <c r="F1910" s="13">
        <f t="shared" si="493"/>
        <v>79.869539493193869</v>
      </c>
      <c r="G1910" s="14">
        <f t="shared" si="494"/>
        <v>0.12415760375701691</v>
      </c>
      <c r="H1910" s="14">
        <f t="shared" si="495"/>
        <v>-0.12306426759597078</v>
      </c>
      <c r="I1910" s="14">
        <f t="shared" si="496"/>
        <v>1.644069985589788E-2</v>
      </c>
      <c r="J1910" s="14">
        <f t="shared" si="497"/>
        <v>-5.4213333742718399</v>
      </c>
      <c r="K1910" s="14">
        <f t="shared" si="498"/>
        <v>-9.085740094453838</v>
      </c>
      <c r="L1910" s="15">
        <f t="shared" si="499"/>
        <v>-5.4213333742718396E-3</v>
      </c>
      <c r="M1910" s="15">
        <f t="shared" si="500"/>
        <v>-9.085740094453839E-3</v>
      </c>
      <c r="N1910" s="15">
        <f t="shared" si="501"/>
        <v>7.9163494894056566E-2</v>
      </c>
      <c r="O1910" s="15">
        <f t="shared" si="502"/>
        <v>-1.0580706445225525E-2</v>
      </c>
      <c r="P1910" s="16"/>
      <c r="Q1910" s="14">
        <f t="shared" si="506"/>
        <v>161.80197237929758</v>
      </c>
      <c r="R1910" s="14">
        <f t="shared" si="507"/>
        <v>-1.6027652505002372</v>
      </c>
      <c r="S1910" s="17">
        <f t="shared" si="508"/>
        <v>0</v>
      </c>
      <c r="T1910" s="17">
        <f t="shared" si="509"/>
        <v>0</v>
      </c>
    </row>
    <row r="1911" spans="1:20">
      <c r="A1911" s="10">
        <f t="shared" si="503"/>
        <v>1.9089999999999006</v>
      </c>
      <c r="D1911" s="14">
        <f t="shared" si="504"/>
        <v>79.160784227369433</v>
      </c>
      <c r="E1911" s="14">
        <f t="shared" si="505"/>
        <v>-10.585249315272753</v>
      </c>
      <c r="F1911" s="13">
        <f t="shared" si="493"/>
        <v>79.865369607600414</v>
      </c>
      <c r="G1911" s="14">
        <f t="shared" si="494"/>
        <v>0.12414463987888054</v>
      </c>
      <c r="H1911" s="14">
        <f t="shared" si="495"/>
        <v>-0.12304941551915537</v>
      </c>
      <c r="I1911" s="14">
        <f t="shared" si="496"/>
        <v>1.645396459979127E-2</v>
      </c>
      <c r="J1911" s="14">
        <f t="shared" si="497"/>
        <v>-5.4206790977601482</v>
      </c>
      <c r="K1911" s="14">
        <f t="shared" si="498"/>
        <v>-9.0851557445025879</v>
      </c>
      <c r="L1911" s="15">
        <f t="shared" si="499"/>
        <v>-5.4206790977601484E-3</v>
      </c>
      <c r="M1911" s="15">
        <f t="shared" si="500"/>
        <v>-9.0851557445025873E-3</v>
      </c>
      <c r="N1911" s="15">
        <f t="shared" si="501"/>
        <v>7.9158073887820549E-2</v>
      </c>
      <c r="O1911" s="15">
        <f t="shared" si="502"/>
        <v>-1.0589791893145005E-2</v>
      </c>
      <c r="P1911" s="16"/>
      <c r="Q1911" s="14">
        <f t="shared" si="506"/>
        <v>161.88113587419164</v>
      </c>
      <c r="R1911" s="14">
        <f t="shared" si="507"/>
        <v>-1.6133459569454627</v>
      </c>
      <c r="S1911" s="17">
        <f t="shared" si="508"/>
        <v>0</v>
      </c>
      <c r="T1911" s="17">
        <f t="shared" si="509"/>
        <v>0</v>
      </c>
    </row>
    <row r="1912" spans="1:20">
      <c r="A1912" s="10">
        <f t="shared" si="503"/>
        <v>1.9099999999999004</v>
      </c>
      <c r="D1912" s="14">
        <f t="shared" si="504"/>
        <v>79.15536354827168</v>
      </c>
      <c r="E1912" s="14">
        <f t="shared" si="505"/>
        <v>-10.594334471017255</v>
      </c>
      <c r="F1912" s="13">
        <f t="shared" si="493"/>
        <v>79.861201476955259</v>
      </c>
      <c r="G1912" s="14">
        <f t="shared" si="494"/>
        <v>0.12413168213317155</v>
      </c>
      <c r="H1912" s="14">
        <f t="shared" si="495"/>
        <v>-0.12303456804296883</v>
      </c>
      <c r="I1912" s="14">
        <f t="shared" si="496"/>
        <v>1.6467227322497762E-2</v>
      </c>
      <c r="J1912" s="14">
        <f t="shared" si="497"/>
        <v>-5.4200250239193313</v>
      </c>
      <c r="K1912" s="14">
        <f t="shared" si="498"/>
        <v>-9.0845714835904072</v>
      </c>
      <c r="L1912" s="15">
        <f t="shared" si="499"/>
        <v>-5.4200250239193311E-3</v>
      </c>
      <c r="M1912" s="15">
        <f t="shared" si="500"/>
        <v>-9.0845714835904069E-3</v>
      </c>
      <c r="N1912" s="15">
        <f t="shared" si="501"/>
        <v>7.9152653535759732E-2</v>
      </c>
      <c r="O1912" s="15">
        <f t="shared" si="502"/>
        <v>-1.0598876756759051E-2</v>
      </c>
      <c r="P1912" s="16"/>
      <c r="Q1912" s="14">
        <f t="shared" si="506"/>
        <v>161.96029394807945</v>
      </c>
      <c r="R1912" s="14">
        <f t="shared" si="507"/>
        <v>-1.6239357488386077</v>
      </c>
      <c r="S1912" s="17">
        <f t="shared" si="508"/>
        <v>0</v>
      </c>
      <c r="T1912" s="17">
        <f t="shared" si="509"/>
        <v>0</v>
      </c>
    </row>
    <row r="1913" spans="1:20">
      <c r="A1913" s="10">
        <f t="shared" si="503"/>
        <v>1.9109999999999003</v>
      </c>
      <c r="D1913" s="14">
        <f t="shared" si="504"/>
        <v>79.149943523247757</v>
      </c>
      <c r="E1913" s="14">
        <f t="shared" si="505"/>
        <v>-10.603419042500846</v>
      </c>
      <c r="F1913" s="13">
        <f t="shared" si="493"/>
        <v>79.857035101011476</v>
      </c>
      <c r="G1913" s="14">
        <f t="shared" si="494"/>
        <v>0.12411873051826819</v>
      </c>
      <c r="H1913" s="14">
        <f t="shared" si="495"/>
        <v>-0.12301972516600111</v>
      </c>
      <c r="I1913" s="14">
        <f t="shared" si="496"/>
        <v>1.6480488025177962E-2</v>
      </c>
      <c r="J1913" s="14">
        <f t="shared" si="497"/>
        <v>-5.4193711526872734</v>
      </c>
      <c r="K1913" s="14">
        <f t="shared" si="498"/>
        <v>-9.0839873116661689</v>
      </c>
      <c r="L1913" s="15">
        <f t="shared" si="499"/>
        <v>-5.4193711526872735E-3</v>
      </c>
      <c r="M1913" s="15">
        <f t="shared" si="500"/>
        <v>-9.0839873116661685E-3</v>
      </c>
      <c r="N1913" s="15">
        <f t="shared" si="501"/>
        <v>7.9147233837671416E-2</v>
      </c>
      <c r="O1913" s="15">
        <f t="shared" si="502"/>
        <v>-1.0607961036156679E-2</v>
      </c>
      <c r="P1913" s="16"/>
      <c r="Q1913" s="14">
        <f t="shared" si="506"/>
        <v>162.03944660161523</v>
      </c>
      <c r="R1913" s="14">
        <f t="shared" si="507"/>
        <v>-1.6345346255953668</v>
      </c>
      <c r="S1913" s="17">
        <f t="shared" si="508"/>
        <v>0</v>
      </c>
      <c r="T1913" s="17">
        <f t="shared" si="509"/>
        <v>0</v>
      </c>
    </row>
    <row r="1914" spans="1:20">
      <c r="A1914" s="10">
        <f t="shared" si="503"/>
        <v>1.9119999999999002</v>
      </c>
      <c r="D1914" s="14">
        <f t="shared" si="504"/>
        <v>79.144524152095073</v>
      </c>
      <c r="E1914" s="14">
        <f t="shared" si="505"/>
        <v>-10.612503029812512</v>
      </c>
      <c r="F1914" s="13">
        <f t="shared" si="493"/>
        <v>79.852870479522139</v>
      </c>
      <c r="G1914" s="14">
        <f t="shared" si="494"/>
        <v>0.12410578503254917</v>
      </c>
      <c r="H1914" s="14">
        <f t="shared" si="495"/>
        <v>-0.12300488688684251</v>
      </c>
      <c r="I1914" s="14">
        <f t="shared" si="496"/>
        <v>1.6493746708992073E-2</v>
      </c>
      <c r="J1914" s="14">
        <f t="shared" si="497"/>
        <v>-5.4187174840018724</v>
      </c>
      <c r="K1914" s="14">
        <f t="shared" si="498"/>
        <v>-9.0834032286787636</v>
      </c>
      <c r="L1914" s="15">
        <f t="shared" si="499"/>
        <v>-5.4187174840018724E-3</v>
      </c>
      <c r="M1914" s="15">
        <f t="shared" si="500"/>
        <v>-9.0834032286787637E-3</v>
      </c>
      <c r="N1914" s="15">
        <f t="shared" si="501"/>
        <v>7.9141814793353082E-2</v>
      </c>
      <c r="O1914" s="15">
        <f t="shared" si="502"/>
        <v>-1.0617044731426852E-2</v>
      </c>
      <c r="P1914" s="16"/>
      <c r="Q1914" s="14">
        <f t="shared" si="506"/>
        <v>162.11859383545288</v>
      </c>
      <c r="R1914" s="14">
        <f t="shared" si="507"/>
        <v>-1.6451425866315235</v>
      </c>
      <c r="S1914" s="17">
        <f t="shared" si="508"/>
        <v>0</v>
      </c>
      <c r="T1914" s="17">
        <f t="shared" si="509"/>
        <v>0</v>
      </c>
    </row>
    <row r="1915" spans="1:20">
      <c r="A1915" s="10">
        <f t="shared" si="503"/>
        <v>1.9129999999999001</v>
      </c>
      <c r="D1915" s="14">
        <f t="shared" si="504"/>
        <v>79.139105434611068</v>
      </c>
      <c r="E1915" s="14">
        <f t="shared" si="505"/>
        <v>-10.621586433041191</v>
      </c>
      <c r="F1915" s="13">
        <f t="shared" si="493"/>
        <v>79.848707612240361</v>
      </c>
      <c r="G1915" s="14">
        <f t="shared" si="494"/>
        <v>0.12409284567439384</v>
      </c>
      <c r="H1915" s="14">
        <f t="shared" si="495"/>
        <v>-0.12299005320408382</v>
      </c>
      <c r="I1915" s="14">
        <f t="shared" si="496"/>
        <v>1.6507003375099891E-2</v>
      </c>
      <c r="J1915" s="14">
        <f t="shared" si="497"/>
        <v>-5.4180640178010488</v>
      </c>
      <c r="K1915" s="14">
        <f t="shared" si="498"/>
        <v>-9.0828192345770979</v>
      </c>
      <c r="L1915" s="15">
        <f t="shared" si="499"/>
        <v>-5.418064017801049E-3</v>
      </c>
      <c r="M1915" s="15">
        <f t="shared" si="500"/>
        <v>-9.082819234577098E-3</v>
      </c>
      <c r="N1915" s="15">
        <f t="shared" si="501"/>
        <v>7.9136396402602172E-2</v>
      </c>
      <c r="O1915" s="15">
        <f t="shared" si="502"/>
        <v>-1.062612784265848E-2</v>
      </c>
      <c r="P1915" s="16"/>
      <c r="Q1915" s="14">
        <f t="shared" si="506"/>
        <v>162.19773565024624</v>
      </c>
      <c r="R1915" s="14">
        <f t="shared" si="507"/>
        <v>-1.6557596313629503</v>
      </c>
      <c r="S1915" s="17">
        <f t="shared" si="508"/>
        <v>0</v>
      </c>
      <c r="T1915" s="17">
        <f t="shared" si="509"/>
        <v>0</v>
      </c>
    </row>
    <row r="1916" spans="1:20">
      <c r="A1916" s="10">
        <f t="shared" si="503"/>
        <v>1.9139999999999</v>
      </c>
      <c r="D1916" s="14">
        <f t="shared" si="504"/>
        <v>79.133687370593265</v>
      </c>
      <c r="E1916" s="14">
        <f t="shared" si="505"/>
        <v>-10.630669252275768</v>
      </c>
      <c r="F1916" s="13">
        <f t="shared" si="493"/>
        <v>79.844546498919215</v>
      </c>
      <c r="G1916" s="14">
        <f t="shared" si="494"/>
        <v>0.12407991244218197</v>
      </c>
      <c r="H1916" s="14">
        <f t="shared" si="495"/>
        <v>-0.1229752241163161</v>
      </c>
      <c r="I1916" s="14">
        <f t="shared" si="496"/>
        <v>1.6520258024660811E-2</v>
      </c>
      <c r="J1916" s="14">
        <f t="shared" si="497"/>
        <v>-5.4174107540227352</v>
      </c>
      <c r="K1916" s="14">
        <f t="shared" si="498"/>
        <v>-9.0822353293100964</v>
      </c>
      <c r="L1916" s="15">
        <f t="shared" si="499"/>
        <v>-5.417410754022735E-3</v>
      </c>
      <c r="M1916" s="15">
        <f t="shared" si="500"/>
        <v>-9.0822353293100958E-3</v>
      </c>
      <c r="N1916" s="15">
        <f t="shared" si="501"/>
        <v>7.9130978665216248E-2</v>
      </c>
      <c r="O1916" s="15">
        <f t="shared" si="502"/>
        <v>-1.0635210369940423E-2</v>
      </c>
      <c r="P1916" s="16"/>
      <c r="Q1916" s="14">
        <f t="shared" si="506"/>
        <v>162.27687204664883</v>
      </c>
      <c r="R1916" s="14">
        <f t="shared" si="507"/>
        <v>-1.6663857592056088</v>
      </c>
      <c r="S1916" s="17">
        <f t="shared" si="508"/>
        <v>0</v>
      </c>
      <c r="T1916" s="17">
        <f t="shared" si="509"/>
        <v>0</v>
      </c>
    </row>
    <row r="1917" spans="1:20">
      <c r="A1917" s="10">
        <f t="shared" si="503"/>
        <v>1.9149999999998999</v>
      </c>
      <c r="D1917" s="14">
        <f t="shared" si="504"/>
        <v>79.128269959839244</v>
      </c>
      <c r="E1917" s="14">
        <f t="shared" si="505"/>
        <v>-10.639751487605078</v>
      </c>
      <c r="F1917" s="13">
        <f t="shared" si="493"/>
        <v>79.840387139311844</v>
      </c>
      <c r="G1917" s="14">
        <f t="shared" si="494"/>
        <v>0.12406698533429408</v>
      </c>
      <c r="H1917" s="14">
        <f t="shared" si="495"/>
        <v>-0.12296039962213108</v>
      </c>
      <c r="I1917" s="14">
        <f t="shared" si="496"/>
        <v>1.6533510658833843E-2</v>
      </c>
      <c r="J1917" s="14">
        <f t="shared" si="497"/>
        <v>-5.416757692604893</v>
      </c>
      <c r="K1917" s="14">
        <f t="shared" si="498"/>
        <v>-9.0816515128267028</v>
      </c>
      <c r="L1917" s="15">
        <f t="shared" si="499"/>
        <v>-5.4167576926048931E-3</v>
      </c>
      <c r="M1917" s="15">
        <f t="shared" si="500"/>
        <v>-9.0816515128267026E-3</v>
      </c>
      <c r="N1917" s="15">
        <f t="shared" si="501"/>
        <v>7.9125561580992945E-2</v>
      </c>
      <c r="O1917" s="15">
        <f t="shared" si="502"/>
        <v>-1.0644292313361491E-2</v>
      </c>
      <c r="P1917" s="16"/>
      <c r="Q1917" s="14">
        <f t="shared" si="506"/>
        <v>162.35600302531404</v>
      </c>
      <c r="R1917" s="14">
        <f t="shared" si="507"/>
        <v>-1.6770209695755494</v>
      </c>
      <c r="S1917" s="17">
        <f t="shared" si="508"/>
        <v>0</v>
      </c>
      <c r="T1917" s="17">
        <f t="shared" si="509"/>
        <v>0</v>
      </c>
    </row>
    <row r="1918" spans="1:20">
      <c r="A1918" s="10">
        <f t="shared" si="503"/>
        <v>1.9159999999998998</v>
      </c>
      <c r="D1918" s="14">
        <f t="shared" si="504"/>
        <v>79.122853202146644</v>
      </c>
      <c r="E1918" s="14">
        <f t="shared" si="505"/>
        <v>-10.648833139117905</v>
      </c>
      <c r="F1918" s="13">
        <f t="shared" si="493"/>
        <v>79.836229533171363</v>
      </c>
      <c r="G1918" s="14">
        <f t="shared" si="494"/>
        <v>0.12405406434911111</v>
      </c>
      <c r="H1918" s="14">
        <f t="shared" si="495"/>
        <v>-0.12294557972012067</v>
      </c>
      <c r="I1918" s="14">
        <f t="shared" si="496"/>
        <v>1.6546761278777584E-2</v>
      </c>
      <c r="J1918" s="14">
        <f t="shared" si="497"/>
        <v>-5.416104833485492</v>
      </c>
      <c r="K1918" s="14">
        <f t="shared" si="498"/>
        <v>-9.0810677850758772</v>
      </c>
      <c r="L1918" s="15">
        <f t="shared" si="499"/>
        <v>-5.4161048334854921E-3</v>
      </c>
      <c r="M1918" s="15">
        <f t="shared" si="500"/>
        <v>-9.0810677850758775E-3</v>
      </c>
      <c r="N1918" s="15">
        <f t="shared" si="501"/>
        <v>7.9120145149729912E-2</v>
      </c>
      <c r="O1918" s="15">
        <f t="shared" si="502"/>
        <v>-1.0653373673010443E-2</v>
      </c>
      <c r="P1918" s="16"/>
      <c r="Q1918" s="14">
        <f t="shared" si="506"/>
        <v>162.43512858689502</v>
      </c>
      <c r="R1918" s="14">
        <f t="shared" si="507"/>
        <v>-1.6876652618889108</v>
      </c>
      <c r="S1918" s="17">
        <f t="shared" si="508"/>
        <v>0</v>
      </c>
      <c r="T1918" s="17">
        <f t="shared" si="509"/>
        <v>0</v>
      </c>
    </row>
    <row r="1919" spans="1:20">
      <c r="A1919" s="10">
        <f t="shared" si="503"/>
        <v>1.9169999999998997</v>
      </c>
      <c r="D1919" s="14">
        <f t="shared" si="504"/>
        <v>79.117437097313157</v>
      </c>
      <c r="E1919" s="14">
        <f t="shared" si="505"/>
        <v>-10.65791420690298</v>
      </c>
      <c r="F1919" s="13">
        <f t="shared" si="493"/>
        <v>79.8320736802509</v>
      </c>
      <c r="G1919" s="14">
        <f t="shared" si="494"/>
        <v>0.12404114948501453</v>
      </c>
      <c r="H1919" s="14">
        <f t="shared" si="495"/>
        <v>-0.12293076440887728</v>
      </c>
      <c r="I1919" s="14">
        <f t="shared" si="496"/>
        <v>1.6560009885650231E-2</v>
      </c>
      <c r="J1919" s="14">
        <f t="shared" si="497"/>
        <v>-5.415452176602523</v>
      </c>
      <c r="K1919" s="14">
        <f t="shared" si="498"/>
        <v>-9.080484146006599</v>
      </c>
      <c r="L1919" s="15">
        <f t="shared" si="499"/>
        <v>-5.4154521766025228E-3</v>
      </c>
      <c r="M1919" s="15">
        <f t="shared" si="500"/>
        <v>-9.080484146006599E-3</v>
      </c>
      <c r="N1919" s="15">
        <f t="shared" si="501"/>
        <v>7.9114729371224851E-2</v>
      </c>
      <c r="O1919" s="15">
        <f t="shared" si="502"/>
        <v>-1.0662454448975985E-2</v>
      </c>
      <c r="P1919" s="16"/>
      <c r="Q1919" s="14">
        <f t="shared" si="506"/>
        <v>162.51424873204473</v>
      </c>
      <c r="R1919" s="14">
        <f t="shared" si="507"/>
        <v>-1.6983186355619211</v>
      </c>
      <c r="S1919" s="17">
        <f t="shared" si="508"/>
        <v>0</v>
      </c>
      <c r="T1919" s="17">
        <f t="shared" si="509"/>
        <v>0</v>
      </c>
    </row>
    <row r="1920" spans="1:20">
      <c r="A1920" s="10">
        <f t="shared" si="503"/>
        <v>1.9179999999998996</v>
      </c>
      <c r="D1920" s="14">
        <f t="shared" si="504"/>
        <v>79.112021645136551</v>
      </c>
      <c r="E1920" s="14">
        <f t="shared" si="505"/>
        <v>-10.666994691048986</v>
      </c>
      <c r="F1920" s="13">
        <f t="shared" si="493"/>
        <v>79.827919580303615</v>
      </c>
      <c r="G1920" s="14">
        <f t="shared" si="494"/>
        <v>0.12402824074038644</v>
      </c>
      <c r="H1920" s="14">
        <f t="shared" si="495"/>
        <v>-0.12291595368699373</v>
      </c>
      <c r="I1920" s="14">
        <f t="shared" si="496"/>
        <v>1.6573256480609588E-2</v>
      </c>
      <c r="J1920" s="14">
        <f t="shared" si="497"/>
        <v>-5.4147997218939965</v>
      </c>
      <c r="K1920" s="14">
        <f t="shared" si="498"/>
        <v>-9.0799005955678602</v>
      </c>
      <c r="L1920" s="15">
        <f t="shared" si="499"/>
        <v>-5.4147997218939965E-3</v>
      </c>
      <c r="M1920" s="15">
        <f t="shared" si="500"/>
        <v>-9.0799005955678608E-3</v>
      </c>
      <c r="N1920" s="15">
        <f t="shared" si="501"/>
        <v>7.9109314245275605E-2</v>
      </c>
      <c r="O1920" s="15">
        <f t="shared" si="502"/>
        <v>-1.0671534641346771E-2</v>
      </c>
      <c r="P1920" s="16"/>
      <c r="Q1920" s="14">
        <f t="shared" si="506"/>
        <v>162.59336346141595</v>
      </c>
      <c r="R1920" s="14">
        <f t="shared" si="507"/>
        <v>-1.708981090010897</v>
      </c>
      <c r="S1920" s="17">
        <f t="shared" si="508"/>
        <v>0</v>
      </c>
      <c r="T1920" s="17">
        <f t="shared" si="509"/>
        <v>0</v>
      </c>
    </row>
    <row r="1921" spans="1:20">
      <c r="A1921" s="10">
        <f t="shared" si="503"/>
        <v>1.9189999999998995</v>
      </c>
      <c r="D1921" s="14">
        <f t="shared" si="504"/>
        <v>79.10660684541466</v>
      </c>
      <c r="E1921" s="14">
        <f t="shared" si="505"/>
        <v>-10.676074591644554</v>
      </c>
      <c r="F1921" s="13">
        <f t="shared" si="493"/>
        <v>79.823767233082677</v>
      </c>
      <c r="G1921" s="14">
        <f t="shared" si="494"/>
        <v>0.12401533811360954</v>
      </c>
      <c r="H1921" s="14">
        <f t="shared" si="495"/>
        <v>-0.12290114755306336</v>
      </c>
      <c r="I1921" s="14">
        <f t="shared" si="496"/>
        <v>1.6586501064813054E-2</v>
      </c>
      <c r="J1921" s="14">
        <f t="shared" si="497"/>
        <v>-5.4141474692979452</v>
      </c>
      <c r="K1921" s="14">
        <f t="shared" si="498"/>
        <v>-9.0793171337086758</v>
      </c>
      <c r="L1921" s="15">
        <f t="shared" si="499"/>
        <v>-5.4141474692979454E-3</v>
      </c>
      <c r="M1921" s="15">
        <f t="shared" si="500"/>
        <v>-9.079317133708676E-3</v>
      </c>
      <c r="N1921" s="15">
        <f t="shared" si="501"/>
        <v>7.9103899771680003E-2</v>
      </c>
      <c r="O1921" s="15">
        <f t="shared" si="502"/>
        <v>-1.0680614250211407E-2</v>
      </c>
      <c r="P1921" s="16"/>
      <c r="Q1921" s="14">
        <f t="shared" si="506"/>
        <v>162.67247277566122</v>
      </c>
      <c r="R1921" s="14">
        <f t="shared" si="507"/>
        <v>-1.7196526246522439</v>
      </c>
      <c r="S1921" s="17">
        <f t="shared" si="508"/>
        <v>0</v>
      </c>
      <c r="T1921" s="17">
        <f t="shared" si="509"/>
        <v>0</v>
      </c>
    </row>
    <row r="1922" spans="1:20">
      <c r="A1922" s="10">
        <f t="shared" si="503"/>
        <v>1.9199999999998993</v>
      </c>
      <c r="D1922" s="14">
        <f t="shared" si="504"/>
        <v>79.101192697945365</v>
      </c>
      <c r="E1922" s="14">
        <f t="shared" si="505"/>
        <v>-10.685153908778263</v>
      </c>
      <c r="F1922" s="13">
        <f t="shared" ref="F1922:F1985" si="510">(D1922^2+E1922^2)^0.5</f>
        <v>79.819616638341259</v>
      </c>
      <c r="G1922" s="14">
        <f t="shared" ref="G1922:G1985" si="511">0.5*k*F1922^2</f>
        <v>0.12400244160306696</v>
      </c>
      <c r="H1922" s="14">
        <f t="shared" ref="H1922:H1985" si="512">-D1922/F1922*G1922</f>
        <v>-0.12288634600567976</v>
      </c>
      <c r="I1922" s="14">
        <f t="shared" ref="I1922:I1985" si="513">-E1922/F1922*G1922</f>
        <v>1.6599743639417637E-2</v>
      </c>
      <c r="J1922" s="14">
        <f t="shared" ref="J1922:J1985" si="514">H1922/m</f>
        <v>-5.4134954187524116</v>
      </c>
      <c r="K1922" s="14">
        <f t="shared" ref="K1922:K1985" si="515">I1922/m-g</f>
        <v>-9.0787337603780784</v>
      </c>
      <c r="L1922" s="15">
        <f t="shared" ref="L1922:L1985" si="516">J1922*dt</f>
        <v>-5.413495418752412E-3</v>
      </c>
      <c r="M1922" s="15">
        <f t="shared" ref="M1922:M1985" si="517">K1922*dt</f>
        <v>-9.0787337603780785E-3</v>
      </c>
      <c r="N1922" s="15">
        <f t="shared" ref="N1922:N1985" si="518">(D1922+L1922/2)*dt</f>
        <v>7.9098485950235983E-2</v>
      </c>
      <c r="O1922" s="15">
        <f t="shared" ref="O1922:O1985" si="519">(E1922+M1922/2)*dt</f>
        <v>-1.0689693275658453E-2</v>
      </c>
      <c r="P1922" s="16"/>
      <c r="Q1922" s="14">
        <f t="shared" si="506"/>
        <v>162.75157667543289</v>
      </c>
      <c r="R1922" s="14">
        <f t="shared" si="507"/>
        <v>-1.7303332389024553</v>
      </c>
      <c r="S1922" s="17">
        <f t="shared" si="508"/>
        <v>0</v>
      </c>
      <c r="T1922" s="17">
        <f t="shared" si="509"/>
        <v>0</v>
      </c>
    </row>
    <row r="1923" spans="1:20">
      <c r="A1923" s="10">
        <f t="shared" ref="A1923:A1986" si="520">A1922+dt</f>
        <v>1.9209999999998992</v>
      </c>
      <c r="D1923" s="14">
        <f t="shared" ref="D1923:D1986" si="521">D1922+L1922</f>
        <v>79.095779202526614</v>
      </c>
      <c r="E1923" s="14">
        <f t="shared" ref="E1923:E1986" si="522">E1922+M1922</f>
        <v>-10.69423264253864</v>
      </c>
      <c r="F1923" s="13">
        <f t="shared" si="510"/>
        <v>79.815467795832532</v>
      </c>
      <c r="G1923" s="14">
        <f t="shared" si="511"/>
        <v>0.12398955120714245</v>
      </c>
      <c r="H1923" s="14">
        <f t="shared" si="512"/>
        <v>-0.12287154904343703</v>
      </c>
      <c r="I1923" s="14">
        <f t="shared" si="513"/>
        <v>1.6612984205579925E-2</v>
      </c>
      <c r="J1923" s="14">
        <f t="shared" si="514"/>
        <v>-5.4128435701954638</v>
      </c>
      <c r="K1923" s="14">
        <f t="shared" si="515"/>
        <v>-9.0781504755251134</v>
      </c>
      <c r="L1923" s="15">
        <f t="shared" si="516"/>
        <v>-5.4128435701954643E-3</v>
      </c>
      <c r="M1923" s="15">
        <f t="shared" si="517"/>
        <v>-9.0781504755251142E-3</v>
      </c>
      <c r="N1923" s="15">
        <f t="shared" si="518"/>
        <v>7.9093072780741527E-2</v>
      </c>
      <c r="O1923" s="15">
        <f t="shared" si="519"/>
        <v>-1.0698771717776404E-2</v>
      </c>
      <c r="P1923" s="16"/>
      <c r="Q1923" s="14">
        <f t="shared" ref="Q1923:Q1986" si="523">Q1922+N1922</f>
        <v>162.83067516138311</v>
      </c>
      <c r="R1923" s="14">
        <f t="shared" ref="R1923:R1986" si="524">R1922+O1922</f>
        <v>-1.7410229321781137</v>
      </c>
      <c r="S1923" s="17">
        <f t="shared" ref="S1923:S1986" si="525">IF(AND(R1923&gt;0,R1924&lt;0),ABS((Q1923+(Q1924-Q1923)/(R1923-R1924)*R1923)),0)</f>
        <v>0</v>
      </c>
      <c r="T1923" s="17">
        <f t="shared" ref="T1923:T1986" si="526">IF(AND(R1923&gt;0,R1924&lt;0),ABS((A1923+(A1924-A1923)/(R1923-R1924)*R1923)),0)</f>
        <v>0</v>
      </c>
    </row>
    <row r="1924" spans="1:20">
      <c r="A1924" s="10">
        <f t="shared" si="520"/>
        <v>1.9219999999998991</v>
      </c>
      <c r="D1924" s="14">
        <f t="shared" si="521"/>
        <v>79.090366358956416</v>
      </c>
      <c r="E1924" s="14">
        <f t="shared" si="522"/>
        <v>-10.703310793014166</v>
      </c>
      <c r="F1924" s="13">
        <f t="shared" si="510"/>
        <v>79.811320705309711</v>
      </c>
      <c r="G1924" s="14">
        <f t="shared" si="511"/>
        <v>0.12397666692422034</v>
      </c>
      <c r="H1924" s="14">
        <f t="shared" si="512"/>
        <v>-0.12285675666492971</v>
      </c>
      <c r="I1924" s="14">
        <f t="shared" si="513"/>
        <v>1.662622276445614E-2</v>
      </c>
      <c r="J1924" s="14">
        <f t="shared" si="514"/>
        <v>-5.4121919235651852</v>
      </c>
      <c r="K1924" s="14">
        <f t="shared" si="515"/>
        <v>-9.0775672790988491</v>
      </c>
      <c r="L1924" s="15">
        <f t="shared" si="516"/>
        <v>-5.4121919235651855E-3</v>
      </c>
      <c r="M1924" s="15">
        <f t="shared" si="517"/>
        <v>-9.0775672790988499E-3</v>
      </c>
      <c r="N1924" s="15">
        <f t="shared" si="518"/>
        <v>7.908766026299463E-2</v>
      </c>
      <c r="O1924" s="15">
        <f t="shared" si="519"/>
        <v>-1.0707849576653716E-2</v>
      </c>
      <c r="P1924" s="16"/>
      <c r="Q1924" s="14">
        <f t="shared" si="523"/>
        <v>162.90976823416386</v>
      </c>
      <c r="R1924" s="14">
        <f t="shared" si="524"/>
        <v>-1.7517217038958901</v>
      </c>
      <c r="S1924" s="17">
        <f t="shared" si="525"/>
        <v>0</v>
      </c>
      <c r="T1924" s="17">
        <f t="shared" si="526"/>
        <v>0</v>
      </c>
    </row>
    <row r="1925" spans="1:20">
      <c r="A1925" s="10">
        <f t="shared" si="520"/>
        <v>1.922999999999899</v>
      </c>
      <c r="D1925" s="14">
        <f t="shared" si="521"/>
        <v>79.084954167032848</v>
      </c>
      <c r="E1925" s="14">
        <f t="shared" si="522"/>
        <v>-10.712388360293266</v>
      </c>
      <c r="F1925" s="13">
        <f t="shared" si="510"/>
        <v>79.807175366525996</v>
      </c>
      <c r="G1925" s="14">
        <f t="shared" si="511"/>
        <v>0.12396378875268545</v>
      </c>
      <c r="H1925" s="14">
        <f t="shared" si="512"/>
        <v>-0.12284196886875266</v>
      </c>
      <c r="I1925" s="14">
        <f t="shared" si="513"/>
        <v>1.6639459317202076E-2</v>
      </c>
      <c r="J1925" s="14">
        <f t="shared" si="514"/>
        <v>-5.4115404787996768</v>
      </c>
      <c r="K1925" s="14">
        <f t="shared" si="515"/>
        <v>-9.0769841710483679</v>
      </c>
      <c r="L1925" s="15">
        <f t="shared" si="516"/>
        <v>-5.4115404787996773E-3</v>
      </c>
      <c r="M1925" s="15">
        <f t="shared" si="517"/>
        <v>-9.0769841710483679E-3</v>
      </c>
      <c r="N1925" s="15">
        <f t="shared" si="518"/>
        <v>7.9082248396793453E-2</v>
      </c>
      <c r="O1925" s="15">
        <f t="shared" si="519"/>
        <v>-1.0716926852378791E-2</v>
      </c>
      <c r="P1925" s="16"/>
      <c r="Q1925" s="14">
        <f t="shared" si="523"/>
        <v>162.98885589442685</v>
      </c>
      <c r="R1925" s="14">
        <f t="shared" si="524"/>
        <v>-1.7624295534725438</v>
      </c>
      <c r="S1925" s="17">
        <f t="shared" si="525"/>
        <v>0</v>
      </c>
      <c r="T1925" s="17">
        <f t="shared" si="526"/>
        <v>0</v>
      </c>
    </row>
    <row r="1926" spans="1:20">
      <c r="A1926" s="10">
        <f t="shared" si="520"/>
        <v>1.9239999999998989</v>
      </c>
      <c r="D1926" s="14">
        <f t="shared" si="521"/>
        <v>79.079542626554044</v>
      </c>
      <c r="E1926" s="14">
        <f t="shared" si="522"/>
        <v>-10.721465344464315</v>
      </c>
      <c r="F1926" s="13">
        <f t="shared" si="510"/>
        <v>79.803031779234601</v>
      </c>
      <c r="G1926" s="14">
        <f t="shared" si="511"/>
        <v>0.12395091669092319</v>
      </c>
      <c r="H1926" s="14">
        <f t="shared" si="512"/>
        <v>-0.12282718565350126</v>
      </c>
      <c r="I1926" s="14">
        <f t="shared" si="513"/>
        <v>1.6652693864973138E-2</v>
      </c>
      <c r="J1926" s="14">
        <f t="shared" si="514"/>
        <v>-5.4108892358370593</v>
      </c>
      <c r="K1926" s="14">
        <f t="shared" si="515"/>
        <v>-9.07640115132277</v>
      </c>
      <c r="L1926" s="15">
        <f t="shared" si="516"/>
        <v>-5.4108892358370594E-3</v>
      </c>
      <c r="M1926" s="15">
        <f t="shared" si="517"/>
        <v>-9.0764011513227699E-3</v>
      </c>
      <c r="N1926" s="15">
        <f t="shared" si="518"/>
        <v>7.907683718193613E-2</v>
      </c>
      <c r="O1926" s="15">
        <f t="shared" si="519"/>
        <v>-1.0726003545039976E-2</v>
      </c>
      <c r="P1926" s="16"/>
      <c r="Q1926" s="14">
        <f t="shared" si="523"/>
        <v>163.06793814282364</v>
      </c>
      <c r="R1926" s="14">
        <f t="shared" si="524"/>
        <v>-1.7731464803249226</v>
      </c>
      <c r="S1926" s="17">
        <f t="shared" si="525"/>
        <v>0</v>
      </c>
      <c r="T1926" s="17">
        <f t="shared" si="526"/>
        <v>0</v>
      </c>
    </row>
    <row r="1927" spans="1:20">
      <c r="A1927" s="10">
        <f t="shared" si="520"/>
        <v>1.9249999999998988</v>
      </c>
      <c r="D1927" s="14">
        <f t="shared" si="521"/>
        <v>79.074131737318211</v>
      </c>
      <c r="E1927" s="14">
        <f t="shared" si="522"/>
        <v>-10.730541745615637</v>
      </c>
      <c r="F1927" s="13">
        <f t="shared" si="510"/>
        <v>79.798889943188769</v>
      </c>
      <c r="G1927" s="14">
        <f t="shared" si="511"/>
        <v>0.12393805073731955</v>
      </c>
      <c r="H1927" s="14">
        <f t="shared" si="512"/>
        <v>-0.12281240701777128</v>
      </c>
      <c r="I1927" s="14">
        <f t="shared" si="513"/>
        <v>1.6665926408924336E-2</v>
      </c>
      <c r="J1927" s="14">
        <f t="shared" si="514"/>
        <v>-5.4102381946154745</v>
      </c>
      <c r="K1927" s="14">
        <f t="shared" si="515"/>
        <v>-9.0758182198711754</v>
      </c>
      <c r="L1927" s="15">
        <f t="shared" si="516"/>
        <v>-5.4102381946154743E-3</v>
      </c>
      <c r="M1927" s="15">
        <f t="shared" si="517"/>
        <v>-9.0758182198711762E-3</v>
      </c>
      <c r="N1927" s="15">
        <f t="shared" si="518"/>
        <v>7.9071426618220905E-2</v>
      </c>
      <c r="O1927" s="15">
        <f t="shared" si="519"/>
        <v>-1.0735079654725572E-2</v>
      </c>
      <c r="P1927" s="16"/>
      <c r="Q1927" s="14">
        <f t="shared" si="523"/>
        <v>163.14701498000557</v>
      </c>
      <c r="R1927" s="14">
        <f t="shared" si="524"/>
        <v>-1.7838724838699627</v>
      </c>
      <c r="S1927" s="17">
        <f t="shared" si="525"/>
        <v>0</v>
      </c>
      <c r="T1927" s="17">
        <f t="shared" si="526"/>
        <v>0</v>
      </c>
    </row>
    <row r="1928" spans="1:20">
      <c r="A1928" s="10">
        <f t="shared" si="520"/>
        <v>1.9259999999998987</v>
      </c>
      <c r="D1928" s="14">
        <f t="shared" si="521"/>
        <v>79.068721499123598</v>
      </c>
      <c r="E1928" s="14">
        <f t="shared" si="522"/>
        <v>-10.739617563835509</v>
      </c>
      <c r="F1928" s="13">
        <f t="shared" si="510"/>
        <v>79.794749858141756</v>
      </c>
      <c r="G1928" s="14">
        <f t="shared" si="511"/>
        <v>0.12392519089026106</v>
      </c>
      <c r="H1928" s="14">
        <f t="shared" si="512"/>
        <v>-0.12279763296015887</v>
      </c>
      <c r="I1928" s="14">
        <f t="shared" si="513"/>
        <v>1.6679156950210283E-2</v>
      </c>
      <c r="J1928" s="14">
        <f t="shared" si="514"/>
        <v>-5.4095873550730778</v>
      </c>
      <c r="K1928" s="14">
        <f t="shared" si="515"/>
        <v>-9.0752353766427198</v>
      </c>
      <c r="L1928" s="15">
        <f t="shared" si="516"/>
        <v>-5.4095873550730781E-3</v>
      </c>
      <c r="M1928" s="15">
        <f t="shared" si="517"/>
        <v>-9.0752353766427197E-3</v>
      </c>
      <c r="N1928" s="15">
        <f t="shared" si="518"/>
        <v>7.9066016705446066E-2</v>
      </c>
      <c r="O1928" s="15">
        <f t="shared" si="519"/>
        <v>-1.0744155181523831E-2</v>
      </c>
      <c r="P1928" s="16"/>
      <c r="Q1928" s="14">
        <f t="shared" si="523"/>
        <v>163.22608640662378</v>
      </c>
      <c r="R1928" s="14">
        <f t="shared" si="524"/>
        <v>-1.7946075635246883</v>
      </c>
      <c r="S1928" s="17">
        <f t="shared" si="525"/>
        <v>0</v>
      </c>
      <c r="T1928" s="17">
        <f t="shared" si="526"/>
        <v>0</v>
      </c>
    </row>
    <row r="1929" spans="1:20">
      <c r="A1929" s="10">
        <f t="shared" si="520"/>
        <v>1.9269999999998986</v>
      </c>
      <c r="D1929" s="14">
        <f t="shared" si="521"/>
        <v>79.063311911768523</v>
      </c>
      <c r="E1929" s="14">
        <f t="shared" si="522"/>
        <v>-10.748692799212151</v>
      </c>
      <c r="F1929" s="13">
        <f t="shared" si="510"/>
        <v>79.790611523846792</v>
      </c>
      <c r="G1929" s="14">
        <f t="shared" si="511"/>
        <v>0.12391233714813472</v>
      </c>
      <c r="H1929" s="14">
        <f t="shared" si="512"/>
        <v>-0.1227828634792606</v>
      </c>
      <c r="I1929" s="14">
        <f t="shared" si="513"/>
        <v>1.6692385489985175E-2</v>
      </c>
      <c r="J1929" s="14">
        <f t="shared" si="514"/>
        <v>-5.4089367171480438</v>
      </c>
      <c r="K1929" s="14">
        <f t="shared" si="515"/>
        <v>-9.0746526215865568</v>
      </c>
      <c r="L1929" s="15">
        <f t="shared" si="516"/>
        <v>-5.4089367171480437E-3</v>
      </c>
      <c r="M1929" s="15">
        <f t="shared" si="517"/>
        <v>-9.0746526215865573E-3</v>
      </c>
      <c r="N1929" s="15">
        <f t="shared" si="518"/>
        <v>7.9060607443409953E-2</v>
      </c>
      <c r="O1929" s="15">
        <f t="shared" si="519"/>
        <v>-1.0753230125522944E-2</v>
      </c>
      <c r="P1929" s="16"/>
      <c r="Q1929" s="14">
        <f t="shared" si="523"/>
        <v>163.30515242332922</v>
      </c>
      <c r="R1929" s="14">
        <f t="shared" si="524"/>
        <v>-1.8053517187062122</v>
      </c>
      <c r="S1929" s="17">
        <f t="shared" si="525"/>
        <v>0</v>
      </c>
      <c r="T1929" s="17">
        <f t="shared" si="526"/>
        <v>0</v>
      </c>
    </row>
    <row r="1930" spans="1:20">
      <c r="A1930" s="10">
        <f t="shared" si="520"/>
        <v>1.9279999999998985</v>
      </c>
      <c r="D1930" s="14">
        <f t="shared" si="521"/>
        <v>79.057902975051377</v>
      </c>
      <c r="E1930" s="14">
        <f t="shared" si="522"/>
        <v>-10.757767451833738</v>
      </c>
      <c r="F1930" s="13">
        <f t="shared" si="510"/>
        <v>79.786474940057161</v>
      </c>
      <c r="G1930" s="14">
        <f t="shared" si="511"/>
        <v>0.12389948950932823</v>
      </c>
      <c r="H1930" s="14">
        <f t="shared" si="512"/>
        <v>-0.12276809857367349</v>
      </c>
      <c r="I1930" s="14">
        <f t="shared" si="513"/>
        <v>1.6705612029402839E-2</v>
      </c>
      <c r="J1930" s="14">
        <f t="shared" si="514"/>
        <v>-5.4082862807785679</v>
      </c>
      <c r="K1930" s="14">
        <f t="shared" si="515"/>
        <v>-9.0740699546518577</v>
      </c>
      <c r="L1930" s="15">
        <f t="shared" si="516"/>
        <v>-5.4082862807785679E-3</v>
      </c>
      <c r="M1930" s="15">
        <f t="shared" si="517"/>
        <v>-9.0740699546518581E-3</v>
      </c>
      <c r="N1930" s="15">
        <f t="shared" si="518"/>
        <v>7.9055198831910992E-2</v>
      </c>
      <c r="O1930" s="15">
        <f t="shared" si="519"/>
        <v>-1.0762304486811062E-2</v>
      </c>
      <c r="P1930" s="16"/>
      <c r="Q1930" s="14">
        <f t="shared" si="523"/>
        <v>163.38421303077263</v>
      </c>
      <c r="R1930" s="14">
        <f t="shared" si="524"/>
        <v>-1.8161049488317351</v>
      </c>
      <c r="S1930" s="17">
        <f t="shared" si="525"/>
        <v>0</v>
      </c>
      <c r="T1930" s="17">
        <f t="shared" si="526"/>
        <v>0</v>
      </c>
    </row>
    <row r="1931" spans="1:20">
      <c r="A1931" s="10">
        <f t="shared" si="520"/>
        <v>1.9289999999998984</v>
      </c>
      <c r="D1931" s="14">
        <f t="shared" si="521"/>
        <v>79.052494688770594</v>
      </c>
      <c r="E1931" s="14">
        <f t="shared" si="522"/>
        <v>-10.76684152178839</v>
      </c>
      <c r="F1931" s="13">
        <f t="shared" si="510"/>
        <v>79.782340106526149</v>
      </c>
      <c r="G1931" s="14">
        <f t="shared" si="511"/>
        <v>0.12388664797222974</v>
      </c>
      <c r="H1931" s="14">
        <f t="shared" si="512"/>
        <v>-0.12275333824199496</v>
      </c>
      <c r="I1931" s="14">
        <f t="shared" si="513"/>
        <v>1.6718836569616678E-2</v>
      </c>
      <c r="J1931" s="14">
        <f t="shared" si="514"/>
        <v>-5.4076360459028612</v>
      </c>
      <c r="K1931" s="14">
        <f t="shared" si="515"/>
        <v>-9.0734873757878116</v>
      </c>
      <c r="L1931" s="15">
        <f t="shared" si="516"/>
        <v>-5.4076360459028609E-3</v>
      </c>
      <c r="M1931" s="15">
        <f t="shared" si="517"/>
        <v>-9.0734873757878122E-3</v>
      </c>
      <c r="N1931" s="15">
        <f t="shared" si="518"/>
        <v>7.9049790870747649E-2</v>
      </c>
      <c r="O1931" s="15">
        <f t="shared" si="519"/>
        <v>-1.0771378265476283E-2</v>
      </c>
      <c r="P1931" s="16"/>
      <c r="Q1931" s="14">
        <f t="shared" si="523"/>
        <v>163.46326822960455</v>
      </c>
      <c r="R1931" s="14">
        <f t="shared" si="524"/>
        <v>-1.8268672533185462</v>
      </c>
      <c r="S1931" s="17">
        <f t="shared" si="525"/>
        <v>0</v>
      </c>
      <c r="T1931" s="17">
        <f t="shared" si="526"/>
        <v>0</v>
      </c>
    </row>
    <row r="1932" spans="1:20">
      <c r="A1932" s="10">
        <f t="shared" si="520"/>
        <v>1.9299999999998982</v>
      </c>
      <c r="D1932" s="14">
        <f t="shared" si="521"/>
        <v>79.047087052724692</v>
      </c>
      <c r="E1932" s="14">
        <f t="shared" si="522"/>
        <v>-10.775915009164178</v>
      </c>
      <c r="F1932" s="13">
        <f t="shared" si="510"/>
        <v>79.778207023007013</v>
      </c>
      <c r="G1932" s="14">
        <f t="shared" si="511"/>
        <v>0.1238738125352279</v>
      </c>
      <c r="H1932" s="14">
        <f t="shared" si="512"/>
        <v>-0.12273858248282279</v>
      </c>
      <c r="I1932" s="14">
        <f t="shared" si="513"/>
        <v>1.6732059111779708E-2</v>
      </c>
      <c r="J1932" s="14">
        <f t="shared" si="514"/>
        <v>-5.4069860124591536</v>
      </c>
      <c r="K1932" s="14">
        <f t="shared" si="515"/>
        <v>-9.0729048849436253</v>
      </c>
      <c r="L1932" s="15">
        <f t="shared" si="516"/>
        <v>-5.4069860124591534E-3</v>
      </c>
      <c r="M1932" s="15">
        <f t="shared" si="517"/>
        <v>-9.072904884943625E-3</v>
      </c>
      <c r="N1932" s="15">
        <f t="shared" si="518"/>
        <v>7.9044383559718476E-2</v>
      </c>
      <c r="O1932" s="15">
        <f t="shared" si="519"/>
        <v>-1.078045146160665E-2</v>
      </c>
      <c r="P1932" s="16"/>
      <c r="Q1932" s="14">
        <f t="shared" si="523"/>
        <v>163.54231802047531</v>
      </c>
      <c r="R1932" s="14">
        <f t="shared" si="524"/>
        <v>-1.8376386315840225</v>
      </c>
      <c r="S1932" s="17">
        <f t="shared" si="525"/>
        <v>0</v>
      </c>
      <c r="T1932" s="17">
        <f t="shared" si="526"/>
        <v>0</v>
      </c>
    </row>
    <row r="1933" spans="1:20">
      <c r="A1933" s="10">
        <f t="shared" si="520"/>
        <v>1.9309999999998981</v>
      </c>
      <c r="D1933" s="14">
        <f t="shared" si="521"/>
        <v>79.041680066712232</v>
      </c>
      <c r="E1933" s="14">
        <f t="shared" si="522"/>
        <v>-10.784987914049122</v>
      </c>
      <c r="F1933" s="13">
        <f t="shared" si="510"/>
        <v>79.774075689253081</v>
      </c>
      <c r="G1933" s="14">
        <f t="shared" si="511"/>
        <v>0.12386098319671209</v>
      </c>
      <c r="H1933" s="14">
        <f t="shared" si="512"/>
        <v>-0.12272383129475532</v>
      </c>
      <c r="I1933" s="14">
        <f t="shared" si="513"/>
        <v>1.6745279657044542E-2</v>
      </c>
      <c r="J1933" s="14">
        <f t="shared" si="514"/>
        <v>-5.4063361803856971</v>
      </c>
      <c r="K1933" s="14">
        <f t="shared" si="515"/>
        <v>-9.0723224820685235</v>
      </c>
      <c r="L1933" s="15">
        <f t="shared" si="516"/>
        <v>-5.4063361803856971E-3</v>
      </c>
      <c r="M1933" s="15">
        <f t="shared" si="517"/>
        <v>-9.072322482068523E-3</v>
      </c>
      <c r="N1933" s="15">
        <f t="shared" si="518"/>
        <v>7.9038976898622035E-2</v>
      </c>
      <c r="O1933" s="15">
        <f t="shared" si="519"/>
        <v>-1.0789524075290156E-2</v>
      </c>
      <c r="P1933" s="16"/>
      <c r="Q1933" s="14">
        <f t="shared" si="523"/>
        <v>163.62136240403501</v>
      </c>
      <c r="R1933" s="14">
        <f t="shared" si="524"/>
        <v>-1.8484190830456291</v>
      </c>
      <c r="S1933" s="17">
        <f t="shared" si="525"/>
        <v>0</v>
      </c>
      <c r="T1933" s="17">
        <f t="shared" si="526"/>
        <v>0</v>
      </c>
    </row>
    <row r="1934" spans="1:20">
      <c r="A1934" s="10">
        <f t="shared" si="520"/>
        <v>1.931999999999898</v>
      </c>
      <c r="D1934" s="14">
        <f t="shared" si="521"/>
        <v>79.036273730531846</v>
      </c>
      <c r="E1934" s="14">
        <f t="shared" si="522"/>
        <v>-10.794060236531191</v>
      </c>
      <c r="F1934" s="13">
        <f t="shared" si="510"/>
        <v>79.769946105017667</v>
      </c>
      <c r="G1934" s="14">
        <f t="shared" si="511"/>
        <v>0.12384815995507209</v>
      </c>
      <c r="H1934" s="14">
        <f t="shared" si="512"/>
        <v>-0.12270908467639113</v>
      </c>
      <c r="I1934" s="14">
        <f t="shared" si="513"/>
        <v>1.6758498206563409E-2</v>
      </c>
      <c r="J1934" s="14">
        <f t="shared" si="514"/>
        <v>-5.4056865496207545</v>
      </c>
      <c r="K1934" s="14">
        <f t="shared" si="515"/>
        <v>-9.071740167111745</v>
      </c>
      <c r="L1934" s="15">
        <f t="shared" si="516"/>
        <v>-5.405686549620755E-3</v>
      </c>
      <c r="M1934" s="15">
        <f t="shared" si="517"/>
        <v>-9.0717401671117446E-3</v>
      </c>
      <c r="N1934" s="15">
        <f t="shared" si="518"/>
        <v>7.9033570887257043E-2</v>
      </c>
      <c r="O1934" s="15">
        <f t="shared" si="519"/>
        <v>-1.0798596106614747E-2</v>
      </c>
      <c r="P1934" s="16"/>
      <c r="Q1934" s="14">
        <f t="shared" si="523"/>
        <v>163.70040138093364</v>
      </c>
      <c r="R1934" s="14">
        <f t="shared" si="524"/>
        <v>-1.8592086071209193</v>
      </c>
      <c r="S1934" s="17">
        <f t="shared" si="525"/>
        <v>0</v>
      </c>
      <c r="T1934" s="17">
        <f t="shared" si="526"/>
        <v>0</v>
      </c>
    </row>
    <row r="1935" spans="1:20">
      <c r="A1935" s="10">
        <f t="shared" si="520"/>
        <v>1.9329999999998979</v>
      </c>
      <c r="D1935" s="14">
        <f t="shared" si="521"/>
        <v>79.030868043982224</v>
      </c>
      <c r="E1935" s="14">
        <f t="shared" si="522"/>
        <v>-10.803131976698303</v>
      </c>
      <c r="F1935" s="13">
        <f t="shared" si="510"/>
        <v>79.765818270054069</v>
      </c>
      <c r="G1935" s="14">
        <f t="shared" si="511"/>
        <v>0.12383534280869823</v>
      </c>
      <c r="H1935" s="14">
        <f t="shared" si="512"/>
        <v>-0.12269434262632932</v>
      </c>
      <c r="I1935" s="14">
        <f t="shared" si="513"/>
        <v>1.6771714761488116E-2</v>
      </c>
      <c r="J1935" s="14">
        <f t="shared" si="514"/>
        <v>-5.4050371201026133</v>
      </c>
      <c r="K1935" s="14">
        <f t="shared" si="515"/>
        <v>-9.0711579400225499</v>
      </c>
      <c r="L1935" s="15">
        <f t="shared" si="516"/>
        <v>-5.4050371201026133E-3</v>
      </c>
      <c r="M1935" s="15">
        <f t="shared" si="517"/>
        <v>-9.071157940022551E-3</v>
      </c>
      <c r="N1935" s="15">
        <f t="shared" si="518"/>
        <v>7.9028165525422175E-2</v>
      </c>
      <c r="O1935" s="15">
        <f t="shared" si="519"/>
        <v>-1.0807667555668315E-2</v>
      </c>
      <c r="P1935" s="16"/>
      <c r="Q1935" s="14">
        <f t="shared" si="523"/>
        <v>163.77943495182089</v>
      </c>
      <c r="R1935" s="14">
        <f t="shared" si="524"/>
        <v>-1.8700072032275341</v>
      </c>
      <c r="S1935" s="17">
        <f t="shared" si="525"/>
        <v>0</v>
      </c>
      <c r="T1935" s="17">
        <f t="shared" si="526"/>
        <v>0</v>
      </c>
    </row>
    <row r="1936" spans="1:20">
      <c r="A1936" s="10">
        <f t="shared" si="520"/>
        <v>1.9339999999998978</v>
      </c>
      <c r="D1936" s="14">
        <f t="shared" si="521"/>
        <v>79.025463006862125</v>
      </c>
      <c r="E1936" s="14">
        <f t="shared" si="522"/>
        <v>-10.812203134638326</v>
      </c>
      <c r="F1936" s="13">
        <f t="shared" si="510"/>
        <v>79.76169218411566</v>
      </c>
      <c r="G1936" s="14">
        <f t="shared" si="511"/>
        <v>0.12382253175598155</v>
      </c>
      <c r="H1936" s="14">
        <f t="shared" si="512"/>
        <v>-0.1226796051431694</v>
      </c>
      <c r="I1936" s="14">
        <f t="shared" si="513"/>
        <v>1.6784929322970092E-2</v>
      </c>
      <c r="J1936" s="14">
        <f t="shared" si="514"/>
        <v>-5.4043878917695771</v>
      </c>
      <c r="K1936" s="14">
        <f t="shared" si="515"/>
        <v>-9.0705758007502162</v>
      </c>
      <c r="L1936" s="15">
        <f t="shared" si="516"/>
        <v>-5.4043878917695775E-3</v>
      </c>
      <c r="M1936" s="15">
        <f t="shared" si="517"/>
        <v>-9.070575800750217E-3</v>
      </c>
      <c r="N1936" s="15">
        <f t="shared" si="518"/>
        <v>7.9022760812916246E-2</v>
      </c>
      <c r="O1936" s="15">
        <f t="shared" si="519"/>
        <v>-1.08167384225387E-2</v>
      </c>
      <c r="P1936" s="16"/>
      <c r="Q1936" s="14">
        <f t="shared" si="523"/>
        <v>163.8584631173463</v>
      </c>
      <c r="R1936" s="14">
        <f t="shared" si="524"/>
        <v>-1.8808148707832024</v>
      </c>
      <c r="S1936" s="17">
        <f t="shared" si="525"/>
        <v>0</v>
      </c>
      <c r="T1936" s="17">
        <f t="shared" si="526"/>
        <v>0</v>
      </c>
    </row>
    <row r="1937" spans="1:20">
      <c r="A1937" s="10">
        <f t="shared" si="520"/>
        <v>1.9349999999998977</v>
      </c>
      <c r="D1937" s="14">
        <f t="shared" si="521"/>
        <v>79.020058618970353</v>
      </c>
      <c r="E1937" s="14">
        <f t="shared" si="522"/>
        <v>-10.821273710439076</v>
      </c>
      <c r="F1937" s="13">
        <f t="shared" si="510"/>
        <v>79.757567846955752</v>
      </c>
      <c r="G1937" s="14">
        <f t="shared" si="511"/>
        <v>0.12380972679531344</v>
      </c>
      <c r="H1937" s="14">
        <f t="shared" si="512"/>
        <v>-0.12266487222551126</v>
      </c>
      <c r="I1937" s="14">
        <f t="shared" si="513"/>
        <v>1.6798141892160362E-2</v>
      </c>
      <c r="J1937" s="14">
        <f t="shared" si="514"/>
        <v>-5.4037388645599673</v>
      </c>
      <c r="K1937" s="14">
        <f t="shared" si="515"/>
        <v>-9.0699937492440377</v>
      </c>
      <c r="L1937" s="15">
        <f t="shared" si="516"/>
        <v>-5.4037388645599678E-3</v>
      </c>
      <c r="M1937" s="15">
        <f t="shared" si="517"/>
        <v>-9.0699937492440385E-3</v>
      </c>
      <c r="N1937" s="15">
        <f t="shared" si="518"/>
        <v>7.9017356749538067E-2</v>
      </c>
      <c r="O1937" s="15">
        <f t="shared" si="519"/>
        <v>-1.0825808707313698E-2</v>
      </c>
      <c r="P1937" s="16"/>
      <c r="Q1937" s="14">
        <f t="shared" si="523"/>
        <v>163.93748587815921</v>
      </c>
      <c r="R1937" s="14">
        <f t="shared" si="524"/>
        <v>-1.891631609205741</v>
      </c>
      <c r="S1937" s="17">
        <f t="shared" si="525"/>
        <v>0</v>
      </c>
      <c r="T1937" s="17">
        <f t="shared" si="526"/>
        <v>0</v>
      </c>
    </row>
    <row r="1938" spans="1:20">
      <c r="A1938" s="10">
        <f t="shared" si="520"/>
        <v>1.9359999999998976</v>
      </c>
      <c r="D1938" s="14">
        <f t="shared" si="521"/>
        <v>79.014654880105795</v>
      </c>
      <c r="E1938" s="14">
        <f t="shared" si="522"/>
        <v>-10.830343704188321</v>
      </c>
      <c r="F1938" s="13">
        <f t="shared" si="510"/>
        <v>79.75344525832773</v>
      </c>
      <c r="G1938" s="14">
        <f t="shared" si="511"/>
        <v>0.12379692792508601</v>
      </c>
      <c r="H1938" s="14">
        <f t="shared" si="512"/>
        <v>-0.12265014387195525</v>
      </c>
      <c r="I1938" s="14">
        <f t="shared" si="513"/>
        <v>1.6811352470209557E-2</v>
      </c>
      <c r="J1938" s="14">
        <f t="shared" si="514"/>
        <v>-5.4030900384121248</v>
      </c>
      <c r="K1938" s="14">
        <f t="shared" si="515"/>
        <v>-9.0694117854533243</v>
      </c>
      <c r="L1938" s="15">
        <f t="shared" si="516"/>
        <v>-5.4030900384121252E-3</v>
      </c>
      <c r="M1938" s="15">
        <f t="shared" si="517"/>
        <v>-9.0694117854533251E-3</v>
      </c>
      <c r="N1938" s="15">
        <f t="shared" si="518"/>
        <v>7.9011953335086593E-2</v>
      </c>
      <c r="O1938" s="15">
        <f t="shared" si="519"/>
        <v>-1.0834878410081048E-2</v>
      </c>
      <c r="P1938" s="16"/>
      <c r="Q1938" s="14">
        <f t="shared" si="523"/>
        <v>164.01650323490875</v>
      </c>
      <c r="R1938" s="14">
        <f t="shared" si="524"/>
        <v>-1.9024574179130547</v>
      </c>
      <c r="S1938" s="17">
        <f t="shared" si="525"/>
        <v>0</v>
      </c>
      <c r="T1938" s="17">
        <f t="shared" si="526"/>
        <v>0</v>
      </c>
    </row>
    <row r="1939" spans="1:20">
      <c r="A1939" s="10">
        <f t="shared" si="520"/>
        <v>1.9369999999998975</v>
      </c>
      <c r="D1939" s="14">
        <f t="shared" si="521"/>
        <v>79.009251790067381</v>
      </c>
      <c r="E1939" s="14">
        <f t="shared" si="522"/>
        <v>-10.839413115973775</v>
      </c>
      <c r="F1939" s="13">
        <f t="shared" si="510"/>
        <v>79.749324417984951</v>
      </c>
      <c r="G1939" s="14">
        <f t="shared" si="511"/>
        <v>0.12378413514369178</v>
      </c>
      <c r="H1939" s="14">
        <f t="shared" si="512"/>
        <v>-0.12263542008110204</v>
      </c>
      <c r="I1939" s="14">
        <f t="shared" si="513"/>
        <v>1.6824561058267903E-2</v>
      </c>
      <c r="J1939" s="14">
        <f t="shared" si="514"/>
        <v>-5.4024414132644063</v>
      </c>
      <c r="K1939" s="14">
        <f t="shared" si="515"/>
        <v>-9.0688299093274054</v>
      </c>
      <c r="L1939" s="15">
        <f t="shared" si="516"/>
        <v>-5.4024414132644062E-3</v>
      </c>
      <c r="M1939" s="15">
        <f t="shared" si="517"/>
        <v>-9.0688299093274055E-3</v>
      </c>
      <c r="N1939" s="15">
        <f t="shared" si="518"/>
        <v>7.9006550569360762E-2</v>
      </c>
      <c r="O1939" s="15">
        <f t="shared" si="519"/>
        <v>-1.084394753092844E-2</v>
      </c>
      <c r="P1939" s="16"/>
      <c r="Q1939" s="14">
        <f t="shared" si="523"/>
        <v>164.09551518824384</v>
      </c>
      <c r="R1939" s="14">
        <f t="shared" si="524"/>
        <v>-1.9132922963231358</v>
      </c>
      <c r="S1939" s="17">
        <f t="shared" si="525"/>
        <v>0</v>
      </c>
      <c r="T1939" s="17">
        <f t="shared" si="526"/>
        <v>0</v>
      </c>
    </row>
    <row r="1940" spans="1:20">
      <c r="A1940" s="10">
        <f t="shared" si="520"/>
        <v>1.9379999999998974</v>
      </c>
      <c r="D1940" s="14">
        <f t="shared" si="521"/>
        <v>79.003849348654114</v>
      </c>
      <c r="E1940" s="14">
        <f t="shared" si="522"/>
        <v>-10.848481945883103</v>
      </c>
      <c r="F1940" s="13">
        <f t="shared" si="510"/>
        <v>79.745205325680786</v>
      </c>
      <c r="G1940" s="14">
        <f t="shared" si="511"/>
        <v>0.12377134844952389</v>
      </c>
      <c r="H1940" s="14">
        <f t="shared" si="512"/>
        <v>-0.12262070085155281</v>
      </c>
      <c r="I1940" s="14">
        <f t="shared" si="513"/>
        <v>1.6837767657485226E-2</v>
      </c>
      <c r="J1940" s="14">
        <f t="shared" si="514"/>
        <v>-5.4017929890551901</v>
      </c>
      <c r="K1940" s="14">
        <f t="shared" si="515"/>
        <v>-9.06824812081563</v>
      </c>
      <c r="L1940" s="15">
        <f t="shared" si="516"/>
        <v>-5.4017929890551901E-3</v>
      </c>
      <c r="M1940" s="15">
        <f t="shared" si="517"/>
        <v>-9.068248120815631E-3</v>
      </c>
      <c r="N1940" s="15">
        <f t="shared" si="518"/>
        <v>7.9001148452159581E-2</v>
      </c>
      <c r="O1940" s="15">
        <f t="shared" si="519"/>
        <v>-1.0853016069943511E-2</v>
      </c>
      <c r="P1940" s="16"/>
      <c r="Q1940" s="14">
        <f t="shared" si="523"/>
        <v>164.17452173881321</v>
      </c>
      <c r="R1940" s="14">
        <f t="shared" si="524"/>
        <v>-1.9241362438540643</v>
      </c>
      <c r="S1940" s="17">
        <f t="shared" si="525"/>
        <v>0</v>
      </c>
      <c r="T1940" s="17">
        <f t="shared" si="526"/>
        <v>0</v>
      </c>
    </row>
    <row r="1941" spans="1:20">
      <c r="A1941" s="10">
        <f t="shared" si="520"/>
        <v>1.9389999999998973</v>
      </c>
      <c r="D1941" s="14">
        <f t="shared" si="521"/>
        <v>78.998447555665052</v>
      </c>
      <c r="E1941" s="14">
        <f t="shared" si="522"/>
        <v>-10.857550194003919</v>
      </c>
      <c r="F1941" s="13">
        <f t="shared" si="510"/>
        <v>79.741087981168633</v>
      </c>
      <c r="G1941" s="14">
        <f t="shared" si="511"/>
        <v>0.12375856784097601</v>
      </c>
      <c r="H1941" s="14">
        <f t="shared" si="512"/>
        <v>-0.1226059861819091</v>
      </c>
      <c r="I1941" s="14">
        <f t="shared" si="513"/>
        <v>1.6850972269010965E-2</v>
      </c>
      <c r="J1941" s="14">
        <f t="shared" si="514"/>
        <v>-5.4011447657228677</v>
      </c>
      <c r="K1941" s="14">
        <f t="shared" si="515"/>
        <v>-9.0676664198673596</v>
      </c>
      <c r="L1941" s="15">
        <f t="shared" si="516"/>
        <v>-5.401144765722868E-3</v>
      </c>
      <c r="M1941" s="15">
        <f t="shared" si="517"/>
        <v>-9.0676664198673599E-3</v>
      </c>
      <c r="N1941" s="15">
        <f t="shared" si="518"/>
        <v>7.8995746983282183E-2</v>
      </c>
      <c r="O1941" s="15">
        <f t="shared" si="519"/>
        <v>-1.0862084027213852E-2</v>
      </c>
      <c r="P1941" s="16"/>
      <c r="Q1941" s="14">
        <f t="shared" si="523"/>
        <v>164.25352288726538</v>
      </c>
      <c r="R1941" s="14">
        <f t="shared" si="524"/>
        <v>-1.9349892599240079</v>
      </c>
      <c r="S1941" s="17">
        <f t="shared" si="525"/>
        <v>0</v>
      </c>
      <c r="T1941" s="17">
        <f t="shared" si="526"/>
        <v>0</v>
      </c>
    </row>
    <row r="1942" spans="1:20">
      <c r="A1942" s="10">
        <f t="shared" si="520"/>
        <v>1.9399999999998971</v>
      </c>
      <c r="D1942" s="14">
        <f t="shared" si="521"/>
        <v>78.993046410899325</v>
      </c>
      <c r="E1942" s="14">
        <f t="shared" si="522"/>
        <v>-10.866617860423785</v>
      </c>
      <c r="F1942" s="13">
        <f t="shared" si="510"/>
        <v>79.736972384201891</v>
      </c>
      <c r="G1942" s="14">
        <f t="shared" si="511"/>
        <v>0.12374579331644238</v>
      </c>
      <c r="H1942" s="14">
        <f t="shared" si="512"/>
        <v>-0.1225912760707729</v>
      </c>
      <c r="I1942" s="14">
        <f t="shared" si="513"/>
        <v>1.6864174893994159E-2</v>
      </c>
      <c r="J1942" s="14">
        <f t="shared" si="514"/>
        <v>-5.4004967432058546</v>
      </c>
      <c r="K1942" s="14">
        <f t="shared" si="515"/>
        <v>-9.0670848064319767</v>
      </c>
      <c r="L1942" s="15">
        <f t="shared" si="516"/>
        <v>-5.4004967432058548E-3</v>
      </c>
      <c r="M1942" s="15">
        <f t="shared" si="517"/>
        <v>-9.0670848064319763E-3</v>
      </c>
      <c r="N1942" s="15">
        <f t="shared" si="518"/>
        <v>7.899034616252773E-2</v>
      </c>
      <c r="O1942" s="15">
        <f t="shared" si="519"/>
        <v>-1.0871151402827002E-2</v>
      </c>
      <c r="P1942" s="16"/>
      <c r="Q1942" s="14">
        <f t="shared" si="523"/>
        <v>164.33251863424866</v>
      </c>
      <c r="R1942" s="14">
        <f t="shared" si="524"/>
        <v>-1.9458513439512217</v>
      </c>
      <c r="S1942" s="17">
        <f t="shared" si="525"/>
        <v>0</v>
      </c>
      <c r="T1942" s="17">
        <f t="shared" si="526"/>
        <v>0</v>
      </c>
    </row>
    <row r="1943" spans="1:20">
      <c r="A1943" s="10">
        <f t="shared" si="520"/>
        <v>1.940999999999897</v>
      </c>
      <c r="D1943" s="14">
        <f t="shared" si="521"/>
        <v>78.987645914156118</v>
      </c>
      <c r="E1943" s="14">
        <f t="shared" si="522"/>
        <v>-10.875684945230217</v>
      </c>
      <c r="F1943" s="13">
        <f t="shared" si="510"/>
        <v>79.732858534534003</v>
      </c>
      <c r="G1943" s="14">
        <f t="shared" si="511"/>
        <v>0.12373302487431787</v>
      </c>
      <c r="H1943" s="14">
        <f t="shared" si="512"/>
        <v>-0.12257657051674663</v>
      </c>
      <c r="I1943" s="14">
        <f t="shared" si="513"/>
        <v>1.6877375533583452E-2</v>
      </c>
      <c r="J1943" s="14">
        <f t="shared" si="514"/>
        <v>-5.3998489214425822</v>
      </c>
      <c r="K1943" s="14">
        <f t="shared" si="515"/>
        <v>-9.0665032804588801</v>
      </c>
      <c r="L1943" s="15">
        <f t="shared" si="516"/>
        <v>-5.3998489214425825E-3</v>
      </c>
      <c r="M1943" s="15">
        <f t="shared" si="517"/>
        <v>-9.0665032804588801E-3</v>
      </c>
      <c r="N1943" s="15">
        <f t="shared" si="518"/>
        <v>7.8984945989695396E-2</v>
      </c>
      <c r="O1943" s="15">
        <f t="shared" si="519"/>
        <v>-1.0880218196870446E-2</v>
      </c>
      <c r="P1943" s="16"/>
      <c r="Q1943" s="14">
        <f t="shared" si="523"/>
        <v>164.41150898041118</v>
      </c>
      <c r="R1943" s="14">
        <f t="shared" si="524"/>
        <v>-1.9567224953540487</v>
      </c>
      <c r="S1943" s="17">
        <f t="shared" si="525"/>
        <v>0</v>
      </c>
      <c r="T1943" s="17">
        <f t="shared" si="526"/>
        <v>0</v>
      </c>
    </row>
    <row r="1944" spans="1:20">
      <c r="A1944" s="10">
        <f t="shared" si="520"/>
        <v>1.9419999999998969</v>
      </c>
      <c r="D1944" s="14">
        <f t="shared" si="521"/>
        <v>78.982246065234676</v>
      </c>
      <c r="E1944" s="14">
        <f t="shared" si="522"/>
        <v>-10.884751448510675</v>
      </c>
      <c r="F1944" s="13">
        <f t="shared" si="510"/>
        <v>79.728746431918353</v>
      </c>
      <c r="G1944" s="14">
        <f t="shared" si="511"/>
        <v>0.12372026251299767</v>
      </c>
      <c r="H1944" s="14">
        <f t="shared" si="512"/>
        <v>-0.12256186951843305</v>
      </c>
      <c r="I1944" s="14">
        <f t="shared" si="513"/>
        <v>1.6890574188927084E-2</v>
      </c>
      <c r="J1944" s="14">
        <f t="shared" si="514"/>
        <v>-5.3992013003714998</v>
      </c>
      <c r="K1944" s="14">
        <f t="shared" si="515"/>
        <v>-9.0659218418974863</v>
      </c>
      <c r="L1944" s="15">
        <f t="shared" si="516"/>
        <v>-5.3992013003714995E-3</v>
      </c>
      <c r="M1944" s="15">
        <f t="shared" si="517"/>
        <v>-9.0659218418974868E-3</v>
      </c>
      <c r="N1944" s="15">
        <f t="shared" si="518"/>
        <v>7.8979546464584494E-2</v>
      </c>
      <c r="O1944" s="15">
        <f t="shared" si="519"/>
        <v>-1.0889284409431625E-2</v>
      </c>
      <c r="P1944" s="16"/>
      <c r="Q1944" s="14">
        <f t="shared" si="523"/>
        <v>164.49049392640089</v>
      </c>
      <c r="R1944" s="14">
        <f t="shared" si="524"/>
        <v>-1.9676027135509191</v>
      </c>
      <c r="S1944" s="17">
        <f t="shared" si="525"/>
        <v>0</v>
      </c>
      <c r="T1944" s="17">
        <f t="shared" si="526"/>
        <v>0</v>
      </c>
    </row>
    <row r="1945" spans="1:20">
      <c r="A1945" s="10">
        <f t="shared" si="520"/>
        <v>1.9429999999998968</v>
      </c>
      <c r="D1945" s="14">
        <f t="shared" si="521"/>
        <v>78.976846863934298</v>
      </c>
      <c r="E1945" s="14">
        <f t="shared" si="522"/>
        <v>-10.893817370352572</v>
      </c>
      <c r="F1945" s="13">
        <f t="shared" si="510"/>
        <v>79.724636076108396</v>
      </c>
      <c r="G1945" s="14">
        <f t="shared" si="511"/>
        <v>0.12370750623087773</v>
      </c>
      <c r="H1945" s="14">
        <f t="shared" si="512"/>
        <v>-0.12254717307443536</v>
      </c>
      <c r="I1945" s="14">
        <f t="shared" si="513"/>
        <v>1.6903770861172902E-2</v>
      </c>
      <c r="J1945" s="14">
        <f t="shared" si="514"/>
        <v>-5.3985538799310726</v>
      </c>
      <c r="K1945" s="14">
        <f t="shared" si="515"/>
        <v>-9.0653404906972295</v>
      </c>
      <c r="L1945" s="15">
        <f t="shared" si="516"/>
        <v>-5.3985538799310728E-3</v>
      </c>
      <c r="M1945" s="15">
        <f t="shared" si="517"/>
        <v>-9.0653404906972292E-3</v>
      </c>
      <c r="N1945" s="15">
        <f t="shared" si="518"/>
        <v>7.8974147586994337E-2</v>
      </c>
      <c r="O1945" s="15">
        <f t="shared" si="519"/>
        <v>-1.089835004059792E-2</v>
      </c>
      <c r="P1945" s="16"/>
      <c r="Q1945" s="14">
        <f t="shared" si="523"/>
        <v>164.56947347286547</v>
      </c>
      <c r="R1945" s="14">
        <f t="shared" si="524"/>
        <v>-1.9784919979603508</v>
      </c>
      <c r="S1945" s="17">
        <f t="shared" si="525"/>
        <v>0</v>
      </c>
      <c r="T1945" s="17">
        <f t="shared" si="526"/>
        <v>0</v>
      </c>
    </row>
    <row r="1946" spans="1:20">
      <c r="A1946" s="10">
        <f t="shared" si="520"/>
        <v>1.9439999999998967</v>
      </c>
      <c r="D1946" s="14">
        <f t="shared" si="521"/>
        <v>78.97144831005437</v>
      </c>
      <c r="E1946" s="14">
        <f t="shared" si="522"/>
        <v>-10.902882710843269</v>
      </c>
      <c r="F1946" s="13">
        <f t="shared" si="510"/>
        <v>79.72052746685759</v>
      </c>
      <c r="G1946" s="14">
        <f t="shared" si="511"/>
        <v>0.12369475602635452</v>
      </c>
      <c r="H1946" s="14">
        <f t="shared" si="512"/>
        <v>-0.12253248118335726</v>
      </c>
      <c r="I1946" s="14">
        <f t="shared" si="513"/>
        <v>1.6916965551468356E-2</v>
      </c>
      <c r="J1946" s="14">
        <f t="shared" si="514"/>
        <v>-5.3979066600597907</v>
      </c>
      <c r="K1946" s="14">
        <f t="shared" si="515"/>
        <v>-9.0647592268075616</v>
      </c>
      <c r="L1946" s="15">
        <f t="shared" si="516"/>
        <v>-5.3979066600597907E-3</v>
      </c>
      <c r="M1946" s="15">
        <f t="shared" si="517"/>
        <v>-9.0647592268075627E-3</v>
      </c>
      <c r="N1946" s="15">
        <f t="shared" si="518"/>
        <v>7.8968749356724349E-2</v>
      </c>
      <c r="O1946" s="15">
        <f t="shared" si="519"/>
        <v>-1.0907415090456672E-2</v>
      </c>
      <c r="P1946" s="16"/>
      <c r="Q1946" s="14">
        <f t="shared" si="523"/>
        <v>164.64844762045246</v>
      </c>
      <c r="R1946" s="14">
        <f t="shared" si="524"/>
        <v>-1.9893903480009487</v>
      </c>
      <c r="S1946" s="17">
        <f t="shared" si="525"/>
        <v>0</v>
      </c>
      <c r="T1946" s="17">
        <f t="shared" si="526"/>
        <v>0</v>
      </c>
    </row>
    <row r="1947" spans="1:20">
      <c r="A1947" s="10">
        <f t="shared" si="520"/>
        <v>1.9449999999998966</v>
      </c>
      <c r="D1947" s="14">
        <f t="shared" si="521"/>
        <v>78.966050403394306</v>
      </c>
      <c r="E1947" s="14">
        <f t="shared" si="522"/>
        <v>-10.911947470070077</v>
      </c>
      <c r="F1947" s="13">
        <f t="shared" si="510"/>
        <v>79.71642060391936</v>
      </c>
      <c r="G1947" s="14">
        <f t="shared" si="511"/>
        <v>0.12368201189782488</v>
      </c>
      <c r="H1947" s="14">
        <f t="shared" si="512"/>
        <v>-0.12251779384380264</v>
      </c>
      <c r="I1947" s="14">
        <f t="shared" si="513"/>
        <v>1.69301582609605E-2</v>
      </c>
      <c r="J1947" s="14">
        <f t="shared" si="514"/>
        <v>-5.3972596406961513</v>
      </c>
      <c r="K1947" s="14">
        <f t="shared" si="515"/>
        <v>-9.0641780501779525</v>
      </c>
      <c r="L1947" s="15">
        <f t="shared" si="516"/>
        <v>-5.3972596406961513E-3</v>
      </c>
      <c r="M1947" s="15">
        <f t="shared" si="517"/>
        <v>-9.0641780501779529E-3</v>
      </c>
      <c r="N1947" s="15">
        <f t="shared" si="518"/>
        <v>7.896335177357397E-2</v>
      </c>
      <c r="O1947" s="15">
        <f t="shared" si="519"/>
        <v>-1.0916479559095166E-2</v>
      </c>
      <c r="P1947" s="16"/>
      <c r="Q1947" s="14">
        <f t="shared" si="523"/>
        <v>164.72741636980919</v>
      </c>
      <c r="R1947" s="14">
        <f t="shared" si="524"/>
        <v>-2.0002977630914054</v>
      </c>
      <c r="S1947" s="17">
        <f t="shared" si="525"/>
        <v>0</v>
      </c>
      <c r="T1947" s="17">
        <f t="shared" si="526"/>
        <v>0</v>
      </c>
    </row>
    <row r="1948" spans="1:20">
      <c r="A1948" s="10">
        <f t="shared" si="520"/>
        <v>1.9459999999998965</v>
      </c>
      <c r="D1948" s="14">
        <f t="shared" si="521"/>
        <v>78.960653143753603</v>
      </c>
      <c r="E1948" s="14">
        <f t="shared" si="522"/>
        <v>-10.921011648120254</v>
      </c>
      <c r="F1948" s="13">
        <f t="shared" si="510"/>
        <v>79.712315487047192</v>
      </c>
      <c r="G1948" s="14">
        <f t="shared" si="511"/>
        <v>0.12366927384368642</v>
      </c>
      <c r="H1948" s="14">
        <f t="shared" si="512"/>
        <v>-0.12250311105437607</v>
      </c>
      <c r="I1948" s="14">
        <f t="shared" si="513"/>
        <v>1.6943348990795994E-2</v>
      </c>
      <c r="J1948" s="14">
        <f t="shared" si="514"/>
        <v>-5.3966128217786808</v>
      </c>
      <c r="K1948" s="14">
        <f t="shared" si="515"/>
        <v>-9.0635969607578861</v>
      </c>
      <c r="L1948" s="15">
        <f t="shared" si="516"/>
        <v>-5.396612821778681E-3</v>
      </c>
      <c r="M1948" s="15">
        <f t="shared" si="517"/>
        <v>-9.0635969607578866E-3</v>
      </c>
      <c r="N1948" s="15">
        <f t="shared" si="518"/>
        <v>7.895795483734272E-2</v>
      </c>
      <c r="O1948" s="15">
        <f t="shared" si="519"/>
        <v>-1.0925543446600633E-2</v>
      </c>
      <c r="P1948" s="16"/>
      <c r="Q1948" s="14">
        <f t="shared" si="523"/>
        <v>164.80637972158277</v>
      </c>
      <c r="R1948" s="14">
        <f t="shared" si="524"/>
        <v>-2.0112142426505004</v>
      </c>
      <c r="S1948" s="17">
        <f t="shared" si="525"/>
        <v>0</v>
      </c>
      <c r="T1948" s="17">
        <f t="shared" si="526"/>
        <v>0</v>
      </c>
    </row>
    <row r="1949" spans="1:20">
      <c r="A1949" s="10">
        <f t="shared" si="520"/>
        <v>1.9469999999998964</v>
      </c>
      <c r="D1949" s="14">
        <f t="shared" si="521"/>
        <v>78.95525653093182</v>
      </c>
      <c r="E1949" s="14">
        <f t="shared" si="522"/>
        <v>-10.930075245081012</v>
      </c>
      <c r="F1949" s="13">
        <f t="shared" si="510"/>
        <v>79.70821211599457</v>
      </c>
      <c r="G1949" s="14">
        <f t="shared" si="511"/>
        <v>0.12365654186233721</v>
      </c>
      <c r="H1949" s="14">
        <f t="shared" si="512"/>
        <v>-0.12248843281368237</v>
      </c>
      <c r="I1949" s="14">
        <f t="shared" si="513"/>
        <v>1.6956537742121094E-2</v>
      </c>
      <c r="J1949" s="14">
        <f t="shared" si="514"/>
        <v>-5.3959662032459192</v>
      </c>
      <c r="K1949" s="14">
        <f t="shared" si="515"/>
        <v>-9.0630159584968695</v>
      </c>
      <c r="L1949" s="15">
        <f t="shared" si="516"/>
        <v>-5.3959662032459195E-3</v>
      </c>
      <c r="M1949" s="15">
        <f t="shared" si="517"/>
        <v>-9.0630159584968693E-3</v>
      </c>
      <c r="N1949" s="15">
        <f t="shared" si="518"/>
        <v>7.895255854783019E-2</v>
      </c>
      <c r="O1949" s="15">
        <f t="shared" si="519"/>
        <v>-1.0934606753060259E-2</v>
      </c>
      <c r="P1949" s="16"/>
      <c r="Q1949" s="14">
        <f t="shared" si="523"/>
        <v>164.88533767642011</v>
      </c>
      <c r="R1949" s="14">
        <f t="shared" si="524"/>
        <v>-2.0221397860971009</v>
      </c>
      <c r="S1949" s="17">
        <f t="shared" si="525"/>
        <v>0</v>
      </c>
      <c r="T1949" s="17">
        <f t="shared" si="526"/>
        <v>0</v>
      </c>
    </row>
    <row r="1950" spans="1:20">
      <c r="A1950" s="10">
        <f t="shared" si="520"/>
        <v>1.9479999999998963</v>
      </c>
      <c r="D1950" s="14">
        <f t="shared" si="521"/>
        <v>78.949860564728567</v>
      </c>
      <c r="E1950" s="14">
        <f t="shared" si="522"/>
        <v>-10.939138261039508</v>
      </c>
      <c r="F1950" s="13">
        <f t="shared" si="510"/>
        <v>79.704110490514992</v>
      </c>
      <c r="G1950" s="14">
        <f t="shared" si="511"/>
        <v>0.12364381595217588</v>
      </c>
      <c r="H1950" s="14">
        <f t="shared" si="512"/>
        <v>-0.12247375912032683</v>
      </c>
      <c r="I1950" s="14">
        <f t="shared" si="513"/>
        <v>1.6969724516081669E-2</v>
      </c>
      <c r="J1950" s="14">
        <f t="shared" si="514"/>
        <v>-5.3953197850364241</v>
      </c>
      <c r="K1950" s="14">
        <f t="shared" si="515"/>
        <v>-9.0624350433444203</v>
      </c>
      <c r="L1950" s="15">
        <f t="shared" si="516"/>
        <v>-5.3953197850364239E-3</v>
      </c>
      <c r="M1950" s="15">
        <f t="shared" si="517"/>
        <v>-9.0624350433444207E-3</v>
      </c>
      <c r="N1950" s="15">
        <f t="shared" si="518"/>
        <v>7.8947162904836055E-2</v>
      </c>
      <c r="O1950" s="15">
        <f t="shared" si="519"/>
        <v>-1.094366947856118E-2</v>
      </c>
      <c r="P1950" s="16"/>
      <c r="Q1950" s="14">
        <f t="shared" si="523"/>
        <v>164.96429023496793</v>
      </c>
      <c r="R1950" s="14">
        <f t="shared" si="524"/>
        <v>-2.0330743928501613</v>
      </c>
      <c r="S1950" s="17">
        <f t="shared" si="525"/>
        <v>0</v>
      </c>
      <c r="T1950" s="17">
        <f t="shared" si="526"/>
        <v>0</v>
      </c>
    </row>
    <row r="1951" spans="1:20">
      <c r="A1951" s="10">
        <f t="shared" si="520"/>
        <v>1.9489999999998961</v>
      </c>
      <c r="D1951" s="14">
        <f t="shared" si="521"/>
        <v>78.94446524494353</v>
      </c>
      <c r="E1951" s="14">
        <f t="shared" si="522"/>
        <v>-10.948200696082852</v>
      </c>
      <c r="F1951" s="13">
        <f t="shared" si="510"/>
        <v>79.700010610361943</v>
      </c>
      <c r="G1951" s="14">
        <f t="shared" si="511"/>
        <v>0.12363109611160157</v>
      </c>
      <c r="H1951" s="14">
        <f t="shared" si="512"/>
        <v>-0.12245908997291513</v>
      </c>
      <c r="I1951" s="14">
        <f t="shared" si="513"/>
        <v>1.698290931382318E-2</v>
      </c>
      <c r="J1951" s="14">
        <f t="shared" si="514"/>
        <v>-5.3946735670887715</v>
      </c>
      <c r="K1951" s="14">
        <f t="shared" si="515"/>
        <v>-9.0618542152500812</v>
      </c>
      <c r="L1951" s="15">
        <f t="shared" si="516"/>
        <v>-5.3946735670887718E-3</v>
      </c>
      <c r="M1951" s="15">
        <f t="shared" si="517"/>
        <v>-9.061854215250081E-3</v>
      </c>
      <c r="N1951" s="15">
        <f t="shared" si="518"/>
        <v>7.8941767908159988E-2</v>
      </c>
      <c r="O1951" s="15">
        <f t="shared" si="519"/>
        <v>-1.0952731623190477E-2</v>
      </c>
      <c r="P1951" s="16"/>
      <c r="Q1951" s="14">
        <f t="shared" si="523"/>
        <v>165.04323739787276</v>
      </c>
      <c r="R1951" s="14">
        <f t="shared" si="524"/>
        <v>-2.0440180623287225</v>
      </c>
      <c r="S1951" s="17">
        <f t="shared" si="525"/>
        <v>0</v>
      </c>
      <c r="T1951" s="17">
        <f t="shared" si="526"/>
        <v>0</v>
      </c>
    </row>
    <row r="1952" spans="1:20">
      <c r="A1952" s="10">
        <f t="shared" si="520"/>
        <v>1.949999999999896</v>
      </c>
      <c r="D1952" s="14">
        <f t="shared" si="521"/>
        <v>78.939070571376448</v>
      </c>
      <c r="E1952" s="14">
        <f t="shared" si="522"/>
        <v>-10.957262550298102</v>
      </c>
      <c r="F1952" s="13">
        <f t="shared" si="510"/>
        <v>79.695912475288949</v>
      </c>
      <c r="G1952" s="14">
        <f t="shared" si="511"/>
        <v>0.123618382339014</v>
      </c>
      <c r="H1952" s="14">
        <f t="shared" si="512"/>
        <v>-0.12244442537005334</v>
      </c>
      <c r="I1952" s="14">
        <f t="shared" si="513"/>
        <v>1.6996092136490712E-2</v>
      </c>
      <c r="J1952" s="14">
        <f t="shared" si="514"/>
        <v>-5.3940275493415566</v>
      </c>
      <c r="K1952" s="14">
        <f t="shared" si="515"/>
        <v>-9.0612734741634053</v>
      </c>
      <c r="L1952" s="15">
        <f t="shared" si="516"/>
        <v>-5.3940275493415566E-3</v>
      </c>
      <c r="M1952" s="15">
        <f t="shared" si="517"/>
        <v>-9.0612734741634064E-3</v>
      </c>
      <c r="N1952" s="15">
        <f t="shared" si="518"/>
        <v>7.8936373557601788E-2</v>
      </c>
      <c r="O1952" s="15">
        <f t="shared" si="519"/>
        <v>-1.0961793187035183E-2</v>
      </c>
      <c r="P1952" s="16"/>
      <c r="Q1952" s="14">
        <f t="shared" si="523"/>
        <v>165.12217916578092</v>
      </c>
      <c r="R1952" s="14">
        <f t="shared" si="524"/>
        <v>-2.0549707939519131</v>
      </c>
      <c r="S1952" s="17">
        <f t="shared" si="525"/>
        <v>0</v>
      </c>
      <c r="T1952" s="17">
        <f t="shared" si="526"/>
        <v>0</v>
      </c>
    </row>
    <row r="1953" spans="1:20">
      <c r="A1953" s="10">
        <f t="shared" si="520"/>
        <v>1.9509999999998959</v>
      </c>
      <c r="D1953" s="14">
        <f t="shared" si="521"/>
        <v>78.933676543827104</v>
      </c>
      <c r="E1953" s="14">
        <f t="shared" si="522"/>
        <v>-10.966323823772266</v>
      </c>
      <c r="F1953" s="13">
        <f t="shared" si="510"/>
        <v>79.69181608504951</v>
      </c>
      <c r="G1953" s="14">
        <f t="shared" si="511"/>
        <v>0.12360567463281337</v>
      </c>
      <c r="H1953" s="14">
        <f t="shared" si="512"/>
        <v>-0.12242976531034798</v>
      </c>
      <c r="I1953" s="14">
        <f t="shared" si="513"/>
        <v>1.7009272985228922E-2</v>
      </c>
      <c r="J1953" s="14">
        <f t="shared" si="514"/>
        <v>-5.393381731733391</v>
      </c>
      <c r="K1953" s="14">
        <f t="shared" si="515"/>
        <v>-9.0606928200339691</v>
      </c>
      <c r="L1953" s="15">
        <f t="shared" si="516"/>
        <v>-5.3933817317333909E-3</v>
      </c>
      <c r="M1953" s="15">
        <f t="shared" si="517"/>
        <v>-9.0606928200339699E-3</v>
      </c>
      <c r="N1953" s="15">
        <f t="shared" si="518"/>
        <v>7.8930979852961242E-2</v>
      </c>
      <c r="O1953" s="15">
        <f t="shared" si="519"/>
        <v>-1.0970854170182282E-2</v>
      </c>
      <c r="P1953" s="16"/>
      <c r="Q1953" s="14">
        <f t="shared" si="523"/>
        <v>165.20111553933853</v>
      </c>
      <c r="R1953" s="14">
        <f t="shared" si="524"/>
        <v>-2.0659325871389482</v>
      </c>
      <c r="S1953" s="17">
        <f t="shared" si="525"/>
        <v>0</v>
      </c>
      <c r="T1953" s="17">
        <f t="shared" si="526"/>
        <v>0</v>
      </c>
    </row>
    <row r="1954" spans="1:20">
      <c r="A1954" s="10">
        <f t="shared" si="520"/>
        <v>1.9519999999998958</v>
      </c>
      <c r="D1954" s="14">
        <f t="shared" si="521"/>
        <v>78.928283162095369</v>
      </c>
      <c r="E1954" s="14">
        <f t="shared" si="522"/>
        <v>-10.9753845165923</v>
      </c>
      <c r="F1954" s="13">
        <f t="shared" si="510"/>
        <v>79.68772143939718</v>
      </c>
      <c r="G1954" s="14">
        <f t="shared" si="511"/>
        <v>0.12359297299140054</v>
      </c>
      <c r="H1954" s="14">
        <f t="shared" si="512"/>
        <v>-0.12241510979240594</v>
      </c>
      <c r="I1954" s="14">
        <f t="shared" si="513"/>
        <v>1.7022451861182106E-2</v>
      </c>
      <c r="J1954" s="14">
        <f t="shared" si="514"/>
        <v>-5.3927361142029042</v>
      </c>
      <c r="K1954" s="14">
        <f t="shared" si="515"/>
        <v>-9.0601122528113613</v>
      </c>
      <c r="L1954" s="15">
        <f t="shared" si="516"/>
        <v>-5.3927361142029045E-3</v>
      </c>
      <c r="M1954" s="15">
        <f t="shared" si="517"/>
        <v>-9.0601122528113608E-3</v>
      </c>
      <c r="N1954" s="15">
        <f t="shared" si="518"/>
        <v>7.8925586794038272E-2</v>
      </c>
      <c r="O1954" s="15">
        <f t="shared" si="519"/>
        <v>-1.0979914572718706E-2</v>
      </c>
      <c r="P1954" s="16"/>
      <c r="Q1954" s="14">
        <f t="shared" si="523"/>
        <v>165.2800465191915</v>
      </c>
      <c r="R1954" s="14">
        <f t="shared" si="524"/>
        <v>-2.0769034413091303</v>
      </c>
      <c r="S1954" s="17">
        <f t="shared" si="525"/>
        <v>0</v>
      </c>
      <c r="T1954" s="17">
        <f t="shared" si="526"/>
        <v>0</v>
      </c>
    </row>
    <row r="1955" spans="1:20">
      <c r="A1955" s="10">
        <f t="shared" si="520"/>
        <v>1.9529999999998957</v>
      </c>
      <c r="D1955" s="14">
        <f t="shared" si="521"/>
        <v>78.922890425981166</v>
      </c>
      <c r="E1955" s="14">
        <f t="shared" si="522"/>
        <v>-10.984444628845111</v>
      </c>
      <c r="F1955" s="13">
        <f t="shared" si="510"/>
        <v>79.6836285380855</v>
      </c>
      <c r="G1955" s="14">
        <f t="shared" si="511"/>
        <v>0.12358027741317687</v>
      </c>
      <c r="H1955" s="14">
        <f t="shared" si="512"/>
        <v>-0.12240045881483459</v>
      </c>
      <c r="I1955" s="14">
        <f t="shared" si="513"/>
        <v>1.7035628765494144E-2</v>
      </c>
      <c r="J1955" s="14">
        <f t="shared" si="514"/>
        <v>-5.3920906966887481</v>
      </c>
      <c r="K1955" s="14">
        <f t="shared" si="515"/>
        <v>-9.059531772445192</v>
      </c>
      <c r="L1955" s="15">
        <f t="shared" si="516"/>
        <v>-5.3920906966887479E-3</v>
      </c>
      <c r="M1955" s="15">
        <f t="shared" si="517"/>
        <v>-9.059531772445192E-3</v>
      </c>
      <c r="N1955" s="15">
        <f t="shared" si="518"/>
        <v>7.892019438063283E-2</v>
      </c>
      <c r="O1955" s="15">
        <f t="shared" si="519"/>
        <v>-1.0988974394731333E-2</v>
      </c>
      <c r="P1955" s="16"/>
      <c r="Q1955" s="14">
        <f t="shared" si="523"/>
        <v>165.35897210598554</v>
      </c>
      <c r="R1955" s="14">
        <f t="shared" si="524"/>
        <v>-2.087883355881849</v>
      </c>
      <c r="S1955" s="17">
        <f t="shared" si="525"/>
        <v>0</v>
      </c>
      <c r="T1955" s="17">
        <f t="shared" si="526"/>
        <v>0</v>
      </c>
    </row>
    <row r="1956" spans="1:20">
      <c r="A1956" s="10">
        <f t="shared" si="520"/>
        <v>1.9539999999998956</v>
      </c>
      <c r="D1956" s="14">
        <f t="shared" si="521"/>
        <v>78.917498335284478</v>
      </c>
      <c r="E1956" s="14">
        <f t="shared" si="522"/>
        <v>-10.993504160617556</v>
      </c>
      <c r="F1956" s="13">
        <f t="shared" si="510"/>
        <v>79.679537380868013</v>
      </c>
      <c r="G1956" s="14">
        <f t="shared" si="511"/>
        <v>0.12356758789654421</v>
      </c>
      <c r="H1956" s="14">
        <f t="shared" si="512"/>
        <v>-0.12238581237624166</v>
      </c>
      <c r="I1956" s="14">
        <f t="shared" si="513"/>
        <v>1.7048803699308522E-2</v>
      </c>
      <c r="J1956" s="14">
        <f t="shared" si="514"/>
        <v>-5.3914454791295885</v>
      </c>
      <c r="K1956" s="14">
        <f t="shared" si="515"/>
        <v>-9.0589513788850873</v>
      </c>
      <c r="L1956" s="15">
        <f t="shared" si="516"/>
        <v>-5.3914454791295884E-3</v>
      </c>
      <c r="M1956" s="15">
        <f t="shared" si="517"/>
        <v>-9.0589513788850873E-3</v>
      </c>
      <c r="N1956" s="15">
        <f t="shared" si="518"/>
        <v>7.8914802612544924E-2</v>
      </c>
      <c r="O1956" s="15">
        <f t="shared" si="519"/>
        <v>-1.0998033636306999E-2</v>
      </c>
      <c r="P1956" s="16"/>
      <c r="Q1956" s="14">
        <f t="shared" si="523"/>
        <v>165.43789230036617</v>
      </c>
      <c r="R1956" s="14">
        <f t="shared" si="524"/>
        <v>-2.0988723302765804</v>
      </c>
      <c r="S1956" s="17">
        <f t="shared" si="525"/>
        <v>0</v>
      </c>
      <c r="T1956" s="17">
        <f t="shared" si="526"/>
        <v>0</v>
      </c>
    </row>
    <row r="1957" spans="1:20">
      <c r="A1957" s="10">
        <f t="shared" si="520"/>
        <v>1.9549999999998955</v>
      </c>
      <c r="D1957" s="14">
        <f t="shared" si="521"/>
        <v>78.912106889805344</v>
      </c>
      <c r="E1957" s="14">
        <f t="shared" si="522"/>
        <v>-11.002563111996441</v>
      </c>
      <c r="F1957" s="13">
        <f t="shared" si="510"/>
        <v>79.6754479674983</v>
      </c>
      <c r="G1957" s="14">
        <f t="shared" si="511"/>
        <v>0.12355490443990502</v>
      </c>
      <c r="H1957" s="14">
        <f t="shared" si="512"/>
        <v>-0.12237117047523524</v>
      </c>
      <c r="I1957" s="14">
        <f t="shared" si="513"/>
        <v>1.7061976663768335E-2</v>
      </c>
      <c r="J1957" s="14">
        <f t="shared" si="514"/>
        <v>-5.3908004614641074</v>
      </c>
      <c r="K1957" s="14">
        <f t="shared" si="515"/>
        <v>-9.0583710720806909</v>
      </c>
      <c r="L1957" s="15">
        <f t="shared" si="516"/>
        <v>-5.3908004614641077E-3</v>
      </c>
      <c r="M1957" s="15">
        <f t="shared" si="517"/>
        <v>-9.0583710720806912E-3</v>
      </c>
      <c r="N1957" s="15">
        <f t="shared" si="518"/>
        <v>7.8909411489574616E-2</v>
      </c>
      <c r="O1957" s="15">
        <f t="shared" si="519"/>
        <v>-1.1007092297532481E-2</v>
      </c>
      <c r="P1957" s="16"/>
      <c r="Q1957" s="14">
        <f t="shared" si="523"/>
        <v>165.51680710297873</v>
      </c>
      <c r="R1957" s="14">
        <f t="shared" si="524"/>
        <v>-2.1098703639128873</v>
      </c>
      <c r="S1957" s="17">
        <f t="shared" si="525"/>
        <v>0</v>
      </c>
      <c r="T1957" s="17">
        <f t="shared" si="526"/>
        <v>0</v>
      </c>
    </row>
    <row r="1958" spans="1:20">
      <c r="A1958" s="10">
        <f t="shared" si="520"/>
        <v>1.9559999999998954</v>
      </c>
      <c r="D1958" s="14">
        <f t="shared" si="521"/>
        <v>78.906716089343874</v>
      </c>
      <c r="E1958" s="14">
        <f t="shared" si="522"/>
        <v>-11.011621483068522</v>
      </c>
      <c r="F1958" s="13">
        <f t="shared" si="510"/>
        <v>79.671360297729919</v>
      </c>
      <c r="G1958" s="14">
        <f t="shared" si="511"/>
        <v>0.12354222704166225</v>
      </c>
      <c r="H1958" s="14">
        <f t="shared" si="512"/>
        <v>-0.12235653311042391</v>
      </c>
      <c r="I1958" s="14">
        <f t="shared" si="513"/>
        <v>1.7075147660016277E-2</v>
      </c>
      <c r="J1958" s="14">
        <f t="shared" si="514"/>
        <v>-5.390155643631009</v>
      </c>
      <c r="K1958" s="14">
        <f t="shared" si="515"/>
        <v>-9.0577908519816628</v>
      </c>
      <c r="L1958" s="15">
        <f t="shared" si="516"/>
        <v>-5.3901556436310094E-3</v>
      </c>
      <c r="M1958" s="15">
        <f t="shared" si="517"/>
        <v>-9.0577908519816636E-3</v>
      </c>
      <c r="N1958" s="15">
        <f t="shared" si="518"/>
        <v>7.8904021011522066E-2</v>
      </c>
      <c r="O1958" s="15">
        <f t="shared" si="519"/>
        <v>-1.1016150378494514E-2</v>
      </c>
      <c r="P1958" s="16"/>
      <c r="Q1958" s="14">
        <f t="shared" si="523"/>
        <v>165.59571651446831</v>
      </c>
      <c r="R1958" s="14">
        <f t="shared" si="524"/>
        <v>-2.1208774562104198</v>
      </c>
      <c r="S1958" s="17">
        <f t="shared" si="525"/>
        <v>0</v>
      </c>
      <c r="T1958" s="17">
        <f t="shared" si="526"/>
        <v>0</v>
      </c>
    </row>
    <row r="1959" spans="1:20">
      <c r="A1959" s="10">
        <f t="shared" si="520"/>
        <v>1.9569999999998953</v>
      </c>
      <c r="D1959" s="14">
        <f t="shared" si="521"/>
        <v>78.901325933700249</v>
      </c>
      <c r="E1959" s="14">
        <f t="shared" si="522"/>
        <v>-11.020679273920504</v>
      </c>
      <c r="F1959" s="13">
        <f t="shared" si="510"/>
        <v>79.667274371316481</v>
      </c>
      <c r="G1959" s="14">
        <f t="shared" si="511"/>
        <v>0.12352955570021949</v>
      </c>
      <c r="H1959" s="14">
        <f t="shared" si="512"/>
        <v>-0.12234190028041669</v>
      </c>
      <c r="I1959" s="14">
        <f t="shared" si="513"/>
        <v>1.7088316689194659E-2</v>
      </c>
      <c r="J1959" s="14">
        <f t="shared" si="514"/>
        <v>-5.3895110255690168</v>
      </c>
      <c r="K1959" s="14">
        <f t="shared" si="515"/>
        <v>-9.0572107185376804</v>
      </c>
      <c r="L1959" s="15">
        <f t="shared" si="516"/>
        <v>-5.389511025569017E-3</v>
      </c>
      <c r="M1959" s="15">
        <f t="shared" si="517"/>
        <v>-9.0572107185376803E-3</v>
      </c>
      <c r="N1959" s="15">
        <f t="shared" si="518"/>
        <v>7.8898631178187476E-2</v>
      </c>
      <c r="O1959" s="15">
        <f t="shared" si="519"/>
        <v>-1.1025207879279773E-2</v>
      </c>
      <c r="P1959" s="16"/>
      <c r="Q1959" s="14">
        <f t="shared" si="523"/>
        <v>165.67462053547982</v>
      </c>
      <c r="R1959" s="14">
        <f t="shared" si="524"/>
        <v>-2.1318936065889145</v>
      </c>
      <c r="S1959" s="17">
        <f t="shared" si="525"/>
        <v>0</v>
      </c>
      <c r="T1959" s="17">
        <f t="shared" si="526"/>
        <v>0</v>
      </c>
    </row>
    <row r="1960" spans="1:20">
      <c r="A1960" s="10">
        <f t="shared" si="520"/>
        <v>1.9579999999998952</v>
      </c>
      <c r="D1960" s="14">
        <f t="shared" si="521"/>
        <v>78.89593642267468</v>
      </c>
      <c r="E1960" s="14">
        <f t="shared" si="522"/>
        <v>-11.029736484639042</v>
      </c>
      <c r="F1960" s="13">
        <f t="shared" si="510"/>
        <v>79.663190188011569</v>
      </c>
      <c r="G1960" s="14">
        <f t="shared" si="511"/>
        <v>0.1235168904139808</v>
      </c>
      <c r="H1960" s="14">
        <f t="shared" si="512"/>
        <v>-0.12232727198382291</v>
      </c>
      <c r="I1960" s="14">
        <f t="shared" si="513"/>
        <v>1.7101483752445381E-2</v>
      </c>
      <c r="J1960" s="14">
        <f t="shared" si="514"/>
        <v>-5.3888666072168681</v>
      </c>
      <c r="K1960" s="14">
        <f t="shared" si="515"/>
        <v>-9.0566306716984428</v>
      </c>
      <c r="L1960" s="15">
        <f t="shared" si="516"/>
        <v>-5.3888666072168679E-3</v>
      </c>
      <c r="M1960" s="15">
        <f t="shared" si="517"/>
        <v>-9.0566306716984429E-3</v>
      </c>
      <c r="N1960" s="15">
        <f t="shared" si="518"/>
        <v>7.8893241989371074E-2</v>
      </c>
      <c r="O1960" s="15">
        <f t="shared" si="519"/>
        <v>-1.103426479997489E-2</v>
      </c>
      <c r="P1960" s="16"/>
      <c r="Q1960" s="14">
        <f t="shared" si="523"/>
        <v>165.75351916665801</v>
      </c>
      <c r="R1960" s="14">
        <f t="shared" si="524"/>
        <v>-2.1429188144681941</v>
      </c>
      <c r="S1960" s="17">
        <f t="shared" si="525"/>
        <v>0</v>
      </c>
      <c r="T1960" s="17">
        <f t="shared" si="526"/>
        <v>0</v>
      </c>
    </row>
    <row r="1961" spans="1:20">
      <c r="A1961" s="10">
        <f t="shared" si="520"/>
        <v>1.958999999999895</v>
      </c>
      <c r="D1961" s="14">
        <f t="shared" si="521"/>
        <v>78.89054755606746</v>
      </c>
      <c r="E1961" s="14">
        <f t="shared" si="522"/>
        <v>-11.038793115310741</v>
      </c>
      <c r="F1961" s="13">
        <f t="shared" si="510"/>
        <v>79.659107747568783</v>
      </c>
      <c r="G1961" s="14">
        <f t="shared" si="511"/>
        <v>0.12350423118135075</v>
      </c>
      <c r="H1961" s="14">
        <f t="shared" si="512"/>
        <v>-0.12231264821925236</v>
      </c>
      <c r="I1961" s="14">
        <f t="shared" si="513"/>
        <v>1.7114648850909957E-2</v>
      </c>
      <c r="J1961" s="14">
        <f t="shared" si="514"/>
        <v>-5.38822238851332</v>
      </c>
      <c r="K1961" s="14">
        <f t="shared" si="515"/>
        <v>-9.0560507114136595</v>
      </c>
      <c r="L1961" s="15">
        <f t="shared" si="516"/>
        <v>-5.3882223885133203E-3</v>
      </c>
      <c r="M1961" s="15">
        <f t="shared" si="517"/>
        <v>-9.0560507114136601E-3</v>
      </c>
      <c r="N1961" s="15">
        <f t="shared" si="518"/>
        <v>7.8887853444873202E-2</v>
      </c>
      <c r="O1961" s="15">
        <f t="shared" si="519"/>
        <v>-1.1043321140666449E-2</v>
      </c>
      <c r="P1961" s="16"/>
      <c r="Q1961" s="14">
        <f t="shared" si="523"/>
        <v>165.83241240864737</v>
      </c>
      <c r="R1961" s="14">
        <f t="shared" si="524"/>
        <v>-2.1539530792681689</v>
      </c>
      <c r="S1961" s="17">
        <f t="shared" si="525"/>
        <v>0</v>
      </c>
      <c r="T1961" s="17">
        <f t="shared" si="526"/>
        <v>0</v>
      </c>
    </row>
    <row r="1962" spans="1:20">
      <c r="A1962" s="10">
        <f t="shared" si="520"/>
        <v>1.9599999999998949</v>
      </c>
      <c r="D1962" s="14">
        <f t="shared" si="521"/>
        <v>78.885159333678942</v>
      </c>
      <c r="E1962" s="14">
        <f t="shared" si="522"/>
        <v>-11.047849166022154</v>
      </c>
      <c r="F1962" s="13">
        <f t="shared" si="510"/>
        <v>79.655027049741747</v>
      </c>
      <c r="G1962" s="14">
        <f t="shared" si="511"/>
        <v>0.1234915780007345</v>
      </c>
      <c r="H1962" s="14">
        <f t="shared" si="512"/>
        <v>-0.12229802898531519</v>
      </c>
      <c r="I1962" s="14">
        <f t="shared" si="513"/>
        <v>1.7127811985729501E-2</v>
      </c>
      <c r="J1962" s="14">
        <f t="shared" si="514"/>
        <v>-5.3875783693971444</v>
      </c>
      <c r="K1962" s="14">
        <f t="shared" si="515"/>
        <v>-9.055470837633063</v>
      </c>
      <c r="L1962" s="15">
        <f t="shared" si="516"/>
        <v>-5.3875783693971445E-3</v>
      </c>
      <c r="M1962" s="15">
        <f t="shared" si="517"/>
        <v>-9.0554708376330631E-3</v>
      </c>
      <c r="N1962" s="15">
        <f t="shared" si="518"/>
        <v>7.888246554449424E-2</v>
      </c>
      <c r="O1962" s="15">
        <f t="shared" si="519"/>
        <v>-1.1052376901440971E-2</v>
      </c>
      <c r="P1962" s="16"/>
      <c r="Q1962" s="14">
        <f t="shared" si="523"/>
        <v>165.91130026209225</v>
      </c>
      <c r="R1962" s="14">
        <f t="shared" si="524"/>
        <v>-2.1649964004088353</v>
      </c>
      <c r="S1962" s="17">
        <f t="shared" si="525"/>
        <v>0</v>
      </c>
      <c r="T1962" s="17">
        <f t="shared" si="526"/>
        <v>0</v>
      </c>
    </row>
    <row r="1963" spans="1:20">
      <c r="A1963" s="10">
        <f t="shared" si="520"/>
        <v>1.9609999999998948</v>
      </c>
      <c r="D1963" s="14">
        <f t="shared" si="521"/>
        <v>78.879771755309548</v>
      </c>
      <c r="E1963" s="14">
        <f t="shared" si="522"/>
        <v>-11.056904636859787</v>
      </c>
      <c r="F1963" s="13">
        <f t="shared" si="510"/>
        <v>79.650948094284104</v>
      </c>
      <c r="G1963" s="14">
        <f t="shared" si="511"/>
        <v>0.12347893087053784</v>
      </c>
      <c r="H1963" s="14">
        <f t="shared" si="512"/>
        <v>-0.12228341428062212</v>
      </c>
      <c r="I1963" s="14">
        <f t="shared" si="513"/>
        <v>1.7140973158044744E-2</v>
      </c>
      <c r="J1963" s="14">
        <f t="shared" si="514"/>
        <v>-5.3869345498071413</v>
      </c>
      <c r="K1963" s="14">
        <f t="shared" si="515"/>
        <v>-9.0548910503063986</v>
      </c>
      <c r="L1963" s="15">
        <f t="shared" si="516"/>
        <v>-5.3869345498071411E-3</v>
      </c>
      <c r="M1963" s="15">
        <f t="shared" si="517"/>
        <v>-9.0548910503063986E-3</v>
      </c>
      <c r="N1963" s="15">
        <f t="shared" si="518"/>
        <v>7.8877078288034641E-2</v>
      </c>
      <c r="O1963" s="15">
        <f t="shared" si="519"/>
        <v>-1.1061432082384942E-2</v>
      </c>
      <c r="P1963" s="16"/>
      <c r="Q1963" s="14">
        <f t="shared" si="523"/>
        <v>165.99018272763675</v>
      </c>
      <c r="R1963" s="14">
        <f t="shared" si="524"/>
        <v>-2.1760487773102763</v>
      </c>
      <c r="S1963" s="17">
        <f t="shared" si="525"/>
        <v>0</v>
      </c>
      <c r="T1963" s="17">
        <f t="shared" si="526"/>
        <v>0</v>
      </c>
    </row>
    <row r="1964" spans="1:20">
      <c r="A1964" s="10">
        <f t="shared" si="520"/>
        <v>1.9619999999998947</v>
      </c>
      <c r="D1964" s="14">
        <f t="shared" si="521"/>
        <v>78.874384820759744</v>
      </c>
      <c r="E1964" s="14">
        <f t="shared" si="522"/>
        <v>-11.065959527910094</v>
      </c>
      <c r="F1964" s="13">
        <f t="shared" si="510"/>
        <v>79.646870880949479</v>
      </c>
      <c r="G1964" s="14">
        <f t="shared" si="511"/>
        <v>0.12346628978916695</v>
      </c>
      <c r="H1964" s="14">
        <f t="shared" si="512"/>
        <v>-0.12226880410378405</v>
      </c>
      <c r="I1964" s="14">
        <f t="shared" si="513"/>
        <v>1.7154132368996003E-2</v>
      </c>
      <c r="J1964" s="14">
        <f t="shared" si="514"/>
        <v>-5.386290929682116</v>
      </c>
      <c r="K1964" s="14">
        <f t="shared" si="515"/>
        <v>-9.0543113493834362</v>
      </c>
      <c r="L1964" s="15">
        <f t="shared" si="516"/>
        <v>-5.3862909296821162E-3</v>
      </c>
      <c r="M1964" s="15">
        <f t="shared" si="517"/>
        <v>-9.054311349383436E-3</v>
      </c>
      <c r="N1964" s="15">
        <f t="shared" si="518"/>
        <v>7.8871691675294897E-2</v>
      </c>
      <c r="O1964" s="15">
        <f t="shared" si="519"/>
        <v>-1.1070486683584787E-2</v>
      </c>
      <c r="P1964" s="16"/>
      <c r="Q1964" s="14">
        <f t="shared" si="523"/>
        <v>166.06905980592478</v>
      </c>
      <c r="R1964" s="14">
        <f t="shared" si="524"/>
        <v>-2.1871102093926611</v>
      </c>
      <c r="S1964" s="17">
        <f t="shared" si="525"/>
        <v>0</v>
      </c>
      <c r="T1964" s="17">
        <f t="shared" si="526"/>
        <v>0</v>
      </c>
    </row>
    <row r="1965" spans="1:20">
      <c r="A1965" s="10">
        <f t="shared" si="520"/>
        <v>1.9629999999998946</v>
      </c>
      <c r="D1965" s="14">
        <f t="shared" si="521"/>
        <v>78.868998529830066</v>
      </c>
      <c r="E1965" s="14">
        <f t="shared" si="522"/>
        <v>-11.075013839259476</v>
      </c>
      <c r="F1965" s="13">
        <f t="shared" si="510"/>
        <v>79.642795409491541</v>
      </c>
      <c r="G1965" s="14">
        <f t="shared" si="511"/>
        <v>0.12345365475502867</v>
      </c>
      <c r="H1965" s="14">
        <f t="shared" si="512"/>
        <v>-0.12225419845341245</v>
      </c>
      <c r="I1965" s="14">
        <f t="shared" si="513"/>
        <v>1.7167289619723219E-2</v>
      </c>
      <c r="J1965" s="14">
        <f t="shared" si="514"/>
        <v>-5.3856475089609006</v>
      </c>
      <c r="K1965" s="14">
        <f t="shared" si="515"/>
        <v>-9.0537317348139563</v>
      </c>
      <c r="L1965" s="15">
        <f t="shared" si="516"/>
        <v>-5.3856475089609007E-3</v>
      </c>
      <c r="M1965" s="15">
        <f t="shared" si="517"/>
        <v>-9.0537317348139568E-3</v>
      </c>
      <c r="N1965" s="15">
        <f t="shared" si="518"/>
        <v>7.8866305706075585E-2</v>
      </c>
      <c r="O1965" s="15">
        <f t="shared" si="519"/>
        <v>-1.1079540705126883E-2</v>
      </c>
      <c r="P1965" s="16"/>
      <c r="Q1965" s="14">
        <f t="shared" si="523"/>
        <v>166.14793149760007</v>
      </c>
      <c r="R1965" s="14">
        <f t="shared" si="524"/>
        <v>-2.1981806960762458</v>
      </c>
      <c r="S1965" s="17">
        <f t="shared" si="525"/>
        <v>0</v>
      </c>
      <c r="T1965" s="17">
        <f t="shared" si="526"/>
        <v>0</v>
      </c>
    </row>
    <row r="1966" spans="1:20">
      <c r="A1966" s="10">
        <f t="shared" si="520"/>
        <v>1.9639999999998945</v>
      </c>
      <c r="D1966" s="14">
        <f t="shared" si="521"/>
        <v>78.863612882321107</v>
      </c>
      <c r="E1966" s="14">
        <f t="shared" si="522"/>
        <v>-11.084067570994291</v>
      </c>
      <c r="F1966" s="13">
        <f t="shared" si="510"/>
        <v>79.638721679663917</v>
      </c>
      <c r="G1966" s="14">
        <f t="shared" si="511"/>
        <v>0.12344102576653025</v>
      </c>
      <c r="H1966" s="14">
        <f t="shared" si="512"/>
        <v>-0.12223959732811911</v>
      </c>
      <c r="I1966" s="14">
        <f t="shared" si="513"/>
        <v>1.718044491136592E-2</v>
      </c>
      <c r="J1966" s="14">
        <f t="shared" si="514"/>
        <v>-5.3850042875823387</v>
      </c>
      <c r="K1966" s="14">
        <f t="shared" si="515"/>
        <v>-9.0531522065477574</v>
      </c>
      <c r="L1966" s="15">
        <f t="shared" si="516"/>
        <v>-5.3850042875823387E-3</v>
      </c>
      <c r="M1966" s="15">
        <f t="shared" si="517"/>
        <v>-9.0531522065477581E-3</v>
      </c>
      <c r="N1966" s="15">
        <f t="shared" si="518"/>
        <v>7.8860920380177321E-2</v>
      </c>
      <c r="O1966" s="15">
        <f t="shared" si="519"/>
        <v>-1.1088594147097565E-2</v>
      </c>
      <c r="P1966" s="16"/>
      <c r="Q1966" s="14">
        <f t="shared" si="523"/>
        <v>166.22679780330614</v>
      </c>
      <c r="R1966" s="14">
        <f t="shared" si="524"/>
        <v>-2.2092602367813727</v>
      </c>
      <c r="S1966" s="17">
        <f t="shared" si="525"/>
        <v>0</v>
      </c>
      <c r="T1966" s="17">
        <f t="shared" si="526"/>
        <v>0</v>
      </c>
    </row>
    <row r="1967" spans="1:20">
      <c r="A1967" s="10">
        <f t="shared" si="520"/>
        <v>1.9649999999998944</v>
      </c>
      <c r="D1967" s="14">
        <f t="shared" si="521"/>
        <v>78.858227878033517</v>
      </c>
      <c r="E1967" s="14">
        <f t="shared" si="522"/>
        <v>-11.093120723200839</v>
      </c>
      <c r="F1967" s="13">
        <f t="shared" si="510"/>
        <v>79.634649691220275</v>
      </c>
      <c r="G1967" s="14">
        <f t="shared" si="511"/>
        <v>0.12342840282207956</v>
      </c>
      <c r="H1967" s="14">
        <f t="shared" si="512"/>
        <v>-0.12222500072651625</v>
      </c>
      <c r="I1967" s="14">
        <f t="shared" si="513"/>
        <v>1.7193598245063248E-2</v>
      </c>
      <c r="J1967" s="14">
        <f t="shared" si="514"/>
        <v>-5.384361265485297</v>
      </c>
      <c r="K1967" s="14">
        <f t="shared" si="515"/>
        <v>-9.0525727645346592</v>
      </c>
      <c r="L1967" s="15">
        <f t="shared" si="516"/>
        <v>-5.3843612654852968E-3</v>
      </c>
      <c r="M1967" s="15">
        <f t="shared" si="517"/>
        <v>-9.0525727645346596E-3</v>
      </c>
      <c r="N1967" s="15">
        <f t="shared" si="518"/>
        <v>7.8855535697400767E-2</v>
      </c>
      <c r="O1967" s="15">
        <f t="shared" si="519"/>
        <v>-1.1097647009583106E-2</v>
      </c>
      <c r="P1967" s="16"/>
      <c r="Q1967" s="14">
        <f t="shared" si="523"/>
        <v>166.30565872368632</v>
      </c>
      <c r="R1967" s="14">
        <f t="shared" si="524"/>
        <v>-2.2203488309284705</v>
      </c>
      <c r="S1967" s="17">
        <f t="shared" si="525"/>
        <v>0</v>
      </c>
      <c r="T1967" s="17">
        <f t="shared" si="526"/>
        <v>0</v>
      </c>
    </row>
    <row r="1968" spans="1:20">
      <c r="A1968" s="10">
        <f t="shared" si="520"/>
        <v>1.9659999999998943</v>
      </c>
      <c r="D1968" s="14">
        <f t="shared" si="521"/>
        <v>78.852843516768033</v>
      </c>
      <c r="E1968" s="14">
        <f t="shared" si="522"/>
        <v>-11.102173295965374</v>
      </c>
      <c r="F1968" s="13">
        <f t="shared" si="510"/>
        <v>79.630579443914343</v>
      </c>
      <c r="G1968" s="14">
        <f t="shared" si="511"/>
        <v>0.12341578592008516</v>
      </c>
      <c r="H1968" s="14">
        <f t="shared" si="512"/>
        <v>-0.12221040864721661</v>
      </c>
      <c r="I1968" s="14">
        <f t="shared" si="513"/>
        <v>1.7206749621953971E-2</v>
      </c>
      <c r="J1968" s="14">
        <f t="shared" si="514"/>
        <v>-5.3837184426086608</v>
      </c>
      <c r="K1968" s="14">
        <f t="shared" si="515"/>
        <v>-9.0519934087244955</v>
      </c>
      <c r="L1968" s="15">
        <f t="shared" si="516"/>
        <v>-5.3837184426086607E-3</v>
      </c>
      <c r="M1968" s="15">
        <f t="shared" si="517"/>
        <v>-9.0519934087244965E-3</v>
      </c>
      <c r="N1968" s="15">
        <f t="shared" si="518"/>
        <v>7.8850151657546733E-2</v>
      </c>
      <c r="O1968" s="15">
        <f t="shared" si="519"/>
        <v>-1.1106699292669737E-2</v>
      </c>
      <c r="P1968" s="16"/>
      <c r="Q1968" s="14">
        <f t="shared" si="523"/>
        <v>166.38451425938374</v>
      </c>
      <c r="R1968" s="14">
        <f t="shared" si="524"/>
        <v>-2.2314464779380536</v>
      </c>
      <c r="S1968" s="17">
        <f t="shared" si="525"/>
        <v>0</v>
      </c>
      <c r="T1968" s="17">
        <f t="shared" si="526"/>
        <v>0</v>
      </c>
    </row>
    <row r="1969" spans="1:20">
      <c r="A1969" s="10">
        <f t="shared" si="520"/>
        <v>1.9669999999998942</v>
      </c>
      <c r="D1969" s="14">
        <f t="shared" si="521"/>
        <v>78.847459798325417</v>
      </c>
      <c r="E1969" s="14">
        <f t="shared" si="522"/>
        <v>-11.111225289374097</v>
      </c>
      <c r="F1969" s="13">
        <f t="shared" si="510"/>
        <v>79.626510937499759</v>
      </c>
      <c r="G1969" s="14">
        <f t="shared" si="511"/>
        <v>0.12340317505895587</v>
      </c>
      <c r="H1969" s="14">
        <f t="shared" si="512"/>
        <v>-0.12219582108883316</v>
      </c>
      <c r="I1969" s="14">
        <f t="shared" si="513"/>
        <v>1.7219899043176425E-2</v>
      </c>
      <c r="J1969" s="14">
        <f t="shared" si="514"/>
        <v>-5.3830758188913279</v>
      </c>
      <c r="K1969" s="14">
        <f t="shared" si="515"/>
        <v>-9.0514141390671181</v>
      </c>
      <c r="L1969" s="15">
        <f t="shared" si="516"/>
        <v>-5.3830758188913282E-3</v>
      </c>
      <c r="M1969" s="15">
        <f t="shared" si="517"/>
        <v>-9.0514141390671179E-3</v>
      </c>
      <c r="N1969" s="15">
        <f t="shared" si="518"/>
        <v>7.8844768260415976E-2</v>
      </c>
      <c r="O1969" s="15">
        <f t="shared" si="519"/>
        <v>-1.111575099644363E-2</v>
      </c>
      <c r="P1969" s="16"/>
      <c r="Q1969" s="14">
        <f t="shared" si="523"/>
        <v>166.46336441104128</v>
      </c>
      <c r="R1969" s="14">
        <f t="shared" si="524"/>
        <v>-2.2425531772307234</v>
      </c>
      <c r="S1969" s="17">
        <f t="shared" si="525"/>
        <v>0</v>
      </c>
      <c r="T1969" s="17">
        <f t="shared" si="526"/>
        <v>0</v>
      </c>
    </row>
    <row r="1970" spans="1:20">
      <c r="A1970" s="10">
        <f t="shared" si="520"/>
        <v>1.9679999999998941</v>
      </c>
      <c r="D1970" s="14">
        <f t="shared" si="521"/>
        <v>78.842076722506519</v>
      </c>
      <c r="E1970" s="14">
        <f t="shared" si="522"/>
        <v>-11.120276703513165</v>
      </c>
      <c r="F1970" s="13">
        <f t="shared" si="510"/>
        <v>79.622444171730265</v>
      </c>
      <c r="G1970" s="14">
        <f t="shared" si="511"/>
        <v>0.12339057023710127</v>
      </c>
      <c r="H1970" s="14">
        <f t="shared" si="512"/>
        <v>-0.12218123804997937</v>
      </c>
      <c r="I1970" s="14">
        <f t="shared" si="513"/>
        <v>1.723304650986858E-2</v>
      </c>
      <c r="J1970" s="14">
        <f t="shared" si="514"/>
        <v>-5.3824333942722182</v>
      </c>
      <c r="K1970" s="14">
        <f t="shared" si="515"/>
        <v>-9.0508349555123981</v>
      </c>
      <c r="L1970" s="15">
        <f t="shared" si="516"/>
        <v>-5.382433394272218E-3</v>
      </c>
      <c r="M1970" s="15">
        <f t="shared" si="517"/>
        <v>-9.050834955512399E-3</v>
      </c>
      <c r="N1970" s="15">
        <f t="shared" si="518"/>
        <v>7.8839385505809392E-2</v>
      </c>
      <c r="O1970" s="15">
        <f t="shared" si="519"/>
        <v>-1.1124802120990922E-2</v>
      </c>
      <c r="P1970" s="16"/>
      <c r="Q1970" s="14">
        <f t="shared" si="523"/>
        <v>166.54220917930169</v>
      </c>
      <c r="R1970" s="14">
        <f t="shared" si="524"/>
        <v>-2.2536689282271669</v>
      </c>
      <c r="S1970" s="17">
        <f t="shared" si="525"/>
        <v>0</v>
      </c>
      <c r="T1970" s="17">
        <f t="shared" si="526"/>
        <v>0</v>
      </c>
    </row>
    <row r="1971" spans="1:20">
      <c r="A1971" s="10">
        <f t="shared" si="520"/>
        <v>1.9689999999998939</v>
      </c>
      <c r="D1971" s="14">
        <f t="shared" si="521"/>
        <v>78.836694289112245</v>
      </c>
      <c r="E1971" s="14">
        <f t="shared" si="522"/>
        <v>-11.129327538468678</v>
      </c>
      <c r="F1971" s="13">
        <f t="shared" si="510"/>
        <v>79.618379146359544</v>
      </c>
      <c r="G1971" s="14">
        <f t="shared" si="511"/>
        <v>0.12337797145293135</v>
      </c>
      <c r="H1971" s="14">
        <f t="shared" si="512"/>
        <v>-0.12216665952926911</v>
      </c>
      <c r="I1971" s="14">
        <f t="shared" si="513"/>
        <v>1.7246192023167999E-2</v>
      </c>
      <c r="J1971" s="14">
        <f t="shared" si="514"/>
        <v>-5.3817911686902686</v>
      </c>
      <c r="K1971" s="14">
        <f t="shared" si="515"/>
        <v>-9.050255858010221</v>
      </c>
      <c r="L1971" s="15">
        <f t="shared" si="516"/>
        <v>-5.3817911686902687E-3</v>
      </c>
      <c r="M1971" s="15">
        <f t="shared" si="517"/>
        <v>-9.050255858010222E-3</v>
      </c>
      <c r="N1971" s="15">
        <f t="shared" si="518"/>
        <v>7.8834003393527891E-2</v>
      </c>
      <c r="O1971" s="15">
        <f t="shared" si="519"/>
        <v>-1.1133852666397683E-2</v>
      </c>
      <c r="P1971" s="16"/>
      <c r="Q1971" s="14">
        <f t="shared" si="523"/>
        <v>166.6210485648075</v>
      </c>
      <c r="R1971" s="14">
        <f t="shared" si="524"/>
        <v>-2.264793730348158</v>
      </c>
      <c r="S1971" s="17">
        <f t="shared" si="525"/>
        <v>0</v>
      </c>
      <c r="T1971" s="17">
        <f t="shared" si="526"/>
        <v>0</v>
      </c>
    </row>
    <row r="1972" spans="1:20">
      <c r="A1972" s="10">
        <f t="shared" si="520"/>
        <v>1.9699999999998938</v>
      </c>
      <c r="D1972" s="14">
        <f t="shared" si="521"/>
        <v>78.831312497943557</v>
      </c>
      <c r="E1972" s="14">
        <f t="shared" si="522"/>
        <v>-11.138377794326688</v>
      </c>
      <c r="F1972" s="13">
        <f t="shared" si="510"/>
        <v>79.61431586114135</v>
      </c>
      <c r="G1972" s="14">
        <f t="shared" si="511"/>
        <v>0.12336537870485681</v>
      </c>
      <c r="H1972" s="14">
        <f t="shared" si="512"/>
        <v>-0.12215208552531673</v>
      </c>
      <c r="I1972" s="14">
        <f t="shared" si="513"/>
        <v>1.725933558421186E-2</v>
      </c>
      <c r="J1972" s="14">
        <f t="shared" si="514"/>
        <v>-5.3811491420844373</v>
      </c>
      <c r="K1972" s="14">
        <f t="shared" si="515"/>
        <v>-9.0496768465104918</v>
      </c>
      <c r="L1972" s="15">
        <f t="shared" si="516"/>
        <v>-5.3811491420844371E-3</v>
      </c>
      <c r="M1972" s="15">
        <f t="shared" si="517"/>
        <v>-9.0496768465104915E-3</v>
      </c>
      <c r="N1972" s="15">
        <f t="shared" si="518"/>
        <v>7.8828621923372505E-2</v>
      </c>
      <c r="O1972" s="15">
        <f t="shared" si="519"/>
        <v>-1.1142902632749944E-2</v>
      </c>
      <c r="P1972" s="16"/>
      <c r="Q1972" s="14">
        <f t="shared" si="523"/>
        <v>166.69988256820102</v>
      </c>
      <c r="R1972" s="14">
        <f t="shared" si="524"/>
        <v>-2.2759275830145556</v>
      </c>
      <c r="S1972" s="17">
        <f t="shared" si="525"/>
        <v>0</v>
      </c>
      <c r="T1972" s="17">
        <f t="shared" si="526"/>
        <v>0</v>
      </c>
    </row>
    <row r="1973" spans="1:20">
      <c r="A1973" s="10">
        <f t="shared" si="520"/>
        <v>1.9709999999998937</v>
      </c>
      <c r="D1973" s="14">
        <f t="shared" si="521"/>
        <v>78.825931348801475</v>
      </c>
      <c r="E1973" s="14">
        <f t="shared" si="522"/>
        <v>-11.147427471173199</v>
      </c>
      <c r="F1973" s="13">
        <f t="shared" si="510"/>
        <v>79.61025431582938</v>
      </c>
      <c r="G1973" s="14">
        <f t="shared" si="511"/>
        <v>0.12335279199128862</v>
      </c>
      <c r="H1973" s="14">
        <f t="shared" si="512"/>
        <v>-0.1221375160367368</v>
      </c>
      <c r="I1973" s="14">
        <f t="shared" si="513"/>
        <v>1.727247719413693E-2</v>
      </c>
      <c r="J1973" s="14">
        <f t="shared" si="514"/>
        <v>-5.3805073143936912</v>
      </c>
      <c r="K1973" s="14">
        <f t="shared" si="515"/>
        <v>-9.0490979209631313</v>
      </c>
      <c r="L1973" s="15">
        <f t="shared" si="516"/>
        <v>-5.3805073143936913E-3</v>
      </c>
      <c r="M1973" s="15">
        <f t="shared" si="517"/>
        <v>-9.0490979209631311E-3</v>
      </c>
      <c r="N1973" s="15">
        <f t="shared" si="518"/>
        <v>7.8823241095144284E-2</v>
      </c>
      <c r="O1973" s="15">
        <f t="shared" si="519"/>
        <v>-1.1151952020133681E-2</v>
      </c>
      <c r="P1973" s="16"/>
      <c r="Q1973" s="14">
        <f t="shared" si="523"/>
        <v>166.7787111901244</v>
      </c>
      <c r="R1973" s="14">
        <f t="shared" si="524"/>
        <v>-2.2870704856473054</v>
      </c>
      <c r="S1973" s="17">
        <f t="shared" si="525"/>
        <v>0</v>
      </c>
      <c r="T1973" s="17">
        <f t="shared" si="526"/>
        <v>0</v>
      </c>
    </row>
    <row r="1974" spans="1:20">
      <c r="A1974" s="10">
        <f t="shared" si="520"/>
        <v>1.9719999999998936</v>
      </c>
      <c r="D1974" s="14">
        <f t="shared" si="521"/>
        <v>78.820550841487076</v>
      </c>
      <c r="E1974" s="14">
        <f t="shared" si="522"/>
        <v>-11.156476569094162</v>
      </c>
      <c r="F1974" s="13">
        <f t="shared" si="510"/>
        <v>79.606194510177389</v>
      </c>
      <c r="G1974" s="14">
        <f t="shared" si="511"/>
        <v>0.12334021131063853</v>
      </c>
      <c r="H1974" s="14">
        <f t="shared" si="512"/>
        <v>-0.12212295106214444</v>
      </c>
      <c r="I1974" s="14">
        <f t="shared" si="513"/>
        <v>1.7285616854079606E-2</v>
      </c>
      <c r="J1974" s="14">
        <f t="shared" si="514"/>
        <v>-5.3798656855570233</v>
      </c>
      <c r="K1974" s="14">
        <f t="shared" si="515"/>
        <v>-9.04851908131808</v>
      </c>
      <c r="L1974" s="15">
        <f t="shared" si="516"/>
        <v>-5.3798656855570236E-3</v>
      </c>
      <c r="M1974" s="15">
        <f t="shared" si="517"/>
        <v>-9.0485190813180804E-3</v>
      </c>
      <c r="N1974" s="15">
        <f t="shared" si="518"/>
        <v>7.8817860908644288E-2</v>
      </c>
      <c r="O1974" s="15">
        <f t="shared" si="519"/>
        <v>-1.1161000828634821E-2</v>
      </c>
      <c r="P1974" s="16"/>
      <c r="Q1974" s="14">
        <f t="shared" si="523"/>
        <v>166.85753443121953</v>
      </c>
      <c r="R1974" s="14">
        <f t="shared" si="524"/>
        <v>-2.2982224376674392</v>
      </c>
      <c r="S1974" s="17">
        <f t="shared" si="525"/>
        <v>0</v>
      </c>
      <c r="T1974" s="17">
        <f t="shared" si="526"/>
        <v>0</v>
      </c>
    </row>
    <row r="1975" spans="1:20">
      <c r="A1975" s="10">
        <f t="shared" si="520"/>
        <v>1.9729999999998935</v>
      </c>
      <c r="D1975" s="14">
        <f t="shared" si="521"/>
        <v>78.815170975801522</v>
      </c>
      <c r="E1975" s="14">
        <f t="shared" si="522"/>
        <v>-11.16552508817548</v>
      </c>
      <c r="F1975" s="13">
        <f t="shared" si="510"/>
        <v>79.602136443939131</v>
      </c>
      <c r="G1975" s="14">
        <f t="shared" si="511"/>
        <v>0.12332763666131874</v>
      </c>
      <c r="H1975" s="14">
        <f t="shared" si="512"/>
        <v>-0.12210839060015516</v>
      </c>
      <c r="I1975" s="14">
        <f t="shared" si="513"/>
        <v>1.7298754565175867E-2</v>
      </c>
      <c r="J1975" s="14">
        <f t="shared" si="514"/>
        <v>-5.3792242555134431</v>
      </c>
      <c r="K1975" s="14">
        <f t="shared" si="515"/>
        <v>-9.0479403275252928</v>
      </c>
      <c r="L1975" s="15">
        <f t="shared" si="516"/>
        <v>-5.379224255513443E-3</v>
      </c>
      <c r="M1975" s="15">
        <f t="shared" si="517"/>
        <v>-9.0479403275252925E-3</v>
      </c>
      <c r="N1975" s="15">
        <f t="shared" si="518"/>
        <v>7.8812481363673775E-2</v>
      </c>
      <c r="O1975" s="15">
        <f t="shared" si="519"/>
        <v>-1.1170049058339243E-2</v>
      </c>
      <c r="P1975" s="16"/>
      <c r="Q1975" s="14">
        <f t="shared" si="523"/>
        <v>166.93635229212819</v>
      </c>
      <c r="R1975" s="14">
        <f t="shared" si="524"/>
        <v>-2.3093834384960741</v>
      </c>
      <c r="S1975" s="17">
        <f t="shared" si="525"/>
        <v>0</v>
      </c>
      <c r="T1975" s="17">
        <f t="shared" si="526"/>
        <v>0</v>
      </c>
    </row>
    <row r="1976" spans="1:20">
      <c r="A1976" s="10">
        <f t="shared" si="520"/>
        <v>1.9739999999998934</v>
      </c>
      <c r="D1976" s="14">
        <f t="shared" si="521"/>
        <v>78.809791751546001</v>
      </c>
      <c r="E1976" s="14">
        <f t="shared" si="522"/>
        <v>-11.174573028503005</v>
      </c>
      <c r="F1976" s="13">
        <f t="shared" si="510"/>
        <v>79.598080116868374</v>
      </c>
      <c r="G1976" s="14">
        <f t="shared" si="511"/>
        <v>0.12331506804174203</v>
      </c>
      <c r="H1976" s="14">
        <f t="shared" si="512"/>
        <v>-0.12209383464938485</v>
      </c>
      <c r="I1976" s="14">
        <f t="shared" si="513"/>
        <v>1.7311890328561327E-2</v>
      </c>
      <c r="J1976" s="14">
        <f t="shared" si="514"/>
        <v>-5.3785830242019754</v>
      </c>
      <c r="K1976" s="14">
        <f t="shared" si="515"/>
        <v>-9.0473616595347437</v>
      </c>
      <c r="L1976" s="15">
        <f t="shared" si="516"/>
        <v>-5.3785830242019756E-3</v>
      </c>
      <c r="M1976" s="15">
        <f t="shared" si="517"/>
        <v>-9.0473616595347431E-3</v>
      </c>
      <c r="N1976" s="15">
        <f t="shared" si="518"/>
        <v>7.8807102460033904E-2</v>
      </c>
      <c r="O1976" s="15">
        <f t="shared" si="519"/>
        <v>-1.1179096709332773E-2</v>
      </c>
      <c r="P1976" s="16"/>
      <c r="Q1976" s="14">
        <f t="shared" si="523"/>
        <v>167.01516477349188</v>
      </c>
      <c r="R1976" s="14">
        <f t="shared" si="524"/>
        <v>-2.3205534875544132</v>
      </c>
      <c r="S1976" s="17">
        <f t="shared" si="525"/>
        <v>0</v>
      </c>
      <c r="T1976" s="17">
        <f t="shared" si="526"/>
        <v>0</v>
      </c>
    </row>
    <row r="1977" spans="1:20">
      <c r="A1977" s="10">
        <f t="shared" si="520"/>
        <v>1.9749999999998933</v>
      </c>
      <c r="D1977" s="14">
        <f t="shared" si="521"/>
        <v>78.804413168521805</v>
      </c>
      <c r="E1977" s="14">
        <f t="shared" si="522"/>
        <v>-11.18362039016254</v>
      </c>
      <c r="F1977" s="13">
        <f t="shared" si="510"/>
        <v>79.594025528718873</v>
      </c>
      <c r="G1977" s="14">
        <f t="shared" si="511"/>
        <v>0.12330250545032162</v>
      </c>
      <c r="H1977" s="14">
        <f t="shared" si="512"/>
        <v>-0.12207928320844982</v>
      </c>
      <c r="I1977" s="14">
        <f t="shared" si="513"/>
        <v>1.7325024145371178E-2</v>
      </c>
      <c r="J1977" s="14">
        <f t="shared" si="514"/>
        <v>-5.3779419915616655</v>
      </c>
      <c r="K1977" s="14">
        <f t="shared" si="515"/>
        <v>-9.0467830772964248</v>
      </c>
      <c r="L1977" s="15">
        <f t="shared" si="516"/>
        <v>-5.3779419915616659E-3</v>
      </c>
      <c r="M1977" s="15">
        <f t="shared" si="517"/>
        <v>-9.0467830772964254E-3</v>
      </c>
      <c r="N1977" s="15">
        <f t="shared" si="518"/>
        <v>7.8801724197526027E-2</v>
      </c>
      <c r="O1977" s="15">
        <f t="shared" si="519"/>
        <v>-1.1188143781701188E-2</v>
      </c>
      <c r="P1977" s="16"/>
      <c r="Q1977" s="14">
        <f t="shared" si="523"/>
        <v>167.09397187595192</v>
      </c>
      <c r="R1977" s="14">
        <f t="shared" si="524"/>
        <v>-2.331732584263746</v>
      </c>
      <c r="S1977" s="17">
        <f t="shared" si="525"/>
        <v>0</v>
      </c>
      <c r="T1977" s="17">
        <f t="shared" si="526"/>
        <v>0</v>
      </c>
    </row>
    <row r="1978" spans="1:20">
      <c r="A1978" s="10">
        <f t="shared" si="520"/>
        <v>1.9759999999998932</v>
      </c>
      <c r="D1978" s="14">
        <f t="shared" si="521"/>
        <v>78.799035226530236</v>
      </c>
      <c r="E1978" s="14">
        <f t="shared" si="522"/>
        <v>-11.192667173239837</v>
      </c>
      <c r="F1978" s="13">
        <f t="shared" si="510"/>
        <v>79.589972679244426</v>
      </c>
      <c r="G1978" s="14">
        <f t="shared" si="511"/>
        <v>0.12328994888547136</v>
      </c>
      <c r="H1978" s="14">
        <f t="shared" si="512"/>
        <v>-0.12206473627596676</v>
      </c>
      <c r="I1978" s="14">
        <f t="shared" si="513"/>
        <v>1.7338156016740235E-2</v>
      </c>
      <c r="J1978" s="14">
        <f t="shared" si="514"/>
        <v>-5.3773011575315746</v>
      </c>
      <c r="K1978" s="14">
        <f t="shared" si="515"/>
        <v>-9.0462045807603424</v>
      </c>
      <c r="L1978" s="15">
        <f t="shared" si="516"/>
        <v>-5.3773011575315747E-3</v>
      </c>
      <c r="M1978" s="15">
        <f t="shared" si="517"/>
        <v>-9.046204580760343E-3</v>
      </c>
      <c r="N1978" s="15">
        <f t="shared" si="518"/>
        <v>7.879634657595147E-2</v>
      </c>
      <c r="O1978" s="15">
        <f t="shared" si="519"/>
        <v>-1.1197190275530216E-2</v>
      </c>
      <c r="P1978" s="16"/>
      <c r="Q1978" s="14">
        <f t="shared" si="523"/>
        <v>167.17277360014944</v>
      </c>
      <c r="R1978" s="14">
        <f t="shared" si="524"/>
        <v>-2.3429207280454474</v>
      </c>
      <c r="S1978" s="17">
        <f t="shared" si="525"/>
        <v>0</v>
      </c>
      <c r="T1978" s="17">
        <f t="shared" si="526"/>
        <v>0</v>
      </c>
    </row>
    <row r="1979" spans="1:20">
      <c r="A1979" s="10">
        <f t="shared" si="520"/>
        <v>1.9769999999998931</v>
      </c>
      <c r="D1979" s="14">
        <f t="shared" si="521"/>
        <v>78.793657925372699</v>
      </c>
      <c r="E1979" s="14">
        <f t="shared" si="522"/>
        <v>-11.201713377820598</v>
      </c>
      <c r="F1979" s="13">
        <f t="shared" si="510"/>
        <v>79.585921568198813</v>
      </c>
      <c r="G1979" s="14">
        <f t="shared" si="511"/>
        <v>0.12327739834560562</v>
      </c>
      <c r="H1979" s="14">
        <f t="shared" si="512"/>
        <v>-0.1220501938505528</v>
      </c>
      <c r="I1979" s="14">
        <f t="shared" si="513"/>
        <v>1.7351285943802915E-2</v>
      </c>
      <c r="J1979" s="14">
        <f t="shared" si="514"/>
        <v>-5.3766605220507833</v>
      </c>
      <c r="K1979" s="14">
        <f t="shared" si="515"/>
        <v>-9.0456261698765239</v>
      </c>
      <c r="L1979" s="15">
        <f t="shared" si="516"/>
        <v>-5.3766605220507838E-3</v>
      </c>
      <c r="M1979" s="15">
        <f t="shared" si="517"/>
        <v>-9.0456261698765236E-3</v>
      </c>
      <c r="N1979" s="15">
        <f t="shared" si="518"/>
        <v>7.8790969595111685E-2</v>
      </c>
      <c r="O1979" s="15">
        <f t="shared" si="519"/>
        <v>-1.1206236190905536E-2</v>
      </c>
      <c r="P1979" s="16"/>
      <c r="Q1979" s="14">
        <f t="shared" si="523"/>
        <v>167.2515699467254</v>
      </c>
      <c r="R1979" s="14">
        <f t="shared" si="524"/>
        <v>-2.3541179183209775</v>
      </c>
      <c r="S1979" s="17">
        <f t="shared" si="525"/>
        <v>0</v>
      </c>
      <c r="T1979" s="17">
        <f t="shared" si="526"/>
        <v>0</v>
      </c>
    </row>
    <row r="1980" spans="1:20">
      <c r="A1980" s="10">
        <f t="shared" si="520"/>
        <v>1.977999999999893</v>
      </c>
      <c r="D1980" s="14">
        <f t="shared" si="521"/>
        <v>78.788281264850653</v>
      </c>
      <c r="E1980" s="14">
        <f t="shared" si="522"/>
        <v>-11.210759003990475</v>
      </c>
      <c r="F1980" s="13">
        <f t="shared" si="510"/>
        <v>79.581872195335848</v>
      </c>
      <c r="G1980" s="14">
        <f t="shared" si="511"/>
        <v>0.12326485382913933</v>
      </c>
      <c r="H1980" s="14">
        <f t="shared" si="512"/>
        <v>-0.12203565593082549</v>
      </c>
      <c r="I1980" s="14">
        <f t="shared" si="513"/>
        <v>1.7364413927693244E-2</v>
      </c>
      <c r="J1980" s="14">
        <f t="shared" si="514"/>
        <v>-5.376020085058391</v>
      </c>
      <c r="K1980" s="14">
        <f t="shared" si="515"/>
        <v>-9.0450478445950111</v>
      </c>
      <c r="L1980" s="15">
        <f t="shared" si="516"/>
        <v>-5.3760200850583913E-3</v>
      </c>
      <c r="M1980" s="15">
        <f t="shared" si="517"/>
        <v>-9.0450478445950108E-3</v>
      </c>
      <c r="N1980" s="15">
        <f t="shared" si="518"/>
        <v>7.878559325480812E-2</v>
      </c>
      <c r="O1980" s="15">
        <f t="shared" si="519"/>
        <v>-1.1215281527912773E-2</v>
      </c>
      <c r="P1980" s="16"/>
      <c r="Q1980" s="14">
        <f t="shared" si="523"/>
        <v>167.3303609163205</v>
      </c>
      <c r="R1980" s="14">
        <f t="shared" si="524"/>
        <v>-2.365324154511883</v>
      </c>
      <c r="S1980" s="17">
        <f t="shared" si="525"/>
        <v>0</v>
      </c>
      <c r="T1980" s="17">
        <f t="shared" si="526"/>
        <v>0</v>
      </c>
    </row>
    <row r="1981" spans="1:20">
      <c r="A1981" s="10">
        <f t="shared" si="520"/>
        <v>1.9789999999998928</v>
      </c>
      <c r="D1981" s="14">
        <f t="shared" si="521"/>
        <v>78.782905244765601</v>
      </c>
      <c r="E1981" s="14">
        <f t="shared" si="522"/>
        <v>-11.219804051835069</v>
      </c>
      <c r="F1981" s="13">
        <f t="shared" si="510"/>
        <v>79.577824560409354</v>
      </c>
      <c r="G1981" s="14">
        <f t="shared" si="511"/>
        <v>0.12325231533448798</v>
      </c>
      <c r="H1981" s="14">
        <f t="shared" si="512"/>
        <v>-0.12202112251540276</v>
      </c>
      <c r="I1981" s="14">
        <f t="shared" si="513"/>
        <v>1.7377539969544855E-2</v>
      </c>
      <c r="J1981" s="14">
        <f t="shared" si="514"/>
        <v>-5.3753798464935132</v>
      </c>
      <c r="K1981" s="14">
        <f t="shared" si="515"/>
        <v>-9.0444696048658653</v>
      </c>
      <c r="L1981" s="15">
        <f t="shared" si="516"/>
        <v>-5.3753798464935129E-3</v>
      </c>
      <c r="M1981" s="15">
        <f t="shared" si="517"/>
        <v>-9.0444696048658652E-3</v>
      </c>
      <c r="N1981" s="15">
        <f t="shared" si="518"/>
        <v>7.8780217554842352E-2</v>
      </c>
      <c r="O1981" s="15">
        <f t="shared" si="519"/>
        <v>-1.1224326286637503E-2</v>
      </c>
      <c r="P1981" s="16"/>
      <c r="Q1981" s="14">
        <f t="shared" si="523"/>
        <v>167.40914650957532</v>
      </c>
      <c r="R1981" s="14">
        <f t="shared" si="524"/>
        <v>-2.376539436039796</v>
      </c>
      <c r="S1981" s="17">
        <f t="shared" si="525"/>
        <v>0</v>
      </c>
      <c r="T1981" s="17">
        <f t="shared" si="526"/>
        <v>0</v>
      </c>
    </row>
    <row r="1982" spans="1:20">
      <c r="A1982" s="10">
        <f t="shared" si="520"/>
        <v>1.9799999999998927</v>
      </c>
      <c r="D1982" s="14">
        <f t="shared" si="521"/>
        <v>78.777529864919103</v>
      </c>
      <c r="E1982" s="14">
        <f t="shared" si="522"/>
        <v>-11.228848521439936</v>
      </c>
      <c r="F1982" s="13">
        <f t="shared" si="510"/>
        <v>79.573778663173115</v>
      </c>
      <c r="G1982" s="14">
        <f t="shared" si="511"/>
        <v>0.12323978286006741</v>
      </c>
      <c r="H1982" s="14">
        <f t="shared" si="512"/>
        <v>-0.12200659360290288</v>
      </c>
      <c r="I1982" s="14">
        <f t="shared" si="513"/>
        <v>1.7390664070490985E-2</v>
      </c>
      <c r="J1982" s="14">
        <f t="shared" si="514"/>
        <v>-5.3747398062952803</v>
      </c>
      <c r="K1982" s="14">
        <f t="shared" si="515"/>
        <v>-9.0438914506391637</v>
      </c>
      <c r="L1982" s="15">
        <f t="shared" si="516"/>
        <v>-5.3747398062952804E-3</v>
      </c>
      <c r="M1982" s="15">
        <f t="shared" si="517"/>
        <v>-9.0438914506391632E-3</v>
      </c>
      <c r="N1982" s="15">
        <f t="shared" si="518"/>
        <v>7.8774842495015956E-2</v>
      </c>
      <c r="O1982" s="15">
        <f t="shared" si="519"/>
        <v>-1.1233370467165256E-2</v>
      </c>
      <c r="P1982" s="16"/>
      <c r="Q1982" s="14">
        <f t="shared" si="523"/>
        <v>167.48792672713017</v>
      </c>
      <c r="R1982" s="14">
        <f t="shared" si="524"/>
        <v>-2.3877637623264336</v>
      </c>
      <c r="S1982" s="17">
        <f t="shared" si="525"/>
        <v>0</v>
      </c>
      <c r="T1982" s="17">
        <f t="shared" si="526"/>
        <v>0</v>
      </c>
    </row>
    <row r="1983" spans="1:20">
      <c r="A1983" s="10">
        <f t="shared" si="520"/>
        <v>1.9809999999998926</v>
      </c>
      <c r="D1983" s="14">
        <f t="shared" si="521"/>
        <v>78.772155125112803</v>
      </c>
      <c r="E1983" s="14">
        <f t="shared" si="522"/>
        <v>-11.237892412890575</v>
      </c>
      <c r="F1983" s="13">
        <f t="shared" si="510"/>
        <v>79.569734503380985</v>
      </c>
      <c r="G1983" s="14">
        <f t="shared" si="511"/>
        <v>0.12322725640429424</v>
      </c>
      <c r="H1983" s="14">
        <f t="shared" si="512"/>
        <v>-0.12199206919194462</v>
      </c>
      <c r="I1983" s="14">
        <f t="shared" si="513"/>
        <v>1.7403786231664477E-2</v>
      </c>
      <c r="J1983" s="14">
        <f t="shared" si="514"/>
        <v>-5.3740999644028467</v>
      </c>
      <c r="K1983" s="14">
        <f t="shared" si="515"/>
        <v>-9.0433133818650013</v>
      </c>
      <c r="L1983" s="15">
        <f t="shared" si="516"/>
        <v>-5.3740999644028469E-3</v>
      </c>
      <c r="M1983" s="15">
        <f t="shared" si="517"/>
        <v>-9.0433133818650022E-3</v>
      </c>
      <c r="N1983" s="15">
        <f t="shared" si="518"/>
        <v>7.8769468075130605E-2</v>
      </c>
      <c r="O1983" s="15">
        <f t="shared" si="519"/>
        <v>-1.1242414069581508E-2</v>
      </c>
      <c r="P1983" s="16"/>
      <c r="Q1983" s="14">
        <f t="shared" si="523"/>
        <v>167.5667015696252</v>
      </c>
      <c r="R1983" s="14">
        <f t="shared" si="524"/>
        <v>-2.3989971327935988</v>
      </c>
      <c r="S1983" s="17">
        <f t="shared" si="525"/>
        <v>0</v>
      </c>
      <c r="T1983" s="17">
        <f t="shared" si="526"/>
        <v>0</v>
      </c>
    </row>
    <row r="1984" spans="1:20">
      <c r="A1984" s="10">
        <f t="shared" si="520"/>
        <v>1.9819999999998925</v>
      </c>
      <c r="D1984" s="14">
        <f t="shared" si="521"/>
        <v>78.766781025148404</v>
      </c>
      <c r="E1984" s="14">
        <f t="shared" si="522"/>
        <v>-11.24693572627244</v>
      </c>
      <c r="F1984" s="13">
        <f t="shared" si="510"/>
        <v>79.565692080786818</v>
      </c>
      <c r="G1984" s="14">
        <f t="shared" si="511"/>
        <v>0.12321473596558553</v>
      </c>
      <c r="H1984" s="14">
        <f t="shared" si="512"/>
        <v>-0.12197754928114715</v>
      </c>
      <c r="I1984" s="14">
        <f t="shared" si="513"/>
        <v>1.7416906454197786E-2</v>
      </c>
      <c r="J1984" s="14">
        <f t="shared" si="514"/>
        <v>-5.373460320755381</v>
      </c>
      <c r="K1984" s="14">
        <f t="shared" si="515"/>
        <v>-9.0427353984934911</v>
      </c>
      <c r="L1984" s="15">
        <f t="shared" si="516"/>
        <v>-5.3734603207553815E-3</v>
      </c>
      <c r="M1984" s="15">
        <f t="shared" si="517"/>
        <v>-9.0427353984934913E-3</v>
      </c>
      <c r="N1984" s="15">
        <f t="shared" si="518"/>
        <v>7.8764094294988027E-2</v>
      </c>
      <c r="O1984" s="15">
        <f t="shared" si="519"/>
        <v>-1.1251457093971688E-2</v>
      </c>
      <c r="P1984" s="16"/>
      <c r="Q1984" s="14">
        <f t="shared" si="523"/>
        <v>167.64547103770033</v>
      </c>
      <c r="R1984" s="14">
        <f t="shared" si="524"/>
        <v>-2.4102395468631803</v>
      </c>
      <c r="S1984" s="17">
        <f t="shared" si="525"/>
        <v>0</v>
      </c>
      <c r="T1984" s="17">
        <f t="shared" si="526"/>
        <v>0</v>
      </c>
    </row>
    <row r="1985" spans="1:20">
      <c r="A1985" s="10">
        <f t="shared" si="520"/>
        <v>1.9829999999998924</v>
      </c>
      <c r="D1985" s="14">
        <f t="shared" si="521"/>
        <v>78.76140756482765</v>
      </c>
      <c r="E1985" s="14">
        <f t="shared" si="522"/>
        <v>-11.255978461670933</v>
      </c>
      <c r="F1985" s="13">
        <f t="shared" si="510"/>
        <v>79.561651395144452</v>
      </c>
      <c r="G1985" s="14">
        <f t="shared" si="511"/>
        <v>0.12320222154235888</v>
      </c>
      <c r="H1985" s="14">
        <f t="shared" si="512"/>
        <v>-0.12196303386912999</v>
      </c>
      <c r="I1985" s="14">
        <f t="shared" si="513"/>
        <v>1.7430024739222977E-2</v>
      </c>
      <c r="J1985" s="14">
        <f t="shared" si="514"/>
        <v>-5.3728208752920699</v>
      </c>
      <c r="K1985" s="14">
        <f t="shared" si="515"/>
        <v>-9.0421575004747599</v>
      </c>
      <c r="L1985" s="15">
        <f t="shared" si="516"/>
        <v>-5.3728208752920701E-3</v>
      </c>
      <c r="M1985" s="15">
        <f t="shared" si="517"/>
        <v>-9.0421575004747609E-3</v>
      </c>
      <c r="N1985" s="15">
        <f t="shared" si="518"/>
        <v>7.8758721154390005E-2</v>
      </c>
      <c r="O1985" s="15">
        <f t="shared" si="519"/>
        <v>-1.126049954042117E-2</v>
      </c>
      <c r="P1985" s="16"/>
      <c r="Q1985" s="14">
        <f t="shared" si="523"/>
        <v>167.72423513199533</v>
      </c>
      <c r="R1985" s="14">
        <f t="shared" si="524"/>
        <v>-2.421491003957152</v>
      </c>
      <c r="S1985" s="17">
        <f t="shared" si="525"/>
        <v>0</v>
      </c>
      <c r="T1985" s="17">
        <f t="shared" si="526"/>
        <v>0</v>
      </c>
    </row>
    <row r="1986" spans="1:20">
      <c r="A1986" s="10">
        <f t="shared" si="520"/>
        <v>1.9839999999998923</v>
      </c>
      <c r="D1986" s="14">
        <f t="shared" si="521"/>
        <v>78.756034743952355</v>
      </c>
      <c r="E1986" s="14">
        <f t="shared" si="522"/>
        <v>-11.265020619171407</v>
      </c>
      <c r="F1986" s="13">
        <f t="shared" ref="F1986:F2049" si="527">(D1986^2+E1986^2)^0.5</f>
        <v>79.557612446207727</v>
      </c>
      <c r="G1986" s="14">
        <f t="shared" ref="G1986:G2049" si="528">0.5*k*F1986^2</f>
        <v>0.12318971313303233</v>
      </c>
      <c r="H1986" s="14">
        <f t="shared" ref="H1986:H2049" si="529">-D1986/F1986*G1986</f>
        <v>-0.12194852295451307</v>
      </c>
      <c r="I1986" s="14">
        <f t="shared" ref="I1986:I2049" si="530">-E1986/F1986*G1986</f>
        <v>1.7443141087871712E-2</v>
      </c>
      <c r="J1986" s="14">
        <f t="shared" ref="J1986:J2049" si="531">H1986/m</f>
        <v>-5.3721816279521173</v>
      </c>
      <c r="K1986" s="14">
        <f t="shared" ref="K1986:K2049" si="532">I1986/m-g</f>
        <v>-9.041579687758956</v>
      </c>
      <c r="L1986" s="15">
        <f t="shared" ref="L1986:L2049" si="533">J1986*dt</f>
        <v>-5.3721816279521176E-3</v>
      </c>
      <c r="M1986" s="15">
        <f t="shared" ref="M1986:M2049" si="534">K1986*dt</f>
        <v>-9.0415796877589567E-3</v>
      </c>
      <c r="N1986" s="15">
        <f t="shared" ref="N1986:N2049" si="535">(D1986+L1986/2)*dt</f>
        <v>7.8753348653138378E-2</v>
      </c>
      <c r="O1986" s="15">
        <f t="shared" ref="O1986:O2049" si="536">(E1986+M1986/2)*dt</f>
        <v>-1.1269541409015286E-2</v>
      </c>
      <c r="P1986" s="16"/>
      <c r="Q1986" s="14">
        <f t="shared" si="523"/>
        <v>167.80299385314973</v>
      </c>
      <c r="R1986" s="14">
        <f t="shared" si="524"/>
        <v>-2.4327515034975731</v>
      </c>
      <c r="S1986" s="17">
        <f t="shared" si="525"/>
        <v>0</v>
      </c>
      <c r="T1986" s="17">
        <f t="shared" si="526"/>
        <v>0</v>
      </c>
    </row>
    <row r="1987" spans="1:20">
      <c r="A1987" s="10">
        <f t="shared" ref="A1987:A2050" si="537">A1986+dt</f>
        <v>1.9849999999998922</v>
      </c>
      <c r="D1987" s="14">
        <f t="shared" ref="D1987:D2050" si="538">D1986+L1986</f>
        <v>78.750662562324408</v>
      </c>
      <c r="E1987" s="14">
        <f t="shared" ref="E1987:E2050" si="539">E1986+M1986</f>
        <v>-11.274062198859166</v>
      </c>
      <c r="F1987" s="13">
        <f t="shared" si="527"/>
        <v>79.553575233730555</v>
      </c>
      <c r="G1987" s="14">
        <f t="shared" si="528"/>
        <v>0.12317721073602469</v>
      </c>
      <c r="H1987" s="14">
        <f t="shared" si="529"/>
        <v>-0.12193401653591682</v>
      </c>
      <c r="I1987" s="14">
        <f t="shared" si="530"/>
        <v>1.7456255501275275E-2</v>
      </c>
      <c r="J1987" s="14">
        <f t="shared" si="531"/>
        <v>-5.3715425786747497</v>
      </c>
      <c r="K1987" s="14">
        <f t="shared" si="532"/>
        <v>-9.0410019602962439</v>
      </c>
      <c r="L1987" s="15">
        <f t="shared" si="533"/>
        <v>-5.3715425786747496E-3</v>
      </c>
      <c r="M1987" s="15">
        <f t="shared" si="534"/>
        <v>-9.0410019602962435E-3</v>
      </c>
      <c r="N1987" s="15">
        <f t="shared" si="535"/>
        <v>7.8747976791035068E-2</v>
      </c>
      <c r="O1987" s="15">
        <f t="shared" si="536"/>
        <v>-1.1278582699839314E-2</v>
      </c>
      <c r="P1987" s="16"/>
      <c r="Q1987" s="14">
        <f t="shared" ref="Q1987:Q2050" si="540">Q1986+N1986</f>
        <v>167.88174720180288</v>
      </c>
      <c r="R1987" s="14">
        <f t="shared" ref="R1987:R2050" si="541">R1986+O1986</f>
        <v>-2.4440210449065884</v>
      </c>
      <c r="S1987" s="17">
        <f t="shared" ref="S1987:S2050" si="542">IF(AND(R1987&gt;0,R1988&lt;0),ABS((Q1987+(Q1988-Q1987)/(R1987-R1988)*R1987)),0)</f>
        <v>0</v>
      </c>
      <c r="T1987" s="17">
        <f t="shared" ref="T1987:T2050" si="543">IF(AND(R1987&gt;0,R1988&lt;0),ABS((A1987+(A1988-A1987)/(R1987-R1988)*R1987)),0)</f>
        <v>0</v>
      </c>
    </row>
    <row r="1988" spans="1:20">
      <c r="A1988" s="10">
        <f t="shared" si="537"/>
        <v>1.9859999999998921</v>
      </c>
      <c r="D1988" s="14">
        <f t="shared" si="538"/>
        <v>78.745291019745736</v>
      </c>
      <c r="E1988" s="14">
        <f t="shared" si="539"/>
        <v>-11.283103200819463</v>
      </c>
      <c r="F1988" s="13">
        <f t="shared" si="527"/>
        <v>79.549539757466789</v>
      </c>
      <c r="G1988" s="14">
        <f t="shared" si="528"/>
        <v>0.12316471434975508</v>
      </c>
      <c r="H1988" s="14">
        <f t="shared" si="529"/>
        <v>-0.1219195146119619</v>
      </c>
      <c r="I1988" s="14">
        <f t="shared" si="530"/>
        <v>1.7469367980564542E-2</v>
      </c>
      <c r="J1988" s="14">
        <f t="shared" si="531"/>
        <v>-5.3709037273992024</v>
      </c>
      <c r="K1988" s="14">
        <f t="shared" si="532"/>
        <v>-9.0404243180368056</v>
      </c>
      <c r="L1988" s="15">
        <f t="shared" si="533"/>
        <v>-5.3709037273992023E-3</v>
      </c>
      <c r="M1988" s="15">
        <f t="shared" si="534"/>
        <v>-9.0404243180368053E-3</v>
      </c>
      <c r="N1988" s="15">
        <f t="shared" si="535"/>
        <v>7.874260556788204E-2</v>
      </c>
      <c r="O1988" s="15">
        <f t="shared" si="536"/>
        <v>-1.1287623412978481E-2</v>
      </c>
      <c r="P1988" s="16"/>
      <c r="Q1988" s="14">
        <f t="shared" si="540"/>
        <v>167.9604951785939</v>
      </c>
      <c r="R1988" s="14">
        <f t="shared" si="541"/>
        <v>-2.4552996276064278</v>
      </c>
      <c r="S1988" s="17">
        <f t="shared" si="542"/>
        <v>0</v>
      </c>
      <c r="T1988" s="17">
        <f t="shared" si="543"/>
        <v>0</v>
      </c>
    </row>
    <row r="1989" spans="1:20">
      <c r="A1989" s="10">
        <f t="shared" si="537"/>
        <v>1.986999999999892</v>
      </c>
      <c r="D1989" s="14">
        <f t="shared" si="538"/>
        <v>78.73992011601834</v>
      </c>
      <c r="E1989" s="14">
        <f t="shared" si="539"/>
        <v>-11.2921436251375</v>
      </c>
      <c r="F1989" s="13">
        <f t="shared" si="527"/>
        <v>79.545506017170339</v>
      </c>
      <c r="G1989" s="14">
        <f t="shared" si="528"/>
        <v>0.12315222397264329</v>
      </c>
      <c r="H1989" s="14">
        <f t="shared" si="529"/>
        <v>-0.12190501718126956</v>
      </c>
      <c r="I1989" s="14">
        <f t="shared" si="530"/>
        <v>1.7482478526870012E-2</v>
      </c>
      <c r="J1989" s="14">
        <f t="shared" si="531"/>
        <v>-5.3702650740647382</v>
      </c>
      <c r="K1989" s="14">
        <f t="shared" si="532"/>
        <v>-9.0398467609308373</v>
      </c>
      <c r="L1989" s="15">
        <f t="shared" si="533"/>
        <v>-5.3702650740647387E-3</v>
      </c>
      <c r="M1989" s="15">
        <f t="shared" si="534"/>
        <v>-9.0398467609308381E-3</v>
      </c>
      <c r="N1989" s="15">
        <f t="shared" si="535"/>
        <v>7.87372349834813E-2</v>
      </c>
      <c r="O1989" s="15">
        <f t="shared" si="536"/>
        <v>-1.1296663548517966E-2</v>
      </c>
      <c r="P1989" s="16"/>
      <c r="Q1989" s="14">
        <f t="shared" si="540"/>
        <v>168.03923778416177</v>
      </c>
      <c r="R1989" s="14">
        <f t="shared" si="541"/>
        <v>-2.4665872510194062</v>
      </c>
      <c r="S1989" s="17">
        <f t="shared" si="542"/>
        <v>0</v>
      </c>
      <c r="T1989" s="17">
        <f t="shared" si="543"/>
        <v>0</v>
      </c>
    </row>
    <row r="1990" spans="1:20">
      <c r="A1990" s="10">
        <f t="shared" si="537"/>
        <v>1.9879999999998919</v>
      </c>
      <c r="D1990" s="14">
        <f t="shared" si="538"/>
        <v>78.734549850944276</v>
      </c>
      <c r="E1990" s="14">
        <f t="shared" si="539"/>
        <v>-11.301183471898431</v>
      </c>
      <c r="F1990" s="13">
        <f t="shared" si="527"/>
        <v>79.541474012595089</v>
      </c>
      <c r="G1990" s="14">
        <f t="shared" si="528"/>
        <v>0.12313973960310957</v>
      </c>
      <c r="H1990" s="14">
        <f t="shared" si="529"/>
        <v>-0.1218905242424613</v>
      </c>
      <c r="I1990" s="14">
        <f t="shared" si="530"/>
        <v>1.7495587141321774E-2</v>
      </c>
      <c r="J1990" s="14">
        <f t="shared" si="531"/>
        <v>-5.3696266186106296</v>
      </c>
      <c r="K1990" s="14">
        <f t="shared" si="532"/>
        <v>-9.0392692889285566</v>
      </c>
      <c r="L1990" s="15">
        <f t="shared" si="533"/>
        <v>-5.3696266186106295E-3</v>
      </c>
      <c r="M1990" s="15">
        <f t="shared" si="534"/>
        <v>-9.0392692889285572E-3</v>
      </c>
      <c r="N1990" s="15">
        <f t="shared" si="535"/>
        <v>7.8731865037634977E-2</v>
      </c>
      <c r="O1990" s="15">
        <f t="shared" si="536"/>
        <v>-1.1305703106542896E-2</v>
      </c>
      <c r="P1990" s="16"/>
      <c r="Q1990" s="14">
        <f t="shared" si="540"/>
        <v>168.11797501914526</v>
      </c>
      <c r="R1990" s="14">
        <f t="shared" si="541"/>
        <v>-2.4778839145679243</v>
      </c>
      <c r="S1990" s="17">
        <f t="shared" si="542"/>
        <v>0</v>
      </c>
      <c r="T1990" s="17">
        <f t="shared" si="543"/>
        <v>0</v>
      </c>
    </row>
    <row r="1991" spans="1:20">
      <c r="A1991" s="10">
        <f t="shared" si="537"/>
        <v>1.9889999999998917</v>
      </c>
      <c r="D1991" s="14">
        <f t="shared" si="538"/>
        <v>78.72918022432566</v>
      </c>
      <c r="E1991" s="14">
        <f t="shared" si="539"/>
        <v>-11.31022274118736</v>
      </c>
      <c r="F1991" s="13">
        <f t="shared" si="527"/>
        <v>79.537443743494947</v>
      </c>
      <c r="G1991" s="14">
        <f t="shared" si="528"/>
        <v>0.12312726123957475</v>
      </c>
      <c r="H1991" s="14">
        <f t="shared" si="529"/>
        <v>-0.12187603579415912</v>
      </c>
      <c r="I1991" s="14">
        <f t="shared" si="530"/>
        <v>1.7508693825049545E-2</v>
      </c>
      <c r="J1991" s="14">
        <f t="shared" si="531"/>
        <v>-5.3689883609761724</v>
      </c>
      <c r="K1991" s="14">
        <f t="shared" si="532"/>
        <v>-9.0386919019801972</v>
      </c>
      <c r="L1991" s="15">
        <f t="shared" si="533"/>
        <v>-5.3689883609761724E-3</v>
      </c>
      <c r="M1991" s="15">
        <f t="shared" si="534"/>
        <v>-9.0386919019801969E-3</v>
      </c>
      <c r="N1991" s="15">
        <f t="shared" si="535"/>
        <v>7.8726495730145174E-2</v>
      </c>
      <c r="O1991" s="15">
        <f t="shared" si="536"/>
        <v>-1.1314742087138351E-2</v>
      </c>
      <c r="P1991" s="16"/>
      <c r="Q1991" s="14">
        <f t="shared" si="540"/>
        <v>168.1967068841829</v>
      </c>
      <c r="R1991" s="14">
        <f t="shared" si="541"/>
        <v>-2.4891896176744672</v>
      </c>
      <c r="S1991" s="17">
        <f t="shared" si="542"/>
        <v>0</v>
      </c>
      <c r="T1991" s="17">
        <f t="shared" si="543"/>
        <v>0</v>
      </c>
    </row>
    <row r="1992" spans="1:20">
      <c r="A1992" s="10">
        <f t="shared" si="537"/>
        <v>1.9899999999998916</v>
      </c>
      <c r="D1992" s="14">
        <f t="shared" si="538"/>
        <v>78.723811235964689</v>
      </c>
      <c r="E1992" s="14">
        <f t="shared" si="539"/>
        <v>-11.31926143308934</v>
      </c>
      <c r="F1992" s="13">
        <f t="shared" si="527"/>
        <v>79.53341520962384</v>
      </c>
      <c r="G1992" s="14">
        <f t="shared" si="528"/>
        <v>0.12311478888046018</v>
      </c>
      <c r="H1992" s="14">
        <f t="shared" si="529"/>
        <v>-0.1218615518349854</v>
      </c>
      <c r="I1992" s="14">
        <f t="shared" si="530"/>
        <v>1.7521798579182631E-2</v>
      </c>
      <c r="J1992" s="14">
        <f t="shared" si="531"/>
        <v>-5.3683503011006781</v>
      </c>
      <c r="K1992" s="14">
        <f t="shared" si="532"/>
        <v>-9.0381146000360086</v>
      </c>
      <c r="L1992" s="15">
        <f t="shared" si="533"/>
        <v>-5.3683503011006783E-3</v>
      </c>
      <c r="M1992" s="15">
        <f t="shared" si="534"/>
        <v>-9.0381146000360086E-3</v>
      </c>
      <c r="N1992" s="15">
        <f t="shared" si="535"/>
        <v>7.8721127060814147E-2</v>
      </c>
      <c r="O1992" s="15">
        <f t="shared" si="536"/>
        <v>-1.1323780490389358E-2</v>
      </c>
      <c r="P1992" s="16"/>
      <c r="Q1992" s="14">
        <f t="shared" si="540"/>
        <v>168.27543337991304</v>
      </c>
      <c r="R1992" s="14">
        <f t="shared" si="541"/>
        <v>-2.5005043597616057</v>
      </c>
      <c r="S1992" s="17">
        <f t="shared" si="542"/>
        <v>0</v>
      </c>
      <c r="T1992" s="17">
        <f t="shared" si="543"/>
        <v>0</v>
      </c>
    </row>
    <row r="1993" spans="1:20">
      <c r="A1993" s="10">
        <f t="shared" si="537"/>
        <v>1.9909999999998915</v>
      </c>
      <c r="D1993" s="14">
        <f t="shared" si="538"/>
        <v>78.718442885663592</v>
      </c>
      <c r="E1993" s="14">
        <f t="shared" si="539"/>
        <v>-11.328299547689376</v>
      </c>
      <c r="F1993" s="13">
        <f t="shared" si="527"/>
        <v>79.529388410735692</v>
      </c>
      <c r="G1993" s="14">
        <f t="shared" si="528"/>
        <v>0.12310232252418775</v>
      </c>
      <c r="H1993" s="14">
        <f t="shared" si="529"/>
        <v>-0.12184707236356289</v>
      </c>
      <c r="I1993" s="14">
        <f t="shared" si="530"/>
        <v>1.7534901404849965E-2</v>
      </c>
      <c r="J1993" s="14">
        <f t="shared" si="531"/>
        <v>-5.3677124389234754</v>
      </c>
      <c r="K1993" s="14">
        <f t="shared" si="532"/>
        <v>-9.0375373830462582</v>
      </c>
      <c r="L1993" s="15">
        <f t="shared" si="533"/>
        <v>-5.3677124389234759E-3</v>
      </c>
      <c r="M1993" s="15">
        <f t="shared" si="534"/>
        <v>-9.0375373830462579E-3</v>
      </c>
      <c r="N1993" s="15">
        <f t="shared" si="535"/>
        <v>7.8715759029444124E-2</v>
      </c>
      <c r="O1993" s="15">
        <f t="shared" si="536"/>
        <v>-1.13328183163809E-2</v>
      </c>
      <c r="P1993" s="16"/>
      <c r="Q1993" s="14">
        <f t="shared" si="540"/>
        <v>168.35415450697386</v>
      </c>
      <c r="R1993" s="14">
        <f t="shared" si="541"/>
        <v>-2.5118281402519949</v>
      </c>
      <c r="S1993" s="17">
        <f t="shared" si="542"/>
        <v>0</v>
      </c>
      <c r="T1993" s="17">
        <f t="shared" si="543"/>
        <v>0</v>
      </c>
    </row>
    <row r="1994" spans="1:20">
      <c r="A1994" s="10">
        <f t="shared" si="537"/>
        <v>1.9919999999998914</v>
      </c>
      <c r="D1994" s="14">
        <f t="shared" si="538"/>
        <v>78.713075173224667</v>
      </c>
      <c r="E1994" s="14">
        <f t="shared" si="539"/>
        <v>-11.337337085072422</v>
      </c>
      <c r="F1994" s="13">
        <f t="shared" si="527"/>
        <v>79.525363346584442</v>
      </c>
      <c r="G1994" s="14">
        <f t="shared" si="528"/>
        <v>0.12308986216917989</v>
      </c>
      <c r="H1994" s="14">
        <f t="shared" si="529"/>
        <v>-0.12183259737851478</v>
      </c>
      <c r="I1994" s="14">
        <f t="shared" si="530"/>
        <v>1.7548002303180075E-2</v>
      </c>
      <c r="J1994" s="14">
        <f t="shared" si="531"/>
        <v>-5.3670747743839105</v>
      </c>
      <c r="K1994" s="14">
        <f t="shared" si="532"/>
        <v>-9.036960250961231</v>
      </c>
      <c r="L1994" s="15">
        <f t="shared" si="533"/>
        <v>-5.3670747743839106E-3</v>
      </c>
      <c r="M1994" s="15">
        <f t="shared" si="534"/>
        <v>-9.0369602509612311E-3</v>
      </c>
      <c r="N1994" s="15">
        <f t="shared" si="535"/>
        <v>7.8710391635837471E-2</v>
      </c>
      <c r="O1994" s="15">
        <f t="shared" si="536"/>
        <v>-1.1341855565197902E-2</v>
      </c>
      <c r="P1994" s="16"/>
      <c r="Q1994" s="14">
        <f t="shared" si="540"/>
        <v>168.43287026600331</v>
      </c>
      <c r="R1994" s="14">
        <f t="shared" si="541"/>
        <v>-2.5231609585683756</v>
      </c>
      <c r="S1994" s="17">
        <f t="shared" si="542"/>
        <v>0</v>
      </c>
      <c r="T1994" s="17">
        <f t="shared" si="543"/>
        <v>0</v>
      </c>
    </row>
    <row r="1995" spans="1:20">
      <c r="A1995" s="10">
        <f t="shared" si="537"/>
        <v>1.9929999999998913</v>
      </c>
      <c r="D1995" s="14">
        <f t="shared" si="538"/>
        <v>78.707708098450283</v>
      </c>
      <c r="E1995" s="14">
        <f t="shared" si="539"/>
        <v>-11.346374045323383</v>
      </c>
      <c r="F1995" s="13">
        <f t="shared" si="527"/>
        <v>79.521340016924043</v>
      </c>
      <c r="G1995" s="14">
        <f t="shared" si="528"/>
        <v>0.12307740781385954</v>
      </c>
      <c r="H1995" s="14">
        <f t="shared" si="529"/>
        <v>-0.12181812687846463</v>
      </c>
      <c r="I1995" s="14">
        <f t="shared" si="530"/>
        <v>1.7561101275301097E-2</v>
      </c>
      <c r="J1995" s="14">
        <f t="shared" si="531"/>
        <v>-5.3664373074213492</v>
      </c>
      <c r="K1995" s="14">
        <f t="shared" si="532"/>
        <v>-9.0363832037312299</v>
      </c>
      <c r="L1995" s="15">
        <f t="shared" si="533"/>
        <v>-5.3664373074213496E-3</v>
      </c>
      <c r="M1995" s="15">
        <f t="shared" si="534"/>
        <v>-9.0363832037312301E-3</v>
      </c>
      <c r="N1995" s="15">
        <f t="shared" si="535"/>
        <v>7.8705024879796567E-2</v>
      </c>
      <c r="O1995" s="15">
        <f t="shared" si="536"/>
        <v>-1.135089223692525E-2</v>
      </c>
      <c r="P1995" s="16"/>
      <c r="Q1995" s="14">
        <f t="shared" si="540"/>
        <v>168.51158065763914</v>
      </c>
      <c r="R1995" s="14">
        <f t="shared" si="541"/>
        <v>-2.5345028141335737</v>
      </c>
      <c r="S1995" s="17">
        <f t="shared" si="542"/>
        <v>0</v>
      </c>
      <c r="T1995" s="17">
        <f t="shared" si="543"/>
        <v>0</v>
      </c>
    </row>
    <row r="1996" spans="1:20">
      <c r="A1996" s="10">
        <f t="shared" si="537"/>
        <v>1.9939999999998912</v>
      </c>
      <c r="D1996" s="14">
        <f t="shared" si="538"/>
        <v>78.702341661142867</v>
      </c>
      <c r="E1996" s="14">
        <f t="shared" si="539"/>
        <v>-11.355410428527115</v>
      </c>
      <c r="F1996" s="13">
        <f t="shared" si="527"/>
        <v>79.517318421508449</v>
      </c>
      <c r="G1996" s="14">
        <f t="shared" si="528"/>
        <v>0.12306495945665023</v>
      </c>
      <c r="H1996" s="14">
        <f t="shared" si="529"/>
        <v>-0.12180366086203648</v>
      </c>
      <c r="I1996" s="14">
        <f t="shared" si="530"/>
        <v>1.7574198322340796E-2</v>
      </c>
      <c r="J1996" s="14">
        <f t="shared" si="531"/>
        <v>-5.3658000379751751</v>
      </c>
      <c r="K1996" s="14">
        <f t="shared" si="532"/>
        <v>-9.0358062413065738</v>
      </c>
      <c r="L1996" s="15">
        <f t="shared" si="533"/>
        <v>-5.3658000379751755E-3</v>
      </c>
      <c r="M1996" s="15">
        <f t="shared" si="534"/>
        <v>-9.0358062413065741E-3</v>
      </c>
      <c r="N1996" s="15">
        <f t="shared" si="535"/>
        <v>7.8699658761123892E-2</v>
      </c>
      <c r="O1996" s="15">
        <f t="shared" si="536"/>
        <v>-1.1359928331647768E-2</v>
      </c>
      <c r="P1996" s="16"/>
      <c r="Q1996" s="14">
        <f t="shared" si="540"/>
        <v>168.59028568251895</v>
      </c>
      <c r="R1996" s="14">
        <f t="shared" si="541"/>
        <v>-2.5458537063704991</v>
      </c>
      <c r="S1996" s="17">
        <f t="shared" si="542"/>
        <v>0</v>
      </c>
      <c r="T1996" s="17">
        <f t="shared" si="543"/>
        <v>0</v>
      </c>
    </row>
    <row r="1997" spans="1:20">
      <c r="A1997" s="10">
        <f t="shared" si="537"/>
        <v>1.9949999999998911</v>
      </c>
      <c r="D1997" s="14">
        <f t="shared" si="538"/>
        <v>78.696975861104889</v>
      </c>
      <c r="E1997" s="14">
        <f t="shared" si="539"/>
        <v>-11.364446234768423</v>
      </c>
      <c r="F1997" s="13">
        <f t="shared" si="527"/>
        <v>79.513298560091613</v>
      </c>
      <c r="G1997" s="14">
        <f t="shared" si="528"/>
        <v>0.12305251709597594</v>
      </c>
      <c r="H1997" s="14">
        <f t="shared" si="529"/>
        <v>-0.12178919932785465</v>
      </c>
      <c r="I1997" s="14">
        <f t="shared" si="530"/>
        <v>1.7587293445426512E-2</v>
      </c>
      <c r="J1997" s="14">
        <f t="shared" si="531"/>
        <v>-5.3651629659847861</v>
      </c>
      <c r="K1997" s="14">
        <f t="shared" si="532"/>
        <v>-9.0352293636375993</v>
      </c>
      <c r="L1997" s="15">
        <f t="shared" si="533"/>
        <v>-5.3651629659847867E-3</v>
      </c>
      <c r="M1997" s="15">
        <f t="shared" si="534"/>
        <v>-9.0352293636375997E-3</v>
      </c>
      <c r="N1997" s="15">
        <f t="shared" si="535"/>
        <v>7.8694293279621907E-2</v>
      </c>
      <c r="O1997" s="15">
        <f t="shared" si="536"/>
        <v>-1.136896384945024E-2</v>
      </c>
      <c r="P1997" s="16"/>
      <c r="Q1997" s="14">
        <f t="shared" si="540"/>
        <v>168.66898534128006</v>
      </c>
      <c r="R1997" s="14">
        <f t="shared" si="541"/>
        <v>-2.5572136347021468</v>
      </c>
      <c r="S1997" s="17">
        <f t="shared" si="542"/>
        <v>0</v>
      </c>
      <c r="T1997" s="17">
        <f t="shared" si="543"/>
        <v>0</v>
      </c>
    </row>
    <row r="1998" spans="1:20">
      <c r="A1998" s="10">
        <f t="shared" si="537"/>
        <v>1.995999999999891</v>
      </c>
      <c r="D1998" s="14">
        <f t="shared" si="538"/>
        <v>78.691610698138902</v>
      </c>
      <c r="E1998" s="14">
        <f t="shared" si="539"/>
        <v>-11.373481464132061</v>
      </c>
      <c r="F1998" s="13">
        <f t="shared" si="527"/>
        <v>79.509280432427531</v>
      </c>
      <c r="G1998" s="14">
        <f t="shared" si="528"/>
        <v>0.12304008073026128</v>
      </c>
      <c r="H1998" s="14">
        <f t="shared" si="529"/>
        <v>-0.12177474227454395</v>
      </c>
      <c r="I1998" s="14">
        <f t="shared" si="530"/>
        <v>1.7600386645685227E-2</v>
      </c>
      <c r="J1998" s="14">
        <f t="shared" si="531"/>
        <v>-5.3645260913896013</v>
      </c>
      <c r="K1998" s="14">
        <f t="shared" si="532"/>
        <v>-9.0346525706746608</v>
      </c>
      <c r="L1998" s="15">
        <f t="shared" si="533"/>
        <v>-5.3645260913896013E-3</v>
      </c>
      <c r="M1998" s="15">
        <f t="shared" si="534"/>
        <v>-9.034652570674661E-3</v>
      </c>
      <c r="N1998" s="15">
        <f t="shared" si="535"/>
        <v>7.8688928435093203E-2</v>
      </c>
      <c r="O1998" s="15">
        <f t="shared" si="536"/>
        <v>-1.1377998790417398E-2</v>
      </c>
      <c r="P1998" s="16"/>
      <c r="Q1998" s="14">
        <f t="shared" si="540"/>
        <v>168.74767963455969</v>
      </c>
      <c r="R1998" s="14">
        <f t="shared" si="541"/>
        <v>-2.5685825985515969</v>
      </c>
      <c r="S1998" s="17">
        <f t="shared" si="542"/>
        <v>0</v>
      </c>
      <c r="T1998" s="17">
        <f t="shared" si="543"/>
        <v>0</v>
      </c>
    </row>
    <row r="1999" spans="1:20">
      <c r="A1999" s="10">
        <f t="shared" si="537"/>
        <v>1.9969999999998909</v>
      </c>
      <c r="D1999" s="14">
        <f t="shared" si="538"/>
        <v>78.686246172047518</v>
      </c>
      <c r="E1999" s="14">
        <f t="shared" si="539"/>
        <v>-11.382516116702735</v>
      </c>
      <c r="F1999" s="13">
        <f t="shared" si="527"/>
        <v>79.505264038270198</v>
      </c>
      <c r="G1999" s="14">
        <f t="shared" si="528"/>
        <v>0.12302765035793135</v>
      </c>
      <c r="H1999" s="14">
        <f t="shared" si="529"/>
        <v>-0.12176028970072958</v>
      </c>
      <c r="I1999" s="14">
        <f t="shared" si="530"/>
        <v>1.76134779242435E-2</v>
      </c>
      <c r="J1999" s="14">
        <f t="shared" si="531"/>
        <v>-5.3638894141290558</v>
      </c>
      <c r="K1999" s="14">
        <f t="shared" si="532"/>
        <v>-9.0340758623681285</v>
      </c>
      <c r="L1999" s="15">
        <f t="shared" si="533"/>
        <v>-5.3638894141290559E-3</v>
      </c>
      <c r="M1999" s="15">
        <f t="shared" si="534"/>
        <v>-9.0340758623681291E-3</v>
      </c>
      <c r="N1999" s="15">
        <f t="shared" si="535"/>
        <v>7.868356422734045E-2</v>
      </c>
      <c r="O1999" s="15">
        <f t="shared" si="536"/>
        <v>-1.138703315463392E-2</v>
      </c>
      <c r="P1999" s="16"/>
      <c r="Q1999" s="14">
        <f t="shared" si="540"/>
        <v>168.82636856299479</v>
      </c>
      <c r="R1999" s="14">
        <f t="shared" si="541"/>
        <v>-2.5799605973420143</v>
      </c>
      <c r="S1999" s="17">
        <f t="shared" si="542"/>
        <v>0</v>
      </c>
      <c r="T1999" s="17">
        <f t="shared" si="543"/>
        <v>0</v>
      </c>
    </row>
    <row r="2000" spans="1:20">
      <c r="A2000" s="10">
        <f t="shared" si="537"/>
        <v>1.9979999999998908</v>
      </c>
      <c r="D2000" s="14">
        <f t="shared" si="538"/>
        <v>78.680882282633391</v>
      </c>
      <c r="E2000" s="14">
        <f t="shared" si="539"/>
        <v>-11.391550192565104</v>
      </c>
      <c r="F2000" s="13">
        <f t="shared" si="527"/>
        <v>79.501249377373583</v>
      </c>
      <c r="G2000" s="14">
        <f t="shared" si="528"/>
        <v>0.12301522597741178</v>
      </c>
      <c r="H2000" s="14">
        <f t="shared" si="529"/>
        <v>-0.12174584160503714</v>
      </c>
      <c r="I2000" s="14">
        <f t="shared" si="530"/>
        <v>1.7626567282227532E-2</v>
      </c>
      <c r="J2000" s="14">
        <f t="shared" si="531"/>
        <v>-5.3632529341426052</v>
      </c>
      <c r="K2000" s="14">
        <f t="shared" si="532"/>
        <v>-9.0334992386683908</v>
      </c>
      <c r="L2000" s="15">
        <f t="shared" si="533"/>
        <v>-5.3632529341426051E-3</v>
      </c>
      <c r="M2000" s="15">
        <f t="shared" si="534"/>
        <v>-9.033499238668391E-3</v>
      </c>
      <c r="N2000" s="15">
        <f t="shared" si="535"/>
        <v>7.8678200656166333E-2</v>
      </c>
      <c r="O2000" s="15">
        <f t="shared" si="536"/>
        <v>-1.1396066942184438E-2</v>
      </c>
      <c r="P2000" s="16"/>
      <c r="Q2000" s="14">
        <f t="shared" si="540"/>
        <v>168.90505212722212</v>
      </c>
      <c r="R2000" s="14">
        <f t="shared" si="541"/>
        <v>-2.5913476304966481</v>
      </c>
      <c r="S2000" s="17">
        <f t="shared" si="542"/>
        <v>0</v>
      </c>
      <c r="T2000" s="17">
        <f t="shared" si="543"/>
        <v>0</v>
      </c>
    </row>
    <row r="2001" spans="1:20">
      <c r="A2001" s="10">
        <f t="shared" si="537"/>
        <v>1.9989999999998906</v>
      </c>
      <c r="D2001" s="14">
        <f t="shared" si="538"/>
        <v>78.675519029699245</v>
      </c>
      <c r="E2001" s="14">
        <f t="shared" si="539"/>
        <v>-11.400583691803773</v>
      </c>
      <c r="F2001" s="13">
        <f t="shared" si="527"/>
        <v>79.497236449491695</v>
      </c>
      <c r="G2001" s="14">
        <f t="shared" si="528"/>
        <v>0.12300280758712868</v>
      </c>
      <c r="H2001" s="14">
        <f t="shared" si="529"/>
        <v>-0.12173139798609257</v>
      </c>
      <c r="I2001" s="14">
        <f t="shared" si="530"/>
        <v>1.76396547207631E-2</v>
      </c>
      <c r="J2001" s="14">
        <f t="shared" si="531"/>
        <v>-5.3626166513697164</v>
      </c>
      <c r="K2001" s="14">
        <f t="shared" si="532"/>
        <v>-9.0329226995258551</v>
      </c>
      <c r="L2001" s="15">
        <f t="shared" si="533"/>
        <v>-5.3626166513697166E-3</v>
      </c>
      <c r="M2001" s="15">
        <f t="shared" si="534"/>
        <v>-9.0329226995258562E-3</v>
      </c>
      <c r="N2001" s="15">
        <f t="shared" si="535"/>
        <v>7.8672837721373554E-2</v>
      </c>
      <c r="O2001" s="15">
        <f t="shared" si="536"/>
        <v>-1.1405100153153535E-2</v>
      </c>
      <c r="P2001" s="16"/>
      <c r="Q2001" s="14">
        <f t="shared" si="540"/>
        <v>168.98373032787828</v>
      </c>
      <c r="R2001" s="14">
        <f t="shared" si="541"/>
        <v>-2.6027436974388327</v>
      </c>
      <c r="S2001" s="17">
        <f t="shared" si="542"/>
        <v>0</v>
      </c>
      <c r="T2001" s="17">
        <f t="shared" si="543"/>
        <v>0</v>
      </c>
    </row>
    <row r="2002" spans="1:20">
      <c r="A2002" s="10">
        <f t="shared" si="537"/>
        <v>1.9999999999998905</v>
      </c>
      <c r="D2002" s="14">
        <f t="shared" si="538"/>
        <v>78.670156413047877</v>
      </c>
      <c r="E2002" s="14">
        <f t="shared" si="539"/>
        <v>-11.409616614503298</v>
      </c>
      <c r="F2002" s="13">
        <f t="shared" si="527"/>
        <v>79.493225254378544</v>
      </c>
      <c r="G2002" s="14">
        <f t="shared" si="528"/>
        <v>0.12299039518550878</v>
      </c>
      <c r="H2002" s="14">
        <f t="shared" si="529"/>
        <v>-0.12171695884252229</v>
      </c>
      <c r="I2002" s="14">
        <f t="shared" si="530"/>
        <v>1.7652740240975618E-2</v>
      </c>
      <c r="J2002" s="14">
        <f t="shared" si="531"/>
        <v>-5.3619805657498798</v>
      </c>
      <c r="K2002" s="14">
        <f t="shared" si="532"/>
        <v>-9.0323462448909417</v>
      </c>
      <c r="L2002" s="15">
        <f t="shared" si="533"/>
        <v>-5.3619805657498798E-3</v>
      </c>
      <c r="M2002" s="15">
        <f t="shared" si="534"/>
        <v>-9.0323462448909427E-3</v>
      </c>
      <c r="N2002" s="15">
        <f t="shared" si="535"/>
        <v>7.8667475422765004E-2</v>
      </c>
      <c r="O2002" s="15">
        <f t="shared" si="536"/>
        <v>-1.1414132787625743E-2</v>
      </c>
      <c r="P2002" s="16"/>
      <c r="Q2002" s="14">
        <f t="shared" si="540"/>
        <v>169.06240316559965</v>
      </c>
      <c r="R2002" s="14">
        <f t="shared" si="541"/>
        <v>-2.6141487975919864</v>
      </c>
      <c r="S2002" s="17">
        <f t="shared" si="542"/>
        <v>0</v>
      </c>
      <c r="T2002" s="17">
        <f t="shared" si="543"/>
        <v>0</v>
      </c>
    </row>
    <row r="2003" spans="1:20">
      <c r="A2003" s="10">
        <f t="shared" si="537"/>
        <v>2.0009999999998906</v>
      </c>
      <c r="D2003" s="14">
        <f t="shared" si="538"/>
        <v>78.664794432482125</v>
      </c>
      <c r="E2003" s="14">
        <f t="shared" si="539"/>
        <v>-11.41864896074819</v>
      </c>
      <c r="F2003" s="13">
        <f t="shared" si="527"/>
        <v>79.489215791788169</v>
      </c>
      <c r="G2003" s="14">
        <f t="shared" si="528"/>
        <v>0.12297798877097932</v>
      </c>
      <c r="H2003" s="14">
        <f t="shared" si="529"/>
        <v>-0.12170252417295307</v>
      </c>
      <c r="I2003" s="14">
        <f t="shared" si="530"/>
        <v>1.7665823843990097E-2</v>
      </c>
      <c r="J2003" s="14">
        <f t="shared" si="531"/>
        <v>-5.3613446772226023</v>
      </c>
      <c r="K2003" s="14">
        <f t="shared" si="532"/>
        <v>-9.0317698747140938</v>
      </c>
      <c r="L2003" s="15">
        <f t="shared" si="533"/>
        <v>-5.3613446772226023E-3</v>
      </c>
      <c r="M2003" s="15">
        <f t="shared" si="534"/>
        <v>-9.0317698747140948E-3</v>
      </c>
      <c r="N2003" s="15">
        <f t="shared" si="535"/>
        <v>7.8662113760143509E-2</v>
      </c>
      <c r="O2003" s="15">
        <f t="shared" si="536"/>
        <v>-1.1423164845685547E-2</v>
      </c>
      <c r="P2003" s="16"/>
      <c r="Q2003" s="14">
        <f t="shared" si="540"/>
        <v>169.14107064102242</v>
      </c>
      <c r="R2003" s="14">
        <f t="shared" si="541"/>
        <v>-2.625562930379612</v>
      </c>
      <c r="S2003" s="17">
        <f t="shared" si="542"/>
        <v>0</v>
      </c>
      <c r="T2003" s="17">
        <f t="shared" si="543"/>
        <v>0</v>
      </c>
    </row>
    <row r="2004" spans="1:20">
      <c r="A2004" s="10">
        <f t="shared" si="537"/>
        <v>2.0019999999998905</v>
      </c>
      <c r="D2004" s="14">
        <f t="shared" si="538"/>
        <v>78.659433087804899</v>
      </c>
      <c r="E2004" s="14">
        <f t="shared" si="539"/>
        <v>-11.427680730622903</v>
      </c>
      <c r="F2004" s="13">
        <f t="shared" si="527"/>
        <v>79.485208061474594</v>
      </c>
      <c r="G2004" s="14">
        <f t="shared" si="528"/>
        <v>0.12296558834196807</v>
      </c>
      <c r="H2004" s="14">
        <f t="shared" si="529"/>
        <v>-0.12168809397601214</v>
      </c>
      <c r="I2004" s="14">
        <f t="shared" si="530"/>
        <v>1.7678905530931155E-2</v>
      </c>
      <c r="J2004" s="14">
        <f t="shared" si="531"/>
        <v>-5.3607089857274071</v>
      </c>
      <c r="K2004" s="14">
        <f t="shared" si="532"/>
        <v>-9.0311935889457651</v>
      </c>
      <c r="L2004" s="15">
        <f t="shared" si="533"/>
        <v>-5.3607089857274073E-3</v>
      </c>
      <c r="M2004" s="15">
        <f t="shared" si="534"/>
        <v>-9.0311935889457653E-3</v>
      </c>
      <c r="N2004" s="15">
        <f t="shared" si="535"/>
        <v>7.8656752733312033E-2</v>
      </c>
      <c r="O2004" s="15">
        <f t="shared" si="536"/>
        <v>-1.1432196327417377E-2</v>
      </c>
      <c r="P2004" s="16"/>
      <c r="Q2004" s="14">
        <f t="shared" si="540"/>
        <v>169.21973275478257</v>
      </c>
      <c r="R2004" s="14">
        <f t="shared" si="541"/>
        <v>-2.6369860952252977</v>
      </c>
      <c r="S2004" s="17">
        <f t="shared" si="542"/>
        <v>0</v>
      </c>
      <c r="T2004" s="17">
        <f t="shared" si="543"/>
        <v>0</v>
      </c>
    </row>
    <row r="2005" spans="1:20">
      <c r="A2005" s="10">
        <f t="shared" si="537"/>
        <v>2.0029999999998904</v>
      </c>
      <c r="D2005" s="14">
        <f t="shared" si="538"/>
        <v>78.654072378819166</v>
      </c>
      <c r="E2005" s="14">
        <f t="shared" si="539"/>
        <v>-11.436711924211849</v>
      </c>
      <c r="F2005" s="13">
        <f t="shared" si="527"/>
        <v>79.481202063191859</v>
      </c>
      <c r="G2005" s="14">
        <f t="shared" si="528"/>
        <v>0.1229531938969033</v>
      </c>
      <c r="H2005" s="14">
        <f t="shared" si="529"/>
        <v>-0.12167366825032709</v>
      </c>
      <c r="I2005" s="14">
        <f t="shared" si="530"/>
        <v>1.7691985302923024E-2</v>
      </c>
      <c r="J2005" s="14">
        <f t="shared" si="531"/>
        <v>-5.3600734912038366</v>
      </c>
      <c r="K2005" s="14">
        <f t="shared" si="532"/>
        <v>-9.0306173875364308</v>
      </c>
      <c r="L2005" s="15">
        <f t="shared" si="533"/>
        <v>-5.3600734912038371E-3</v>
      </c>
      <c r="M2005" s="15">
        <f t="shared" si="534"/>
        <v>-9.0306173875364312E-3</v>
      </c>
      <c r="N2005" s="15">
        <f t="shared" si="535"/>
        <v>7.8651392342073564E-2</v>
      </c>
      <c r="O2005" s="15">
        <f t="shared" si="536"/>
        <v>-1.1441227232905618E-2</v>
      </c>
      <c r="P2005" s="16"/>
      <c r="Q2005" s="14">
        <f t="shared" si="540"/>
        <v>169.29838950751588</v>
      </c>
      <c r="R2005" s="14">
        <f t="shared" si="541"/>
        <v>-2.6484182915527152</v>
      </c>
      <c r="S2005" s="17">
        <f t="shared" si="542"/>
        <v>0</v>
      </c>
      <c r="T2005" s="17">
        <f t="shared" si="543"/>
        <v>0</v>
      </c>
    </row>
    <row r="2006" spans="1:20">
      <c r="A2006" s="10">
        <f t="shared" si="537"/>
        <v>2.0039999999998903</v>
      </c>
      <c r="D2006" s="14">
        <f t="shared" si="538"/>
        <v>78.648712305327962</v>
      </c>
      <c r="E2006" s="14">
        <f t="shared" si="539"/>
        <v>-11.445742541599385</v>
      </c>
      <c r="F2006" s="13">
        <f t="shared" si="527"/>
        <v>79.477197796694014</v>
      </c>
      <c r="G2006" s="14">
        <f t="shared" si="528"/>
        <v>0.1229408054342139</v>
      </c>
      <c r="H2006" s="14">
        <f t="shared" si="529"/>
        <v>-0.12165924699452595</v>
      </c>
      <c r="I2006" s="14">
        <f t="shared" si="530"/>
        <v>1.7705063161089551E-2</v>
      </c>
      <c r="J2006" s="14">
        <f t="shared" si="531"/>
        <v>-5.3594381935914512</v>
      </c>
      <c r="K2006" s="14">
        <f t="shared" si="532"/>
        <v>-9.030041270436584</v>
      </c>
      <c r="L2006" s="15">
        <f t="shared" si="533"/>
        <v>-5.3594381935914513E-3</v>
      </c>
      <c r="M2006" s="15">
        <f t="shared" si="534"/>
        <v>-9.0300412704365837E-3</v>
      </c>
      <c r="N2006" s="15">
        <f t="shared" si="535"/>
        <v>7.8646032586231179E-2</v>
      </c>
      <c r="O2006" s="15">
        <f t="shared" si="536"/>
        <v>-1.1450257562234603E-2</v>
      </c>
      <c r="P2006" s="16"/>
      <c r="Q2006" s="14">
        <f t="shared" si="540"/>
        <v>169.37704089985795</v>
      </c>
      <c r="R2006" s="14">
        <f t="shared" si="541"/>
        <v>-2.6598595187856207</v>
      </c>
      <c r="S2006" s="17">
        <f t="shared" si="542"/>
        <v>0</v>
      </c>
      <c r="T2006" s="17">
        <f t="shared" si="543"/>
        <v>0</v>
      </c>
    </row>
    <row r="2007" spans="1:20">
      <c r="A2007" s="10">
        <f t="shared" si="537"/>
        <v>2.0049999999998902</v>
      </c>
      <c r="D2007" s="14">
        <f t="shared" si="538"/>
        <v>78.643352867134368</v>
      </c>
      <c r="E2007" s="14">
        <f t="shared" si="539"/>
        <v>-11.454772582869822</v>
      </c>
      <c r="F2007" s="13">
        <f t="shared" si="527"/>
        <v>79.473195261735128</v>
      </c>
      <c r="G2007" s="14">
        <f t="shared" si="528"/>
        <v>0.12292842295232917</v>
      </c>
      <c r="H2007" s="14">
        <f t="shared" si="529"/>
        <v>-0.121644830207237</v>
      </c>
      <c r="I2007" s="14">
        <f t="shared" si="530"/>
        <v>1.7718139106554179E-2</v>
      </c>
      <c r="J2007" s="14">
        <f t="shared" si="531"/>
        <v>-5.3588030928298238</v>
      </c>
      <c r="K2007" s="14">
        <f t="shared" si="532"/>
        <v>-9.0294652375967335</v>
      </c>
      <c r="L2007" s="15">
        <f t="shared" si="533"/>
        <v>-5.3588030928298242E-3</v>
      </c>
      <c r="M2007" s="15">
        <f t="shared" si="534"/>
        <v>-9.0294652375967344E-3</v>
      </c>
      <c r="N2007" s="15">
        <f t="shared" si="535"/>
        <v>7.8640673465587951E-2</v>
      </c>
      <c r="O2007" s="15">
        <f t="shared" si="536"/>
        <v>-1.145928731548862E-2</v>
      </c>
      <c r="P2007" s="16"/>
      <c r="Q2007" s="14">
        <f t="shared" si="540"/>
        <v>169.45568693244417</v>
      </c>
      <c r="R2007" s="14">
        <f t="shared" si="541"/>
        <v>-2.6713097763478553</v>
      </c>
      <c r="S2007" s="17">
        <f t="shared" si="542"/>
        <v>0</v>
      </c>
      <c r="T2007" s="17">
        <f t="shared" si="543"/>
        <v>0</v>
      </c>
    </row>
    <row r="2008" spans="1:20">
      <c r="A2008" s="10">
        <f t="shared" si="537"/>
        <v>2.0059999999998901</v>
      </c>
      <c r="D2008" s="14">
        <f t="shared" si="538"/>
        <v>78.637994064041536</v>
      </c>
      <c r="E2008" s="14">
        <f t="shared" si="539"/>
        <v>-11.463802048107418</v>
      </c>
      <c r="F2008" s="13">
        <f t="shared" si="527"/>
        <v>79.469194458069254</v>
      </c>
      <c r="G2008" s="14">
        <f t="shared" si="528"/>
        <v>0.122916046449679</v>
      </c>
      <c r="H2008" s="14">
        <f t="shared" si="529"/>
        <v>-0.12163041788708913</v>
      </c>
      <c r="I2008" s="14">
        <f t="shared" si="530"/>
        <v>1.7731213140439968E-2</v>
      </c>
      <c r="J2008" s="14">
        <f t="shared" si="531"/>
        <v>-5.358168188858552</v>
      </c>
      <c r="K2008" s="14">
        <f t="shared" si="532"/>
        <v>-9.0288892889674024</v>
      </c>
      <c r="L2008" s="15">
        <f t="shared" si="533"/>
        <v>-5.358168188858552E-3</v>
      </c>
      <c r="M2008" s="15">
        <f t="shared" si="534"/>
        <v>-9.0288892889674021E-3</v>
      </c>
      <c r="N2008" s="15">
        <f t="shared" si="535"/>
        <v>7.8635314979947107E-2</v>
      </c>
      <c r="O2008" s="15">
        <f t="shared" si="536"/>
        <v>-1.1468316492751901E-2</v>
      </c>
      <c r="P2008" s="16"/>
      <c r="Q2008" s="14">
        <f t="shared" si="540"/>
        <v>169.53432760590977</v>
      </c>
      <c r="R2008" s="14">
        <f t="shared" si="541"/>
        <v>-2.6827690636633439</v>
      </c>
      <c r="S2008" s="17">
        <f t="shared" si="542"/>
        <v>0</v>
      </c>
      <c r="T2008" s="17">
        <f t="shared" si="543"/>
        <v>0</v>
      </c>
    </row>
    <row r="2009" spans="1:20">
      <c r="A2009" s="10">
        <f t="shared" si="537"/>
        <v>2.00699999999989</v>
      </c>
      <c r="D2009" s="14">
        <f t="shared" si="538"/>
        <v>78.632635895852673</v>
      </c>
      <c r="E2009" s="14">
        <f t="shared" si="539"/>
        <v>-11.472830937396385</v>
      </c>
      <c r="F2009" s="13">
        <f t="shared" si="527"/>
        <v>79.465195385450471</v>
      </c>
      <c r="G2009" s="14">
        <f t="shared" si="528"/>
        <v>0.12290367592469384</v>
      </c>
      <c r="H2009" s="14">
        <f t="shared" si="529"/>
        <v>-0.12161601003271151</v>
      </c>
      <c r="I2009" s="14">
        <f t="shared" si="530"/>
        <v>1.7744285263869591E-2</v>
      </c>
      <c r="J2009" s="14">
        <f t="shared" si="531"/>
        <v>-5.3575334816172466</v>
      </c>
      <c r="K2009" s="14">
        <f t="shared" si="532"/>
        <v>-9.028313424499137</v>
      </c>
      <c r="L2009" s="15">
        <f t="shared" si="533"/>
        <v>-5.3575334816172463E-3</v>
      </c>
      <c r="M2009" s="15">
        <f t="shared" si="534"/>
        <v>-9.0283134244991368E-3</v>
      </c>
      <c r="N2009" s="15">
        <f t="shared" si="535"/>
        <v>7.862995712911186E-2</v>
      </c>
      <c r="O2009" s="15">
        <f t="shared" si="536"/>
        <v>-1.1477345094108634E-2</v>
      </c>
      <c r="P2009" s="16"/>
      <c r="Q2009" s="14">
        <f t="shared" si="540"/>
        <v>169.61296292088971</v>
      </c>
      <c r="R2009" s="14">
        <f t="shared" si="541"/>
        <v>-2.6942373801560957</v>
      </c>
      <c r="S2009" s="17">
        <f t="shared" si="542"/>
        <v>0</v>
      </c>
      <c r="T2009" s="17">
        <f t="shared" si="543"/>
        <v>0</v>
      </c>
    </row>
    <row r="2010" spans="1:20">
      <c r="A2010" s="10">
        <f t="shared" si="537"/>
        <v>2.0079999999998899</v>
      </c>
      <c r="D2010" s="14">
        <f t="shared" si="538"/>
        <v>78.627278362371058</v>
      </c>
      <c r="E2010" s="14">
        <f t="shared" si="539"/>
        <v>-11.481859250820884</v>
      </c>
      <c r="F2010" s="13">
        <f t="shared" si="527"/>
        <v>79.461198043632876</v>
      </c>
      <c r="G2010" s="14">
        <f t="shared" si="528"/>
        <v>0.12289131137580461</v>
      </c>
      <c r="H2010" s="14">
        <f t="shared" si="529"/>
        <v>-0.1216016066427337</v>
      </c>
      <c r="I2010" s="14">
        <f t="shared" si="530"/>
        <v>1.7757355477965326E-2</v>
      </c>
      <c r="J2010" s="14">
        <f t="shared" si="531"/>
        <v>-5.3568989710455375</v>
      </c>
      <c r="K2010" s="14">
        <f t="shared" si="532"/>
        <v>-9.0277376441424977</v>
      </c>
      <c r="L2010" s="15">
        <f t="shared" si="533"/>
        <v>-5.3568989710455379E-3</v>
      </c>
      <c r="M2010" s="15">
        <f t="shared" si="534"/>
        <v>-9.0277376441424972E-3</v>
      </c>
      <c r="N2010" s="15">
        <f t="shared" si="535"/>
        <v>7.8624599912885534E-2</v>
      </c>
      <c r="O2010" s="15">
        <f t="shared" si="536"/>
        <v>-1.1486373119642956E-2</v>
      </c>
      <c r="P2010" s="16"/>
      <c r="Q2010" s="14">
        <f t="shared" si="540"/>
        <v>169.69159287801884</v>
      </c>
      <c r="R2010" s="14">
        <f t="shared" si="541"/>
        <v>-2.7057147252502043</v>
      </c>
      <c r="S2010" s="17">
        <f t="shared" si="542"/>
        <v>0</v>
      </c>
      <c r="T2010" s="17">
        <f t="shared" si="543"/>
        <v>0</v>
      </c>
    </row>
    <row r="2011" spans="1:20">
      <c r="A2011" s="10">
        <f t="shared" si="537"/>
        <v>2.0089999999998898</v>
      </c>
      <c r="D2011" s="14">
        <f t="shared" si="538"/>
        <v>78.621921463400014</v>
      </c>
      <c r="E2011" s="14">
        <f t="shared" si="539"/>
        <v>-11.490886988465027</v>
      </c>
      <c r="F2011" s="13">
        <f t="shared" si="527"/>
        <v>79.457202432370565</v>
      </c>
      <c r="G2011" s="14">
        <f t="shared" si="528"/>
        <v>0.12287895280144286</v>
      </c>
      <c r="H2011" s="14">
        <f t="shared" si="529"/>
        <v>-0.12158720771578575</v>
      </c>
      <c r="I2011" s="14">
        <f t="shared" si="530"/>
        <v>1.7770423783849069E-2</v>
      </c>
      <c r="J2011" s="14">
        <f t="shared" si="531"/>
        <v>-5.3562646570830728</v>
      </c>
      <c r="K2011" s="14">
        <f t="shared" si="532"/>
        <v>-9.0271619478480591</v>
      </c>
      <c r="L2011" s="15">
        <f t="shared" si="533"/>
        <v>-5.3562646570830732E-3</v>
      </c>
      <c r="M2011" s="15">
        <f t="shared" si="534"/>
        <v>-9.0271619478480593E-3</v>
      </c>
      <c r="N2011" s="15">
        <f t="shared" si="535"/>
        <v>7.8619243331071481E-2</v>
      </c>
      <c r="O2011" s="15">
        <f t="shared" si="536"/>
        <v>-1.1495400569438952E-2</v>
      </c>
      <c r="P2011" s="16"/>
      <c r="Q2011" s="14">
        <f t="shared" si="540"/>
        <v>169.77021747793174</v>
      </c>
      <c r="R2011" s="14">
        <f t="shared" si="541"/>
        <v>-2.7172010983698471</v>
      </c>
      <c r="S2011" s="17">
        <f t="shared" si="542"/>
        <v>0</v>
      </c>
      <c r="T2011" s="17">
        <f t="shared" si="543"/>
        <v>0</v>
      </c>
    </row>
    <row r="2012" spans="1:20">
      <c r="A2012" s="10">
        <f t="shared" si="537"/>
        <v>2.0099999999998897</v>
      </c>
      <c r="D2012" s="14">
        <f t="shared" si="538"/>
        <v>78.616565198742933</v>
      </c>
      <c r="E2012" s="14">
        <f t="shared" si="539"/>
        <v>-11.499914150412875</v>
      </c>
      <c r="F2012" s="13">
        <f t="shared" si="527"/>
        <v>79.453208551417632</v>
      </c>
      <c r="G2012" s="14">
        <f t="shared" si="528"/>
        <v>0.12286660020004053</v>
      </c>
      <c r="H2012" s="14">
        <f t="shared" si="529"/>
        <v>-0.12157281325049803</v>
      </c>
      <c r="I2012" s="14">
        <f t="shared" si="530"/>
        <v>1.778349018264231E-2</v>
      </c>
      <c r="J2012" s="14">
        <f t="shared" si="531"/>
        <v>-5.3556305396695159</v>
      </c>
      <c r="K2012" s="14">
        <f t="shared" si="532"/>
        <v>-9.0265863355664191</v>
      </c>
      <c r="L2012" s="15">
        <f t="shared" si="533"/>
        <v>-5.3556305396695158E-3</v>
      </c>
      <c r="M2012" s="15">
        <f t="shared" si="534"/>
        <v>-9.0265863355664198E-3</v>
      </c>
      <c r="N2012" s="15">
        <f t="shared" si="535"/>
        <v>7.8613887383473094E-2</v>
      </c>
      <c r="O2012" s="15">
        <f t="shared" si="536"/>
        <v>-1.1504427443580658E-2</v>
      </c>
      <c r="P2012" s="16"/>
      <c r="Q2012" s="14">
        <f t="shared" si="540"/>
        <v>169.84883672126281</v>
      </c>
      <c r="R2012" s="14">
        <f t="shared" si="541"/>
        <v>-2.7286964989392861</v>
      </c>
      <c r="S2012" s="17">
        <f t="shared" si="542"/>
        <v>0</v>
      </c>
      <c r="T2012" s="17">
        <f t="shared" si="543"/>
        <v>0</v>
      </c>
    </row>
    <row r="2013" spans="1:20">
      <c r="A2013" s="10">
        <f t="shared" si="537"/>
        <v>2.0109999999998895</v>
      </c>
      <c r="D2013" s="14">
        <f t="shared" si="538"/>
        <v>78.611209568203265</v>
      </c>
      <c r="E2013" s="14">
        <f t="shared" si="539"/>
        <v>-11.508940736748443</v>
      </c>
      <c r="F2013" s="13">
        <f t="shared" si="527"/>
        <v>79.449216400528201</v>
      </c>
      <c r="G2013" s="14">
        <f t="shared" si="528"/>
        <v>0.12285425357003024</v>
      </c>
      <c r="H2013" s="14">
        <f t="shared" si="529"/>
        <v>-0.12155842324550131</v>
      </c>
      <c r="I2013" s="14">
        <f t="shared" si="530"/>
        <v>1.7796554675466172E-2</v>
      </c>
      <c r="J2013" s="14">
        <f t="shared" si="531"/>
        <v>-5.3549966187445506</v>
      </c>
      <c r="K2013" s="14">
        <f t="shared" si="532"/>
        <v>-9.0260108072481877</v>
      </c>
      <c r="L2013" s="15">
        <f t="shared" si="533"/>
        <v>-5.3549966187445503E-3</v>
      </c>
      <c r="M2013" s="15">
        <f t="shared" si="534"/>
        <v>-9.0260108072481877E-3</v>
      </c>
      <c r="N2013" s="15">
        <f t="shared" si="535"/>
        <v>7.8608532069893905E-2</v>
      </c>
      <c r="O2013" s="15">
        <f t="shared" si="536"/>
        <v>-1.1513453742152067E-2</v>
      </c>
      <c r="P2013" s="16"/>
      <c r="Q2013" s="14">
        <f t="shared" si="540"/>
        <v>169.9274506086463</v>
      </c>
      <c r="R2013" s="14">
        <f t="shared" si="541"/>
        <v>-2.7402009263828666</v>
      </c>
      <c r="S2013" s="17">
        <f t="shared" si="542"/>
        <v>0</v>
      </c>
      <c r="T2013" s="17">
        <f t="shared" si="543"/>
        <v>0</v>
      </c>
    </row>
    <row r="2014" spans="1:20">
      <c r="A2014" s="10">
        <f t="shared" si="537"/>
        <v>2.0119999999998894</v>
      </c>
      <c r="D2014" s="14">
        <f t="shared" si="538"/>
        <v>78.605854571584516</v>
      </c>
      <c r="E2014" s="14">
        <f t="shared" si="539"/>
        <v>-11.517966747555691</v>
      </c>
      <c r="F2014" s="13">
        <f t="shared" si="527"/>
        <v>79.445225979456382</v>
      </c>
      <c r="G2014" s="14">
        <f t="shared" si="528"/>
        <v>0.12284191290984499</v>
      </c>
      <c r="H2014" s="14">
        <f t="shared" si="529"/>
        <v>-0.12154403769942677</v>
      </c>
      <c r="I2014" s="14">
        <f t="shared" si="530"/>
        <v>1.7809617263441362E-2</v>
      </c>
      <c r="J2014" s="14">
        <f t="shared" si="531"/>
        <v>-5.3543628942478749</v>
      </c>
      <c r="K2014" s="14">
        <f t="shared" si="532"/>
        <v>-9.0254353628439929</v>
      </c>
      <c r="L2014" s="15">
        <f t="shared" si="533"/>
        <v>-5.3543628942478751E-3</v>
      </c>
      <c r="M2014" s="15">
        <f t="shared" si="534"/>
        <v>-9.0254353628439928E-3</v>
      </c>
      <c r="N2014" s="15">
        <f t="shared" si="535"/>
        <v>7.8603177390137391E-2</v>
      </c>
      <c r="O2014" s="15">
        <f t="shared" si="536"/>
        <v>-1.1522479465237113E-2</v>
      </c>
      <c r="P2014" s="16"/>
      <c r="Q2014" s="14">
        <f t="shared" si="540"/>
        <v>170.00605914071619</v>
      </c>
      <c r="R2014" s="14">
        <f t="shared" si="541"/>
        <v>-2.7517143801250188</v>
      </c>
      <c r="S2014" s="17">
        <f t="shared" si="542"/>
        <v>0</v>
      </c>
      <c r="T2014" s="17">
        <f t="shared" si="543"/>
        <v>0</v>
      </c>
    </row>
    <row r="2015" spans="1:20">
      <c r="A2015" s="10">
        <f t="shared" si="537"/>
        <v>2.0129999999998893</v>
      </c>
      <c r="D2015" s="14">
        <f t="shared" si="538"/>
        <v>78.600500208690264</v>
      </c>
      <c r="E2015" s="14">
        <f t="shared" si="539"/>
        <v>-11.526992182918535</v>
      </c>
      <c r="F2015" s="13">
        <f t="shared" si="527"/>
        <v>79.441237287956326</v>
      </c>
      <c r="G2015" s="14">
        <f t="shared" si="528"/>
        <v>0.12282957821791847</v>
      </c>
      <c r="H2015" s="14">
        <f t="shared" si="529"/>
        <v>-0.12152965661090606</v>
      </c>
      <c r="I2015" s="14">
        <f t="shared" si="530"/>
        <v>1.7822677947688229E-2</v>
      </c>
      <c r="J2015" s="14">
        <f t="shared" si="531"/>
        <v>-5.3537293661192091</v>
      </c>
      <c r="K2015" s="14">
        <f t="shared" si="532"/>
        <v>-9.024860002304484</v>
      </c>
      <c r="L2015" s="15">
        <f t="shared" si="533"/>
        <v>-5.3537293661192094E-3</v>
      </c>
      <c r="M2015" s="15">
        <f t="shared" si="534"/>
        <v>-9.0248600023044839E-3</v>
      </c>
      <c r="N2015" s="15">
        <f t="shared" si="535"/>
        <v>7.8597823344007209E-2</v>
      </c>
      <c r="O2015" s="15">
        <f t="shared" si="536"/>
        <v>-1.1531504612919689E-2</v>
      </c>
      <c r="P2015" s="16"/>
      <c r="Q2015" s="14">
        <f t="shared" si="540"/>
        <v>170.08466231810633</v>
      </c>
      <c r="R2015" s="14">
        <f t="shared" si="541"/>
        <v>-2.7632368595902559</v>
      </c>
      <c r="S2015" s="17">
        <f t="shared" si="542"/>
        <v>0</v>
      </c>
      <c r="T2015" s="17">
        <f t="shared" si="543"/>
        <v>0</v>
      </c>
    </row>
    <row r="2016" spans="1:20">
      <c r="A2016" s="10">
        <f t="shared" si="537"/>
        <v>2.0139999999998892</v>
      </c>
      <c r="D2016" s="14">
        <f t="shared" si="538"/>
        <v>78.595146479324143</v>
      </c>
      <c r="E2016" s="14">
        <f t="shared" si="539"/>
        <v>-11.53601704292084</v>
      </c>
      <c r="F2016" s="13">
        <f t="shared" si="527"/>
        <v>79.437250325782159</v>
      </c>
      <c r="G2016" s="14">
        <f t="shared" si="528"/>
        <v>0.12281724949268474</v>
      </c>
      <c r="H2016" s="14">
        <f t="shared" si="529"/>
        <v>-0.12151527997857109</v>
      </c>
      <c r="I2016" s="14">
        <f t="shared" si="530"/>
        <v>1.7835736729326698E-2</v>
      </c>
      <c r="J2016" s="14">
        <f t="shared" si="531"/>
        <v>-5.3530960342982858</v>
      </c>
      <c r="K2016" s="14">
        <f t="shared" si="532"/>
        <v>-9.0242847255803227</v>
      </c>
      <c r="L2016" s="15">
        <f t="shared" si="533"/>
        <v>-5.3530960342982863E-3</v>
      </c>
      <c r="M2016" s="15">
        <f t="shared" si="534"/>
        <v>-9.0242847255803237E-3</v>
      </c>
      <c r="N2016" s="15">
        <f t="shared" si="535"/>
        <v>7.8592469931307002E-2</v>
      </c>
      <c r="O2016" s="15">
        <f t="shared" si="536"/>
        <v>-1.1540529185283629E-2</v>
      </c>
      <c r="P2016" s="16"/>
      <c r="Q2016" s="14">
        <f t="shared" si="540"/>
        <v>170.16326014145034</v>
      </c>
      <c r="R2016" s="14">
        <f t="shared" si="541"/>
        <v>-2.7747683642031755</v>
      </c>
      <c r="S2016" s="17">
        <f t="shared" si="542"/>
        <v>0</v>
      </c>
      <c r="T2016" s="17">
        <f t="shared" si="543"/>
        <v>0</v>
      </c>
    </row>
    <row r="2017" spans="1:20">
      <c r="A2017" s="10">
        <f t="shared" si="537"/>
        <v>2.0149999999998891</v>
      </c>
      <c r="D2017" s="14">
        <f t="shared" si="538"/>
        <v>78.589793383289845</v>
      </c>
      <c r="E2017" s="14">
        <f t="shared" si="539"/>
        <v>-11.54504132764642</v>
      </c>
      <c r="F2017" s="13">
        <f t="shared" si="527"/>
        <v>79.433265092688032</v>
      </c>
      <c r="G2017" s="14">
        <f t="shared" si="528"/>
        <v>0.12280492673257849</v>
      </c>
      <c r="H2017" s="14">
        <f t="shared" si="529"/>
        <v>-0.12150090780105427</v>
      </c>
      <c r="I2017" s="14">
        <f t="shared" si="530"/>
        <v>1.7848793609476329E-2</v>
      </c>
      <c r="J2017" s="14">
        <f t="shared" si="531"/>
        <v>-5.3524628987248573</v>
      </c>
      <c r="K2017" s="14">
        <f t="shared" si="532"/>
        <v>-9.0237095326221883</v>
      </c>
      <c r="L2017" s="15">
        <f t="shared" si="533"/>
        <v>-5.3524628987248572E-3</v>
      </c>
      <c r="M2017" s="15">
        <f t="shared" si="534"/>
        <v>-9.023709532622189E-3</v>
      </c>
      <c r="N2017" s="15">
        <f t="shared" si="535"/>
        <v>7.8587117151840483E-2</v>
      </c>
      <c r="O2017" s="15">
        <f t="shared" si="536"/>
        <v>-1.1549553182412731E-2</v>
      </c>
      <c r="P2017" s="16"/>
      <c r="Q2017" s="14">
        <f t="shared" si="540"/>
        <v>170.24185261138163</v>
      </c>
      <c r="R2017" s="14">
        <f t="shared" si="541"/>
        <v>-2.7863088933884592</v>
      </c>
      <c r="S2017" s="17">
        <f t="shared" si="542"/>
        <v>0</v>
      </c>
      <c r="T2017" s="17">
        <f t="shared" si="543"/>
        <v>0</v>
      </c>
    </row>
    <row r="2018" spans="1:20">
      <c r="A2018" s="10">
        <f t="shared" si="537"/>
        <v>2.015999999999889</v>
      </c>
      <c r="D2018" s="14">
        <f t="shared" si="538"/>
        <v>78.584440920391117</v>
      </c>
      <c r="E2018" s="14">
        <f t="shared" si="539"/>
        <v>-11.554065037179042</v>
      </c>
      <c r="F2018" s="13">
        <f t="shared" si="527"/>
        <v>79.429281588428111</v>
      </c>
      <c r="G2018" s="14">
        <f t="shared" si="528"/>
        <v>0.12279260993603494</v>
      </c>
      <c r="H2018" s="14">
        <f t="shared" si="529"/>
        <v>-0.12148654007698841</v>
      </c>
      <c r="I2018" s="14">
        <f t="shared" si="530"/>
        <v>1.7861848589256289E-2</v>
      </c>
      <c r="J2018" s="14">
        <f t="shared" si="531"/>
        <v>-5.351829959338696</v>
      </c>
      <c r="K2018" s="14">
        <f t="shared" si="532"/>
        <v>-9.02313442338078</v>
      </c>
      <c r="L2018" s="15">
        <f t="shared" si="533"/>
        <v>-5.3518299593386959E-3</v>
      </c>
      <c r="M2018" s="15">
        <f t="shared" si="534"/>
        <v>-9.0231344233807805E-3</v>
      </c>
      <c r="N2018" s="15">
        <f t="shared" si="535"/>
        <v>7.8581765005411447E-2</v>
      </c>
      <c r="O2018" s="15">
        <f t="shared" si="536"/>
        <v>-1.1558576604390731E-2</v>
      </c>
      <c r="P2018" s="16"/>
      <c r="Q2018" s="14">
        <f t="shared" si="540"/>
        <v>170.32043972853347</v>
      </c>
      <c r="R2018" s="14">
        <f t="shared" si="541"/>
        <v>-2.797858446570872</v>
      </c>
      <c r="S2018" s="17">
        <f t="shared" si="542"/>
        <v>0</v>
      </c>
      <c r="T2018" s="17">
        <f t="shared" si="543"/>
        <v>0</v>
      </c>
    </row>
    <row r="2019" spans="1:20">
      <c r="A2019" s="10">
        <f t="shared" si="537"/>
        <v>2.0169999999998889</v>
      </c>
      <c r="D2019" s="14">
        <f t="shared" si="538"/>
        <v>78.579089090431779</v>
      </c>
      <c r="E2019" s="14">
        <f t="shared" si="539"/>
        <v>-11.563088171602422</v>
      </c>
      <c r="F2019" s="13">
        <f t="shared" si="527"/>
        <v>79.425299812756563</v>
      </c>
      <c r="G2019" s="14">
        <f t="shared" si="528"/>
        <v>0.12278029910148983</v>
      </c>
      <c r="H2019" s="14">
        <f t="shared" si="529"/>
        <v>-0.12147217680500669</v>
      </c>
      <c r="I2019" s="14">
        <f t="shared" si="530"/>
        <v>1.7874901669785351E-2</v>
      </c>
      <c r="J2019" s="14">
        <f t="shared" si="531"/>
        <v>-5.3511972160795898</v>
      </c>
      <c r="K2019" s="14">
        <f t="shared" si="532"/>
        <v>-9.0225593978068126</v>
      </c>
      <c r="L2019" s="15">
        <f t="shared" si="533"/>
        <v>-5.3511972160795902E-3</v>
      </c>
      <c r="M2019" s="15">
        <f t="shared" si="534"/>
        <v>-9.022559397806813E-3</v>
      </c>
      <c r="N2019" s="15">
        <f t="shared" si="535"/>
        <v>7.8576413491823746E-2</v>
      </c>
      <c r="O2019" s="15">
        <f t="shared" si="536"/>
        <v>-1.1567599451301326E-2</v>
      </c>
      <c r="P2019" s="16"/>
      <c r="Q2019" s="14">
        <f t="shared" si="540"/>
        <v>170.3990214935389</v>
      </c>
      <c r="R2019" s="14">
        <f t="shared" si="541"/>
        <v>-2.8094170231752629</v>
      </c>
      <c r="S2019" s="17">
        <f t="shared" si="542"/>
        <v>0</v>
      </c>
      <c r="T2019" s="17">
        <f t="shared" si="543"/>
        <v>0</v>
      </c>
    </row>
    <row r="2020" spans="1:20">
      <c r="A2020" s="10">
        <f t="shared" si="537"/>
        <v>2.0179999999998888</v>
      </c>
      <c r="D2020" s="14">
        <f t="shared" si="538"/>
        <v>78.573737893215693</v>
      </c>
      <c r="E2020" s="14">
        <f t="shared" si="539"/>
        <v>-11.572110731000228</v>
      </c>
      <c r="F2020" s="13">
        <f t="shared" si="527"/>
        <v>79.42131976542754</v>
      </c>
      <c r="G2020" s="14">
        <f t="shared" si="528"/>
        <v>0.12276799422737929</v>
      </c>
      <c r="H2020" s="14">
        <f t="shared" si="529"/>
        <v>-0.12145781798374261</v>
      </c>
      <c r="I2020" s="14">
        <f t="shared" si="530"/>
        <v>1.7887952852181897E-2</v>
      </c>
      <c r="J2020" s="14">
        <f t="shared" si="531"/>
        <v>-5.3505646688873396</v>
      </c>
      <c r="K2020" s="14">
        <f t="shared" si="532"/>
        <v>-9.0219844558510189</v>
      </c>
      <c r="L2020" s="15">
        <f t="shared" si="533"/>
        <v>-5.35056466888734E-3</v>
      </c>
      <c r="M2020" s="15">
        <f t="shared" si="534"/>
        <v>-9.0219844558510186E-3</v>
      </c>
      <c r="N2020" s="15">
        <f t="shared" si="535"/>
        <v>7.8571062610881259E-2</v>
      </c>
      <c r="O2020" s="15">
        <f t="shared" si="536"/>
        <v>-1.1576621723228155E-2</v>
      </c>
      <c r="P2020" s="16"/>
      <c r="Q2020" s="14">
        <f t="shared" si="540"/>
        <v>170.47759790703071</v>
      </c>
      <c r="R2020" s="14">
        <f t="shared" si="541"/>
        <v>-2.8209846226265642</v>
      </c>
      <c r="S2020" s="17">
        <f t="shared" si="542"/>
        <v>0</v>
      </c>
      <c r="T2020" s="17">
        <f t="shared" si="543"/>
        <v>0</v>
      </c>
    </row>
    <row r="2021" spans="1:20">
      <c r="A2021" s="10">
        <f t="shared" si="537"/>
        <v>2.0189999999998887</v>
      </c>
      <c r="D2021" s="14">
        <f t="shared" si="538"/>
        <v>78.568387328546805</v>
      </c>
      <c r="E2021" s="14">
        <f t="shared" si="539"/>
        <v>-11.581132715456079</v>
      </c>
      <c r="F2021" s="13">
        <f t="shared" si="527"/>
        <v>79.417341446195252</v>
      </c>
      <c r="G2021" s="14">
        <f t="shared" si="528"/>
        <v>0.12275569531214023</v>
      </c>
      <c r="H2021" s="14">
        <f t="shared" si="529"/>
        <v>-0.12144346361183024</v>
      </c>
      <c r="I2021" s="14">
        <f t="shared" si="530"/>
        <v>1.7901002137563932E-2</v>
      </c>
      <c r="J2021" s="14">
        <f t="shared" si="531"/>
        <v>-5.3499323177017724</v>
      </c>
      <c r="K2021" s="14">
        <f t="shared" si="532"/>
        <v>-9.0214095974641442</v>
      </c>
      <c r="L2021" s="15">
        <f t="shared" si="533"/>
        <v>-5.3499323177017728E-3</v>
      </c>
      <c r="M2021" s="15">
        <f t="shared" si="534"/>
        <v>-9.0214095974641452E-3</v>
      </c>
      <c r="N2021" s="15">
        <f t="shared" si="535"/>
        <v>7.8565712362387963E-2</v>
      </c>
      <c r="O2021" s="15">
        <f t="shared" si="536"/>
        <v>-1.1585643420254811E-2</v>
      </c>
      <c r="P2021" s="16"/>
      <c r="Q2021" s="14">
        <f t="shared" si="540"/>
        <v>170.55616896964159</v>
      </c>
      <c r="R2021" s="14">
        <f t="shared" si="541"/>
        <v>-2.8325612443497925</v>
      </c>
      <c r="S2021" s="17">
        <f t="shared" si="542"/>
        <v>0</v>
      </c>
      <c r="T2021" s="17">
        <f t="shared" si="543"/>
        <v>0</v>
      </c>
    </row>
    <row r="2022" spans="1:20">
      <c r="A2022" s="10">
        <f t="shared" si="537"/>
        <v>2.0199999999998886</v>
      </c>
      <c r="D2022" s="14">
        <f t="shared" si="538"/>
        <v>78.563037396229106</v>
      </c>
      <c r="E2022" s="14">
        <f t="shared" si="539"/>
        <v>-11.590154125053543</v>
      </c>
      <c r="F2022" s="13">
        <f t="shared" si="527"/>
        <v>79.413364854813878</v>
      </c>
      <c r="G2022" s="14">
        <f t="shared" si="528"/>
        <v>0.12274340235420987</v>
      </c>
      <c r="H2022" s="14">
        <f t="shared" si="529"/>
        <v>-0.12142911368790391</v>
      </c>
      <c r="I2022" s="14">
        <f t="shared" si="530"/>
        <v>1.7914049527049052E-2</v>
      </c>
      <c r="J2022" s="14">
        <f t="shared" si="531"/>
        <v>-5.3493001624627272</v>
      </c>
      <c r="K2022" s="14">
        <f t="shared" si="532"/>
        <v>-9.0208348225969583</v>
      </c>
      <c r="L2022" s="15">
        <f t="shared" si="533"/>
        <v>-5.3493001624627277E-3</v>
      </c>
      <c r="M2022" s="15">
        <f t="shared" si="534"/>
        <v>-9.0208348225969577E-3</v>
      </c>
      <c r="N2022" s="15">
        <f t="shared" si="535"/>
        <v>7.8560362746147874E-2</v>
      </c>
      <c r="O2022" s="15">
        <f t="shared" si="536"/>
        <v>-1.1594664542464841E-2</v>
      </c>
      <c r="P2022" s="16"/>
      <c r="Q2022" s="14">
        <f t="shared" si="540"/>
        <v>170.63473468200397</v>
      </c>
      <c r="R2022" s="14">
        <f t="shared" si="541"/>
        <v>-2.8441468877700475</v>
      </c>
      <c r="S2022" s="17">
        <f t="shared" si="542"/>
        <v>0</v>
      </c>
      <c r="T2022" s="17">
        <f t="shared" si="543"/>
        <v>0</v>
      </c>
    </row>
    <row r="2023" spans="1:20">
      <c r="A2023" s="10">
        <f t="shared" si="537"/>
        <v>2.0209999999998884</v>
      </c>
      <c r="D2023" s="14">
        <f t="shared" si="538"/>
        <v>78.557688096066641</v>
      </c>
      <c r="E2023" s="14">
        <f t="shared" si="539"/>
        <v>-11.599174959876139</v>
      </c>
      <c r="F2023" s="13">
        <f t="shared" si="527"/>
        <v>79.409389991037642</v>
      </c>
      <c r="G2023" s="14">
        <f t="shared" si="528"/>
        <v>0.12273111535202615</v>
      </c>
      <c r="H2023" s="14">
        <f t="shared" si="529"/>
        <v>-0.12141476821059838</v>
      </c>
      <c r="I2023" s="14">
        <f t="shared" si="530"/>
        <v>1.7927095021754488E-2</v>
      </c>
      <c r="J2023" s="14">
        <f t="shared" si="531"/>
        <v>-5.3486682031100603</v>
      </c>
      <c r="K2023" s="14">
        <f t="shared" si="532"/>
        <v>-9.0202601312002439</v>
      </c>
      <c r="L2023" s="15">
        <f t="shared" si="533"/>
        <v>-5.34866820311006E-3</v>
      </c>
      <c r="M2023" s="15">
        <f t="shared" si="534"/>
        <v>-9.0202601312002438E-3</v>
      </c>
      <c r="N2023" s="15">
        <f t="shared" si="535"/>
        <v>7.8555013761965081E-2</v>
      </c>
      <c r="O2023" s="15">
        <f t="shared" si="536"/>
        <v>-1.1603685089941741E-2</v>
      </c>
      <c r="P2023" s="16"/>
      <c r="Q2023" s="14">
        <f t="shared" si="540"/>
        <v>170.71329504475011</v>
      </c>
      <c r="R2023" s="14">
        <f t="shared" si="541"/>
        <v>-2.8557415523125123</v>
      </c>
      <c r="S2023" s="17">
        <f t="shared" si="542"/>
        <v>0</v>
      </c>
      <c r="T2023" s="17">
        <f t="shared" si="543"/>
        <v>0</v>
      </c>
    </row>
    <row r="2024" spans="1:20">
      <c r="A2024" s="10">
        <f t="shared" si="537"/>
        <v>2.0219999999998883</v>
      </c>
      <c r="D2024" s="14">
        <f t="shared" si="538"/>
        <v>78.552339427863529</v>
      </c>
      <c r="E2024" s="14">
        <f t="shared" si="539"/>
        <v>-11.608195220007339</v>
      </c>
      <c r="F2024" s="13">
        <f t="shared" si="527"/>
        <v>79.405416854620725</v>
      </c>
      <c r="G2024" s="14">
        <f t="shared" si="528"/>
        <v>0.12271883430402732</v>
      </c>
      <c r="H2024" s="14">
        <f t="shared" si="529"/>
        <v>-0.12140042717854882</v>
      </c>
      <c r="I2024" s="14">
        <f t="shared" si="530"/>
        <v>1.7940138622797069E-2</v>
      </c>
      <c r="J2024" s="14">
        <f t="shared" si="531"/>
        <v>-5.3480364395836482</v>
      </c>
      <c r="K2024" s="14">
        <f t="shared" si="532"/>
        <v>-9.0196855232247994</v>
      </c>
      <c r="L2024" s="15">
        <f t="shared" si="533"/>
        <v>-5.3480364395836486E-3</v>
      </c>
      <c r="M2024" s="15">
        <f t="shared" si="534"/>
        <v>-9.0196855232247998E-3</v>
      </c>
      <c r="N2024" s="15">
        <f t="shared" si="535"/>
        <v>7.854966540964374E-2</v>
      </c>
      <c r="O2024" s="15">
        <f t="shared" si="536"/>
        <v>-1.1612705062768951E-2</v>
      </c>
      <c r="P2024" s="16"/>
      <c r="Q2024" s="14">
        <f t="shared" si="540"/>
        <v>170.79185005851207</v>
      </c>
      <c r="R2024" s="14">
        <f t="shared" si="541"/>
        <v>-2.867345237402454</v>
      </c>
      <c r="S2024" s="17">
        <f t="shared" si="542"/>
        <v>0</v>
      </c>
      <c r="T2024" s="17">
        <f t="shared" si="543"/>
        <v>0</v>
      </c>
    </row>
    <row r="2025" spans="1:20">
      <c r="A2025" s="10">
        <f t="shared" si="537"/>
        <v>2.0229999999998882</v>
      </c>
      <c r="D2025" s="14">
        <f t="shared" si="538"/>
        <v>78.546991391423944</v>
      </c>
      <c r="E2025" s="14">
        <f t="shared" si="539"/>
        <v>-11.617214905530563</v>
      </c>
      <c r="F2025" s="13">
        <f t="shared" si="527"/>
        <v>79.401445445317364</v>
      </c>
      <c r="G2025" s="14">
        <f t="shared" si="528"/>
        <v>0.12270655920865232</v>
      </c>
      <c r="H2025" s="14">
        <f t="shared" si="529"/>
        <v>-0.12138609059039081</v>
      </c>
      <c r="I2025" s="14">
        <f t="shared" si="530"/>
        <v>1.7953180331293235E-2</v>
      </c>
      <c r="J2025" s="14">
        <f t="shared" si="531"/>
        <v>-5.3474048718233833</v>
      </c>
      <c r="K2025" s="14">
        <f t="shared" si="532"/>
        <v>-9.0191109986214446</v>
      </c>
      <c r="L2025" s="15">
        <f t="shared" si="533"/>
        <v>-5.3474048718233835E-3</v>
      </c>
      <c r="M2025" s="15">
        <f t="shared" si="534"/>
        <v>-9.0191109986214445E-3</v>
      </c>
      <c r="N2025" s="15">
        <f t="shared" si="535"/>
        <v>7.8544317688988036E-2</v>
      </c>
      <c r="O2025" s="15">
        <f t="shared" si="536"/>
        <v>-1.1621724461029874E-2</v>
      </c>
      <c r="P2025" s="16"/>
      <c r="Q2025" s="14">
        <f t="shared" si="540"/>
        <v>170.87039972392171</v>
      </c>
      <c r="R2025" s="14">
        <f t="shared" si="541"/>
        <v>-2.878957942465223</v>
      </c>
      <c r="S2025" s="17">
        <f t="shared" si="542"/>
        <v>0</v>
      </c>
      <c r="T2025" s="17">
        <f t="shared" si="543"/>
        <v>0</v>
      </c>
    </row>
    <row r="2026" spans="1:20">
      <c r="A2026" s="10">
        <f t="shared" si="537"/>
        <v>2.0239999999998881</v>
      </c>
      <c r="D2026" s="14">
        <f t="shared" si="538"/>
        <v>78.541643986552117</v>
      </c>
      <c r="E2026" s="14">
        <f t="shared" si="539"/>
        <v>-11.626234016529185</v>
      </c>
      <c r="F2026" s="13">
        <f t="shared" si="527"/>
        <v>79.397475762881783</v>
      </c>
      <c r="G2026" s="14">
        <f t="shared" si="528"/>
        <v>0.12269429006434056</v>
      </c>
      <c r="H2026" s="14">
        <f t="shared" si="529"/>
        <v>-0.12137175844476025</v>
      </c>
      <c r="I2026" s="14">
        <f t="shared" si="530"/>
        <v>1.7966220148359038E-2</v>
      </c>
      <c r="J2026" s="14">
        <f t="shared" si="531"/>
        <v>-5.3467734997691734</v>
      </c>
      <c r="K2026" s="14">
        <f t="shared" si="532"/>
        <v>-9.0185365573410117</v>
      </c>
      <c r="L2026" s="15">
        <f t="shared" si="533"/>
        <v>-5.3467734997691731E-3</v>
      </c>
      <c r="M2026" s="15">
        <f t="shared" si="534"/>
        <v>-9.0185365573410125E-3</v>
      </c>
      <c r="N2026" s="15">
        <f t="shared" si="535"/>
        <v>7.8538970599802221E-2</v>
      </c>
      <c r="O2026" s="15">
        <f t="shared" si="536"/>
        <v>-1.1630743284807857E-2</v>
      </c>
      <c r="P2026" s="16"/>
      <c r="Q2026" s="14">
        <f t="shared" si="540"/>
        <v>170.9489440416107</v>
      </c>
      <c r="R2026" s="14">
        <f t="shared" si="541"/>
        <v>-2.8905796669262527</v>
      </c>
      <c r="S2026" s="17">
        <f t="shared" si="542"/>
        <v>0</v>
      </c>
      <c r="T2026" s="17">
        <f t="shared" si="543"/>
        <v>0</v>
      </c>
    </row>
    <row r="2027" spans="1:20">
      <c r="A2027" s="10">
        <f t="shared" si="537"/>
        <v>2.024999999999888</v>
      </c>
      <c r="D2027" s="14">
        <f t="shared" si="538"/>
        <v>78.53629721305235</v>
      </c>
      <c r="E2027" s="14">
        <f t="shared" si="539"/>
        <v>-11.635252553086527</v>
      </c>
      <c r="F2027" s="13">
        <f t="shared" si="527"/>
        <v>79.393507807068204</v>
      </c>
      <c r="G2027" s="14">
        <f t="shared" si="528"/>
        <v>0.12268202686953196</v>
      </c>
      <c r="H2027" s="14">
        <f t="shared" si="529"/>
        <v>-0.12135743074029356</v>
      </c>
      <c r="I2027" s="14">
        <f t="shared" si="530"/>
        <v>1.7979258075110149E-2</v>
      </c>
      <c r="J2027" s="14">
        <f t="shared" si="531"/>
        <v>-5.34614232336095</v>
      </c>
      <c r="K2027" s="14">
        <f t="shared" si="532"/>
        <v>-9.0179621993343559</v>
      </c>
      <c r="L2027" s="15">
        <f t="shared" si="533"/>
        <v>-5.3461423233609499E-3</v>
      </c>
      <c r="M2027" s="15">
        <f t="shared" si="534"/>
        <v>-9.0179621993343555E-3</v>
      </c>
      <c r="N2027" s="15">
        <f t="shared" si="535"/>
        <v>7.8533624141890676E-2</v>
      </c>
      <c r="O2027" s="15">
        <f t="shared" si="536"/>
        <v>-1.1639761534186194E-2</v>
      </c>
      <c r="P2027" s="16"/>
      <c r="Q2027" s="14">
        <f t="shared" si="540"/>
        <v>171.0274830122105</v>
      </c>
      <c r="R2027" s="14">
        <f t="shared" si="541"/>
        <v>-2.9022104102110604</v>
      </c>
      <c r="S2027" s="17">
        <f t="shared" si="542"/>
        <v>0</v>
      </c>
      <c r="T2027" s="17">
        <f t="shared" si="543"/>
        <v>0</v>
      </c>
    </row>
    <row r="2028" spans="1:20">
      <c r="A2028" s="10">
        <f t="shared" si="537"/>
        <v>2.0259999999998879</v>
      </c>
      <c r="D2028" s="14">
        <f t="shared" si="538"/>
        <v>78.530951070728989</v>
      </c>
      <c r="E2028" s="14">
        <f t="shared" si="539"/>
        <v>-11.644270515285861</v>
      </c>
      <c r="F2028" s="13">
        <f t="shared" si="527"/>
        <v>79.389541577630894</v>
      </c>
      <c r="G2028" s="14">
        <f t="shared" si="528"/>
        <v>0.12266976962266703</v>
      </c>
      <c r="H2028" s="14">
        <f t="shared" si="529"/>
        <v>-0.12134310747562747</v>
      </c>
      <c r="I2028" s="14">
        <f t="shared" si="530"/>
        <v>1.7992294112661841E-2</v>
      </c>
      <c r="J2028" s="14">
        <f t="shared" si="531"/>
        <v>-5.3455113425386545</v>
      </c>
      <c r="K2028" s="14">
        <f t="shared" si="532"/>
        <v>-9.0173879245523416</v>
      </c>
      <c r="L2028" s="15">
        <f t="shared" si="533"/>
        <v>-5.3455113425386544E-3</v>
      </c>
      <c r="M2028" s="15">
        <f t="shared" si="534"/>
        <v>-9.0173879245523426E-3</v>
      </c>
      <c r="N2028" s="15">
        <f t="shared" si="535"/>
        <v>7.8528278315057723E-2</v>
      </c>
      <c r="O2028" s="15">
        <f t="shared" si="536"/>
        <v>-1.1648779209248136E-2</v>
      </c>
      <c r="P2028" s="16"/>
      <c r="Q2028" s="14">
        <f t="shared" si="540"/>
        <v>171.10601663635239</v>
      </c>
      <c r="R2028" s="14">
        <f t="shared" si="541"/>
        <v>-2.9138501717452465</v>
      </c>
      <c r="S2028" s="17">
        <f t="shared" si="542"/>
        <v>0</v>
      </c>
      <c r="T2028" s="17">
        <f t="shared" si="543"/>
        <v>0</v>
      </c>
    </row>
    <row r="2029" spans="1:20">
      <c r="A2029" s="10">
        <f t="shared" si="537"/>
        <v>2.0269999999998878</v>
      </c>
      <c r="D2029" s="14">
        <f t="shared" si="538"/>
        <v>78.525605559386449</v>
      </c>
      <c r="E2029" s="14">
        <f t="shared" si="539"/>
        <v>-11.653287903210414</v>
      </c>
      <c r="F2029" s="13">
        <f t="shared" si="527"/>
        <v>79.385577074324118</v>
      </c>
      <c r="G2029" s="14">
        <f t="shared" si="528"/>
        <v>0.12265751832218681</v>
      </c>
      <c r="H2029" s="14">
        <f t="shared" si="529"/>
        <v>-0.12132878864939915</v>
      </c>
      <c r="I2029" s="14">
        <f t="shared" si="530"/>
        <v>1.8005328262129014E-2</v>
      </c>
      <c r="J2029" s="14">
        <f t="shared" si="531"/>
        <v>-5.3448805572422531</v>
      </c>
      <c r="K2029" s="14">
        <f t="shared" si="532"/>
        <v>-9.0168137329458595</v>
      </c>
      <c r="L2029" s="15">
        <f t="shared" si="533"/>
        <v>-5.344880557242253E-3</v>
      </c>
      <c r="M2029" s="15">
        <f t="shared" si="534"/>
        <v>-9.0168137329458605E-3</v>
      </c>
      <c r="N2029" s="15">
        <f t="shared" si="535"/>
        <v>7.8522933119107838E-2</v>
      </c>
      <c r="O2029" s="15">
        <f t="shared" si="536"/>
        <v>-1.1657796310076886E-2</v>
      </c>
      <c r="P2029" s="16"/>
      <c r="Q2029" s="14">
        <f t="shared" si="540"/>
        <v>171.18454491466744</v>
      </c>
      <c r="R2029" s="14">
        <f t="shared" si="541"/>
        <v>-2.9254989509544949</v>
      </c>
      <c r="S2029" s="17">
        <f t="shared" si="542"/>
        <v>0</v>
      </c>
      <c r="T2029" s="17">
        <f t="shared" si="543"/>
        <v>0</v>
      </c>
    </row>
    <row r="2030" spans="1:20">
      <c r="A2030" s="10">
        <f t="shared" si="537"/>
        <v>2.0279999999998877</v>
      </c>
      <c r="D2030" s="14">
        <f t="shared" si="538"/>
        <v>78.520260678829203</v>
      </c>
      <c r="E2030" s="14">
        <f t="shared" si="539"/>
        <v>-11.66230471694336</v>
      </c>
      <c r="F2030" s="13">
        <f t="shared" si="527"/>
        <v>79.3816142969021</v>
      </c>
      <c r="G2030" s="14">
        <f t="shared" si="528"/>
        <v>0.12264527296653273</v>
      </c>
      <c r="H2030" s="14">
        <f t="shared" si="529"/>
        <v>-0.12131447426024611</v>
      </c>
      <c r="I2030" s="14">
        <f t="shared" si="530"/>
        <v>1.8018360524626163E-2</v>
      </c>
      <c r="J2030" s="14">
        <f t="shared" si="531"/>
        <v>-5.3442499674117228</v>
      </c>
      <c r="K2030" s="14">
        <f t="shared" si="532"/>
        <v>-9.0162396244658076</v>
      </c>
      <c r="L2030" s="15">
        <f t="shared" si="533"/>
        <v>-5.3442499674117225E-3</v>
      </c>
      <c r="M2030" s="15">
        <f t="shared" si="534"/>
        <v>-9.0162396244658077E-3</v>
      </c>
      <c r="N2030" s="15">
        <f t="shared" si="535"/>
        <v>7.8517588553845497E-2</v>
      </c>
      <c r="O2030" s="15">
        <f t="shared" si="536"/>
        <v>-1.1666812836755594E-2</v>
      </c>
      <c r="P2030" s="16"/>
      <c r="Q2030" s="14">
        <f t="shared" si="540"/>
        <v>171.26306784778654</v>
      </c>
      <c r="R2030" s="14">
        <f t="shared" si="541"/>
        <v>-2.9371567472645719</v>
      </c>
      <c r="S2030" s="17">
        <f t="shared" si="542"/>
        <v>0</v>
      </c>
      <c r="T2030" s="17">
        <f t="shared" si="543"/>
        <v>0</v>
      </c>
    </row>
    <row r="2031" spans="1:20">
      <c r="A2031" s="10">
        <f t="shared" si="537"/>
        <v>2.0289999999998876</v>
      </c>
      <c r="D2031" s="14">
        <f t="shared" si="538"/>
        <v>78.514916428861795</v>
      </c>
      <c r="E2031" s="14">
        <f t="shared" si="539"/>
        <v>-11.671320956567826</v>
      </c>
      <c r="F2031" s="13">
        <f t="shared" si="527"/>
        <v>79.37765324511912</v>
      </c>
      <c r="G2031" s="14">
        <f t="shared" si="528"/>
        <v>0.12263303355414681</v>
      </c>
      <c r="H2031" s="14">
        <f t="shared" si="529"/>
        <v>-0.12130016430680625</v>
      </c>
      <c r="I2031" s="14">
        <f t="shared" si="530"/>
        <v>1.8031390901267392E-2</v>
      </c>
      <c r="J2031" s="14">
        <f t="shared" si="531"/>
        <v>-5.343619572987059</v>
      </c>
      <c r="K2031" s="14">
        <f t="shared" si="532"/>
        <v>-9.0156655990631105</v>
      </c>
      <c r="L2031" s="15">
        <f t="shared" si="533"/>
        <v>-5.3436195729870588E-3</v>
      </c>
      <c r="M2031" s="15">
        <f t="shared" si="534"/>
        <v>-9.0156655990631107E-3</v>
      </c>
      <c r="N2031" s="15">
        <f t="shared" si="535"/>
        <v>7.85122446190753E-2</v>
      </c>
      <c r="O2031" s="15">
        <f t="shared" si="536"/>
        <v>-1.1675828789367357E-2</v>
      </c>
      <c r="P2031" s="16"/>
      <c r="Q2031" s="14">
        <f t="shared" si="540"/>
        <v>171.34158543634038</v>
      </c>
      <c r="R2031" s="14">
        <f t="shared" si="541"/>
        <v>-2.9488235601013275</v>
      </c>
      <c r="S2031" s="17">
        <f t="shared" si="542"/>
        <v>0</v>
      </c>
      <c r="T2031" s="17">
        <f t="shared" si="543"/>
        <v>0</v>
      </c>
    </row>
    <row r="2032" spans="1:20">
      <c r="A2032" s="10">
        <f t="shared" si="537"/>
        <v>2.0299999999998875</v>
      </c>
      <c r="D2032" s="14">
        <f t="shared" si="538"/>
        <v>78.509572809288812</v>
      </c>
      <c r="E2032" s="14">
        <f t="shared" si="539"/>
        <v>-11.680336622166889</v>
      </c>
      <c r="F2032" s="13">
        <f t="shared" si="527"/>
        <v>79.373693918729487</v>
      </c>
      <c r="G2032" s="14">
        <f t="shared" si="528"/>
        <v>0.12262080008347177</v>
      </c>
      <c r="H2032" s="14">
        <f t="shared" si="529"/>
        <v>-0.121285858787718</v>
      </c>
      <c r="I2032" s="14">
        <f t="shared" si="530"/>
        <v>1.804441939316645E-2</v>
      </c>
      <c r="J2032" s="14">
        <f t="shared" si="531"/>
        <v>-5.3429893739082814</v>
      </c>
      <c r="K2032" s="14">
        <f t="shared" si="532"/>
        <v>-9.0150916566887034</v>
      </c>
      <c r="L2032" s="15">
        <f t="shared" si="533"/>
        <v>-5.3429893739082813E-3</v>
      </c>
      <c r="M2032" s="15">
        <f t="shared" si="534"/>
        <v>-9.0150916566887028E-3</v>
      </c>
      <c r="N2032" s="15">
        <f t="shared" si="535"/>
        <v>7.8506901314601862E-2</v>
      </c>
      <c r="O2032" s="15">
        <f t="shared" si="536"/>
        <v>-1.1684844167995234E-2</v>
      </c>
      <c r="P2032" s="16"/>
      <c r="Q2032" s="14">
        <f t="shared" si="540"/>
        <v>171.42009768095946</v>
      </c>
      <c r="R2032" s="14">
        <f t="shared" si="541"/>
        <v>-2.9604993888906947</v>
      </c>
      <c r="S2032" s="17">
        <f t="shared" si="542"/>
        <v>0</v>
      </c>
      <c r="T2032" s="17">
        <f t="shared" si="543"/>
        <v>0</v>
      </c>
    </row>
    <row r="2033" spans="1:20">
      <c r="A2033" s="10">
        <f t="shared" si="537"/>
        <v>2.0309999999998873</v>
      </c>
      <c r="D2033" s="14">
        <f t="shared" si="538"/>
        <v>78.504229819914897</v>
      </c>
      <c r="E2033" s="14">
        <f t="shared" si="539"/>
        <v>-11.689351713823578</v>
      </c>
      <c r="F2033" s="13">
        <f t="shared" si="527"/>
        <v>79.369736317487451</v>
      </c>
      <c r="G2033" s="14">
        <f t="shared" si="528"/>
        <v>0.12260857255295057</v>
      </c>
      <c r="H2033" s="14">
        <f t="shared" si="529"/>
        <v>-0.12127155770161997</v>
      </c>
      <c r="I2033" s="14">
        <f t="shared" si="530"/>
        <v>1.8057446001436654E-2</v>
      </c>
      <c r="J2033" s="14">
        <f t="shared" si="531"/>
        <v>-5.3423593701154166</v>
      </c>
      <c r="K2033" s="14">
        <f t="shared" si="532"/>
        <v>-9.0145177972935393</v>
      </c>
      <c r="L2033" s="15">
        <f t="shared" si="533"/>
        <v>-5.3423593701154171E-3</v>
      </c>
      <c r="M2033" s="15">
        <f t="shared" si="534"/>
        <v>-9.0145177972935399E-3</v>
      </c>
      <c r="N2033" s="15">
        <f t="shared" si="535"/>
        <v>7.850155864022984E-2</v>
      </c>
      <c r="O2033" s="15">
        <f t="shared" si="536"/>
        <v>-1.1693858972722225E-2</v>
      </c>
      <c r="P2033" s="16"/>
      <c r="Q2033" s="14">
        <f t="shared" si="540"/>
        <v>171.49860458227406</v>
      </c>
      <c r="R2033" s="14">
        <f t="shared" si="541"/>
        <v>-2.9721842330586901</v>
      </c>
      <c r="S2033" s="17">
        <f t="shared" si="542"/>
        <v>0</v>
      </c>
      <c r="T2033" s="17">
        <f t="shared" si="543"/>
        <v>0</v>
      </c>
    </row>
    <row r="2034" spans="1:20">
      <c r="A2034" s="10">
        <f t="shared" si="537"/>
        <v>2.0319999999998872</v>
      </c>
      <c r="D2034" s="14">
        <f t="shared" si="538"/>
        <v>78.498887460544779</v>
      </c>
      <c r="E2034" s="14">
        <f t="shared" si="539"/>
        <v>-11.698366231620872</v>
      </c>
      <c r="F2034" s="13">
        <f t="shared" si="527"/>
        <v>79.365780441147308</v>
      </c>
      <c r="G2034" s="14">
        <f t="shared" si="528"/>
        <v>0.12259635096102685</v>
      </c>
      <c r="H2034" s="14">
        <f t="shared" si="529"/>
        <v>-0.12125726104715134</v>
      </c>
      <c r="I2034" s="14">
        <f t="shared" si="530"/>
        <v>1.8070470727190962E-2</v>
      </c>
      <c r="J2034" s="14">
        <f t="shared" si="531"/>
        <v>-5.341729561548517</v>
      </c>
      <c r="K2034" s="14">
        <f t="shared" si="532"/>
        <v>-9.0139440208285926</v>
      </c>
      <c r="L2034" s="15">
        <f t="shared" si="533"/>
        <v>-5.3417295615485168E-3</v>
      </c>
      <c r="M2034" s="15">
        <f t="shared" si="534"/>
        <v>-9.0139440208285935E-3</v>
      </c>
      <c r="N2034" s="15">
        <f t="shared" si="535"/>
        <v>7.8496216595764015E-2</v>
      </c>
      <c r="O2034" s="15">
        <f t="shared" si="536"/>
        <v>-1.1702873203631286E-2</v>
      </c>
      <c r="P2034" s="16"/>
      <c r="Q2034" s="14">
        <f t="shared" si="540"/>
        <v>171.57710614091428</v>
      </c>
      <c r="R2034" s="14">
        <f t="shared" si="541"/>
        <v>-2.9838780920314121</v>
      </c>
      <c r="S2034" s="17">
        <f t="shared" si="542"/>
        <v>0</v>
      </c>
      <c r="T2034" s="17">
        <f t="shared" si="543"/>
        <v>0</v>
      </c>
    </row>
    <row r="2035" spans="1:20">
      <c r="A2035" s="10">
        <f t="shared" si="537"/>
        <v>2.0329999999998871</v>
      </c>
      <c r="D2035" s="14">
        <f t="shared" si="538"/>
        <v>78.493545730983229</v>
      </c>
      <c r="E2035" s="14">
        <f t="shared" si="539"/>
        <v>-11.707380175641701</v>
      </c>
      <c r="F2035" s="13">
        <f t="shared" si="527"/>
        <v>79.361826289463394</v>
      </c>
      <c r="G2035" s="14">
        <f t="shared" si="528"/>
        <v>0.12258413530614483</v>
      </c>
      <c r="H2035" s="14">
        <f t="shared" si="529"/>
        <v>-0.12124296882295164</v>
      </c>
      <c r="I2035" s="14">
        <f t="shared" si="530"/>
        <v>1.8083493571541945E-2</v>
      </c>
      <c r="J2035" s="14">
        <f t="shared" si="531"/>
        <v>-5.3410999481476491</v>
      </c>
      <c r="K2035" s="14">
        <f t="shared" si="532"/>
        <v>-9.0133703272448482</v>
      </c>
      <c r="L2035" s="15">
        <f t="shared" si="533"/>
        <v>-5.3410999481476491E-3</v>
      </c>
      <c r="M2035" s="15">
        <f t="shared" si="534"/>
        <v>-9.013370327244849E-3</v>
      </c>
      <c r="N2035" s="15">
        <f t="shared" si="535"/>
        <v>7.8490875181009154E-2</v>
      </c>
      <c r="O2035" s="15">
        <f t="shared" si="536"/>
        <v>-1.1711886860805324E-2</v>
      </c>
      <c r="P2035" s="16"/>
      <c r="Q2035" s="14">
        <f t="shared" si="540"/>
        <v>171.65560235751005</v>
      </c>
      <c r="R2035" s="14">
        <f t="shared" si="541"/>
        <v>-2.9955809652350434</v>
      </c>
      <c r="S2035" s="17">
        <f t="shared" si="542"/>
        <v>0</v>
      </c>
      <c r="T2035" s="17">
        <f t="shared" si="543"/>
        <v>0</v>
      </c>
    </row>
    <row r="2036" spans="1:20">
      <c r="A2036" s="10">
        <f t="shared" si="537"/>
        <v>2.033999999999887</v>
      </c>
      <c r="D2036" s="14">
        <f t="shared" si="538"/>
        <v>78.488204631035074</v>
      </c>
      <c r="E2036" s="14">
        <f t="shared" si="539"/>
        <v>-11.716393545968947</v>
      </c>
      <c r="F2036" s="13">
        <f t="shared" si="527"/>
        <v>79.357873862190004</v>
      </c>
      <c r="G2036" s="14">
        <f t="shared" si="528"/>
        <v>0.12257192558674916</v>
      </c>
      <c r="H2036" s="14">
        <f t="shared" si="529"/>
        <v>-0.12122868102766081</v>
      </c>
      <c r="I2036" s="14">
        <f t="shared" si="530"/>
        <v>1.8096514535601779E-2</v>
      </c>
      <c r="J2036" s="14">
        <f t="shared" si="531"/>
        <v>-5.3404705298528992</v>
      </c>
      <c r="K2036" s="14">
        <f t="shared" si="532"/>
        <v>-9.0127967164933143</v>
      </c>
      <c r="L2036" s="15">
        <f t="shared" si="533"/>
        <v>-5.3404705298528993E-3</v>
      </c>
      <c r="M2036" s="15">
        <f t="shared" si="534"/>
        <v>-9.0127967164933143E-3</v>
      </c>
      <c r="N2036" s="15">
        <f t="shared" si="535"/>
        <v>7.8485534395770148E-2</v>
      </c>
      <c r="O2036" s="15">
        <f t="shared" si="536"/>
        <v>-1.1720899944327194E-2</v>
      </c>
      <c r="P2036" s="16"/>
      <c r="Q2036" s="14">
        <f t="shared" si="540"/>
        <v>171.73409323269107</v>
      </c>
      <c r="R2036" s="14">
        <f t="shared" si="541"/>
        <v>-3.0072928520958486</v>
      </c>
      <c r="S2036" s="17">
        <f t="shared" si="542"/>
        <v>0</v>
      </c>
      <c r="T2036" s="17">
        <f t="shared" si="543"/>
        <v>0</v>
      </c>
    </row>
    <row r="2037" spans="1:20">
      <c r="A2037" s="10">
        <f t="shared" si="537"/>
        <v>2.0349999999998869</v>
      </c>
      <c r="D2037" s="14">
        <f t="shared" si="538"/>
        <v>78.482864160505216</v>
      </c>
      <c r="E2037" s="14">
        <f t="shared" si="539"/>
        <v>-11.72540634268544</v>
      </c>
      <c r="F2037" s="13">
        <f t="shared" si="527"/>
        <v>79.353923159081447</v>
      </c>
      <c r="G2037" s="14">
        <f t="shared" si="528"/>
        <v>0.12255972180128497</v>
      </c>
      <c r="H2037" s="14">
        <f t="shared" si="529"/>
        <v>-0.12121439765991904</v>
      </c>
      <c r="I2037" s="14">
        <f t="shared" si="530"/>
        <v>1.8109533620482243E-2</v>
      </c>
      <c r="J2037" s="14">
        <f t="shared" si="531"/>
        <v>-5.3398413066043622</v>
      </c>
      <c r="K2037" s="14">
        <f t="shared" si="532"/>
        <v>-9.0122231885250113</v>
      </c>
      <c r="L2037" s="15">
        <f t="shared" si="533"/>
        <v>-5.3398413066043622E-3</v>
      </c>
      <c r="M2037" s="15">
        <f t="shared" si="534"/>
        <v>-9.0122231885250113E-3</v>
      </c>
      <c r="N2037" s="15">
        <f t="shared" si="535"/>
        <v>7.8480194239851919E-2</v>
      </c>
      <c r="O2037" s="15">
        <f t="shared" si="536"/>
        <v>-1.1729912454279703E-2</v>
      </c>
      <c r="P2037" s="16"/>
      <c r="Q2037" s="14">
        <f t="shared" si="540"/>
        <v>171.81257876708685</v>
      </c>
      <c r="R2037" s="14">
        <f t="shared" si="541"/>
        <v>-3.0190137520401756</v>
      </c>
      <c r="S2037" s="17">
        <f t="shared" si="542"/>
        <v>0</v>
      </c>
      <c r="T2037" s="17">
        <f t="shared" si="543"/>
        <v>0</v>
      </c>
    </row>
    <row r="2038" spans="1:20">
      <c r="A2038" s="10">
        <f t="shared" si="537"/>
        <v>2.0359999999998868</v>
      </c>
      <c r="D2038" s="14">
        <f t="shared" si="538"/>
        <v>78.477524319198608</v>
      </c>
      <c r="E2038" s="14">
        <f t="shared" si="539"/>
        <v>-11.734418565873966</v>
      </c>
      <c r="F2038" s="13">
        <f t="shared" si="527"/>
        <v>79.349974179892058</v>
      </c>
      <c r="G2038" s="14">
        <f t="shared" si="528"/>
        <v>0.12254752394819803</v>
      </c>
      <c r="H2038" s="14">
        <f t="shared" si="529"/>
        <v>-0.12120011871836714</v>
      </c>
      <c r="I2038" s="14">
        <f t="shared" si="530"/>
        <v>1.8122550827294744E-2</v>
      </c>
      <c r="J2038" s="14">
        <f t="shared" si="531"/>
        <v>-5.3392122783421643</v>
      </c>
      <c r="K2038" s="14">
        <f t="shared" si="532"/>
        <v>-9.011649743290981</v>
      </c>
      <c r="L2038" s="15">
        <f t="shared" si="533"/>
        <v>-5.3392122783421647E-3</v>
      </c>
      <c r="M2038" s="15">
        <f t="shared" si="534"/>
        <v>-9.0116497432909809E-3</v>
      </c>
      <c r="N2038" s="15">
        <f t="shared" si="535"/>
        <v>7.8474854713059441E-2</v>
      </c>
      <c r="O2038" s="15">
        <f t="shared" si="536"/>
        <v>-1.1738924390745611E-2</v>
      </c>
      <c r="P2038" s="16"/>
      <c r="Q2038" s="14">
        <f t="shared" si="540"/>
        <v>171.89105896132671</v>
      </c>
      <c r="R2038" s="14">
        <f t="shared" si="541"/>
        <v>-3.0307436644944552</v>
      </c>
      <c r="S2038" s="17">
        <f t="shared" si="542"/>
        <v>0</v>
      </c>
      <c r="T2038" s="17">
        <f t="shared" si="543"/>
        <v>0</v>
      </c>
    </row>
    <row r="2039" spans="1:20">
      <c r="A2039" s="10">
        <f t="shared" si="537"/>
        <v>2.0369999999998867</v>
      </c>
      <c r="D2039" s="14">
        <f t="shared" si="538"/>
        <v>78.472185106920264</v>
      </c>
      <c r="E2039" s="14">
        <f t="shared" si="539"/>
        <v>-11.743430215617257</v>
      </c>
      <c r="F2039" s="13">
        <f t="shared" si="527"/>
        <v>79.34602692437619</v>
      </c>
      <c r="G2039" s="14">
        <f t="shared" si="528"/>
        <v>0.12253533202593458</v>
      </c>
      <c r="H2039" s="14">
        <f t="shared" si="529"/>
        <v>-0.12118584420164615</v>
      </c>
      <c r="I2039" s="14">
        <f t="shared" si="530"/>
        <v>1.8135566157150299E-2</v>
      </c>
      <c r="J2039" s="14">
        <f t="shared" si="531"/>
        <v>-5.3385834450064378</v>
      </c>
      <c r="K2039" s="14">
        <f t="shared" si="532"/>
        <v>-9.0110763807422778</v>
      </c>
      <c r="L2039" s="15">
        <f t="shared" si="533"/>
        <v>-5.338583445006438E-3</v>
      </c>
      <c r="M2039" s="15">
        <f t="shared" si="534"/>
        <v>-9.0110763807422778E-3</v>
      </c>
      <c r="N2039" s="15">
        <f t="shared" si="535"/>
        <v>7.8469515815197774E-2</v>
      </c>
      <c r="O2039" s="15">
        <f t="shared" si="536"/>
        <v>-1.1747935753807628E-2</v>
      </c>
      <c r="P2039" s="16"/>
      <c r="Q2039" s="14">
        <f t="shared" si="540"/>
        <v>171.96953381603976</v>
      </c>
      <c r="R2039" s="14">
        <f t="shared" si="541"/>
        <v>-3.0424825888852007</v>
      </c>
      <c r="S2039" s="17">
        <f t="shared" si="542"/>
        <v>0</v>
      </c>
      <c r="T2039" s="17">
        <f t="shared" si="543"/>
        <v>0</v>
      </c>
    </row>
    <row r="2040" spans="1:20">
      <c r="A2040" s="10">
        <f t="shared" si="537"/>
        <v>2.0379999999998866</v>
      </c>
      <c r="D2040" s="14">
        <f t="shared" si="538"/>
        <v>78.466846523475255</v>
      </c>
      <c r="E2040" s="14">
        <f t="shared" si="539"/>
        <v>-11.752441291998</v>
      </c>
      <c r="F2040" s="13">
        <f t="shared" si="527"/>
        <v>79.342081392288165</v>
      </c>
      <c r="G2040" s="14">
        <f t="shared" si="528"/>
        <v>0.12252314603294139</v>
      </c>
      <c r="H2040" s="14">
        <f t="shared" si="529"/>
        <v>-0.12117157410839757</v>
      </c>
      <c r="I2040" s="14">
        <f t="shared" si="530"/>
        <v>1.8148579611159534E-2</v>
      </c>
      <c r="J2040" s="14">
        <f t="shared" si="531"/>
        <v>-5.3379548065373381</v>
      </c>
      <c r="K2040" s="14">
        <f t="shared" si="532"/>
        <v>-9.0105031008299772</v>
      </c>
      <c r="L2040" s="15">
        <f t="shared" si="533"/>
        <v>-5.3379548065373384E-3</v>
      </c>
      <c r="M2040" s="15">
        <f t="shared" si="534"/>
        <v>-9.0105031008299776E-3</v>
      </c>
      <c r="N2040" s="15">
        <f t="shared" si="535"/>
        <v>7.8464177546071975E-2</v>
      </c>
      <c r="O2040" s="15">
        <f t="shared" si="536"/>
        <v>-1.1756946543548415E-2</v>
      </c>
      <c r="P2040" s="16"/>
      <c r="Q2040" s="14">
        <f t="shared" si="540"/>
        <v>172.04800333185494</v>
      </c>
      <c r="R2040" s="14">
        <f t="shared" si="541"/>
        <v>-3.0542305246390082</v>
      </c>
      <c r="S2040" s="17">
        <f t="shared" si="542"/>
        <v>0</v>
      </c>
      <c r="T2040" s="17">
        <f t="shared" si="543"/>
        <v>0</v>
      </c>
    </row>
    <row r="2041" spans="1:20">
      <c r="A2041" s="10">
        <f t="shared" si="537"/>
        <v>2.0389999999998865</v>
      </c>
      <c r="D2041" s="14">
        <f t="shared" si="538"/>
        <v>78.461508568668719</v>
      </c>
      <c r="E2041" s="14">
        <f t="shared" si="539"/>
        <v>-11.76145179509883</v>
      </c>
      <c r="F2041" s="13">
        <f t="shared" si="527"/>
        <v>79.338137583382363</v>
      </c>
      <c r="G2041" s="14">
        <f t="shared" si="528"/>
        <v>0.12251096596766575</v>
      </c>
      <c r="H2041" s="14">
        <f t="shared" si="529"/>
        <v>-0.1211573084372633</v>
      </c>
      <c r="I2041" s="14">
        <f t="shared" si="530"/>
        <v>1.8161591190432692E-2</v>
      </c>
      <c r="J2041" s="14">
        <f t="shared" si="531"/>
        <v>-5.3373263628750349</v>
      </c>
      <c r="K2041" s="14">
        <f t="shared" si="532"/>
        <v>-9.009929903505169</v>
      </c>
      <c r="L2041" s="15">
        <f t="shared" si="533"/>
        <v>-5.3373263628750355E-3</v>
      </c>
      <c r="M2041" s="15">
        <f t="shared" si="534"/>
        <v>-9.0099299035051698E-3</v>
      </c>
      <c r="N2041" s="15">
        <f t="shared" si="535"/>
        <v>7.8458839905487285E-2</v>
      </c>
      <c r="O2041" s="15">
        <f t="shared" si="536"/>
        <v>-1.1765956760050584E-2</v>
      </c>
      <c r="P2041" s="16"/>
      <c r="Q2041" s="14">
        <f t="shared" si="540"/>
        <v>172.12646750940101</v>
      </c>
      <c r="R2041" s="14">
        <f t="shared" si="541"/>
        <v>-3.0659874711825568</v>
      </c>
      <c r="S2041" s="17">
        <f t="shared" si="542"/>
        <v>0</v>
      </c>
      <c r="T2041" s="17">
        <f t="shared" si="543"/>
        <v>0</v>
      </c>
    </row>
    <row r="2042" spans="1:20">
      <c r="A2042" s="10">
        <f t="shared" si="537"/>
        <v>2.0399999999998863</v>
      </c>
      <c r="D2042" s="14">
        <f t="shared" si="538"/>
        <v>78.456171242305842</v>
      </c>
      <c r="E2042" s="14">
        <f t="shared" si="539"/>
        <v>-11.770461725002336</v>
      </c>
      <c r="F2042" s="13">
        <f t="shared" si="527"/>
        <v>79.334195497413106</v>
      </c>
      <c r="G2042" s="14">
        <f t="shared" si="528"/>
        <v>0.12249879182855543</v>
      </c>
      <c r="H2042" s="14">
        <f t="shared" si="529"/>
        <v>-0.12114304718688557</v>
      </c>
      <c r="I2042" s="14">
        <f t="shared" si="530"/>
        <v>1.8174600896079626E-2</v>
      </c>
      <c r="J2042" s="14">
        <f t="shared" si="531"/>
        <v>-5.3366981139597165</v>
      </c>
      <c r="K2042" s="14">
        <f t="shared" si="532"/>
        <v>-9.009356788718959</v>
      </c>
      <c r="L2042" s="15">
        <f t="shared" si="533"/>
        <v>-5.3366981139597166E-3</v>
      </c>
      <c r="M2042" s="15">
        <f t="shared" si="534"/>
        <v>-9.0093567887189595E-3</v>
      </c>
      <c r="N2042" s="15">
        <f t="shared" si="535"/>
        <v>7.8453502893248872E-2</v>
      </c>
      <c r="O2042" s="15">
        <f t="shared" si="536"/>
        <v>-1.1774966403396698E-2</v>
      </c>
      <c r="P2042" s="16"/>
      <c r="Q2042" s="14">
        <f t="shared" si="540"/>
        <v>172.2049263493065</v>
      </c>
      <c r="R2042" s="14">
        <f t="shared" si="541"/>
        <v>-3.0777534279426075</v>
      </c>
      <c r="S2042" s="17">
        <f t="shared" si="542"/>
        <v>0</v>
      </c>
      <c r="T2042" s="17">
        <f t="shared" si="543"/>
        <v>0</v>
      </c>
    </row>
    <row r="2043" spans="1:20">
      <c r="A2043" s="10">
        <f t="shared" si="537"/>
        <v>2.0409999999998862</v>
      </c>
      <c r="D2043" s="14">
        <f t="shared" si="538"/>
        <v>78.450834544191878</v>
      </c>
      <c r="E2043" s="14">
        <f t="shared" si="539"/>
        <v>-11.779471081791055</v>
      </c>
      <c r="F2043" s="13">
        <f t="shared" si="527"/>
        <v>79.330255134134802</v>
      </c>
      <c r="G2043" s="14">
        <f t="shared" si="528"/>
        <v>0.12248662361405882</v>
      </c>
      <c r="H2043" s="14">
        <f t="shared" si="529"/>
        <v>-0.12112879035590707</v>
      </c>
      <c r="I2043" s="14">
        <f t="shared" si="530"/>
        <v>1.8187608729209808E-2</v>
      </c>
      <c r="J2043" s="14">
        <f t="shared" si="531"/>
        <v>-5.3360700597315889</v>
      </c>
      <c r="K2043" s="14">
        <f t="shared" si="532"/>
        <v>-9.008783756422476</v>
      </c>
      <c r="L2043" s="15">
        <f t="shared" si="533"/>
        <v>-5.3360700597315886E-3</v>
      </c>
      <c r="M2043" s="15">
        <f t="shared" si="534"/>
        <v>-9.0087837564224761E-3</v>
      </c>
      <c r="N2043" s="15">
        <f t="shared" si="535"/>
        <v>7.8448166509162004E-2</v>
      </c>
      <c r="O2043" s="15">
        <f t="shared" si="536"/>
        <v>-1.1783975473669266E-2</v>
      </c>
      <c r="P2043" s="16"/>
      <c r="Q2043" s="14">
        <f t="shared" si="540"/>
        <v>172.28337985219974</v>
      </c>
      <c r="R2043" s="14">
        <f t="shared" si="541"/>
        <v>-3.0895283943460043</v>
      </c>
      <c r="S2043" s="17">
        <f t="shared" si="542"/>
        <v>0</v>
      </c>
      <c r="T2043" s="17">
        <f t="shared" si="543"/>
        <v>0</v>
      </c>
    </row>
    <row r="2044" spans="1:20">
      <c r="A2044" s="10">
        <f t="shared" si="537"/>
        <v>2.0419999999998861</v>
      </c>
      <c r="D2044" s="14">
        <f t="shared" si="538"/>
        <v>78.445498474132151</v>
      </c>
      <c r="E2044" s="14">
        <f t="shared" si="539"/>
        <v>-11.788479865547478</v>
      </c>
      <c r="F2044" s="13">
        <f t="shared" si="527"/>
        <v>79.326316493301817</v>
      </c>
      <c r="G2044" s="14">
        <f t="shared" si="528"/>
        <v>0.12247446132262479</v>
      </c>
      <c r="H2044" s="14">
        <f t="shared" si="529"/>
        <v>-0.12111453794297089</v>
      </c>
      <c r="I2044" s="14">
        <f t="shared" si="530"/>
        <v>1.8200614690932319E-2</v>
      </c>
      <c r="J2044" s="14">
        <f t="shared" si="531"/>
        <v>-5.3354422001308759</v>
      </c>
      <c r="K2044" s="14">
        <f t="shared" si="532"/>
        <v>-9.0082108065668596</v>
      </c>
      <c r="L2044" s="15">
        <f t="shared" si="533"/>
        <v>-5.3354422001308764E-3</v>
      </c>
      <c r="M2044" s="15">
        <f t="shared" si="534"/>
        <v>-9.0082108065668593E-3</v>
      </c>
      <c r="N2044" s="15">
        <f t="shared" si="535"/>
        <v>7.8442830753032086E-2</v>
      </c>
      <c r="O2044" s="15">
        <f t="shared" si="536"/>
        <v>-1.1792983970950761E-2</v>
      </c>
      <c r="P2044" s="16"/>
      <c r="Q2044" s="14">
        <f t="shared" si="540"/>
        <v>172.36182801870891</v>
      </c>
      <c r="R2044" s="14">
        <f t="shared" si="541"/>
        <v>-3.1013123698196736</v>
      </c>
      <c r="S2044" s="17">
        <f t="shared" si="542"/>
        <v>0</v>
      </c>
      <c r="T2044" s="17">
        <f t="shared" si="543"/>
        <v>0</v>
      </c>
    </row>
    <row r="2045" spans="1:20">
      <c r="A2045" s="10">
        <f t="shared" si="537"/>
        <v>2.042999999999886</v>
      </c>
      <c r="D2045" s="14">
        <f t="shared" si="538"/>
        <v>78.440163031932016</v>
      </c>
      <c r="E2045" s="14">
        <f t="shared" si="539"/>
        <v>-11.797488076354044</v>
      </c>
      <c r="F2045" s="13">
        <f t="shared" si="527"/>
        <v>79.322379574668517</v>
      </c>
      <c r="G2045" s="14">
        <f t="shared" si="528"/>
        <v>0.12246230495270263</v>
      </c>
      <c r="H2045" s="14">
        <f t="shared" si="529"/>
        <v>-0.12110028994672041</v>
      </c>
      <c r="I2045" s="14">
        <f t="shared" si="530"/>
        <v>1.8213618782355844E-2</v>
      </c>
      <c r="J2045" s="14">
        <f t="shared" si="531"/>
        <v>-5.3348145350978147</v>
      </c>
      <c r="K2045" s="14">
        <f t="shared" si="532"/>
        <v>-9.007637939103267</v>
      </c>
      <c r="L2045" s="15">
        <f t="shared" si="533"/>
        <v>-5.3348145350978144E-3</v>
      </c>
      <c r="M2045" s="15">
        <f t="shared" si="534"/>
        <v>-9.007637939103268E-3</v>
      </c>
      <c r="N2045" s="15">
        <f t="shared" si="535"/>
        <v>7.8437495624664469E-2</v>
      </c>
      <c r="O2045" s="15">
        <f t="shared" si="536"/>
        <v>-1.1801991895323596E-2</v>
      </c>
      <c r="P2045" s="16"/>
      <c r="Q2045" s="14">
        <f t="shared" si="540"/>
        <v>172.44027084946194</v>
      </c>
      <c r="R2045" s="14">
        <f t="shared" si="541"/>
        <v>-3.1131053537906244</v>
      </c>
      <c r="S2045" s="17">
        <f t="shared" si="542"/>
        <v>0</v>
      </c>
      <c r="T2045" s="17">
        <f t="shared" si="543"/>
        <v>0</v>
      </c>
    </row>
    <row r="2046" spans="1:20">
      <c r="A2046" s="10">
        <f t="shared" si="537"/>
        <v>2.0439999999998859</v>
      </c>
      <c r="D2046" s="14">
        <f t="shared" si="538"/>
        <v>78.434828217396912</v>
      </c>
      <c r="E2046" s="14">
        <f t="shared" si="539"/>
        <v>-11.806495714293147</v>
      </c>
      <c r="F2046" s="13">
        <f t="shared" si="527"/>
        <v>79.318444377989323</v>
      </c>
      <c r="G2046" s="14">
        <f t="shared" si="528"/>
        <v>0.12245015450274233</v>
      </c>
      <c r="H2046" s="14">
        <f t="shared" si="529"/>
        <v>-0.12108604636579952</v>
      </c>
      <c r="I2046" s="14">
        <f t="shared" si="530"/>
        <v>1.8226621004588703E-2</v>
      </c>
      <c r="J2046" s="14">
        <f t="shared" si="531"/>
        <v>-5.3341870645726654</v>
      </c>
      <c r="K2046" s="14">
        <f t="shared" si="532"/>
        <v>-9.007065153982877</v>
      </c>
      <c r="L2046" s="15">
        <f t="shared" si="533"/>
        <v>-5.3341870645726656E-3</v>
      </c>
      <c r="M2046" s="15">
        <f t="shared" si="534"/>
        <v>-9.0070651539828767E-3</v>
      </c>
      <c r="N2046" s="15">
        <f t="shared" si="535"/>
        <v>7.8432161123864627E-2</v>
      </c>
      <c r="O2046" s="15">
        <f t="shared" si="536"/>
        <v>-1.181099924687014E-2</v>
      </c>
      <c r="P2046" s="16"/>
      <c r="Q2046" s="14">
        <f t="shared" si="540"/>
        <v>172.51870834508659</v>
      </c>
      <c r="R2046" s="14">
        <f t="shared" si="541"/>
        <v>-3.1249073456859477</v>
      </c>
      <c r="S2046" s="17">
        <f t="shared" si="542"/>
        <v>0</v>
      </c>
      <c r="T2046" s="17">
        <f t="shared" si="543"/>
        <v>0</v>
      </c>
    </row>
    <row r="2047" spans="1:20">
      <c r="A2047" s="10">
        <f t="shared" si="537"/>
        <v>2.0449999999998858</v>
      </c>
      <c r="D2047" s="14">
        <f t="shared" si="538"/>
        <v>78.429494030332336</v>
      </c>
      <c r="E2047" s="14">
        <f t="shared" si="539"/>
        <v>-11.815502779447129</v>
      </c>
      <c r="F2047" s="13">
        <f t="shared" si="527"/>
        <v>79.314510903018615</v>
      </c>
      <c r="G2047" s="14">
        <f t="shared" si="528"/>
        <v>0.12243800997119422</v>
      </c>
      <c r="H2047" s="14">
        <f t="shared" si="529"/>
        <v>-0.12107180719885242</v>
      </c>
      <c r="I2047" s="14">
        <f t="shared" si="530"/>
        <v>1.8239621358738814E-2</v>
      </c>
      <c r="J2047" s="14">
        <f t="shared" si="531"/>
        <v>-5.3335597884957009</v>
      </c>
      <c r="K2047" s="14">
        <f t="shared" si="532"/>
        <v>-9.0064924511568805</v>
      </c>
      <c r="L2047" s="15">
        <f t="shared" si="533"/>
        <v>-5.3335597884957009E-3</v>
      </c>
      <c r="M2047" s="15">
        <f t="shared" si="534"/>
        <v>-9.0064924511568806E-3</v>
      </c>
      <c r="N2047" s="15">
        <f t="shared" si="535"/>
        <v>7.8426827250438091E-2</v>
      </c>
      <c r="O2047" s="15">
        <f t="shared" si="536"/>
        <v>-1.1820006025672708E-2</v>
      </c>
      <c r="P2047" s="16"/>
      <c r="Q2047" s="14">
        <f t="shared" si="540"/>
        <v>172.59714050621045</v>
      </c>
      <c r="R2047" s="14">
        <f t="shared" si="541"/>
        <v>-3.136718344932818</v>
      </c>
      <c r="S2047" s="17">
        <f t="shared" si="542"/>
        <v>0</v>
      </c>
      <c r="T2047" s="17">
        <f t="shared" si="543"/>
        <v>0</v>
      </c>
    </row>
    <row r="2048" spans="1:20">
      <c r="A2048" s="10">
        <f t="shared" si="537"/>
        <v>2.0459999999998857</v>
      </c>
      <c r="D2048" s="14">
        <f t="shared" si="538"/>
        <v>78.424160470543839</v>
      </c>
      <c r="E2048" s="14">
        <f t="shared" si="539"/>
        <v>-11.824509271898286</v>
      </c>
      <c r="F2048" s="13">
        <f t="shared" si="527"/>
        <v>79.310579149510815</v>
      </c>
      <c r="G2048" s="14">
        <f t="shared" si="528"/>
        <v>0.12242587135650934</v>
      </c>
      <c r="H2048" s="14">
        <f t="shared" si="529"/>
        <v>-0.12105757244452381</v>
      </c>
      <c r="I2048" s="14">
        <f t="shared" si="530"/>
        <v>1.8252619845913712E-2</v>
      </c>
      <c r="J2048" s="14">
        <f t="shared" si="531"/>
        <v>-5.3329327068072159</v>
      </c>
      <c r="K2048" s="14">
        <f t="shared" si="532"/>
        <v>-9.0059198305764898</v>
      </c>
      <c r="L2048" s="15">
        <f t="shared" si="533"/>
        <v>-5.3329327068072164E-3</v>
      </c>
      <c r="M2048" s="15">
        <f t="shared" si="534"/>
        <v>-9.0059198305764906E-3</v>
      </c>
      <c r="N2048" s="15">
        <f t="shared" si="535"/>
        <v>7.8421494004190434E-2</v>
      </c>
      <c r="O2048" s="15">
        <f t="shared" si="536"/>
        <v>-1.1829012231813575E-2</v>
      </c>
      <c r="P2048" s="16"/>
      <c r="Q2048" s="14">
        <f t="shared" si="540"/>
        <v>172.67556733346089</v>
      </c>
      <c r="R2048" s="14">
        <f t="shared" si="541"/>
        <v>-3.1485383509584906</v>
      </c>
      <c r="S2048" s="17">
        <f t="shared" si="542"/>
        <v>0</v>
      </c>
      <c r="T2048" s="17">
        <f t="shared" si="543"/>
        <v>0</v>
      </c>
    </row>
    <row r="2049" spans="1:20">
      <c r="A2049" s="10">
        <f t="shared" si="537"/>
        <v>2.0469999999998856</v>
      </c>
      <c r="D2049" s="14">
        <f t="shared" si="538"/>
        <v>78.418827537837032</v>
      </c>
      <c r="E2049" s="14">
        <f t="shared" si="539"/>
        <v>-11.833515191728862</v>
      </c>
      <c r="F2049" s="13">
        <f t="shared" si="527"/>
        <v>79.306649117220331</v>
      </c>
      <c r="G2049" s="14">
        <f t="shared" si="528"/>
        <v>0.12241373865713907</v>
      </c>
      <c r="H2049" s="14">
        <f t="shared" si="529"/>
        <v>-0.12104334210145863</v>
      </c>
      <c r="I2049" s="14">
        <f t="shared" si="530"/>
        <v>1.8265616467220552E-2</v>
      </c>
      <c r="J2049" s="14">
        <f t="shared" si="531"/>
        <v>-5.3323058194475168</v>
      </c>
      <c r="K2049" s="14">
        <f t="shared" si="532"/>
        <v>-9.0053472921929281</v>
      </c>
      <c r="L2049" s="15">
        <f t="shared" si="533"/>
        <v>-5.3323058194475166E-3</v>
      </c>
      <c r="M2049" s="15">
        <f t="shared" si="534"/>
        <v>-9.0053472921929282E-3</v>
      </c>
      <c r="N2049" s="15">
        <f t="shared" si="535"/>
        <v>7.841616138492731E-2</v>
      </c>
      <c r="O2049" s="15">
        <f t="shared" si="536"/>
        <v>-1.1838017865374958E-2</v>
      </c>
      <c r="P2049" s="16"/>
      <c r="Q2049" s="14">
        <f t="shared" si="540"/>
        <v>172.75398882746509</v>
      </c>
      <c r="R2049" s="14">
        <f t="shared" si="541"/>
        <v>-3.160367363190304</v>
      </c>
      <c r="S2049" s="17">
        <f t="shared" si="542"/>
        <v>0</v>
      </c>
      <c r="T2049" s="17">
        <f t="shared" si="543"/>
        <v>0</v>
      </c>
    </row>
    <row r="2050" spans="1:20">
      <c r="A2050" s="10">
        <f t="shared" si="537"/>
        <v>2.0479999999998855</v>
      </c>
      <c r="D2050" s="14">
        <f t="shared" si="538"/>
        <v>78.413495232017581</v>
      </c>
      <c r="E2050" s="14">
        <f t="shared" si="539"/>
        <v>-11.842520539021056</v>
      </c>
      <c r="F2050" s="13">
        <f t="shared" ref="F2050:F2113" si="544">(D2050^2+E2050^2)^0.5</f>
        <v>79.3027208059016</v>
      </c>
      <c r="G2050" s="14">
        <f t="shared" ref="G2050:G2113" si="545">0.5*k*F2050^2</f>
        <v>0.12240161187153546</v>
      </c>
      <c r="H2050" s="14">
        <f t="shared" ref="H2050:H2113" si="546">-D2050/F2050*G2050</f>
        <v>-0.12102911616830235</v>
      </c>
      <c r="I2050" s="14">
        <f t="shared" ref="I2050:I2113" si="547">-E2050/F2050*G2050</f>
        <v>1.8278611223766096E-2</v>
      </c>
      <c r="J2050" s="14">
        <f t="shared" ref="J2050:J2113" si="548">H2050/m</f>
        <v>-5.3316791263569314</v>
      </c>
      <c r="K2050" s="14">
        <f t="shared" ref="K2050:K2113" si="549">I2050/m-g</f>
        <v>-9.0047748359574413</v>
      </c>
      <c r="L2050" s="15">
        <f t="shared" ref="L2050:L2113" si="550">J2050*dt</f>
        <v>-5.3316791263569316E-3</v>
      </c>
      <c r="M2050" s="15">
        <f t="shared" ref="M2050:M2113" si="551">K2050*dt</f>
        <v>-9.0047748359574423E-3</v>
      </c>
      <c r="N2050" s="15">
        <f t="shared" ref="N2050:N2113" si="552">(D2050+L2050/2)*dt</f>
        <v>7.8410829392454404E-2</v>
      </c>
      <c r="O2050" s="15">
        <f t="shared" ref="O2050:O2113" si="553">(E2050+M2050/2)*dt</f>
        <v>-1.1847022926439035E-2</v>
      </c>
      <c r="P2050" s="16"/>
      <c r="Q2050" s="14">
        <f t="shared" si="540"/>
        <v>172.83240498885002</v>
      </c>
      <c r="R2050" s="14">
        <f t="shared" si="541"/>
        <v>-3.172205381055679</v>
      </c>
      <c r="S2050" s="17">
        <f t="shared" si="542"/>
        <v>0</v>
      </c>
      <c r="T2050" s="17">
        <f t="shared" si="543"/>
        <v>0</v>
      </c>
    </row>
    <row r="2051" spans="1:20">
      <c r="A2051" s="10">
        <f t="shared" ref="A2051:A2114" si="554">A2050+dt</f>
        <v>2.0489999999998854</v>
      </c>
      <c r="D2051" s="14">
        <f t="shared" ref="D2051:D2114" si="555">D2050+L2050</f>
        <v>78.408163552891224</v>
      </c>
      <c r="E2051" s="14">
        <f t="shared" ref="E2051:E2114" si="556">E2050+M2050</f>
        <v>-11.851525313857014</v>
      </c>
      <c r="F2051" s="13">
        <f t="shared" si="544"/>
        <v>79.298794215309059</v>
      </c>
      <c r="G2051" s="14">
        <f t="shared" si="545"/>
        <v>0.12238949099815101</v>
      </c>
      <c r="H2051" s="14">
        <f t="shared" si="546"/>
        <v>-0.12101489464370076</v>
      </c>
      <c r="I2051" s="14">
        <f t="shared" si="547"/>
        <v>1.8291604116656729E-2</v>
      </c>
      <c r="J2051" s="14">
        <f t="shared" si="548"/>
        <v>-5.3310526274758043</v>
      </c>
      <c r="K2051" s="14">
        <f t="shared" si="549"/>
        <v>-9.0042024618212899</v>
      </c>
      <c r="L2051" s="15">
        <f t="shared" si="550"/>
        <v>-5.3310526274758041E-3</v>
      </c>
      <c r="M2051" s="15">
        <f t="shared" si="551"/>
        <v>-9.0042024618212906E-3</v>
      </c>
      <c r="N2051" s="15">
        <f t="shared" si="552"/>
        <v>7.8405498026577494E-2</v>
      </c>
      <c r="O2051" s="15">
        <f t="shared" si="553"/>
        <v>-1.1856027415087924E-2</v>
      </c>
      <c r="P2051" s="16"/>
      <c r="Q2051" s="14">
        <f t="shared" ref="Q2051:Q2114" si="557">Q2050+N2050</f>
        <v>172.91081581824247</v>
      </c>
      <c r="R2051" s="14">
        <f t="shared" ref="R2051:R2114" si="558">R2050+O2050</f>
        <v>-3.1840524039821179</v>
      </c>
      <c r="S2051" s="17">
        <f t="shared" ref="S2051:S2114" si="559">IF(AND(R2051&gt;0,R2052&lt;0),ABS((Q2051+(Q2052-Q2051)/(R2051-R2052)*R2051)),0)</f>
        <v>0</v>
      </c>
      <c r="T2051" s="17">
        <f t="shared" ref="T2051:T2114" si="560">IF(AND(R2051&gt;0,R2052&lt;0),ABS((A2051+(A2052-A2051)/(R2051-R2052)*R2051)),0)</f>
        <v>0</v>
      </c>
    </row>
    <row r="2052" spans="1:20">
      <c r="A2052" s="10">
        <f t="shared" si="554"/>
        <v>2.0499999999998852</v>
      </c>
      <c r="D2052" s="14">
        <f t="shared" si="555"/>
        <v>78.402832500263742</v>
      </c>
      <c r="E2052" s="14">
        <f t="shared" si="556"/>
        <v>-11.860529516318834</v>
      </c>
      <c r="F2052" s="13">
        <f t="shared" si="544"/>
        <v>79.294869345197128</v>
      </c>
      <c r="G2052" s="14">
        <f t="shared" si="545"/>
        <v>0.12237737603543869</v>
      </c>
      <c r="H2052" s="14">
        <f t="shared" si="546"/>
        <v>-0.1210006775263</v>
      </c>
      <c r="I2052" s="14">
        <f t="shared" si="547"/>
        <v>1.8304595146998427E-2</v>
      </c>
      <c r="J2052" s="14">
        <f t="shared" si="548"/>
        <v>-5.3304263227444935</v>
      </c>
      <c r="K2052" s="14">
        <f t="shared" si="549"/>
        <v>-9.0036301697357519</v>
      </c>
      <c r="L2052" s="15">
        <f t="shared" si="550"/>
        <v>-5.3304263227444935E-3</v>
      </c>
      <c r="M2052" s="15">
        <f t="shared" si="551"/>
        <v>-9.0036301697357518E-3</v>
      </c>
      <c r="N2052" s="15">
        <f t="shared" si="552"/>
        <v>7.8400167287102362E-2</v>
      </c>
      <c r="O2052" s="15">
        <f t="shared" si="553"/>
        <v>-1.1865031331403703E-2</v>
      </c>
      <c r="P2052" s="16"/>
      <c r="Q2052" s="14">
        <f t="shared" si="557"/>
        <v>172.98922131626904</v>
      </c>
      <c r="R2052" s="14">
        <f t="shared" si="558"/>
        <v>-3.1959084313972057</v>
      </c>
      <c r="S2052" s="17">
        <f t="shared" si="559"/>
        <v>0</v>
      </c>
      <c r="T2052" s="17">
        <f t="shared" si="560"/>
        <v>0</v>
      </c>
    </row>
    <row r="2053" spans="1:20">
      <c r="A2053" s="10">
        <f t="shared" si="554"/>
        <v>2.0509999999998851</v>
      </c>
      <c r="D2053" s="14">
        <f t="shared" si="555"/>
        <v>78.397502073940998</v>
      </c>
      <c r="E2053" s="14">
        <f t="shared" si="556"/>
        <v>-11.869533146488569</v>
      </c>
      <c r="F2053" s="13">
        <f t="shared" si="544"/>
        <v>79.290946195320274</v>
      </c>
      <c r="G2053" s="14">
        <f t="shared" si="545"/>
        <v>0.12236526698185211</v>
      </c>
      <c r="H2053" s="14">
        <f t="shared" si="546"/>
        <v>-0.12098646481474676</v>
      </c>
      <c r="I2053" s="14">
        <f t="shared" si="547"/>
        <v>1.8317584315896814E-2</v>
      </c>
      <c r="J2053" s="14">
        <f t="shared" si="548"/>
        <v>-5.3298002121033807</v>
      </c>
      <c r="K2053" s="14">
        <f t="shared" si="549"/>
        <v>-9.0030579596521232</v>
      </c>
      <c r="L2053" s="15">
        <f t="shared" si="550"/>
        <v>-5.3298002121033809E-3</v>
      </c>
      <c r="M2053" s="15">
        <f t="shared" si="551"/>
        <v>-9.0030579596521235E-3</v>
      </c>
      <c r="N2053" s="15">
        <f t="shared" si="552"/>
        <v>7.8394837173834941E-2</v>
      </c>
      <c r="O2053" s="15">
        <f t="shared" si="553"/>
        <v>-1.1874034675468397E-2</v>
      </c>
      <c r="P2053" s="16"/>
      <c r="Q2053" s="14">
        <f t="shared" si="557"/>
        <v>173.06762148355614</v>
      </c>
      <c r="R2053" s="14">
        <f t="shared" si="558"/>
        <v>-3.2077734627286092</v>
      </c>
      <c r="S2053" s="17">
        <f t="shared" si="559"/>
        <v>0</v>
      </c>
      <c r="T2053" s="17">
        <f t="shared" si="560"/>
        <v>0</v>
      </c>
    </row>
    <row r="2054" spans="1:20">
      <c r="A2054" s="10">
        <f t="shared" si="554"/>
        <v>2.051999999999885</v>
      </c>
      <c r="D2054" s="14">
        <f t="shared" si="555"/>
        <v>78.392172273728889</v>
      </c>
      <c r="E2054" s="14">
        <f t="shared" si="556"/>
        <v>-11.878536204448222</v>
      </c>
      <c r="F2054" s="13">
        <f t="shared" si="544"/>
        <v>79.287024765432932</v>
      </c>
      <c r="G2054" s="14">
        <f t="shared" si="545"/>
        <v>0.12235316383584523</v>
      </c>
      <c r="H2054" s="14">
        <f t="shared" si="546"/>
        <v>-0.12097225650768788</v>
      </c>
      <c r="I2054" s="14">
        <f t="shared" si="547"/>
        <v>1.8330571624457101E-2</v>
      </c>
      <c r="J2054" s="14">
        <f t="shared" si="548"/>
        <v>-5.3291742954928578</v>
      </c>
      <c r="K2054" s="14">
        <f t="shared" si="549"/>
        <v>-9.0024858315217138</v>
      </c>
      <c r="L2054" s="15">
        <f t="shared" si="550"/>
        <v>-5.3291742954928575E-3</v>
      </c>
      <c r="M2054" s="15">
        <f t="shared" si="551"/>
        <v>-9.0024858315217136E-3</v>
      </c>
      <c r="N2054" s="15">
        <f t="shared" si="552"/>
        <v>7.8389507686581136E-2</v>
      </c>
      <c r="O2054" s="15">
        <f t="shared" si="553"/>
        <v>-1.1883037447363983E-2</v>
      </c>
      <c r="P2054" s="16"/>
      <c r="Q2054" s="14">
        <f t="shared" si="557"/>
        <v>173.14601632072998</v>
      </c>
      <c r="R2054" s="14">
        <f t="shared" si="558"/>
        <v>-3.2196474974040776</v>
      </c>
      <c r="S2054" s="17">
        <f t="shared" si="559"/>
        <v>0</v>
      </c>
      <c r="T2054" s="17">
        <f t="shared" si="560"/>
        <v>0</v>
      </c>
    </row>
    <row r="2055" spans="1:20">
      <c r="A2055" s="10">
        <f t="shared" si="554"/>
        <v>2.0529999999998849</v>
      </c>
      <c r="D2055" s="14">
        <f t="shared" si="555"/>
        <v>78.386843099433392</v>
      </c>
      <c r="E2055" s="14">
        <f t="shared" si="556"/>
        <v>-11.887538690279744</v>
      </c>
      <c r="F2055" s="13">
        <f t="shared" si="544"/>
        <v>79.283105055289596</v>
      </c>
      <c r="G2055" s="14">
        <f t="shared" si="545"/>
        <v>0.12234106659587277</v>
      </c>
      <c r="H2055" s="14">
        <f t="shared" si="546"/>
        <v>-0.12095805260377086</v>
      </c>
      <c r="I2055" s="14">
        <f t="shared" si="547"/>
        <v>1.8343557073784135E-2</v>
      </c>
      <c r="J2055" s="14">
        <f t="shared" si="548"/>
        <v>-5.3285485728533413</v>
      </c>
      <c r="K2055" s="14">
        <f t="shared" si="549"/>
        <v>-9.0019137852958533</v>
      </c>
      <c r="L2055" s="15">
        <f t="shared" si="550"/>
        <v>-5.3285485728533418E-3</v>
      </c>
      <c r="M2055" s="15">
        <f t="shared" si="551"/>
        <v>-9.0019137852958529E-3</v>
      </c>
      <c r="N2055" s="15">
        <f t="shared" si="552"/>
        <v>7.8384178825146963E-2</v>
      </c>
      <c r="O2055" s="15">
        <f t="shared" si="553"/>
        <v>-1.189203964717239E-2</v>
      </c>
      <c r="P2055" s="16"/>
      <c r="Q2055" s="14">
        <f t="shared" si="557"/>
        <v>173.22440582841656</v>
      </c>
      <c r="R2055" s="14">
        <f t="shared" si="558"/>
        <v>-3.2315305348514416</v>
      </c>
      <c r="S2055" s="17">
        <f t="shared" si="559"/>
        <v>0</v>
      </c>
      <c r="T2055" s="17">
        <f t="shared" si="560"/>
        <v>0</v>
      </c>
    </row>
    <row r="2056" spans="1:20">
      <c r="A2056" s="10">
        <f t="shared" si="554"/>
        <v>2.0539999999998848</v>
      </c>
      <c r="D2056" s="14">
        <f t="shared" si="555"/>
        <v>78.381514550860544</v>
      </c>
      <c r="E2056" s="14">
        <f t="shared" si="556"/>
        <v>-11.89654060406504</v>
      </c>
      <c r="F2056" s="13">
        <f t="shared" si="544"/>
        <v>79.279187064644731</v>
      </c>
      <c r="G2056" s="14">
        <f t="shared" si="545"/>
        <v>0.1223289752603898</v>
      </c>
      <c r="H2056" s="14">
        <f t="shared" si="546"/>
        <v>-0.12094385310164343</v>
      </c>
      <c r="I2056" s="14">
        <f t="shared" si="547"/>
        <v>1.8356540664982365E-2</v>
      </c>
      <c r="J2056" s="14">
        <f t="shared" si="548"/>
        <v>-5.327923044125261</v>
      </c>
      <c r="K2056" s="14">
        <f t="shared" si="549"/>
        <v>-9.0013418209258873</v>
      </c>
      <c r="L2056" s="15">
        <f t="shared" si="550"/>
        <v>-5.3279230441252608E-3</v>
      </c>
      <c r="M2056" s="15">
        <f t="shared" si="551"/>
        <v>-9.0013418209258875E-3</v>
      </c>
      <c r="N2056" s="15">
        <f t="shared" si="552"/>
        <v>7.8378850589338481E-2</v>
      </c>
      <c r="O2056" s="15">
        <f t="shared" si="553"/>
        <v>-1.1901041274975504E-2</v>
      </c>
      <c r="P2056" s="16"/>
      <c r="Q2056" s="14">
        <f t="shared" si="557"/>
        <v>173.30279000724173</v>
      </c>
      <c r="R2056" s="14">
        <f t="shared" si="558"/>
        <v>-3.2434225744986138</v>
      </c>
      <c r="S2056" s="17">
        <f t="shared" si="559"/>
        <v>0</v>
      </c>
      <c r="T2056" s="17">
        <f t="shared" si="560"/>
        <v>0</v>
      </c>
    </row>
    <row r="2057" spans="1:20">
      <c r="A2057" s="10">
        <f t="shared" si="554"/>
        <v>2.0549999999998847</v>
      </c>
      <c r="D2057" s="14">
        <f t="shared" si="555"/>
        <v>78.376186627816423</v>
      </c>
      <c r="E2057" s="14">
        <f t="shared" si="556"/>
        <v>-11.905541945885966</v>
      </c>
      <c r="F2057" s="13">
        <f t="shared" si="544"/>
        <v>79.275270793252801</v>
      </c>
      <c r="G2057" s="14">
        <f t="shared" si="545"/>
        <v>0.12231688982785188</v>
      </c>
      <c r="H2057" s="14">
        <f t="shared" si="546"/>
        <v>-0.1209296579999537</v>
      </c>
      <c r="I2057" s="14">
        <f t="shared" si="547"/>
        <v>1.836952239915585E-2</v>
      </c>
      <c r="J2057" s="14">
        <f t="shared" si="548"/>
        <v>-5.327297709249061</v>
      </c>
      <c r="K2057" s="14">
        <f t="shared" si="549"/>
        <v>-9.0007699383631792</v>
      </c>
      <c r="L2057" s="15">
        <f t="shared" si="550"/>
        <v>-5.3272977092490613E-3</v>
      </c>
      <c r="M2057" s="15">
        <f t="shared" si="551"/>
        <v>-9.0007699383631793E-3</v>
      </c>
      <c r="N2057" s="15">
        <f t="shared" si="552"/>
        <v>7.8373522978961802E-2</v>
      </c>
      <c r="O2057" s="15">
        <f t="shared" si="553"/>
        <v>-1.1910042330855148E-2</v>
      </c>
      <c r="P2057" s="16"/>
      <c r="Q2057" s="14">
        <f t="shared" si="557"/>
        <v>173.38116885783106</v>
      </c>
      <c r="R2057" s="14">
        <f t="shared" si="558"/>
        <v>-3.2553236157735892</v>
      </c>
      <c r="S2057" s="17">
        <f t="shared" si="559"/>
        <v>0</v>
      </c>
      <c r="T2057" s="17">
        <f t="shared" si="560"/>
        <v>0</v>
      </c>
    </row>
    <row r="2058" spans="1:20">
      <c r="A2058" s="10">
        <f t="shared" si="554"/>
        <v>2.0559999999998846</v>
      </c>
      <c r="D2058" s="14">
        <f t="shared" si="555"/>
        <v>78.37085933010718</v>
      </c>
      <c r="E2058" s="14">
        <f t="shared" si="556"/>
        <v>-11.914542715824329</v>
      </c>
      <c r="F2058" s="13">
        <f t="shared" si="544"/>
        <v>79.2713562408683</v>
      </c>
      <c r="G2058" s="14">
        <f t="shared" si="545"/>
        <v>0.12230481029671517</v>
      </c>
      <c r="H2058" s="14">
        <f t="shared" si="546"/>
        <v>-0.1209154672973502</v>
      </c>
      <c r="I2058" s="14">
        <f t="shared" si="547"/>
        <v>1.8382502277408272E-2</v>
      </c>
      <c r="J2058" s="14">
        <f t="shared" si="548"/>
        <v>-5.3266725681652067</v>
      </c>
      <c r="K2058" s="14">
        <f t="shared" si="549"/>
        <v>-9.0001981375591082</v>
      </c>
      <c r="L2058" s="15">
        <f t="shared" si="550"/>
        <v>-5.3266725681652069E-3</v>
      </c>
      <c r="M2058" s="15">
        <f t="shared" si="551"/>
        <v>-9.0001981375591091E-3</v>
      </c>
      <c r="N2058" s="15">
        <f t="shared" si="552"/>
        <v>7.8368195993823095E-2</v>
      </c>
      <c r="O2058" s="15">
        <f t="shared" si="553"/>
        <v>-1.1919042814893109E-2</v>
      </c>
      <c r="P2058" s="16"/>
      <c r="Q2058" s="14">
        <f t="shared" si="557"/>
        <v>173.45954238081001</v>
      </c>
      <c r="R2058" s="14">
        <f t="shared" si="558"/>
        <v>-3.2672336581044443</v>
      </c>
      <c r="S2058" s="17">
        <f t="shared" si="559"/>
        <v>0</v>
      </c>
      <c r="T2058" s="17">
        <f t="shared" si="560"/>
        <v>0</v>
      </c>
    </row>
    <row r="2059" spans="1:20">
      <c r="A2059" s="10">
        <f t="shared" si="554"/>
        <v>2.0569999999998845</v>
      </c>
      <c r="D2059" s="14">
        <f t="shared" si="555"/>
        <v>78.365532657539021</v>
      </c>
      <c r="E2059" s="14">
        <f t="shared" si="556"/>
        <v>-11.923542913961887</v>
      </c>
      <c r="F2059" s="13">
        <f t="shared" si="544"/>
        <v>79.267443407245736</v>
      </c>
      <c r="G2059" s="14">
        <f t="shared" si="545"/>
        <v>0.12229273666543637</v>
      </c>
      <c r="H2059" s="14">
        <f t="shared" si="546"/>
        <v>-0.12090128099248189</v>
      </c>
      <c r="I2059" s="14">
        <f t="shared" si="547"/>
        <v>1.8395480300842933E-2</v>
      </c>
      <c r="J2059" s="14">
        <f t="shared" si="548"/>
        <v>-5.3260476208141796</v>
      </c>
      <c r="K2059" s="14">
        <f t="shared" si="549"/>
        <v>-8.9996264184650698</v>
      </c>
      <c r="L2059" s="15">
        <f t="shared" si="550"/>
        <v>-5.32604762081418E-3</v>
      </c>
      <c r="M2059" s="15">
        <f t="shared" si="551"/>
        <v>-8.99962641846507E-3</v>
      </c>
      <c r="N2059" s="15">
        <f t="shared" si="552"/>
        <v>7.8362869633728613E-2</v>
      </c>
      <c r="O2059" s="15">
        <f t="shared" si="553"/>
        <v>-1.192804272717112E-2</v>
      </c>
      <c r="P2059" s="16"/>
      <c r="Q2059" s="14">
        <f t="shared" si="557"/>
        <v>173.53791057680382</v>
      </c>
      <c r="R2059" s="14">
        <f t="shared" si="558"/>
        <v>-3.2791527009193375</v>
      </c>
      <c r="S2059" s="17">
        <f t="shared" si="559"/>
        <v>0</v>
      </c>
      <c r="T2059" s="17">
        <f t="shared" si="560"/>
        <v>0</v>
      </c>
    </row>
    <row r="2060" spans="1:20">
      <c r="A2060" s="10">
        <f t="shared" si="554"/>
        <v>2.0579999999998844</v>
      </c>
      <c r="D2060" s="14">
        <f t="shared" si="555"/>
        <v>78.360206609918208</v>
      </c>
      <c r="E2060" s="14">
        <f t="shared" si="556"/>
        <v>-11.932542540380352</v>
      </c>
      <c r="F2060" s="13">
        <f t="shared" si="544"/>
        <v>79.263532292139587</v>
      </c>
      <c r="G2060" s="14">
        <f t="shared" si="545"/>
        <v>0.12228066893247258</v>
      </c>
      <c r="H2060" s="14">
        <f t="shared" si="546"/>
        <v>-0.12088709908399806</v>
      </c>
      <c r="I2060" s="14">
        <f t="shared" si="547"/>
        <v>1.8408456470562731E-2</v>
      </c>
      <c r="J2060" s="14">
        <f t="shared" si="548"/>
        <v>-5.3254228671364778</v>
      </c>
      <c r="K2060" s="14">
        <f t="shared" si="549"/>
        <v>-8.9990547810324788</v>
      </c>
      <c r="L2060" s="15">
        <f t="shared" si="550"/>
        <v>-5.3254228671364779E-3</v>
      </c>
      <c r="M2060" s="15">
        <f t="shared" si="551"/>
        <v>-8.9990547810324794E-3</v>
      </c>
      <c r="N2060" s="15">
        <f t="shared" si="552"/>
        <v>7.8357543898484636E-2</v>
      </c>
      <c r="O2060" s="15">
        <f t="shared" si="553"/>
        <v>-1.1937042067770869E-2</v>
      </c>
      <c r="P2060" s="16"/>
      <c r="Q2060" s="14">
        <f t="shared" si="557"/>
        <v>173.61627344643756</v>
      </c>
      <c r="R2060" s="14">
        <f t="shared" si="558"/>
        <v>-3.2910807436465088</v>
      </c>
      <c r="S2060" s="17">
        <f t="shared" si="559"/>
        <v>0</v>
      </c>
      <c r="T2060" s="17">
        <f t="shared" si="560"/>
        <v>0</v>
      </c>
    </row>
    <row r="2061" spans="1:20">
      <c r="A2061" s="10">
        <f t="shared" si="554"/>
        <v>2.0589999999998843</v>
      </c>
      <c r="D2061" s="14">
        <f t="shared" si="555"/>
        <v>78.354881187051078</v>
      </c>
      <c r="E2061" s="14">
        <f t="shared" si="556"/>
        <v>-11.941541595161384</v>
      </c>
      <c r="F2061" s="13">
        <f t="shared" si="544"/>
        <v>79.259622895304389</v>
      </c>
      <c r="G2061" s="14">
        <f t="shared" si="545"/>
        <v>0.1222686070962816</v>
      </c>
      <c r="H2061" s="14">
        <f t="shared" si="546"/>
        <v>-0.12087292157054846</v>
      </c>
      <c r="I2061" s="14">
        <f t="shared" si="547"/>
        <v>1.8421430787670213E-2</v>
      </c>
      <c r="J2061" s="14">
        <f t="shared" si="548"/>
        <v>-5.3247983070726193</v>
      </c>
      <c r="K2061" s="14">
        <f t="shared" si="549"/>
        <v>-8.998483225212766</v>
      </c>
      <c r="L2061" s="15">
        <f t="shared" si="550"/>
        <v>-5.3247983070726194E-3</v>
      </c>
      <c r="M2061" s="15">
        <f t="shared" si="551"/>
        <v>-8.9984832252127667E-3</v>
      </c>
      <c r="N2061" s="15">
        <f t="shared" si="552"/>
        <v>7.835221878789754E-2</v>
      </c>
      <c r="O2061" s="15">
        <f t="shared" si="553"/>
        <v>-1.194604083677399E-2</v>
      </c>
      <c r="P2061" s="16"/>
      <c r="Q2061" s="14">
        <f t="shared" si="557"/>
        <v>173.69463099033604</v>
      </c>
      <c r="R2061" s="14">
        <f t="shared" si="558"/>
        <v>-3.3030177857142795</v>
      </c>
      <c r="S2061" s="17">
        <f t="shared" si="559"/>
        <v>0</v>
      </c>
      <c r="T2061" s="17">
        <f t="shared" si="560"/>
        <v>0</v>
      </c>
    </row>
    <row r="2062" spans="1:20">
      <c r="A2062" s="10">
        <f t="shared" si="554"/>
        <v>2.0599999999998841</v>
      </c>
      <c r="D2062" s="14">
        <f t="shared" si="555"/>
        <v>78.349556388744006</v>
      </c>
      <c r="E2062" s="14">
        <f t="shared" si="556"/>
        <v>-11.950540078386597</v>
      </c>
      <c r="F2062" s="13">
        <f t="shared" si="544"/>
        <v>79.25571521649465</v>
      </c>
      <c r="G2062" s="14">
        <f t="shared" si="545"/>
        <v>0.12225655115532157</v>
      </c>
      <c r="H2062" s="14">
        <f t="shared" si="546"/>
        <v>-0.12085874845078315</v>
      </c>
      <c r="I2062" s="14">
        <f t="shared" si="547"/>
        <v>1.8434403253267503E-2</v>
      </c>
      <c r="J2062" s="14">
        <f t="shared" si="548"/>
        <v>-5.3241739405631341</v>
      </c>
      <c r="K2062" s="14">
        <f t="shared" si="549"/>
        <v>-8.9979117509573801</v>
      </c>
      <c r="L2062" s="15">
        <f t="shared" si="550"/>
        <v>-5.3241739405631341E-3</v>
      </c>
      <c r="M2062" s="15">
        <f t="shared" si="551"/>
        <v>-8.9979117509573804E-3</v>
      </c>
      <c r="N2062" s="15">
        <f t="shared" si="552"/>
        <v>7.8346894301773731E-2</v>
      </c>
      <c r="O2062" s="15">
        <f t="shared" si="553"/>
        <v>-1.1955039034262075E-2</v>
      </c>
      <c r="P2062" s="16"/>
      <c r="Q2062" s="14">
        <f t="shared" si="557"/>
        <v>173.77298320912394</v>
      </c>
      <c r="R2062" s="14">
        <f t="shared" si="558"/>
        <v>-3.3149638265510535</v>
      </c>
      <c r="S2062" s="17">
        <f t="shared" si="559"/>
        <v>0</v>
      </c>
      <c r="T2062" s="17">
        <f t="shared" si="560"/>
        <v>0</v>
      </c>
    </row>
    <row r="2063" spans="1:20">
      <c r="A2063" s="10">
        <f t="shared" si="554"/>
        <v>2.060999999999884</v>
      </c>
      <c r="D2063" s="14">
        <f t="shared" si="555"/>
        <v>78.344232214803441</v>
      </c>
      <c r="E2063" s="14">
        <f t="shared" si="556"/>
        <v>-11.959537990137555</v>
      </c>
      <c r="F2063" s="13">
        <f t="shared" si="544"/>
        <v>79.251809255464877</v>
      </c>
      <c r="G2063" s="14">
        <f t="shared" si="545"/>
        <v>0.12224450110805117</v>
      </c>
      <c r="H2063" s="14">
        <f t="shared" si="546"/>
        <v>-0.12084457972335258</v>
      </c>
      <c r="I2063" s="14">
        <f t="shared" si="547"/>
        <v>1.8447373868456355E-2</v>
      </c>
      <c r="J2063" s="14">
        <f t="shared" si="548"/>
        <v>-5.3235497675485712</v>
      </c>
      <c r="K2063" s="14">
        <f t="shared" si="549"/>
        <v>-8.997340358217782</v>
      </c>
      <c r="L2063" s="15">
        <f t="shared" si="550"/>
        <v>-5.323549767548571E-3</v>
      </c>
      <c r="M2063" s="15">
        <f t="shared" si="551"/>
        <v>-8.9973403582177813E-3</v>
      </c>
      <c r="N2063" s="15">
        <f t="shared" si="552"/>
        <v>7.8341570439919669E-2</v>
      </c>
      <c r="O2063" s="15">
        <f t="shared" si="553"/>
        <v>-1.1964036660316663E-2</v>
      </c>
      <c r="P2063" s="16"/>
      <c r="Q2063" s="14">
        <f t="shared" si="557"/>
        <v>173.85133010342571</v>
      </c>
      <c r="R2063" s="14">
        <f t="shared" si="558"/>
        <v>-3.3269188655853155</v>
      </c>
      <c r="S2063" s="17">
        <f t="shared" si="559"/>
        <v>0</v>
      </c>
      <c r="T2063" s="17">
        <f t="shared" si="560"/>
        <v>0</v>
      </c>
    </row>
    <row r="2064" spans="1:20">
      <c r="A2064" s="10">
        <f t="shared" si="554"/>
        <v>2.0619999999998839</v>
      </c>
      <c r="D2064" s="14">
        <f t="shared" si="555"/>
        <v>78.338908665035888</v>
      </c>
      <c r="E2064" s="14">
        <f t="shared" si="556"/>
        <v>-11.968535330495772</v>
      </c>
      <c r="F2064" s="13">
        <f t="shared" si="544"/>
        <v>79.247905011969621</v>
      </c>
      <c r="G2064" s="14">
        <f t="shared" si="545"/>
        <v>0.12223245695292974</v>
      </c>
      <c r="H2064" s="14">
        <f t="shared" si="546"/>
        <v>-0.1208304153869077</v>
      </c>
      <c r="I2064" s="14">
        <f t="shared" si="547"/>
        <v>1.8460342634338156E-2</v>
      </c>
      <c r="J2064" s="14">
        <f t="shared" si="548"/>
        <v>-5.3229257879695018</v>
      </c>
      <c r="K2064" s="14">
        <f t="shared" si="549"/>
        <v>-8.996769046945456</v>
      </c>
      <c r="L2064" s="15">
        <f t="shared" si="550"/>
        <v>-5.3229257879695022E-3</v>
      </c>
      <c r="M2064" s="15">
        <f t="shared" si="551"/>
        <v>-8.9967690469454561E-3</v>
      </c>
      <c r="N2064" s="15">
        <f t="shared" si="552"/>
        <v>7.8336247202141912E-2</v>
      </c>
      <c r="O2064" s="15">
        <f t="shared" si="553"/>
        <v>-1.1973033715019244E-2</v>
      </c>
      <c r="P2064" s="16"/>
      <c r="Q2064" s="14">
        <f t="shared" si="557"/>
        <v>173.92967167386564</v>
      </c>
      <c r="R2064" s="14">
        <f t="shared" si="558"/>
        <v>-3.3388829022456323</v>
      </c>
      <c r="S2064" s="17">
        <f t="shared" si="559"/>
        <v>0</v>
      </c>
      <c r="T2064" s="17">
        <f t="shared" si="560"/>
        <v>0</v>
      </c>
    </row>
    <row r="2065" spans="1:20">
      <c r="A2065" s="10">
        <f t="shared" si="554"/>
        <v>2.0629999999998838</v>
      </c>
      <c r="D2065" s="14">
        <f t="shared" si="555"/>
        <v>78.333585739247923</v>
      </c>
      <c r="E2065" s="14">
        <f t="shared" si="556"/>
        <v>-11.977532099542717</v>
      </c>
      <c r="F2065" s="13">
        <f t="shared" si="544"/>
        <v>79.244002485763446</v>
      </c>
      <c r="G2065" s="14">
        <f t="shared" si="545"/>
        <v>0.12222041868841707</v>
      </c>
      <c r="H2065" s="14">
        <f t="shared" si="546"/>
        <v>-0.12081625544009977</v>
      </c>
      <c r="I2065" s="14">
        <f t="shared" si="547"/>
        <v>1.8473309552013886E-2</v>
      </c>
      <c r="J2065" s="14">
        <f t="shared" si="548"/>
        <v>-5.3223020017665092</v>
      </c>
      <c r="K2065" s="14">
        <f t="shared" si="549"/>
        <v>-8.9961978170919004</v>
      </c>
      <c r="L2065" s="15">
        <f t="shared" si="550"/>
        <v>-5.3223020017665098E-3</v>
      </c>
      <c r="M2065" s="15">
        <f t="shared" si="551"/>
        <v>-8.9961978170919003E-3</v>
      </c>
      <c r="N2065" s="15">
        <f t="shared" si="552"/>
        <v>7.8330924588247045E-2</v>
      </c>
      <c r="O2065" s="15">
        <f t="shared" si="553"/>
        <v>-1.1982030198451264E-2</v>
      </c>
      <c r="P2065" s="16"/>
      <c r="Q2065" s="14">
        <f t="shared" si="557"/>
        <v>174.00800792106779</v>
      </c>
      <c r="R2065" s="14">
        <f t="shared" si="558"/>
        <v>-3.3508559359606518</v>
      </c>
      <c r="S2065" s="17">
        <f t="shared" si="559"/>
        <v>0</v>
      </c>
      <c r="T2065" s="17">
        <f t="shared" si="560"/>
        <v>0</v>
      </c>
    </row>
    <row r="2066" spans="1:20">
      <c r="A2066" s="10">
        <f t="shared" si="554"/>
        <v>2.0639999999998837</v>
      </c>
      <c r="D2066" s="14">
        <f t="shared" si="555"/>
        <v>78.32826343724615</v>
      </c>
      <c r="E2066" s="14">
        <f t="shared" si="556"/>
        <v>-11.98652829735981</v>
      </c>
      <c r="F2066" s="13">
        <f t="shared" si="544"/>
        <v>79.240101676600844</v>
      </c>
      <c r="G2066" s="14">
        <f t="shared" si="545"/>
        <v>0.1222083863129733</v>
      </c>
      <c r="H2066" s="14">
        <f t="shared" si="546"/>
        <v>-0.12080209988158037</v>
      </c>
      <c r="I2066" s="14">
        <f t="shared" si="547"/>
        <v>1.8486274622584148E-2</v>
      </c>
      <c r="J2066" s="14">
        <f t="shared" si="548"/>
        <v>-5.3216784088801923</v>
      </c>
      <c r="K2066" s="14">
        <f t="shared" si="549"/>
        <v>-8.9956266686086277</v>
      </c>
      <c r="L2066" s="15">
        <f t="shared" si="550"/>
        <v>-5.3216784088801925E-3</v>
      </c>
      <c r="M2066" s="15">
        <f t="shared" si="551"/>
        <v>-8.9956266686086282E-3</v>
      </c>
      <c r="N2066" s="15">
        <f t="shared" si="552"/>
        <v>7.8325602598041708E-2</v>
      </c>
      <c r="O2066" s="15">
        <f t="shared" si="553"/>
        <v>-1.1991026110694114E-2</v>
      </c>
      <c r="P2066" s="16"/>
      <c r="Q2066" s="14">
        <f t="shared" si="557"/>
        <v>174.08633884565603</v>
      </c>
      <c r="R2066" s="14">
        <f t="shared" si="558"/>
        <v>-3.3628379661591032</v>
      </c>
      <c r="S2066" s="17">
        <f t="shared" si="559"/>
        <v>0</v>
      </c>
      <c r="T2066" s="17">
        <f t="shared" si="560"/>
        <v>0</v>
      </c>
    </row>
    <row r="2067" spans="1:20">
      <c r="A2067" s="10">
        <f t="shared" si="554"/>
        <v>2.0649999999998836</v>
      </c>
      <c r="D2067" s="14">
        <f t="shared" si="555"/>
        <v>78.322941758837274</v>
      </c>
      <c r="E2067" s="14">
        <f t="shared" si="556"/>
        <v>-11.995523924028419</v>
      </c>
      <c r="F2067" s="13">
        <f t="shared" si="544"/>
        <v>79.236202584236423</v>
      </c>
      <c r="G2067" s="14">
        <f t="shared" si="545"/>
        <v>0.12219635982505937</v>
      </c>
      <c r="H2067" s="14">
        <f t="shared" si="546"/>
        <v>-0.12078794871000165</v>
      </c>
      <c r="I2067" s="14">
        <f t="shared" si="547"/>
        <v>1.8499237847149162E-2</v>
      </c>
      <c r="J2067" s="14">
        <f t="shared" si="548"/>
        <v>-5.3210550092511735</v>
      </c>
      <c r="K2067" s="14">
        <f t="shared" si="549"/>
        <v>-8.9950556014471736</v>
      </c>
      <c r="L2067" s="15">
        <f t="shared" si="550"/>
        <v>-5.3210550092511735E-3</v>
      </c>
      <c r="M2067" s="15">
        <f t="shared" si="551"/>
        <v>-8.9950556014471734E-3</v>
      </c>
      <c r="N2067" s="15">
        <f t="shared" si="552"/>
        <v>7.8320281231332639E-2</v>
      </c>
      <c r="O2067" s="15">
        <f t="shared" si="553"/>
        <v>-1.2000021451829141E-2</v>
      </c>
      <c r="P2067" s="16"/>
      <c r="Q2067" s="14">
        <f t="shared" si="557"/>
        <v>174.16466444825406</v>
      </c>
      <c r="R2067" s="14">
        <f t="shared" si="558"/>
        <v>-3.3748289922697974</v>
      </c>
      <c r="S2067" s="17">
        <f t="shared" si="559"/>
        <v>0</v>
      </c>
      <c r="T2067" s="17">
        <f t="shared" si="560"/>
        <v>0</v>
      </c>
    </row>
    <row r="2068" spans="1:20">
      <c r="A2068" s="10">
        <f t="shared" si="554"/>
        <v>2.0659999999998835</v>
      </c>
      <c r="D2068" s="14">
        <f t="shared" si="555"/>
        <v>78.317620703828027</v>
      </c>
      <c r="E2068" s="14">
        <f t="shared" si="556"/>
        <v>-12.004518979629866</v>
      </c>
      <c r="F2068" s="13">
        <f t="shared" si="544"/>
        <v>79.232305208424719</v>
      </c>
      <c r="G2068" s="14">
        <f t="shared" si="545"/>
        <v>0.12218433922313654</v>
      </c>
      <c r="H2068" s="14">
        <f t="shared" si="546"/>
        <v>-0.12077380192401595</v>
      </c>
      <c r="I2068" s="14">
        <f t="shared" si="547"/>
        <v>1.851219922680877E-2</v>
      </c>
      <c r="J2068" s="14">
        <f t="shared" si="548"/>
        <v>-5.3204318028200852</v>
      </c>
      <c r="K2068" s="14">
        <f t="shared" si="549"/>
        <v>-8.9944846155590863</v>
      </c>
      <c r="L2068" s="15">
        <f t="shared" si="550"/>
        <v>-5.3204318028200852E-3</v>
      </c>
      <c r="M2068" s="15">
        <f t="shared" si="551"/>
        <v>-8.9944846155590868E-3</v>
      </c>
      <c r="N2068" s="15">
        <f t="shared" si="552"/>
        <v>7.8314960487926619E-2</v>
      </c>
      <c r="O2068" s="15">
        <f t="shared" si="553"/>
        <v>-1.2009016221937646E-2</v>
      </c>
      <c r="P2068" s="16"/>
      <c r="Q2068" s="14">
        <f t="shared" si="557"/>
        <v>174.24298472948539</v>
      </c>
      <c r="R2068" s="14">
        <f t="shared" si="558"/>
        <v>-3.3868290137216266</v>
      </c>
      <c r="S2068" s="17">
        <f t="shared" si="559"/>
        <v>0</v>
      </c>
      <c r="T2068" s="17">
        <f t="shared" si="560"/>
        <v>0</v>
      </c>
    </row>
    <row r="2069" spans="1:20">
      <c r="A2069" s="10">
        <f t="shared" si="554"/>
        <v>2.0669999999998834</v>
      </c>
      <c r="D2069" s="14">
        <f t="shared" si="555"/>
        <v>78.312300272025212</v>
      </c>
      <c r="E2069" s="14">
        <f t="shared" si="556"/>
        <v>-12.013513464245426</v>
      </c>
      <c r="F2069" s="13">
        <f t="shared" si="544"/>
        <v>79.228409548920311</v>
      </c>
      <c r="G2069" s="14">
        <f t="shared" si="545"/>
        <v>0.12217232450566662</v>
      </c>
      <c r="H2069" s="14">
        <f t="shared" si="546"/>
        <v>-0.12075965952227613</v>
      </c>
      <c r="I2069" s="14">
        <f t="shared" si="547"/>
        <v>1.8525158762662412E-2</v>
      </c>
      <c r="J2069" s="14">
        <f t="shared" si="548"/>
        <v>-5.3198087895275821</v>
      </c>
      <c r="K2069" s="14">
        <f t="shared" si="549"/>
        <v>-8.9939137108959297</v>
      </c>
      <c r="L2069" s="15">
        <f t="shared" si="550"/>
        <v>-5.3198087895275819E-3</v>
      </c>
      <c r="M2069" s="15">
        <f t="shared" si="551"/>
        <v>-8.9939137108959299E-3</v>
      </c>
      <c r="N2069" s="15">
        <f t="shared" si="552"/>
        <v>7.8309640367630454E-2</v>
      </c>
      <c r="O2069" s="15">
        <f t="shared" si="553"/>
        <v>-1.2018010421100874E-2</v>
      </c>
      <c r="P2069" s="16"/>
      <c r="Q2069" s="14">
        <f t="shared" si="557"/>
        <v>174.3212996899733</v>
      </c>
      <c r="R2069" s="14">
        <f t="shared" si="558"/>
        <v>-3.3988380299435641</v>
      </c>
      <c r="S2069" s="17">
        <f t="shared" si="559"/>
        <v>0</v>
      </c>
      <c r="T2069" s="17">
        <f t="shared" si="560"/>
        <v>0</v>
      </c>
    </row>
    <row r="2070" spans="1:20">
      <c r="A2070" s="10">
        <f t="shared" si="554"/>
        <v>2.0679999999998833</v>
      </c>
      <c r="D2070" s="14">
        <f t="shared" si="555"/>
        <v>78.306980463235689</v>
      </c>
      <c r="E2070" s="14">
        <f t="shared" si="556"/>
        <v>-12.022507377956321</v>
      </c>
      <c r="F2070" s="13">
        <f t="shared" si="544"/>
        <v>79.224515605477762</v>
      </c>
      <c r="G2070" s="14">
        <f t="shared" si="545"/>
        <v>0.12216031567111194</v>
      </c>
      <c r="H2070" s="14">
        <f t="shared" si="546"/>
        <v>-0.12074552150343539</v>
      </c>
      <c r="I2070" s="14">
        <f t="shared" si="547"/>
        <v>1.8538116455809155E-2</v>
      </c>
      <c r="J2070" s="14">
        <f t="shared" si="548"/>
        <v>-5.3191859693143337</v>
      </c>
      <c r="K2070" s="14">
        <f t="shared" si="549"/>
        <v>-8.9933428874092893</v>
      </c>
      <c r="L2070" s="15">
        <f t="shared" si="550"/>
        <v>-5.3191859693143342E-3</v>
      </c>
      <c r="M2070" s="15">
        <f t="shared" si="551"/>
        <v>-8.9933428874092898E-3</v>
      </c>
      <c r="N2070" s="15">
        <f t="shared" si="552"/>
        <v>7.8304320870251035E-2</v>
      </c>
      <c r="O2070" s="15">
        <f t="shared" si="553"/>
        <v>-1.2027004049400025E-2</v>
      </c>
      <c r="P2070" s="16"/>
      <c r="Q2070" s="14">
        <f t="shared" si="557"/>
        <v>174.39960933034092</v>
      </c>
      <c r="R2070" s="14">
        <f t="shared" si="558"/>
        <v>-3.4108560403646648</v>
      </c>
      <c r="S2070" s="17">
        <f t="shared" si="559"/>
        <v>0</v>
      </c>
      <c r="T2070" s="17">
        <f t="shared" si="560"/>
        <v>0</v>
      </c>
    </row>
    <row r="2071" spans="1:20">
      <c r="A2071" s="10">
        <f t="shared" si="554"/>
        <v>2.0689999999998832</v>
      </c>
      <c r="D2071" s="14">
        <f t="shared" si="555"/>
        <v>78.301661277266376</v>
      </c>
      <c r="E2071" s="14">
        <f t="shared" si="556"/>
        <v>-12.031500720843731</v>
      </c>
      <c r="F2071" s="13">
        <f t="shared" si="544"/>
        <v>79.22062337785168</v>
      </c>
      <c r="G2071" s="14">
        <f t="shared" si="545"/>
        <v>0.1221483127179354</v>
      </c>
      <c r="H2071" s="14">
        <f t="shared" si="546"/>
        <v>-0.12073138786614729</v>
      </c>
      <c r="I2071" s="14">
        <f t="shared" si="547"/>
        <v>1.8551072307347687E-2</v>
      </c>
      <c r="J2071" s="14">
        <f t="shared" si="548"/>
        <v>-5.3185633421210259</v>
      </c>
      <c r="K2071" s="14">
        <f t="shared" si="549"/>
        <v>-8.9927721450507629</v>
      </c>
      <c r="L2071" s="15">
        <f t="shared" si="550"/>
        <v>-5.3185633421210261E-3</v>
      </c>
      <c r="M2071" s="15">
        <f t="shared" si="551"/>
        <v>-8.9927721450507626E-3</v>
      </c>
      <c r="N2071" s="15">
        <f t="shared" si="552"/>
        <v>7.8299001995595321E-2</v>
      </c>
      <c r="O2071" s="15">
        <f t="shared" si="553"/>
        <v>-1.2035997106916255E-2</v>
      </c>
      <c r="P2071" s="16"/>
      <c r="Q2071" s="14">
        <f t="shared" si="557"/>
        <v>174.47791365121117</v>
      </c>
      <c r="R2071" s="14">
        <f t="shared" si="558"/>
        <v>-3.422883044414065</v>
      </c>
      <c r="S2071" s="17">
        <f t="shared" si="559"/>
        <v>0</v>
      </c>
      <c r="T2071" s="17">
        <f t="shared" si="560"/>
        <v>0</v>
      </c>
    </row>
    <row r="2072" spans="1:20">
      <c r="A2072" s="10">
        <f t="shared" si="554"/>
        <v>2.069999999999883</v>
      </c>
      <c r="D2072" s="14">
        <f t="shared" si="555"/>
        <v>78.296342713924261</v>
      </c>
      <c r="E2072" s="14">
        <f t="shared" si="556"/>
        <v>-12.040493492988782</v>
      </c>
      <c r="F2072" s="13">
        <f t="shared" si="544"/>
        <v>79.216732865796644</v>
      </c>
      <c r="G2072" s="14">
        <f t="shared" si="545"/>
        <v>0.12213631564460037</v>
      </c>
      <c r="H2072" s="14">
        <f t="shared" si="546"/>
        <v>-0.12071725860906585</v>
      </c>
      <c r="I2072" s="14">
        <f t="shared" si="547"/>
        <v>1.8564026318376312E-2</v>
      </c>
      <c r="J2072" s="14">
        <f t="shared" si="548"/>
        <v>-5.3179409078883628</v>
      </c>
      <c r="K2072" s="14">
        <f t="shared" si="549"/>
        <v>-8.9922014837719697</v>
      </c>
      <c r="L2072" s="15">
        <f t="shared" si="550"/>
        <v>-5.3179409078883627E-3</v>
      </c>
      <c r="M2072" s="15">
        <f t="shared" si="551"/>
        <v>-8.9922014837719704E-3</v>
      </c>
      <c r="N2072" s="15">
        <f t="shared" si="552"/>
        <v>7.8293683743470316E-2</v>
      </c>
      <c r="O2072" s="15">
        <f t="shared" si="553"/>
        <v>-1.2044989593730668E-2</v>
      </c>
      <c r="P2072" s="16"/>
      <c r="Q2072" s="14">
        <f t="shared" si="557"/>
        <v>174.55621265320676</v>
      </c>
      <c r="R2072" s="14">
        <f t="shared" si="558"/>
        <v>-3.4349190415209812</v>
      </c>
      <c r="S2072" s="17">
        <f t="shared" si="559"/>
        <v>0</v>
      </c>
      <c r="T2072" s="17">
        <f t="shared" si="560"/>
        <v>0</v>
      </c>
    </row>
    <row r="2073" spans="1:20">
      <c r="A2073" s="10">
        <f t="shared" si="554"/>
        <v>2.0709999999998829</v>
      </c>
      <c r="D2073" s="14">
        <f t="shared" si="555"/>
        <v>78.291024773016375</v>
      </c>
      <c r="E2073" s="14">
        <f t="shared" si="556"/>
        <v>-12.049485694472553</v>
      </c>
      <c r="F2073" s="13">
        <f t="shared" si="544"/>
        <v>79.212844069067245</v>
      </c>
      <c r="G2073" s="14">
        <f t="shared" si="545"/>
        <v>0.12212432444957071</v>
      </c>
      <c r="H2073" s="14">
        <f t="shared" si="546"/>
        <v>-0.12070313373084543</v>
      </c>
      <c r="I2073" s="14">
        <f t="shared" si="547"/>
        <v>1.857697848999294E-2</v>
      </c>
      <c r="J2073" s="14">
        <f t="shared" si="548"/>
        <v>-5.3173186665570666</v>
      </c>
      <c r="K2073" s="14">
        <f t="shared" si="549"/>
        <v>-8.9916309035245412</v>
      </c>
      <c r="L2073" s="15">
        <f t="shared" si="550"/>
        <v>-5.3173186665570671E-3</v>
      </c>
      <c r="M2073" s="15">
        <f t="shared" si="551"/>
        <v>-8.9916309035245421E-3</v>
      </c>
      <c r="N2073" s="15">
        <f t="shared" si="552"/>
        <v>7.8288366113683103E-2</v>
      </c>
      <c r="O2073" s="15">
        <f t="shared" si="553"/>
        <v>-1.2053981509924315E-2</v>
      </c>
      <c r="P2073" s="16"/>
      <c r="Q2073" s="14">
        <f t="shared" si="557"/>
        <v>174.63450633695024</v>
      </c>
      <c r="R2073" s="14">
        <f t="shared" si="558"/>
        <v>-3.4469640311147116</v>
      </c>
      <c r="S2073" s="17">
        <f t="shared" si="559"/>
        <v>0</v>
      </c>
      <c r="T2073" s="17">
        <f t="shared" si="560"/>
        <v>0</v>
      </c>
    </row>
    <row r="2074" spans="1:20">
      <c r="A2074" s="10">
        <f t="shared" si="554"/>
        <v>2.0719999999998828</v>
      </c>
      <c r="D2074" s="14">
        <f t="shared" si="555"/>
        <v>78.285707454349819</v>
      </c>
      <c r="E2074" s="14">
        <f t="shared" si="556"/>
        <v>-12.058477325376078</v>
      </c>
      <c r="F2074" s="13">
        <f t="shared" si="544"/>
        <v>79.208956987418105</v>
      </c>
      <c r="G2074" s="14">
        <f t="shared" si="545"/>
        <v>0.12211233913131087</v>
      </c>
      <c r="H2074" s="14">
        <f t="shared" si="546"/>
        <v>-0.12068901323014079</v>
      </c>
      <c r="I2074" s="14">
        <f t="shared" si="547"/>
        <v>1.8589928823295104E-2</v>
      </c>
      <c r="J2074" s="14">
        <f t="shared" si="548"/>
        <v>-5.3166966180678763</v>
      </c>
      <c r="K2074" s="14">
        <f t="shared" si="549"/>
        <v>-8.9910604042601285</v>
      </c>
      <c r="L2074" s="15">
        <f t="shared" si="550"/>
        <v>-5.3166966180678765E-3</v>
      </c>
      <c r="M2074" s="15">
        <f t="shared" si="551"/>
        <v>-8.9910604042601292E-3</v>
      </c>
      <c r="N2074" s="15">
        <f t="shared" si="552"/>
        <v>7.8283049106040781E-2</v>
      </c>
      <c r="O2074" s="15">
        <f t="shared" si="553"/>
        <v>-1.2062972855578207E-2</v>
      </c>
      <c r="P2074" s="16"/>
      <c r="Q2074" s="14">
        <f t="shared" si="557"/>
        <v>174.71279470306393</v>
      </c>
      <c r="R2074" s="14">
        <f t="shared" si="558"/>
        <v>-3.4590180126246359</v>
      </c>
      <c r="S2074" s="17">
        <f t="shared" si="559"/>
        <v>0</v>
      </c>
      <c r="T2074" s="17">
        <f t="shared" si="560"/>
        <v>0</v>
      </c>
    </row>
    <row r="2075" spans="1:20">
      <c r="A2075" s="10">
        <f t="shared" si="554"/>
        <v>2.0729999999998827</v>
      </c>
      <c r="D2075" s="14">
        <f t="shared" si="555"/>
        <v>78.280390757731752</v>
      </c>
      <c r="E2075" s="14">
        <f t="shared" si="556"/>
        <v>-12.067468385780337</v>
      </c>
      <c r="F2075" s="13">
        <f t="shared" si="544"/>
        <v>79.205071620603832</v>
      </c>
      <c r="G2075" s="14">
        <f t="shared" si="545"/>
        <v>0.12210035968828571</v>
      </c>
      <c r="H2075" s="14">
        <f t="shared" si="546"/>
        <v>-0.12067489710560704</v>
      </c>
      <c r="I2075" s="14">
        <f t="shared" si="547"/>
        <v>1.860287731937995E-2</v>
      </c>
      <c r="J2075" s="14">
        <f t="shared" si="548"/>
        <v>-5.3160747623615432</v>
      </c>
      <c r="K2075" s="14">
        <f t="shared" si="549"/>
        <v>-8.9904899859303988</v>
      </c>
      <c r="L2075" s="15">
        <f t="shared" si="550"/>
        <v>-5.3160747623615433E-3</v>
      </c>
      <c r="M2075" s="15">
        <f t="shared" si="551"/>
        <v>-8.9904899859303989E-3</v>
      </c>
      <c r="N2075" s="15">
        <f t="shared" si="552"/>
        <v>7.8277732720350574E-2</v>
      </c>
      <c r="O2075" s="15">
        <f t="shared" si="553"/>
        <v>-1.2071963630773303E-2</v>
      </c>
      <c r="P2075" s="16"/>
      <c r="Q2075" s="14">
        <f t="shared" si="557"/>
        <v>174.79107775216997</v>
      </c>
      <c r="R2075" s="14">
        <f t="shared" si="558"/>
        <v>-3.471080985480214</v>
      </c>
      <c r="S2075" s="17">
        <f t="shared" si="559"/>
        <v>0</v>
      </c>
      <c r="T2075" s="17">
        <f t="shared" si="560"/>
        <v>0</v>
      </c>
    </row>
    <row r="2076" spans="1:20">
      <c r="A2076" s="10">
        <f t="shared" si="554"/>
        <v>2.0739999999998826</v>
      </c>
      <c r="D2076" s="14">
        <f t="shared" si="555"/>
        <v>78.27507468296939</v>
      </c>
      <c r="E2076" s="14">
        <f t="shared" si="556"/>
        <v>-12.076458875766267</v>
      </c>
      <c r="F2076" s="13">
        <f t="shared" si="544"/>
        <v>79.201187968379045</v>
      </c>
      <c r="G2076" s="14">
        <f t="shared" si="545"/>
        <v>0.12208838611896071</v>
      </c>
      <c r="H2076" s="14">
        <f t="shared" si="546"/>
        <v>-0.12066078535589973</v>
      </c>
      <c r="I2076" s="14">
        <f t="shared" si="547"/>
        <v>1.8615823979344255E-2</v>
      </c>
      <c r="J2076" s="14">
        <f t="shared" si="548"/>
        <v>-5.3154530993788427</v>
      </c>
      <c r="K2076" s="14">
        <f t="shared" si="549"/>
        <v>-8.989919648487037</v>
      </c>
      <c r="L2076" s="15">
        <f t="shared" si="550"/>
        <v>-5.3154530993788432E-3</v>
      </c>
      <c r="M2076" s="15">
        <f t="shared" si="551"/>
        <v>-8.9899196484870374E-3</v>
      </c>
      <c r="N2076" s="15">
        <f t="shared" si="552"/>
        <v>7.8272416956419705E-2</v>
      </c>
      <c r="O2076" s="15">
        <f t="shared" si="553"/>
        <v>-1.2080953835590512E-2</v>
      </c>
      <c r="P2076" s="16"/>
      <c r="Q2076" s="14">
        <f t="shared" si="557"/>
        <v>174.86935548489032</v>
      </c>
      <c r="R2076" s="14">
        <f t="shared" si="558"/>
        <v>-3.4831529491109872</v>
      </c>
      <c r="S2076" s="17">
        <f t="shared" si="559"/>
        <v>0</v>
      </c>
      <c r="T2076" s="17">
        <f t="shared" si="560"/>
        <v>0</v>
      </c>
    </row>
    <row r="2077" spans="1:20">
      <c r="A2077" s="10">
        <f t="shared" si="554"/>
        <v>2.0749999999998825</v>
      </c>
      <c r="D2077" s="14">
        <f t="shared" si="555"/>
        <v>78.269759229870004</v>
      </c>
      <c r="E2077" s="14">
        <f t="shared" si="556"/>
        <v>-12.085448795414754</v>
      </c>
      <c r="F2077" s="13">
        <f t="shared" si="544"/>
        <v>79.197306030498368</v>
      </c>
      <c r="G2077" s="14">
        <f t="shared" si="545"/>
        <v>0.12207641842180175</v>
      </c>
      <c r="H2077" s="14">
        <f t="shared" si="546"/>
        <v>-0.12064667797967475</v>
      </c>
      <c r="I2077" s="14">
        <f t="shared" si="547"/>
        <v>1.8628768804284386E-2</v>
      </c>
      <c r="J2077" s="14">
        <f t="shared" si="548"/>
        <v>-5.3148316290605617</v>
      </c>
      <c r="K2077" s="14">
        <f t="shared" si="549"/>
        <v>-8.9893493918817455</v>
      </c>
      <c r="L2077" s="15">
        <f t="shared" si="550"/>
        <v>-5.3148316290605622E-3</v>
      </c>
      <c r="M2077" s="15">
        <f t="shared" si="551"/>
        <v>-8.9893493918817464E-3</v>
      </c>
      <c r="N2077" s="15">
        <f t="shared" si="552"/>
        <v>7.8267101814055481E-2</v>
      </c>
      <c r="O2077" s="15">
        <f t="shared" si="553"/>
        <v>-1.2089943470110696E-2</v>
      </c>
      <c r="P2077" s="16"/>
      <c r="Q2077" s="14">
        <f t="shared" si="557"/>
        <v>174.94762790184674</v>
      </c>
      <c r="R2077" s="14">
        <f t="shared" si="558"/>
        <v>-3.4952339029465778</v>
      </c>
      <c r="S2077" s="17">
        <f t="shared" si="559"/>
        <v>0</v>
      </c>
      <c r="T2077" s="17">
        <f t="shared" si="560"/>
        <v>0</v>
      </c>
    </row>
    <row r="2078" spans="1:20">
      <c r="A2078" s="10">
        <f t="shared" si="554"/>
        <v>2.0759999999998824</v>
      </c>
      <c r="D2078" s="14">
        <f t="shared" si="555"/>
        <v>78.26444439824094</v>
      </c>
      <c r="E2078" s="14">
        <f t="shared" si="556"/>
        <v>-12.094438144806636</v>
      </c>
      <c r="F2078" s="13">
        <f t="shared" si="544"/>
        <v>79.193425806716434</v>
      </c>
      <c r="G2078" s="14">
        <f t="shared" si="545"/>
        <v>0.12206445659527533</v>
      </c>
      <c r="H2078" s="14">
        <f t="shared" si="546"/>
        <v>-0.12063257497558844</v>
      </c>
      <c r="I2078" s="14">
        <f t="shared" si="547"/>
        <v>1.8641711795296348E-2</v>
      </c>
      <c r="J2078" s="14">
        <f t="shared" si="548"/>
        <v>-5.3142103513475076</v>
      </c>
      <c r="K2078" s="14">
        <f t="shared" si="549"/>
        <v>-8.9887792160662414</v>
      </c>
      <c r="L2078" s="15">
        <f t="shared" si="550"/>
        <v>-5.3142103513475081E-3</v>
      </c>
      <c r="M2078" s="15">
        <f t="shared" si="551"/>
        <v>-8.9887792160662418E-3</v>
      </c>
      <c r="N2078" s="15">
        <f t="shared" si="552"/>
        <v>7.8261787293065266E-2</v>
      </c>
      <c r="O2078" s="15">
        <f t="shared" si="553"/>
        <v>-1.2098932534414669E-2</v>
      </c>
      <c r="P2078" s="16"/>
      <c r="Q2078" s="14">
        <f t="shared" si="557"/>
        <v>175.02589500366079</v>
      </c>
      <c r="R2078" s="14">
        <f t="shared" si="558"/>
        <v>-3.5073238464166883</v>
      </c>
      <c r="S2078" s="17">
        <f t="shared" si="559"/>
        <v>0</v>
      </c>
      <c r="T2078" s="17">
        <f t="shared" si="560"/>
        <v>0</v>
      </c>
    </row>
    <row r="2079" spans="1:20">
      <c r="A2079" s="10">
        <f t="shared" si="554"/>
        <v>2.0769999999998823</v>
      </c>
      <c r="D2079" s="14">
        <f t="shared" si="555"/>
        <v>78.259130187889596</v>
      </c>
      <c r="E2079" s="14">
        <f t="shared" si="556"/>
        <v>-12.103426924022703</v>
      </c>
      <c r="F2079" s="13">
        <f t="shared" si="544"/>
        <v>79.189547296787907</v>
      </c>
      <c r="G2079" s="14">
        <f t="shared" si="545"/>
        <v>0.12205250063784848</v>
      </c>
      <c r="H2079" s="14">
        <f t="shared" si="546"/>
        <v>-0.12061847634229751</v>
      </c>
      <c r="I2079" s="14">
        <f t="shared" si="547"/>
        <v>1.8654652953475768E-2</v>
      </c>
      <c r="J2079" s="14">
        <f t="shared" si="548"/>
        <v>-5.3135892661805064</v>
      </c>
      <c r="K2079" s="14">
        <f t="shared" si="549"/>
        <v>-8.9882091209922574</v>
      </c>
      <c r="L2079" s="15">
        <f t="shared" si="550"/>
        <v>-5.313589266180507E-3</v>
      </c>
      <c r="M2079" s="15">
        <f t="shared" si="551"/>
        <v>-8.9882091209922584E-3</v>
      </c>
      <c r="N2079" s="15">
        <f t="shared" si="552"/>
        <v>7.8256473393256504E-2</v>
      </c>
      <c r="O2079" s="15">
        <f t="shared" si="553"/>
        <v>-1.2107921028583199E-2</v>
      </c>
      <c r="P2079" s="16"/>
      <c r="Q2079" s="14">
        <f t="shared" si="557"/>
        <v>175.10415679095385</v>
      </c>
      <c r="R2079" s="14">
        <f t="shared" si="558"/>
        <v>-3.5194227789511028</v>
      </c>
      <c r="S2079" s="17">
        <f t="shared" si="559"/>
        <v>0</v>
      </c>
      <c r="T2079" s="17">
        <f t="shared" si="560"/>
        <v>0</v>
      </c>
    </row>
    <row r="2080" spans="1:20">
      <c r="A2080" s="10">
        <f t="shared" si="554"/>
        <v>2.0779999999998822</v>
      </c>
      <c r="D2080" s="14">
        <f t="shared" si="555"/>
        <v>78.253816598623416</v>
      </c>
      <c r="E2080" s="14">
        <f t="shared" si="556"/>
        <v>-12.112415133143696</v>
      </c>
      <c r="F2080" s="13">
        <f t="shared" si="544"/>
        <v>79.185670500467424</v>
      </c>
      <c r="G2080" s="14">
        <f t="shared" si="545"/>
        <v>0.12204055054798861</v>
      </c>
      <c r="H2080" s="14">
        <f t="shared" si="546"/>
        <v>-0.12060438207845897</v>
      </c>
      <c r="I2080" s="14">
        <f t="shared" si="547"/>
        <v>1.8667592279917863E-2</v>
      </c>
      <c r="J2080" s="14">
        <f t="shared" si="548"/>
        <v>-5.3129683735003947</v>
      </c>
      <c r="K2080" s="14">
        <f t="shared" si="549"/>
        <v>-8.9876391066115477</v>
      </c>
      <c r="L2080" s="15">
        <f t="shared" si="550"/>
        <v>-5.3129683735003951E-3</v>
      </c>
      <c r="M2080" s="15">
        <f t="shared" si="551"/>
        <v>-8.9876391066115481E-3</v>
      </c>
      <c r="N2080" s="15">
        <f t="shared" si="552"/>
        <v>7.8251160114436669E-2</v>
      </c>
      <c r="O2080" s="15">
        <f t="shared" si="553"/>
        <v>-1.2116908952697E-2</v>
      </c>
      <c r="P2080" s="16"/>
      <c r="Q2080" s="14">
        <f t="shared" si="557"/>
        <v>175.1824132643471</v>
      </c>
      <c r="R2080" s="14">
        <f t="shared" si="558"/>
        <v>-3.5315306999796858</v>
      </c>
      <c r="S2080" s="17">
        <f t="shared" si="559"/>
        <v>0</v>
      </c>
      <c r="T2080" s="17">
        <f t="shared" si="560"/>
        <v>0</v>
      </c>
    </row>
    <row r="2081" spans="1:20">
      <c r="A2081" s="10">
        <f t="shared" si="554"/>
        <v>2.0789999999998821</v>
      </c>
      <c r="D2081" s="14">
        <f t="shared" si="555"/>
        <v>78.248503630249914</v>
      </c>
      <c r="E2081" s="14">
        <f t="shared" si="556"/>
        <v>-12.121402772250308</v>
      </c>
      <c r="F2081" s="13">
        <f t="shared" si="544"/>
        <v>79.181795417509647</v>
      </c>
      <c r="G2081" s="14">
        <f t="shared" si="545"/>
        <v>0.12202860632416379</v>
      </c>
      <c r="H2081" s="14">
        <f t="shared" si="546"/>
        <v>-0.12059029218273035</v>
      </c>
      <c r="I2081" s="14">
        <f t="shared" si="547"/>
        <v>1.8680529775717498E-2</v>
      </c>
      <c r="J2081" s="14">
        <f t="shared" si="548"/>
        <v>-5.3123476732480324</v>
      </c>
      <c r="K2081" s="14">
        <f t="shared" si="549"/>
        <v>-8.9870691728758825</v>
      </c>
      <c r="L2081" s="15">
        <f t="shared" si="550"/>
        <v>-5.3123476732480322E-3</v>
      </c>
      <c r="M2081" s="15">
        <f t="shared" si="551"/>
        <v>-8.9870691728758823E-3</v>
      </c>
      <c r="N2081" s="15">
        <f t="shared" si="552"/>
        <v>7.8245847456413289E-2</v>
      </c>
      <c r="O2081" s="15">
        <f t="shared" si="553"/>
        <v>-1.2125896306836746E-2</v>
      </c>
      <c r="P2081" s="16"/>
      <c r="Q2081" s="14">
        <f t="shared" si="557"/>
        <v>175.26066442446154</v>
      </c>
      <c r="R2081" s="14">
        <f t="shared" si="558"/>
        <v>-3.5436476089323827</v>
      </c>
      <c r="S2081" s="17">
        <f t="shared" si="559"/>
        <v>0</v>
      </c>
      <c r="T2081" s="17">
        <f t="shared" si="560"/>
        <v>0</v>
      </c>
    </row>
    <row r="2082" spans="1:20">
      <c r="A2082" s="10">
        <f t="shared" si="554"/>
        <v>2.0799999999998819</v>
      </c>
      <c r="D2082" s="14">
        <f t="shared" si="555"/>
        <v>78.24319128257666</v>
      </c>
      <c r="E2082" s="14">
        <f t="shared" si="556"/>
        <v>-12.130389841423185</v>
      </c>
      <c r="F2082" s="13">
        <f t="shared" si="544"/>
        <v>79.177922047669213</v>
      </c>
      <c r="G2082" s="14">
        <f t="shared" si="545"/>
        <v>0.1220166679648424</v>
      </c>
      <c r="H2082" s="14">
        <f t="shared" si="546"/>
        <v>-0.12057620665376939</v>
      </c>
      <c r="I2082" s="14">
        <f t="shared" si="547"/>
        <v>1.8693465441969127E-2</v>
      </c>
      <c r="J2082" s="14">
        <f t="shared" si="548"/>
        <v>-5.3117271653642897</v>
      </c>
      <c r="K2082" s="14">
        <f t="shared" si="549"/>
        <v>-8.9864993197370442</v>
      </c>
      <c r="L2082" s="15">
        <f t="shared" si="550"/>
        <v>-5.3117271653642896E-3</v>
      </c>
      <c r="M2082" s="15">
        <f t="shared" si="551"/>
        <v>-8.9864993197370444E-3</v>
      </c>
      <c r="N2082" s="15">
        <f t="shared" si="552"/>
        <v>7.8240535418993978E-2</v>
      </c>
      <c r="O2082" s="15">
        <f t="shared" si="553"/>
        <v>-1.2134883091083053E-2</v>
      </c>
      <c r="P2082" s="16"/>
      <c r="Q2082" s="14">
        <f t="shared" si="557"/>
        <v>175.33891027191794</v>
      </c>
      <c r="R2082" s="14">
        <f t="shared" si="558"/>
        <v>-3.5557735052392196</v>
      </c>
      <c r="S2082" s="17">
        <f t="shared" si="559"/>
        <v>0</v>
      </c>
      <c r="T2082" s="17">
        <f t="shared" si="560"/>
        <v>0</v>
      </c>
    </row>
    <row r="2083" spans="1:20">
      <c r="A2083" s="10">
        <f t="shared" si="554"/>
        <v>2.0809999999998818</v>
      </c>
      <c r="D2083" s="14">
        <f t="shared" si="555"/>
        <v>78.237879555411297</v>
      </c>
      <c r="E2083" s="14">
        <f t="shared" si="556"/>
        <v>-12.139376340742922</v>
      </c>
      <c r="F2083" s="13">
        <f t="shared" si="544"/>
        <v>79.174050390700828</v>
      </c>
      <c r="G2083" s="14">
        <f t="shared" si="545"/>
        <v>0.12200473546849359</v>
      </c>
      <c r="H2083" s="14">
        <f t="shared" si="546"/>
        <v>-0.12056212549023444</v>
      </c>
      <c r="I2083" s="14">
        <f t="shared" si="547"/>
        <v>1.8706399279766847E-2</v>
      </c>
      <c r="J2083" s="14">
        <f t="shared" si="548"/>
        <v>-5.3111068497900629</v>
      </c>
      <c r="K2083" s="14">
        <f t="shared" si="549"/>
        <v>-8.985929547146835</v>
      </c>
      <c r="L2083" s="15">
        <f t="shared" si="550"/>
        <v>-5.3111068497900633E-3</v>
      </c>
      <c r="M2083" s="15">
        <f t="shared" si="551"/>
        <v>-8.9859295471468349E-3</v>
      </c>
      <c r="N2083" s="15">
        <f t="shared" si="552"/>
        <v>7.8235224001986403E-2</v>
      </c>
      <c r="O2083" s="15">
        <f t="shared" si="553"/>
        <v>-1.2143869305516496E-2</v>
      </c>
      <c r="P2083" s="16"/>
      <c r="Q2083" s="14">
        <f t="shared" si="557"/>
        <v>175.41715080733692</v>
      </c>
      <c r="R2083" s="14">
        <f t="shared" si="558"/>
        <v>-3.5679083883303027</v>
      </c>
      <c r="S2083" s="17">
        <f t="shared" si="559"/>
        <v>0</v>
      </c>
      <c r="T2083" s="17">
        <f t="shared" si="560"/>
        <v>0</v>
      </c>
    </row>
    <row r="2084" spans="1:20">
      <c r="A2084" s="10">
        <f t="shared" si="554"/>
        <v>2.0819999999998817</v>
      </c>
      <c r="D2084" s="14">
        <f t="shared" si="555"/>
        <v>78.232568448561508</v>
      </c>
      <c r="E2084" s="14">
        <f t="shared" si="556"/>
        <v>-12.14836227029007</v>
      </c>
      <c r="F2084" s="13">
        <f t="shared" si="544"/>
        <v>79.170180446359154</v>
      </c>
      <c r="G2084" s="14">
        <f t="shared" si="545"/>
        <v>0.12199280883358687</v>
      </c>
      <c r="H2084" s="14">
        <f t="shared" si="546"/>
        <v>-0.12054804869078407</v>
      </c>
      <c r="I2084" s="14">
        <f t="shared" si="547"/>
        <v>1.8719331290204356E-2</v>
      </c>
      <c r="J2084" s="14">
        <f t="shared" si="548"/>
        <v>-5.3104867264662587</v>
      </c>
      <c r="K2084" s="14">
        <f t="shared" si="549"/>
        <v>-8.9853598550570766</v>
      </c>
      <c r="L2084" s="15">
        <f t="shared" si="550"/>
        <v>-5.3104867264662592E-3</v>
      </c>
      <c r="M2084" s="15">
        <f t="shared" si="551"/>
        <v>-8.9853598550570773E-3</v>
      </c>
      <c r="N2084" s="15">
        <f t="shared" si="552"/>
        <v>7.8229913205198273E-2</v>
      </c>
      <c r="O2084" s="15">
        <f t="shared" si="553"/>
        <v>-1.2152854950217598E-2</v>
      </c>
      <c r="P2084" s="16"/>
      <c r="Q2084" s="14">
        <f t="shared" si="557"/>
        <v>175.49538603133891</v>
      </c>
      <c r="R2084" s="14">
        <f t="shared" si="558"/>
        <v>-3.5800522576358191</v>
      </c>
      <c r="S2084" s="17">
        <f t="shared" si="559"/>
        <v>0</v>
      </c>
      <c r="T2084" s="17">
        <f t="shared" si="560"/>
        <v>0</v>
      </c>
    </row>
    <row r="2085" spans="1:20">
      <c r="A2085" s="10">
        <f t="shared" si="554"/>
        <v>2.0829999999998816</v>
      </c>
      <c r="D2085" s="14">
        <f t="shared" si="555"/>
        <v>78.227257961835036</v>
      </c>
      <c r="E2085" s="14">
        <f t="shared" si="556"/>
        <v>-12.157347630145127</v>
      </c>
      <c r="F2085" s="13">
        <f t="shared" si="544"/>
        <v>79.166312214398857</v>
      </c>
      <c r="G2085" s="14">
        <f t="shared" si="545"/>
        <v>0.12198088805859221</v>
      </c>
      <c r="H2085" s="14">
        <f t="shared" si="546"/>
        <v>-0.12053397625407722</v>
      </c>
      <c r="I2085" s="14">
        <f t="shared" si="547"/>
        <v>1.8732261474374963E-2</v>
      </c>
      <c r="J2085" s="14">
        <f t="shared" si="548"/>
        <v>-5.3098667953337975</v>
      </c>
      <c r="K2085" s="14">
        <f t="shared" si="549"/>
        <v>-8.9847902434196065</v>
      </c>
      <c r="L2085" s="15">
        <f t="shared" si="550"/>
        <v>-5.3098667953337978E-3</v>
      </c>
      <c r="M2085" s="15">
        <f t="shared" si="551"/>
        <v>-8.9847902434196068E-3</v>
      </c>
      <c r="N2085" s="15">
        <f t="shared" si="552"/>
        <v>7.8224603028437367E-2</v>
      </c>
      <c r="O2085" s="15">
        <f t="shared" si="553"/>
        <v>-1.2161840025266837E-2</v>
      </c>
      <c r="P2085" s="16"/>
      <c r="Q2085" s="14">
        <f t="shared" si="557"/>
        <v>175.57361594454412</v>
      </c>
      <c r="R2085" s="14">
        <f t="shared" si="558"/>
        <v>-3.5922051125860368</v>
      </c>
      <c r="S2085" s="17">
        <f t="shared" si="559"/>
        <v>0</v>
      </c>
      <c r="T2085" s="17">
        <f t="shared" si="560"/>
        <v>0</v>
      </c>
    </row>
    <row r="2086" spans="1:20">
      <c r="A2086" s="10">
        <f t="shared" si="554"/>
        <v>2.0839999999998815</v>
      </c>
      <c r="D2086" s="14">
        <f t="shared" si="555"/>
        <v>78.221948095039707</v>
      </c>
      <c r="E2086" s="14">
        <f t="shared" si="556"/>
        <v>-12.166332420388546</v>
      </c>
      <c r="F2086" s="13">
        <f t="shared" si="544"/>
        <v>79.162445694574672</v>
      </c>
      <c r="G2086" s="14">
        <f t="shared" si="545"/>
        <v>0.12196897314198028</v>
      </c>
      <c r="H2086" s="14">
        <f t="shared" si="546"/>
        <v>-0.12051990817877338</v>
      </c>
      <c r="I2086" s="14">
        <f t="shared" si="547"/>
        <v>1.8745189833371624E-2</v>
      </c>
      <c r="J2086" s="14">
        <f t="shared" si="548"/>
        <v>-5.3092470563336285</v>
      </c>
      <c r="K2086" s="14">
        <f t="shared" si="549"/>
        <v>-8.9842207121862732</v>
      </c>
      <c r="L2086" s="15">
        <f t="shared" si="550"/>
        <v>-5.3092470563336283E-3</v>
      </c>
      <c r="M2086" s="15">
        <f t="shared" si="551"/>
        <v>-8.9842207121862729E-3</v>
      </c>
      <c r="N2086" s="15">
        <f t="shared" si="552"/>
        <v>7.8219293471511533E-2</v>
      </c>
      <c r="O2086" s="15">
        <f t="shared" si="553"/>
        <v>-1.2170824530744639E-2</v>
      </c>
      <c r="P2086" s="16"/>
      <c r="Q2086" s="14">
        <f t="shared" si="557"/>
        <v>175.65184054757256</v>
      </c>
      <c r="R2086" s="14">
        <f t="shared" si="558"/>
        <v>-3.6043669526113038</v>
      </c>
      <c r="S2086" s="17">
        <f t="shared" si="559"/>
        <v>0</v>
      </c>
      <c r="T2086" s="17">
        <f t="shared" si="560"/>
        <v>0</v>
      </c>
    </row>
    <row r="2087" spans="1:20">
      <c r="A2087" s="10">
        <f t="shared" si="554"/>
        <v>2.0849999999998814</v>
      </c>
      <c r="D2087" s="14">
        <f t="shared" si="555"/>
        <v>78.216638847983376</v>
      </c>
      <c r="E2087" s="14">
        <f t="shared" si="556"/>
        <v>-12.175316641100732</v>
      </c>
      <c r="F2087" s="13">
        <f t="shared" si="544"/>
        <v>79.158580886641261</v>
      </c>
      <c r="G2087" s="14">
        <f t="shared" si="545"/>
        <v>0.12195706408222209</v>
      </c>
      <c r="H2087" s="14">
        <f t="shared" si="546"/>
        <v>-0.12050584446353228</v>
      </c>
      <c r="I2087" s="14">
        <f t="shared" si="547"/>
        <v>1.8758116368286889E-2</v>
      </c>
      <c r="J2087" s="14">
        <f t="shared" si="548"/>
        <v>-5.3086275094067084</v>
      </c>
      <c r="K2087" s="14">
        <f t="shared" si="549"/>
        <v>-8.9836512613089479</v>
      </c>
      <c r="L2087" s="15">
        <f t="shared" si="550"/>
        <v>-5.3086275094067084E-3</v>
      </c>
      <c r="M2087" s="15">
        <f t="shared" si="551"/>
        <v>-8.9836512613089489E-3</v>
      </c>
      <c r="N2087" s="15">
        <f t="shared" si="552"/>
        <v>7.8213984534228675E-2</v>
      </c>
      <c r="O2087" s="15">
        <f t="shared" si="553"/>
        <v>-1.2179808466731388E-2</v>
      </c>
      <c r="P2087" s="16"/>
      <c r="Q2087" s="14">
        <f t="shared" si="557"/>
        <v>175.73005984104407</v>
      </c>
      <c r="R2087" s="14">
        <f t="shared" si="558"/>
        <v>-3.6165377771420486</v>
      </c>
      <c r="S2087" s="17">
        <f t="shared" si="559"/>
        <v>0</v>
      </c>
      <c r="T2087" s="17">
        <f t="shared" si="560"/>
        <v>0</v>
      </c>
    </row>
    <row r="2088" spans="1:20">
      <c r="A2088" s="10">
        <f t="shared" si="554"/>
        <v>2.0859999999998813</v>
      </c>
      <c r="D2088" s="14">
        <f t="shared" si="555"/>
        <v>78.211330220473968</v>
      </c>
      <c r="E2088" s="14">
        <f t="shared" si="556"/>
        <v>-12.184300292362041</v>
      </c>
      <c r="F2088" s="13">
        <f t="shared" si="544"/>
        <v>79.154717790353331</v>
      </c>
      <c r="G2088" s="14">
        <f t="shared" si="545"/>
        <v>0.12194516087778919</v>
      </c>
      <c r="H2088" s="14">
        <f t="shared" si="546"/>
        <v>-0.12049178510701401</v>
      </c>
      <c r="I2088" s="14">
        <f t="shared" si="547"/>
        <v>1.8771041080212918E-2</v>
      </c>
      <c r="J2088" s="14">
        <f t="shared" si="548"/>
        <v>-5.3080081544940088</v>
      </c>
      <c r="K2088" s="14">
        <f t="shared" si="549"/>
        <v>-8.9830818907395198</v>
      </c>
      <c r="L2088" s="15">
        <f t="shared" si="550"/>
        <v>-5.3080081544940091E-3</v>
      </c>
      <c r="M2088" s="15">
        <f t="shared" si="551"/>
        <v>-8.9830818907395207E-3</v>
      </c>
      <c r="N2088" s="15">
        <f t="shared" si="552"/>
        <v>7.8208676216396725E-2</v>
      </c>
      <c r="O2088" s="15">
        <f t="shared" si="553"/>
        <v>-1.2188791833307412E-2</v>
      </c>
      <c r="P2088" s="16"/>
      <c r="Q2088" s="14">
        <f t="shared" si="557"/>
        <v>175.80827382557828</v>
      </c>
      <c r="R2088" s="14">
        <f t="shared" si="558"/>
        <v>-3.6287175856087801</v>
      </c>
      <c r="S2088" s="17">
        <f t="shared" si="559"/>
        <v>0</v>
      </c>
      <c r="T2088" s="17">
        <f t="shared" si="560"/>
        <v>0</v>
      </c>
    </row>
    <row r="2089" spans="1:20">
      <c r="A2089" s="10">
        <f t="shared" si="554"/>
        <v>2.0869999999998812</v>
      </c>
      <c r="D2089" s="14">
        <f t="shared" si="555"/>
        <v>78.206022212319468</v>
      </c>
      <c r="E2089" s="14">
        <f t="shared" si="556"/>
        <v>-12.193283374252781</v>
      </c>
      <c r="F2089" s="13">
        <f t="shared" si="544"/>
        <v>79.150856405465603</v>
      </c>
      <c r="G2089" s="14">
        <f t="shared" si="545"/>
        <v>0.1219332635271537</v>
      </c>
      <c r="H2089" s="14">
        <f t="shared" si="546"/>
        <v>-0.12047773010787918</v>
      </c>
      <c r="I2089" s="14">
        <f t="shared" si="547"/>
        <v>1.878396397024152E-2</v>
      </c>
      <c r="J2089" s="14">
        <f t="shared" si="548"/>
        <v>-5.307388991536528</v>
      </c>
      <c r="K2089" s="14">
        <f t="shared" si="549"/>
        <v>-8.9825126004298887</v>
      </c>
      <c r="L2089" s="15">
        <f t="shared" si="550"/>
        <v>-5.3073889915365279E-3</v>
      </c>
      <c r="M2089" s="15">
        <f t="shared" si="551"/>
        <v>-8.9825126004298896E-3</v>
      </c>
      <c r="N2089" s="15">
        <f t="shared" si="552"/>
        <v>7.820336851782371E-2</v>
      </c>
      <c r="O2089" s="15">
        <f t="shared" si="553"/>
        <v>-1.2197774630552995E-2</v>
      </c>
      <c r="P2089" s="16"/>
      <c r="Q2089" s="14">
        <f t="shared" si="557"/>
        <v>175.88648250179469</v>
      </c>
      <c r="R2089" s="14">
        <f t="shared" si="558"/>
        <v>-3.6409063774420876</v>
      </c>
      <c r="S2089" s="17">
        <f t="shared" si="559"/>
        <v>0</v>
      </c>
      <c r="T2089" s="17">
        <f t="shared" si="560"/>
        <v>0</v>
      </c>
    </row>
    <row r="2090" spans="1:20">
      <c r="A2090" s="10">
        <f t="shared" si="554"/>
        <v>2.0879999999998811</v>
      </c>
      <c r="D2090" s="14">
        <f t="shared" si="555"/>
        <v>78.200714823327928</v>
      </c>
      <c r="E2090" s="14">
        <f t="shared" si="556"/>
        <v>-12.20226588685321</v>
      </c>
      <c r="F2090" s="13">
        <f t="shared" si="544"/>
        <v>79.146996731732798</v>
      </c>
      <c r="G2090" s="14">
        <f t="shared" si="545"/>
        <v>0.12192137202878824</v>
      </c>
      <c r="H2090" s="14">
        <f t="shared" si="546"/>
        <v>-0.12046367946478871</v>
      </c>
      <c r="I2090" s="14">
        <f t="shared" si="547"/>
        <v>1.8796885039464094E-2</v>
      </c>
      <c r="J2090" s="14">
        <f t="shared" si="548"/>
        <v>-5.3067700204752732</v>
      </c>
      <c r="K2090" s="14">
        <f t="shared" si="549"/>
        <v>-8.9819433903319794</v>
      </c>
      <c r="L2090" s="15">
        <f t="shared" si="550"/>
        <v>-5.3067700204752731E-3</v>
      </c>
      <c r="M2090" s="15">
        <f t="shared" si="551"/>
        <v>-8.9819433903319795E-3</v>
      </c>
      <c r="N2090" s="15">
        <f t="shared" si="552"/>
        <v>7.8198061438317701E-2</v>
      </c>
      <c r="O2090" s="15">
        <f t="shared" si="553"/>
        <v>-1.2206756858548376E-2</v>
      </c>
      <c r="P2090" s="16"/>
      <c r="Q2090" s="14">
        <f t="shared" si="557"/>
        <v>175.96468587031251</v>
      </c>
      <c r="R2090" s="14">
        <f t="shared" si="558"/>
        <v>-3.6531041520726406</v>
      </c>
      <c r="S2090" s="17">
        <f t="shared" si="559"/>
        <v>0</v>
      </c>
      <c r="T2090" s="17">
        <f t="shared" si="560"/>
        <v>0</v>
      </c>
    </row>
    <row r="2091" spans="1:20">
      <c r="A2091" s="10">
        <f t="shared" si="554"/>
        <v>2.088999999999881</v>
      </c>
      <c r="D2091" s="14">
        <f t="shared" si="555"/>
        <v>78.195408053307446</v>
      </c>
      <c r="E2091" s="14">
        <f t="shared" si="556"/>
        <v>-12.211247830243542</v>
      </c>
      <c r="F2091" s="13">
        <f t="shared" si="544"/>
        <v>79.143138768909623</v>
      </c>
      <c r="G2091" s="14">
        <f t="shared" si="545"/>
        <v>0.12190948638116586</v>
      </c>
      <c r="H2091" s="14">
        <f t="shared" si="546"/>
        <v>-0.12044963317640386</v>
      </c>
      <c r="I2091" s="14">
        <f t="shared" si="547"/>
        <v>1.8809804288971672E-2</v>
      </c>
      <c r="J2091" s="14">
        <f t="shared" si="548"/>
        <v>-5.3061512412512712</v>
      </c>
      <c r="K2091" s="14">
        <f t="shared" si="549"/>
        <v>-8.9813742603977236</v>
      </c>
      <c r="L2091" s="15">
        <f t="shared" si="550"/>
        <v>-5.306151241251271E-3</v>
      </c>
      <c r="M2091" s="15">
        <f t="shared" si="551"/>
        <v>-8.9813742603977245E-3</v>
      </c>
      <c r="N2091" s="15">
        <f t="shared" si="552"/>
        <v>7.8192754977686824E-2</v>
      </c>
      <c r="O2091" s="15">
        <f t="shared" si="553"/>
        <v>-1.2215738517373741E-2</v>
      </c>
      <c r="P2091" s="16"/>
      <c r="Q2091" s="14">
        <f t="shared" si="557"/>
        <v>176.04288393175082</v>
      </c>
      <c r="R2091" s="14">
        <f t="shared" si="558"/>
        <v>-3.6653109089311888</v>
      </c>
      <c r="S2091" s="17">
        <f t="shared" si="559"/>
        <v>0</v>
      </c>
      <c r="T2091" s="17">
        <f t="shared" si="560"/>
        <v>0</v>
      </c>
    </row>
    <row r="2092" spans="1:20">
      <c r="A2092" s="10">
        <f t="shared" si="554"/>
        <v>2.0899999999998808</v>
      </c>
      <c r="D2092" s="14">
        <f t="shared" si="555"/>
        <v>78.190101902066189</v>
      </c>
      <c r="E2092" s="14">
        <f t="shared" si="556"/>
        <v>-12.220229204503939</v>
      </c>
      <c r="F2092" s="13">
        <f t="shared" si="544"/>
        <v>79.139282516750839</v>
      </c>
      <c r="G2092" s="14">
        <f t="shared" si="545"/>
        <v>0.12189760658276028</v>
      </c>
      <c r="H2092" s="14">
        <f t="shared" si="546"/>
        <v>-0.12043559124138639</v>
      </c>
      <c r="I2092" s="14">
        <f t="shared" si="547"/>
        <v>1.8822721719854895E-2</v>
      </c>
      <c r="J2092" s="14">
        <f t="shared" si="548"/>
        <v>-5.3055326538055674</v>
      </c>
      <c r="K2092" s="14">
        <f t="shared" si="549"/>
        <v>-8.9808052105790797</v>
      </c>
      <c r="L2092" s="15">
        <f t="shared" si="550"/>
        <v>-5.3055326538055678E-3</v>
      </c>
      <c r="M2092" s="15">
        <f t="shared" si="551"/>
        <v>-8.9808052105790799E-3</v>
      </c>
      <c r="N2092" s="15">
        <f t="shared" si="552"/>
        <v>7.8187449135739287E-2</v>
      </c>
      <c r="O2092" s="15">
        <f t="shared" si="553"/>
        <v>-1.2224719607109229E-2</v>
      </c>
      <c r="P2092" s="16"/>
      <c r="Q2092" s="14">
        <f t="shared" si="557"/>
        <v>176.12107668672851</v>
      </c>
      <c r="R2092" s="14">
        <f t="shared" si="558"/>
        <v>-3.6775266474485626</v>
      </c>
      <c r="S2092" s="17">
        <f t="shared" si="559"/>
        <v>0</v>
      </c>
      <c r="T2092" s="17">
        <f t="shared" si="560"/>
        <v>0</v>
      </c>
    </row>
    <row r="2093" spans="1:20">
      <c r="A2093" s="10">
        <f t="shared" si="554"/>
        <v>2.0909999999998807</v>
      </c>
      <c r="D2093" s="14">
        <f t="shared" si="555"/>
        <v>78.184796369412382</v>
      </c>
      <c r="E2093" s="14">
        <f t="shared" si="556"/>
        <v>-12.229210009714517</v>
      </c>
      <c r="F2093" s="13">
        <f t="shared" si="544"/>
        <v>79.135427975011169</v>
      </c>
      <c r="G2093" s="14">
        <f t="shared" si="545"/>
        <v>0.12188573263204555</v>
      </c>
      <c r="H2093" s="14">
        <f t="shared" si="546"/>
        <v>-0.12042155365839832</v>
      </c>
      <c r="I2093" s="14">
        <f t="shared" si="547"/>
        <v>1.8835637333204026E-2</v>
      </c>
      <c r="J2093" s="14">
        <f t="shared" si="548"/>
        <v>-5.3049142580792212</v>
      </c>
      <c r="K2093" s="14">
        <f t="shared" si="549"/>
        <v>-8.9802362408280167</v>
      </c>
      <c r="L2093" s="15">
        <f t="shared" si="550"/>
        <v>-5.3049142580792212E-3</v>
      </c>
      <c r="M2093" s="15">
        <f t="shared" si="551"/>
        <v>-8.9802362408280163E-3</v>
      </c>
      <c r="N2093" s="15">
        <f t="shared" si="552"/>
        <v>7.8182143912283342E-2</v>
      </c>
      <c r="O2093" s="15">
        <f t="shared" si="553"/>
        <v>-1.223370012783493E-2</v>
      </c>
      <c r="P2093" s="16"/>
      <c r="Q2093" s="14">
        <f t="shared" si="557"/>
        <v>176.19926413586424</v>
      </c>
      <c r="R2093" s="14">
        <f t="shared" si="558"/>
        <v>-3.6897513670556719</v>
      </c>
      <c r="S2093" s="17">
        <f t="shared" si="559"/>
        <v>0</v>
      </c>
      <c r="T2093" s="17">
        <f t="shared" si="560"/>
        <v>0</v>
      </c>
    </row>
    <row r="2094" spans="1:20">
      <c r="A2094" s="10">
        <f t="shared" si="554"/>
        <v>2.0919999999998806</v>
      </c>
      <c r="D2094" s="14">
        <f t="shared" si="555"/>
        <v>78.179491455154306</v>
      </c>
      <c r="E2094" s="14">
        <f t="shared" si="556"/>
        <v>-12.238190245955346</v>
      </c>
      <c r="F2094" s="13">
        <f t="shared" si="544"/>
        <v>79.131575143445374</v>
      </c>
      <c r="G2094" s="14">
        <f t="shared" si="545"/>
        <v>0.12187386452749642</v>
      </c>
      <c r="H2094" s="14">
        <f t="shared" si="546"/>
        <v>-0.1204075204261022</v>
      </c>
      <c r="I2094" s="14">
        <f t="shared" si="547"/>
        <v>1.8848551130108967E-2</v>
      </c>
      <c r="J2094" s="14">
        <f t="shared" si="548"/>
        <v>-5.3042960540133128</v>
      </c>
      <c r="K2094" s="14">
        <f t="shared" si="549"/>
        <v>-8.9796673510965217</v>
      </c>
      <c r="L2094" s="15">
        <f t="shared" si="550"/>
        <v>-5.3042960540133129E-3</v>
      </c>
      <c r="M2094" s="15">
        <f t="shared" si="551"/>
        <v>-8.9796673510965219E-3</v>
      </c>
      <c r="N2094" s="15">
        <f t="shared" si="552"/>
        <v>7.8176839307127294E-2</v>
      </c>
      <c r="O2094" s="15">
        <f t="shared" si="553"/>
        <v>-1.2242680079630894E-2</v>
      </c>
      <c r="P2094" s="16"/>
      <c r="Q2094" s="14">
        <f t="shared" si="557"/>
        <v>176.27744627977651</v>
      </c>
      <c r="R2094" s="14">
        <f t="shared" si="558"/>
        <v>-3.7019850671835068</v>
      </c>
      <c r="S2094" s="17">
        <f t="shared" si="559"/>
        <v>0</v>
      </c>
      <c r="T2094" s="17">
        <f t="shared" si="560"/>
        <v>0</v>
      </c>
    </row>
    <row r="2095" spans="1:20">
      <c r="A2095" s="10">
        <f t="shared" si="554"/>
        <v>2.0929999999998805</v>
      </c>
      <c r="D2095" s="14">
        <f t="shared" si="555"/>
        <v>78.174187159100299</v>
      </c>
      <c r="E2095" s="14">
        <f t="shared" si="556"/>
        <v>-12.247169913306443</v>
      </c>
      <c r="F2095" s="13">
        <f t="shared" si="544"/>
        <v>79.127724021808191</v>
      </c>
      <c r="G2095" s="14">
        <f t="shared" si="545"/>
        <v>0.12186200226758792</v>
      </c>
      <c r="H2095" s="14">
        <f t="shared" si="546"/>
        <v>-0.12039349154316076</v>
      </c>
      <c r="I2095" s="14">
        <f t="shared" si="547"/>
        <v>1.8861463111659194E-2</v>
      </c>
      <c r="J2095" s="14">
        <f t="shared" si="548"/>
        <v>-5.303678041548932</v>
      </c>
      <c r="K2095" s="14">
        <f t="shared" si="549"/>
        <v>-8.9790985413365991</v>
      </c>
      <c r="L2095" s="15">
        <f t="shared" si="550"/>
        <v>-5.3036780415489319E-3</v>
      </c>
      <c r="M2095" s="15">
        <f t="shared" si="551"/>
        <v>-8.9790985413366001E-3</v>
      </c>
      <c r="N2095" s="15">
        <f t="shared" si="552"/>
        <v>7.8171535320079533E-2</v>
      </c>
      <c r="O2095" s="15">
        <f t="shared" si="553"/>
        <v>-1.2251659462577112E-2</v>
      </c>
      <c r="P2095" s="16"/>
      <c r="Q2095" s="14">
        <f t="shared" si="557"/>
        <v>176.35562311908365</v>
      </c>
      <c r="R2095" s="14">
        <f t="shared" si="558"/>
        <v>-3.7142277472631378</v>
      </c>
      <c r="S2095" s="17">
        <f t="shared" si="559"/>
        <v>0</v>
      </c>
      <c r="T2095" s="17">
        <f t="shared" si="560"/>
        <v>0</v>
      </c>
    </row>
    <row r="2096" spans="1:20">
      <c r="A2096" s="10">
        <f t="shared" si="554"/>
        <v>2.0939999999998804</v>
      </c>
      <c r="D2096" s="14">
        <f t="shared" si="555"/>
        <v>78.168883481058757</v>
      </c>
      <c r="E2096" s="14">
        <f t="shared" si="556"/>
        <v>-12.25614901184778</v>
      </c>
      <c r="F2096" s="13">
        <f t="shared" si="544"/>
        <v>79.123874609854369</v>
      </c>
      <c r="G2096" s="14">
        <f t="shared" si="545"/>
        <v>0.12185014585079575</v>
      </c>
      <c r="H2096" s="14">
        <f t="shared" si="546"/>
        <v>-0.12037946700823728</v>
      </c>
      <c r="I2096" s="14">
        <f t="shared" si="547"/>
        <v>1.887437327894384E-2</v>
      </c>
      <c r="J2096" s="14">
        <f t="shared" si="548"/>
        <v>-5.3030602206271924</v>
      </c>
      <c r="K2096" s="14">
        <f t="shared" si="549"/>
        <v>-8.9785298115002714</v>
      </c>
      <c r="L2096" s="15">
        <f t="shared" si="550"/>
        <v>-5.3030602206271928E-3</v>
      </c>
      <c r="M2096" s="15">
        <f t="shared" si="551"/>
        <v>-8.9785298115002722E-3</v>
      </c>
      <c r="N2096" s="15">
        <f t="shared" si="552"/>
        <v>7.8166231950948448E-2</v>
      </c>
      <c r="O2096" s="15">
        <f t="shared" si="553"/>
        <v>-1.2260638276753531E-2</v>
      </c>
      <c r="P2096" s="16"/>
      <c r="Q2096" s="14">
        <f t="shared" si="557"/>
        <v>176.43379465440373</v>
      </c>
      <c r="R2096" s="14">
        <f t="shared" si="558"/>
        <v>-3.7264794067257148</v>
      </c>
      <c r="S2096" s="17">
        <f t="shared" si="559"/>
        <v>0</v>
      </c>
      <c r="T2096" s="17">
        <f t="shared" si="560"/>
        <v>0</v>
      </c>
    </row>
    <row r="2097" spans="1:20">
      <c r="A2097" s="10">
        <f t="shared" si="554"/>
        <v>2.0949999999998803</v>
      </c>
      <c r="D2097" s="14">
        <f t="shared" si="555"/>
        <v>78.16358042083813</v>
      </c>
      <c r="E2097" s="14">
        <f t="shared" si="556"/>
        <v>-12.265127541659281</v>
      </c>
      <c r="F2097" s="13">
        <f t="shared" si="544"/>
        <v>79.120026907338698</v>
      </c>
      <c r="G2097" s="14">
        <f t="shared" si="545"/>
        <v>0.12183829527559609</v>
      </c>
      <c r="H2097" s="14">
        <f t="shared" si="546"/>
        <v>-0.12036544681999535</v>
      </c>
      <c r="I2097" s="14">
        <f t="shared" si="547"/>
        <v>1.8887281633051634E-2</v>
      </c>
      <c r="J2097" s="14">
        <f t="shared" si="548"/>
        <v>-5.3024425911892221</v>
      </c>
      <c r="K2097" s="14">
        <f t="shared" si="549"/>
        <v>-8.9779611615395769</v>
      </c>
      <c r="L2097" s="15">
        <f t="shared" si="550"/>
        <v>-5.3024425911892218E-3</v>
      </c>
      <c r="M2097" s="15">
        <f t="shared" si="551"/>
        <v>-8.9779611615395764E-3</v>
      </c>
      <c r="N2097" s="15">
        <f t="shared" si="552"/>
        <v>7.8160929199542539E-2</v>
      </c>
      <c r="O2097" s="15">
        <f t="shared" si="553"/>
        <v>-1.2269616522240052E-2</v>
      </c>
      <c r="P2097" s="16"/>
      <c r="Q2097" s="14">
        <f t="shared" si="557"/>
        <v>176.51196088635467</v>
      </c>
      <c r="R2097" s="14">
        <f t="shared" si="558"/>
        <v>-3.7387400450024684</v>
      </c>
      <c r="S2097" s="17">
        <f t="shared" si="559"/>
        <v>0</v>
      </c>
      <c r="T2097" s="17">
        <f t="shared" si="560"/>
        <v>0</v>
      </c>
    </row>
    <row r="2098" spans="1:20">
      <c r="A2098" s="10">
        <f t="shared" si="554"/>
        <v>2.0959999999998802</v>
      </c>
      <c r="D2098" s="14">
        <f t="shared" si="555"/>
        <v>78.158277978246943</v>
      </c>
      <c r="E2098" s="14">
        <f t="shared" si="556"/>
        <v>-12.27410550282082</v>
      </c>
      <c r="F2098" s="13">
        <f t="shared" si="544"/>
        <v>79.116180914015928</v>
      </c>
      <c r="G2098" s="14">
        <f t="shared" si="545"/>
        <v>0.12182645054046559</v>
      </c>
      <c r="H2098" s="14">
        <f t="shared" si="546"/>
        <v>-0.12035143097709895</v>
      </c>
      <c r="I2098" s="14">
        <f t="shared" si="547"/>
        <v>1.8900188175070942E-2</v>
      </c>
      <c r="J2098" s="14">
        <f t="shared" si="548"/>
        <v>-5.3018251531761651</v>
      </c>
      <c r="K2098" s="14">
        <f t="shared" si="549"/>
        <v>-8.9773925914065664</v>
      </c>
      <c r="L2098" s="15">
        <f t="shared" si="550"/>
        <v>-5.3018251531761649E-3</v>
      </c>
      <c r="M2098" s="15">
        <f t="shared" si="551"/>
        <v>-8.9773925914065668E-3</v>
      </c>
      <c r="N2098" s="15">
        <f t="shared" si="552"/>
        <v>7.8155627065670363E-2</v>
      </c>
      <c r="O2098" s="15">
        <f t="shared" si="553"/>
        <v>-1.2278594199116524E-2</v>
      </c>
      <c r="P2098" s="16"/>
      <c r="Q2098" s="14">
        <f t="shared" si="557"/>
        <v>176.59012181555423</v>
      </c>
      <c r="R2098" s="14">
        <f t="shared" si="558"/>
        <v>-3.7510096615247086</v>
      </c>
      <c r="S2098" s="17">
        <f t="shared" si="559"/>
        <v>0</v>
      </c>
      <c r="T2098" s="17">
        <f t="shared" si="560"/>
        <v>0</v>
      </c>
    </row>
    <row r="2099" spans="1:20">
      <c r="A2099" s="10">
        <f t="shared" si="554"/>
        <v>2.0969999999998801</v>
      </c>
      <c r="D2099" s="14">
        <f t="shared" si="555"/>
        <v>78.152976153093761</v>
      </c>
      <c r="E2099" s="14">
        <f t="shared" si="556"/>
        <v>-12.283082895412226</v>
      </c>
      <c r="F2099" s="13">
        <f t="shared" si="544"/>
        <v>79.112336629640836</v>
      </c>
      <c r="G2099" s="14">
        <f t="shared" si="545"/>
        <v>0.12181461164388142</v>
      </c>
      <c r="H2099" s="14">
        <f t="shared" si="546"/>
        <v>-0.12033741947821247</v>
      </c>
      <c r="I2099" s="14">
        <f t="shared" si="547"/>
        <v>1.8913092906089734E-2</v>
      </c>
      <c r="J2099" s="14">
        <f t="shared" si="548"/>
        <v>-5.3012079065291831</v>
      </c>
      <c r="K2099" s="14">
        <f t="shared" si="549"/>
        <v>-8.9768241010533156</v>
      </c>
      <c r="L2099" s="15">
        <f t="shared" si="550"/>
        <v>-5.3012079065291829E-3</v>
      </c>
      <c r="M2099" s="15">
        <f t="shared" si="551"/>
        <v>-8.9768241010533163E-3</v>
      </c>
      <c r="N2099" s="15">
        <f t="shared" si="552"/>
        <v>7.815032554914049E-2</v>
      </c>
      <c r="O2099" s="15">
        <f t="shared" si="553"/>
        <v>-1.2287571307462754E-2</v>
      </c>
      <c r="P2099" s="16"/>
      <c r="Q2099" s="14">
        <f t="shared" si="557"/>
        <v>176.66827744261991</v>
      </c>
      <c r="R2099" s="14">
        <f t="shared" si="558"/>
        <v>-3.763288255723825</v>
      </c>
      <c r="S2099" s="17">
        <f t="shared" si="559"/>
        <v>0</v>
      </c>
      <c r="T2099" s="17">
        <f t="shared" si="560"/>
        <v>0</v>
      </c>
    </row>
    <row r="2100" spans="1:20">
      <c r="A2100" s="10">
        <f t="shared" si="554"/>
        <v>2.09799999999988</v>
      </c>
      <c r="D2100" s="14">
        <f t="shared" si="555"/>
        <v>78.147674945187234</v>
      </c>
      <c r="E2100" s="14">
        <f t="shared" si="556"/>
        <v>-12.292059719513279</v>
      </c>
      <c r="F2100" s="13">
        <f t="shared" si="544"/>
        <v>79.108494053968229</v>
      </c>
      <c r="G2100" s="14">
        <f t="shared" si="545"/>
        <v>0.12180277858432133</v>
      </c>
      <c r="H2100" s="14">
        <f t="shared" si="546"/>
        <v>-0.12032341232200065</v>
      </c>
      <c r="I2100" s="14">
        <f t="shared" si="547"/>
        <v>1.8925995827195605E-2</v>
      </c>
      <c r="J2100" s="14">
        <f t="shared" si="548"/>
        <v>-5.3005908511894555</v>
      </c>
      <c r="K2100" s="14">
        <f t="shared" si="549"/>
        <v>-8.9762556904319126</v>
      </c>
      <c r="L2100" s="15">
        <f t="shared" si="550"/>
        <v>-5.3005908511894557E-3</v>
      </c>
      <c r="M2100" s="15">
        <f t="shared" si="551"/>
        <v>-8.976255690431912E-3</v>
      </c>
      <c r="N2100" s="15">
        <f t="shared" si="552"/>
        <v>7.8145024649761641E-2</v>
      </c>
      <c r="O2100" s="15">
        <f t="shared" si="553"/>
        <v>-1.2296547847358496E-2</v>
      </c>
      <c r="P2100" s="16"/>
      <c r="Q2100" s="14">
        <f t="shared" si="557"/>
        <v>176.74642776816904</v>
      </c>
      <c r="R2100" s="14">
        <f t="shared" si="558"/>
        <v>-3.7755758270312878</v>
      </c>
      <c r="S2100" s="17">
        <f t="shared" si="559"/>
        <v>0</v>
      </c>
      <c r="T2100" s="17">
        <f t="shared" si="560"/>
        <v>0</v>
      </c>
    </row>
    <row r="2101" spans="1:20">
      <c r="A2101" s="10">
        <f t="shared" si="554"/>
        <v>2.0989999999998799</v>
      </c>
      <c r="D2101" s="14">
        <f t="shared" si="555"/>
        <v>78.142374354336042</v>
      </c>
      <c r="E2101" s="14">
        <f t="shared" si="556"/>
        <v>-12.30103597520371</v>
      </c>
      <c r="F2101" s="13">
        <f t="shared" si="544"/>
        <v>79.10465318675287</v>
      </c>
      <c r="G2101" s="14">
        <f t="shared" si="545"/>
        <v>0.12179095136026344</v>
      </c>
      <c r="H2101" s="14">
        <f t="shared" si="546"/>
        <v>-0.12030940950712862</v>
      </c>
      <c r="I2101" s="14">
        <f t="shared" si="547"/>
        <v>1.8938896939475768E-2</v>
      </c>
      <c r="J2101" s="14">
        <f t="shared" si="548"/>
        <v>-5.299973987098177</v>
      </c>
      <c r="K2101" s="14">
        <f t="shared" si="549"/>
        <v>-8.9756873594944597</v>
      </c>
      <c r="L2101" s="15">
        <f t="shared" si="550"/>
        <v>-5.299973987098177E-3</v>
      </c>
      <c r="M2101" s="15">
        <f t="shared" si="551"/>
        <v>-8.9756873594944598E-3</v>
      </c>
      <c r="N2101" s="15">
        <f t="shared" si="552"/>
        <v>7.8139724367342497E-2</v>
      </c>
      <c r="O2101" s="15">
        <f t="shared" si="553"/>
        <v>-1.2305523818883458E-2</v>
      </c>
      <c r="P2101" s="16"/>
      <c r="Q2101" s="14">
        <f t="shared" si="557"/>
        <v>176.8245727928188</v>
      </c>
      <c r="R2101" s="14">
        <f t="shared" si="558"/>
        <v>-3.7878723748786465</v>
      </c>
      <c r="S2101" s="17">
        <f t="shared" si="559"/>
        <v>0</v>
      </c>
      <c r="T2101" s="17">
        <f t="shared" si="560"/>
        <v>0</v>
      </c>
    </row>
    <row r="2102" spans="1:20">
      <c r="A2102" s="10">
        <f t="shared" si="554"/>
        <v>2.0999999999998797</v>
      </c>
      <c r="D2102" s="14">
        <f t="shared" si="555"/>
        <v>78.137074380348949</v>
      </c>
      <c r="E2102" s="14">
        <f t="shared" si="556"/>
        <v>-12.310011662563205</v>
      </c>
      <c r="F2102" s="13">
        <f t="shared" si="544"/>
        <v>79.100814027749593</v>
      </c>
      <c r="G2102" s="14">
        <f t="shared" si="545"/>
        <v>0.12177912997018657</v>
      </c>
      <c r="H2102" s="14">
        <f t="shared" si="546"/>
        <v>-0.12029541103226195</v>
      </c>
      <c r="I2102" s="14">
        <f t="shared" si="547"/>
        <v>1.8951796244017067E-2</v>
      </c>
      <c r="J2102" s="14">
        <f t="shared" si="548"/>
        <v>-5.2993573141965609</v>
      </c>
      <c r="K2102" s="14">
        <f t="shared" si="549"/>
        <v>-8.9751191081930806</v>
      </c>
      <c r="L2102" s="15">
        <f t="shared" si="550"/>
        <v>-5.2993573141965613E-3</v>
      </c>
      <c r="M2102" s="15">
        <f t="shared" si="551"/>
        <v>-8.9751191081930814E-3</v>
      </c>
      <c r="N2102" s="15">
        <f t="shared" si="552"/>
        <v>7.8134424701691851E-2</v>
      </c>
      <c r="O2102" s="15">
        <f t="shared" si="553"/>
        <v>-1.2314499222117302E-2</v>
      </c>
      <c r="P2102" s="16"/>
      <c r="Q2102" s="14">
        <f t="shared" si="557"/>
        <v>176.90271251718613</v>
      </c>
      <c r="R2102" s="14">
        <f t="shared" si="558"/>
        <v>-3.8001778986975299</v>
      </c>
      <c r="S2102" s="17">
        <f t="shared" si="559"/>
        <v>0</v>
      </c>
      <c r="T2102" s="17">
        <f t="shared" si="560"/>
        <v>0</v>
      </c>
    </row>
    <row r="2103" spans="1:20">
      <c r="A2103" s="10">
        <f t="shared" si="554"/>
        <v>2.1009999999998796</v>
      </c>
      <c r="D2103" s="14">
        <f t="shared" si="555"/>
        <v>78.131775023034749</v>
      </c>
      <c r="E2103" s="14">
        <f t="shared" si="556"/>
        <v>-12.318986781671398</v>
      </c>
      <c r="F2103" s="13">
        <f t="shared" si="544"/>
        <v>79.096976576713175</v>
      </c>
      <c r="G2103" s="14">
        <f t="shared" si="545"/>
        <v>0.12176731441256984</v>
      </c>
      <c r="H2103" s="14">
        <f t="shared" si="546"/>
        <v>-0.1202814168960665</v>
      </c>
      <c r="I2103" s="14">
        <f t="shared" si="547"/>
        <v>1.8964693741905941E-2</v>
      </c>
      <c r="J2103" s="14">
        <f t="shared" si="548"/>
        <v>-5.2987408324258363</v>
      </c>
      <c r="K2103" s="14">
        <f t="shared" si="549"/>
        <v>-8.9745509364799148</v>
      </c>
      <c r="L2103" s="15">
        <f t="shared" si="550"/>
        <v>-5.2987408324258363E-3</v>
      </c>
      <c r="M2103" s="15">
        <f t="shared" si="551"/>
        <v>-8.9745509364799157E-3</v>
      </c>
      <c r="N2103" s="15">
        <f t="shared" si="552"/>
        <v>7.8129125652618536E-2</v>
      </c>
      <c r="O2103" s="15">
        <f t="shared" si="553"/>
        <v>-1.2323474057139638E-2</v>
      </c>
      <c r="P2103" s="16"/>
      <c r="Q2103" s="14">
        <f t="shared" si="557"/>
        <v>176.98084694188782</v>
      </c>
      <c r="R2103" s="14">
        <f t="shared" si="558"/>
        <v>-3.8124923979196472</v>
      </c>
      <c r="S2103" s="17">
        <f t="shared" si="559"/>
        <v>0</v>
      </c>
      <c r="T2103" s="17">
        <f t="shared" si="560"/>
        <v>0</v>
      </c>
    </row>
    <row r="2104" spans="1:20">
      <c r="A2104" s="10">
        <f t="shared" si="554"/>
        <v>2.1019999999998795</v>
      </c>
      <c r="D2104" s="14">
        <f t="shared" si="555"/>
        <v>78.126476282202319</v>
      </c>
      <c r="E2104" s="14">
        <f t="shared" si="556"/>
        <v>-12.327961332607879</v>
      </c>
      <c r="F2104" s="13">
        <f t="shared" si="544"/>
        <v>79.093140833398422</v>
      </c>
      <c r="G2104" s="14">
        <f t="shared" si="545"/>
        <v>0.12175550468589298</v>
      </c>
      <c r="H2104" s="14">
        <f t="shared" si="546"/>
        <v>-0.12026742709720853</v>
      </c>
      <c r="I2104" s="14">
        <f t="shared" si="547"/>
        <v>1.8977589434228469E-2</v>
      </c>
      <c r="J2104" s="14">
        <f t="shared" si="548"/>
        <v>-5.2981245417272476</v>
      </c>
      <c r="K2104" s="14">
        <f t="shared" si="549"/>
        <v>-8.9739828443071161</v>
      </c>
      <c r="L2104" s="15">
        <f t="shared" si="550"/>
        <v>-5.2981245417272477E-3</v>
      </c>
      <c r="M2104" s="15">
        <f t="shared" si="551"/>
        <v>-8.9739828443071157E-3</v>
      </c>
      <c r="N2104" s="15">
        <f t="shared" si="552"/>
        <v>7.8123827219931455E-2</v>
      </c>
      <c r="O2104" s="15">
        <f t="shared" si="553"/>
        <v>-1.2332448324030033E-2</v>
      </c>
      <c r="P2104" s="16"/>
      <c r="Q2104" s="14">
        <f t="shared" si="557"/>
        <v>177.05897606754044</v>
      </c>
      <c r="R2104" s="14">
        <f t="shared" si="558"/>
        <v>-3.8248158719767869</v>
      </c>
      <c r="S2104" s="17">
        <f t="shared" si="559"/>
        <v>0</v>
      </c>
      <c r="T2104" s="17">
        <f t="shared" si="560"/>
        <v>0</v>
      </c>
    </row>
    <row r="2105" spans="1:20">
      <c r="A2105" s="10">
        <f t="shared" si="554"/>
        <v>2.1029999999998794</v>
      </c>
      <c r="D2105" s="14">
        <f t="shared" si="555"/>
        <v>78.121178157660594</v>
      </c>
      <c r="E2105" s="14">
        <f t="shared" si="556"/>
        <v>-12.336935315452186</v>
      </c>
      <c r="F2105" s="13">
        <f t="shared" si="544"/>
        <v>79.089306797560184</v>
      </c>
      <c r="G2105" s="14">
        <f t="shared" si="545"/>
        <v>0.12174370078863629</v>
      </c>
      <c r="H2105" s="14">
        <f t="shared" si="546"/>
        <v>-0.12025344163435477</v>
      </c>
      <c r="I2105" s="14">
        <f t="shared" si="547"/>
        <v>1.8990483322070342E-2</v>
      </c>
      <c r="J2105" s="14">
        <f t="shared" si="548"/>
        <v>-5.2975084420420595</v>
      </c>
      <c r="K2105" s="14">
        <f t="shared" si="549"/>
        <v>-8.973414831626858</v>
      </c>
      <c r="L2105" s="15">
        <f t="shared" si="550"/>
        <v>-5.2975084420420595E-3</v>
      </c>
      <c r="M2105" s="15">
        <f t="shared" si="551"/>
        <v>-8.9734148316268584E-3</v>
      </c>
      <c r="N2105" s="15">
        <f t="shared" si="552"/>
        <v>7.8118529403439566E-2</v>
      </c>
      <c r="O2105" s="15">
        <f t="shared" si="553"/>
        <v>-1.2341422022867999E-2</v>
      </c>
      <c r="P2105" s="16"/>
      <c r="Q2105" s="14">
        <f t="shared" si="557"/>
        <v>177.13709989476038</v>
      </c>
      <c r="R2105" s="14">
        <f t="shared" si="558"/>
        <v>-3.837148320300817</v>
      </c>
      <c r="S2105" s="17">
        <f t="shared" si="559"/>
        <v>0</v>
      </c>
      <c r="T2105" s="17">
        <f t="shared" si="560"/>
        <v>0</v>
      </c>
    </row>
    <row r="2106" spans="1:20">
      <c r="A2106" s="10">
        <f t="shared" si="554"/>
        <v>2.1039999999998793</v>
      </c>
      <c r="D2106" s="14">
        <f t="shared" si="555"/>
        <v>78.115880649218553</v>
      </c>
      <c r="E2106" s="14">
        <f t="shared" si="556"/>
        <v>-12.345908730283812</v>
      </c>
      <c r="F2106" s="13">
        <f t="shared" si="544"/>
        <v>79.085474468953251</v>
      </c>
      <c r="G2106" s="14">
        <f t="shared" si="545"/>
        <v>0.12173190271928043</v>
      </c>
      <c r="H2106" s="14">
        <f t="shared" si="546"/>
        <v>-0.12023946050617219</v>
      </c>
      <c r="I2106" s="14">
        <f t="shared" si="547"/>
        <v>1.9003375406516868E-2</v>
      </c>
      <c r="J2106" s="14">
        <f t="shared" si="548"/>
        <v>-5.2968925333115502</v>
      </c>
      <c r="K2106" s="14">
        <f t="shared" si="549"/>
        <v>-8.9728468983913281</v>
      </c>
      <c r="L2106" s="15">
        <f t="shared" si="550"/>
        <v>-5.2968925333115504E-3</v>
      </c>
      <c r="M2106" s="15">
        <f t="shared" si="551"/>
        <v>-8.9728468983913279E-3</v>
      </c>
      <c r="N2106" s="15">
        <f t="shared" si="552"/>
        <v>7.8113232202951896E-2</v>
      </c>
      <c r="O2106" s="15">
        <f t="shared" si="553"/>
        <v>-1.2350395153733007E-2</v>
      </c>
      <c r="P2106" s="16"/>
      <c r="Q2106" s="14">
        <f t="shared" si="557"/>
        <v>177.21521842416382</v>
      </c>
      <c r="R2106" s="14">
        <f t="shared" si="558"/>
        <v>-3.8494897423236849</v>
      </c>
      <c r="S2106" s="17">
        <f t="shared" si="559"/>
        <v>0</v>
      </c>
      <c r="T2106" s="17">
        <f t="shared" si="560"/>
        <v>0</v>
      </c>
    </row>
    <row r="2107" spans="1:20">
      <c r="A2107" s="10">
        <f t="shared" si="554"/>
        <v>2.1049999999998792</v>
      </c>
      <c r="D2107" s="14">
        <f t="shared" si="555"/>
        <v>78.110583756685244</v>
      </c>
      <c r="E2107" s="14">
        <f t="shared" si="556"/>
        <v>-12.354881577182203</v>
      </c>
      <c r="F2107" s="13">
        <f t="shared" si="544"/>
        <v>79.081643847332472</v>
      </c>
      <c r="G2107" s="14">
        <f t="shared" si="545"/>
        <v>0.12172011047630667</v>
      </c>
      <c r="H2107" s="14">
        <f t="shared" si="546"/>
        <v>-0.12022548371132827</v>
      </c>
      <c r="I2107" s="14">
        <f t="shared" si="547"/>
        <v>1.9016265688652979E-2</v>
      </c>
      <c r="J2107" s="14">
        <f t="shared" si="548"/>
        <v>-5.2962768154770155</v>
      </c>
      <c r="K2107" s="14">
        <f t="shared" si="549"/>
        <v>-8.9722790445527334</v>
      </c>
      <c r="L2107" s="15">
        <f t="shared" si="550"/>
        <v>-5.2962768154770157E-3</v>
      </c>
      <c r="M2107" s="15">
        <f t="shared" si="551"/>
        <v>-8.9722790445527344E-3</v>
      </c>
      <c r="N2107" s="15">
        <f t="shared" si="552"/>
        <v>7.8107935618277516E-2</v>
      </c>
      <c r="O2107" s="15">
        <f t="shared" si="553"/>
        <v>-1.235936771670448E-2</v>
      </c>
      <c r="P2107" s="16"/>
      <c r="Q2107" s="14">
        <f t="shared" si="557"/>
        <v>177.29333165636677</v>
      </c>
      <c r="R2107" s="14">
        <f t="shared" si="558"/>
        <v>-3.8618401374774178</v>
      </c>
      <c r="S2107" s="17">
        <f t="shared" si="559"/>
        <v>0</v>
      </c>
      <c r="T2107" s="17">
        <f t="shared" si="560"/>
        <v>0</v>
      </c>
    </row>
    <row r="2108" spans="1:20">
      <c r="A2108" s="10">
        <f t="shared" si="554"/>
        <v>2.1059999999998791</v>
      </c>
      <c r="D2108" s="14">
        <f t="shared" si="555"/>
        <v>78.105287479869773</v>
      </c>
      <c r="E2108" s="14">
        <f t="shared" si="556"/>
        <v>-12.363853856226756</v>
      </c>
      <c r="F2108" s="13">
        <f t="shared" si="544"/>
        <v>79.077814932452682</v>
      </c>
      <c r="G2108" s="14">
        <f t="shared" si="545"/>
        <v>0.12170832405819677</v>
      </c>
      <c r="H2108" s="14">
        <f t="shared" si="546"/>
        <v>-0.1202115112484908</v>
      </c>
      <c r="I2108" s="14">
        <f t="shared" si="547"/>
        <v>1.9029154169563234E-2</v>
      </c>
      <c r="J2108" s="14">
        <f t="shared" si="548"/>
        <v>-5.2956612884797707</v>
      </c>
      <c r="K2108" s="14">
        <f t="shared" si="549"/>
        <v>-8.9717112700632935</v>
      </c>
      <c r="L2108" s="15">
        <f t="shared" si="550"/>
        <v>-5.2956612884797706E-3</v>
      </c>
      <c r="M2108" s="15">
        <f t="shared" si="551"/>
        <v>-8.9717112700632932E-3</v>
      </c>
      <c r="N2108" s="15">
        <f t="shared" si="552"/>
        <v>7.8102639649225536E-2</v>
      </c>
      <c r="O2108" s="15">
        <f t="shared" si="553"/>
        <v>-1.2368339711861789E-2</v>
      </c>
      <c r="P2108" s="16"/>
      <c r="Q2108" s="14">
        <f t="shared" si="557"/>
        <v>177.37143959198505</v>
      </c>
      <c r="R2108" s="14">
        <f t="shared" si="558"/>
        <v>-3.8741995051941225</v>
      </c>
      <c r="S2108" s="17">
        <f t="shared" si="559"/>
        <v>0</v>
      </c>
      <c r="T2108" s="17">
        <f t="shared" si="560"/>
        <v>0</v>
      </c>
    </row>
    <row r="2109" spans="1:20">
      <c r="A2109" s="10">
        <f t="shared" si="554"/>
        <v>2.106999999999879</v>
      </c>
      <c r="D2109" s="14">
        <f t="shared" si="555"/>
        <v>78.099991818581287</v>
      </c>
      <c r="E2109" s="14">
        <f t="shared" si="556"/>
        <v>-12.37282556749682</v>
      </c>
      <c r="F2109" s="13">
        <f t="shared" si="544"/>
        <v>79.073987724068701</v>
      </c>
      <c r="G2109" s="14">
        <f t="shared" si="545"/>
        <v>0.12169654346343292</v>
      </c>
      <c r="H2109" s="14">
        <f t="shared" si="546"/>
        <v>-0.12019754311632794</v>
      </c>
      <c r="I2109" s="14">
        <f t="shared" si="547"/>
        <v>1.9042040850331791E-2</v>
      </c>
      <c r="J2109" s="14">
        <f t="shared" si="548"/>
        <v>-5.2950459522611419</v>
      </c>
      <c r="K2109" s="14">
        <f t="shared" si="549"/>
        <v>-8.9711435748752528</v>
      </c>
      <c r="L2109" s="15">
        <f t="shared" si="550"/>
        <v>-5.2950459522611423E-3</v>
      </c>
      <c r="M2109" s="15">
        <f t="shared" si="551"/>
        <v>-8.9711435748752524E-3</v>
      </c>
      <c r="N2109" s="15">
        <f t="shared" si="552"/>
        <v>7.8097344295605151E-2</v>
      </c>
      <c r="O2109" s="15">
        <f t="shared" si="553"/>
        <v>-1.2377311139284258E-2</v>
      </c>
      <c r="P2109" s="16"/>
      <c r="Q2109" s="14">
        <f t="shared" si="557"/>
        <v>177.44954223163427</v>
      </c>
      <c r="R2109" s="14">
        <f t="shared" si="558"/>
        <v>-3.8865678449059842</v>
      </c>
      <c r="S2109" s="17">
        <f t="shared" si="559"/>
        <v>0</v>
      </c>
      <c r="T2109" s="17">
        <f t="shared" si="560"/>
        <v>0</v>
      </c>
    </row>
    <row r="2110" spans="1:20">
      <c r="A2110" s="10">
        <f t="shared" si="554"/>
        <v>2.1079999999998789</v>
      </c>
      <c r="D2110" s="14">
        <f t="shared" si="555"/>
        <v>78.094696772629021</v>
      </c>
      <c r="E2110" s="14">
        <f t="shared" si="556"/>
        <v>-12.381796711071695</v>
      </c>
      <c r="F2110" s="13">
        <f t="shared" si="544"/>
        <v>79.070162221935405</v>
      </c>
      <c r="G2110" s="14">
        <f t="shared" si="545"/>
        <v>0.12168476869049795</v>
      </c>
      <c r="H2110" s="14">
        <f t="shared" si="546"/>
        <v>-0.12018357931350827</v>
      </c>
      <c r="I2110" s="14">
        <f t="shared" si="547"/>
        <v>1.9054925732042448E-2</v>
      </c>
      <c r="J2110" s="14">
        <f t="shared" si="548"/>
        <v>-5.2944308067624783</v>
      </c>
      <c r="K2110" s="14">
        <f t="shared" si="549"/>
        <v>-8.9705759589408611</v>
      </c>
      <c r="L2110" s="15">
        <f t="shared" si="550"/>
        <v>-5.2944308067624781E-3</v>
      </c>
      <c r="M2110" s="15">
        <f t="shared" si="551"/>
        <v>-8.9705759589408605E-3</v>
      </c>
      <c r="N2110" s="15">
        <f t="shared" si="552"/>
        <v>7.8092049557225637E-2</v>
      </c>
      <c r="O2110" s="15">
        <f t="shared" si="553"/>
        <v>-1.2386281999051165E-2</v>
      </c>
      <c r="P2110" s="16"/>
      <c r="Q2110" s="14">
        <f t="shared" si="557"/>
        <v>177.52763957592987</v>
      </c>
      <c r="R2110" s="14">
        <f t="shared" si="558"/>
        <v>-3.8989451560452686</v>
      </c>
      <c r="S2110" s="17">
        <f t="shared" si="559"/>
        <v>0</v>
      </c>
      <c r="T2110" s="17">
        <f t="shared" si="560"/>
        <v>0</v>
      </c>
    </row>
    <row r="2111" spans="1:20">
      <c r="A2111" s="10">
        <f t="shared" si="554"/>
        <v>2.1089999999998787</v>
      </c>
      <c r="D2111" s="14">
        <f t="shared" si="555"/>
        <v>78.089402341822264</v>
      </c>
      <c r="E2111" s="14">
        <f t="shared" si="556"/>
        <v>-12.390767287030636</v>
      </c>
      <c r="F2111" s="13">
        <f t="shared" si="544"/>
        <v>79.066338425807629</v>
      </c>
      <c r="G2111" s="14">
        <f t="shared" si="545"/>
        <v>0.12167299973787506</v>
      </c>
      <c r="H2111" s="14">
        <f t="shared" si="546"/>
        <v>-0.12016961983870075</v>
      </c>
      <c r="I2111" s="14">
        <f t="shared" si="547"/>
        <v>1.9067808815778606E-2</v>
      </c>
      <c r="J2111" s="14">
        <f t="shared" si="548"/>
        <v>-5.2938158519251433</v>
      </c>
      <c r="K2111" s="14">
        <f t="shared" si="549"/>
        <v>-8.9700084222123966</v>
      </c>
      <c r="L2111" s="15">
        <f t="shared" si="550"/>
        <v>-5.2938158519251436E-3</v>
      </c>
      <c r="M2111" s="15">
        <f t="shared" si="551"/>
        <v>-8.9700084222123968E-3</v>
      </c>
      <c r="N2111" s="15">
        <f t="shared" si="552"/>
        <v>7.8086755433896302E-2</v>
      </c>
      <c r="O2111" s="15">
        <f t="shared" si="553"/>
        <v>-1.2395252291241743E-2</v>
      </c>
      <c r="P2111" s="16"/>
      <c r="Q2111" s="14">
        <f t="shared" si="557"/>
        <v>177.6057316254871</v>
      </c>
      <c r="R2111" s="14">
        <f t="shared" si="558"/>
        <v>-3.9113314380443196</v>
      </c>
      <c r="S2111" s="17">
        <f t="shared" si="559"/>
        <v>0</v>
      </c>
      <c r="T2111" s="17">
        <f t="shared" si="560"/>
        <v>0</v>
      </c>
    </row>
    <row r="2112" spans="1:20">
      <c r="A2112" s="10">
        <f t="shared" si="554"/>
        <v>2.1099999999998786</v>
      </c>
      <c r="D2112" s="14">
        <f t="shared" si="555"/>
        <v>78.084108525970336</v>
      </c>
      <c r="E2112" s="14">
        <f t="shared" si="556"/>
        <v>-12.399737295452848</v>
      </c>
      <c r="F2112" s="13">
        <f t="shared" si="544"/>
        <v>79.06251633544025</v>
      </c>
      <c r="G2112" s="14">
        <f t="shared" si="545"/>
        <v>0.12166123660404805</v>
      </c>
      <c r="H2112" s="14">
        <f t="shared" si="546"/>
        <v>-0.12015566469057469</v>
      </c>
      <c r="I2112" s="14">
        <f t="shared" si="547"/>
        <v>1.90806901026233E-2</v>
      </c>
      <c r="J2112" s="14">
        <f t="shared" si="548"/>
        <v>-5.2932010876905142</v>
      </c>
      <c r="K2112" s="14">
        <f t="shared" si="549"/>
        <v>-8.9694409646421462</v>
      </c>
      <c r="L2112" s="15">
        <f t="shared" si="550"/>
        <v>-5.2932010876905146E-3</v>
      </c>
      <c r="M2112" s="15">
        <f t="shared" si="551"/>
        <v>-8.9694409646421461E-3</v>
      </c>
      <c r="N2112" s="15">
        <f t="shared" si="552"/>
        <v>7.808146192542649E-2</v>
      </c>
      <c r="O2112" s="15">
        <f t="shared" si="553"/>
        <v>-1.2404222015935169E-2</v>
      </c>
      <c r="P2112" s="16"/>
      <c r="Q2112" s="14">
        <f t="shared" si="557"/>
        <v>177.683818380921</v>
      </c>
      <c r="R2112" s="14">
        <f t="shared" si="558"/>
        <v>-3.9237266903355614</v>
      </c>
      <c r="S2112" s="17">
        <f t="shared" si="559"/>
        <v>0</v>
      </c>
      <c r="T2112" s="17">
        <f t="shared" si="560"/>
        <v>0</v>
      </c>
    </row>
    <row r="2113" spans="1:20">
      <c r="A2113" s="10">
        <f t="shared" si="554"/>
        <v>2.1109999999998785</v>
      </c>
      <c r="D2113" s="14">
        <f t="shared" si="555"/>
        <v>78.07881532488264</v>
      </c>
      <c r="E2113" s="14">
        <f t="shared" si="556"/>
        <v>-12.408706736417491</v>
      </c>
      <c r="F2113" s="13">
        <f t="shared" si="544"/>
        <v>79.058695950588145</v>
      </c>
      <c r="G2113" s="14">
        <f t="shared" si="545"/>
        <v>0.12164947928750128</v>
      </c>
      <c r="H2113" s="14">
        <f t="shared" si="546"/>
        <v>-0.12014171386779986</v>
      </c>
      <c r="I2113" s="14">
        <f t="shared" si="547"/>
        <v>1.9093569593659196E-2</v>
      </c>
      <c r="J2113" s="14">
        <f t="shared" si="548"/>
        <v>-5.2925865139999937</v>
      </c>
      <c r="K2113" s="14">
        <f t="shared" si="549"/>
        <v>-8.9688735861824149</v>
      </c>
      <c r="L2113" s="15">
        <f t="shared" si="550"/>
        <v>-5.2925865139999938E-3</v>
      </c>
      <c r="M2113" s="15">
        <f t="shared" si="551"/>
        <v>-8.9688735861824156E-3</v>
      </c>
      <c r="N2113" s="15">
        <f t="shared" si="552"/>
        <v>7.8076169031625647E-2</v>
      </c>
      <c r="O2113" s="15">
        <f t="shared" si="553"/>
        <v>-1.2413191173210584E-2</v>
      </c>
      <c r="P2113" s="16"/>
      <c r="Q2113" s="14">
        <f t="shared" si="557"/>
        <v>177.76189984284642</v>
      </c>
      <c r="R2113" s="14">
        <f t="shared" si="558"/>
        <v>-3.9361309123514965</v>
      </c>
      <c r="S2113" s="17">
        <f t="shared" si="559"/>
        <v>0</v>
      </c>
      <c r="T2113" s="17">
        <f t="shared" si="560"/>
        <v>0</v>
      </c>
    </row>
    <row r="2114" spans="1:20">
      <c r="A2114" s="10">
        <f t="shared" si="554"/>
        <v>2.1119999999998784</v>
      </c>
      <c r="D2114" s="14">
        <f t="shared" si="555"/>
        <v>78.073522738368638</v>
      </c>
      <c r="E2114" s="14">
        <f t="shared" si="556"/>
        <v>-12.417675610003673</v>
      </c>
      <c r="F2114" s="13">
        <f t="shared" ref="F2114:F2177" si="561">(D2114^2+E2114^2)^0.5</f>
        <v>79.054877271006148</v>
      </c>
      <c r="G2114" s="14">
        <f t="shared" ref="G2114:G2177" si="562">0.5*k*F2114^2</f>
        <v>0.12163772778671934</v>
      </c>
      <c r="H2114" s="14">
        <f t="shared" ref="H2114:H2177" si="563">-D2114/F2114*G2114</f>
        <v>-0.12012776736904623</v>
      </c>
      <c r="I2114" s="14">
        <f t="shared" ref="I2114:I2177" si="564">-E2114/F2114*G2114</f>
        <v>1.9106447289968537E-2</v>
      </c>
      <c r="J2114" s="14">
        <f t="shared" ref="J2114:J2177" si="565">H2114/m</f>
        <v>-5.2919721307949876</v>
      </c>
      <c r="K2114" s="14">
        <f t="shared" ref="K2114:K2177" si="566">I2114/m-g</f>
        <v>-8.968306286785527</v>
      </c>
      <c r="L2114" s="15">
        <f t="shared" ref="L2114:L2177" si="567">J2114*dt</f>
        <v>-5.2919721307949875E-3</v>
      </c>
      <c r="M2114" s="15">
        <f t="shared" ref="M2114:M2177" si="568">K2114*dt</f>
        <v>-8.9683062867855264E-3</v>
      </c>
      <c r="N2114" s="15">
        <f t="shared" ref="N2114:N2177" si="569">(D2114+L2114/2)*dt</f>
        <v>7.8070876752303231E-2</v>
      </c>
      <c r="O2114" s="15">
        <f t="shared" ref="O2114:O2177" si="570">(E2114+M2114/2)*dt</f>
        <v>-1.2422159763147067E-2</v>
      </c>
      <c r="P2114" s="16"/>
      <c r="Q2114" s="14">
        <f t="shared" si="557"/>
        <v>177.83997601187804</v>
      </c>
      <c r="R2114" s="14">
        <f t="shared" si="558"/>
        <v>-3.9485441035247071</v>
      </c>
      <c r="S2114" s="17">
        <f t="shared" si="559"/>
        <v>0</v>
      </c>
      <c r="T2114" s="17">
        <f t="shared" si="560"/>
        <v>0</v>
      </c>
    </row>
    <row r="2115" spans="1:20">
      <c r="A2115" s="10">
        <f t="shared" ref="A2115:A2178" si="571">A2114+dt</f>
        <v>2.1129999999998783</v>
      </c>
      <c r="D2115" s="14">
        <f t="shared" ref="D2115:D2178" si="572">D2114+L2114</f>
        <v>78.068230766237846</v>
      </c>
      <c r="E2115" s="14">
        <f t="shared" ref="E2115:E2178" si="573">E2114+M2114</f>
        <v>-12.426643916290459</v>
      </c>
      <c r="F2115" s="13">
        <f t="shared" si="561"/>
        <v>79.05106029644918</v>
      </c>
      <c r="G2115" s="14">
        <f t="shared" si="562"/>
        <v>0.12162598210018769</v>
      </c>
      <c r="H2115" s="14">
        <f t="shared" si="563"/>
        <v>-0.1201138251929844</v>
      </c>
      <c r="I2115" s="14">
        <f t="shared" si="564"/>
        <v>1.9119323192633243E-2</v>
      </c>
      <c r="J2115" s="14">
        <f t="shared" si="565"/>
        <v>-5.291357938016934</v>
      </c>
      <c r="K2115" s="14">
        <f t="shared" si="566"/>
        <v>-8.9677390664038228</v>
      </c>
      <c r="L2115" s="15">
        <f t="shared" si="567"/>
        <v>-5.2913579380169341E-3</v>
      </c>
      <c r="M2115" s="15">
        <f t="shared" si="568"/>
        <v>-8.9677390664038223E-3</v>
      </c>
      <c r="N2115" s="15">
        <f t="shared" si="569"/>
        <v>7.8065585087268852E-2</v>
      </c>
      <c r="O2115" s="15">
        <f t="shared" si="570"/>
        <v>-1.2431127785823661E-2</v>
      </c>
      <c r="P2115" s="16"/>
      <c r="Q2115" s="14">
        <f t="shared" ref="Q2115:Q2178" si="574">Q2114+N2114</f>
        <v>177.91804688863033</v>
      </c>
      <c r="R2115" s="14">
        <f t="shared" ref="R2115:R2178" si="575">R2114+O2114</f>
        <v>-3.9609662632878542</v>
      </c>
      <c r="S2115" s="17">
        <f t="shared" ref="S2115:S2178" si="576">IF(AND(R2115&gt;0,R2116&lt;0),ABS((Q2115+(Q2116-Q2115)/(R2115-R2116)*R2115)),0)</f>
        <v>0</v>
      </c>
      <c r="T2115" s="17">
        <f t="shared" ref="T2115:T2178" si="577">IF(AND(R2115&gt;0,R2116&lt;0),ABS((A2115+(A2116-A2115)/(R2115-R2116)*R2115)),0)</f>
        <v>0</v>
      </c>
    </row>
    <row r="2116" spans="1:20">
      <c r="A2116" s="10">
        <f t="shared" si="571"/>
        <v>2.1139999999998782</v>
      </c>
      <c r="D2116" s="14">
        <f t="shared" si="572"/>
        <v>78.062939408299826</v>
      </c>
      <c r="E2116" s="14">
        <f t="shared" si="573"/>
        <v>-12.435611655356864</v>
      </c>
      <c r="F2116" s="13">
        <f t="shared" si="561"/>
        <v>79.047245026672101</v>
      </c>
      <c r="G2116" s="14">
        <f t="shared" si="562"/>
        <v>0.121614242226392</v>
      </c>
      <c r="H2116" s="14">
        <f t="shared" si="563"/>
        <v>-0.1200998873382851</v>
      </c>
      <c r="I2116" s="14">
        <f t="shared" si="564"/>
        <v>1.9132197302734806E-2</v>
      </c>
      <c r="J2116" s="14">
        <f t="shared" si="565"/>
        <v>-5.2907439356072725</v>
      </c>
      <c r="K2116" s="14">
        <f t="shared" si="566"/>
        <v>-8.9671719249896569</v>
      </c>
      <c r="L2116" s="15">
        <f t="shared" si="567"/>
        <v>-5.2907439356072727E-3</v>
      </c>
      <c r="M2116" s="15">
        <f t="shared" si="568"/>
        <v>-8.9671719249896573E-3</v>
      </c>
      <c r="N2116" s="15">
        <f t="shared" si="569"/>
        <v>7.8060294036332023E-2</v>
      </c>
      <c r="O2116" s="15">
        <f t="shared" si="570"/>
        <v>-1.2440095241319359E-2</v>
      </c>
      <c r="P2116" s="16"/>
      <c r="Q2116" s="14">
        <f t="shared" si="574"/>
        <v>177.9961124737176</v>
      </c>
      <c r="R2116" s="14">
        <f t="shared" si="575"/>
        <v>-3.9733973910736777</v>
      </c>
      <c r="S2116" s="17">
        <f t="shared" si="576"/>
        <v>0</v>
      </c>
      <c r="T2116" s="17">
        <f t="shared" si="577"/>
        <v>0</v>
      </c>
    </row>
    <row r="2117" spans="1:20">
      <c r="A2117" s="10">
        <f t="shared" si="571"/>
        <v>2.1149999999998781</v>
      </c>
      <c r="D2117" s="14">
        <f t="shared" si="572"/>
        <v>78.057648664364223</v>
      </c>
      <c r="E2117" s="14">
        <f t="shared" si="573"/>
        <v>-12.444578827281854</v>
      </c>
      <c r="F2117" s="13">
        <f t="shared" si="561"/>
        <v>79.043431461429819</v>
      </c>
      <c r="G2117" s="14">
        <f t="shared" si="562"/>
        <v>0.12160250816381862</v>
      </c>
      <c r="H2117" s="14">
        <f t="shared" si="563"/>
        <v>-0.12008595380361964</v>
      </c>
      <c r="I2117" s="14">
        <f t="shared" si="564"/>
        <v>1.9145069621354368E-2</v>
      </c>
      <c r="J2117" s="14">
        <f t="shared" si="565"/>
        <v>-5.2901301235074731</v>
      </c>
      <c r="K2117" s="14">
        <f t="shared" si="566"/>
        <v>-8.9666048624954033</v>
      </c>
      <c r="L2117" s="15">
        <f t="shared" si="567"/>
        <v>-5.290130123507473E-3</v>
      </c>
      <c r="M2117" s="15">
        <f t="shared" si="568"/>
        <v>-8.9666048624954028E-3</v>
      </c>
      <c r="N2117" s="15">
        <f t="shared" si="569"/>
        <v>7.8055003599302467E-2</v>
      </c>
      <c r="O2117" s="15">
        <f t="shared" si="570"/>
        <v>-1.2449062129713102E-2</v>
      </c>
      <c r="P2117" s="16"/>
      <c r="Q2117" s="14">
        <f t="shared" si="574"/>
        <v>178.07417276775394</v>
      </c>
      <c r="R2117" s="14">
        <f t="shared" si="575"/>
        <v>-3.9858374863149972</v>
      </c>
      <c r="S2117" s="17">
        <f t="shared" si="576"/>
        <v>0</v>
      </c>
      <c r="T2117" s="17">
        <f t="shared" si="577"/>
        <v>0</v>
      </c>
    </row>
    <row r="2118" spans="1:20">
      <c r="A2118" s="10">
        <f t="shared" si="571"/>
        <v>2.115999999999878</v>
      </c>
      <c r="D2118" s="14">
        <f t="shared" si="572"/>
        <v>78.05235853424071</v>
      </c>
      <c r="E2118" s="14">
        <f t="shared" si="573"/>
        <v>-12.453545432144349</v>
      </c>
      <c r="F2118" s="13">
        <f t="shared" si="561"/>
        <v>79.039619600477209</v>
      </c>
      <c r="G2118" s="14">
        <f t="shared" si="562"/>
        <v>0.12159077991095429</v>
      </c>
      <c r="H2118" s="14">
        <f t="shared" si="563"/>
        <v>-0.12007202458765956</v>
      </c>
      <c r="I2118" s="14">
        <f t="shared" si="564"/>
        <v>1.9157940149572675E-2</v>
      </c>
      <c r="J2118" s="14">
        <f t="shared" si="565"/>
        <v>-5.2895165016590111</v>
      </c>
      <c r="K2118" s="14">
        <f t="shared" si="566"/>
        <v>-8.9660378788734505</v>
      </c>
      <c r="L2118" s="15">
        <f t="shared" si="567"/>
        <v>-5.2895165016590114E-3</v>
      </c>
      <c r="M2118" s="15">
        <f t="shared" si="568"/>
        <v>-8.9660378788734511E-3</v>
      </c>
      <c r="N2118" s="15">
        <f t="shared" si="569"/>
        <v>7.804971377598989E-2</v>
      </c>
      <c r="O2118" s="15">
        <f t="shared" si="570"/>
        <v>-1.2458028451083786E-2</v>
      </c>
      <c r="P2118" s="16"/>
      <c r="Q2118" s="14">
        <f t="shared" si="574"/>
        <v>178.15222777135324</v>
      </c>
      <c r="R2118" s="14">
        <f t="shared" si="575"/>
        <v>-3.9982865484447103</v>
      </c>
      <c r="S2118" s="17">
        <f t="shared" si="576"/>
        <v>0</v>
      </c>
      <c r="T2118" s="17">
        <f t="shared" si="577"/>
        <v>0</v>
      </c>
    </row>
    <row r="2119" spans="1:20">
      <c r="A2119" s="10">
        <f t="shared" si="571"/>
        <v>2.1169999999998779</v>
      </c>
      <c r="D2119" s="14">
        <f t="shared" si="572"/>
        <v>78.047069017739048</v>
      </c>
      <c r="E2119" s="14">
        <f t="shared" si="573"/>
        <v>-12.462511470023223</v>
      </c>
      <c r="F2119" s="13">
        <f t="shared" si="561"/>
        <v>79.035809443569207</v>
      </c>
      <c r="G2119" s="14">
        <f t="shared" si="562"/>
        <v>0.12157905746628637</v>
      </c>
      <c r="H2119" s="14">
        <f t="shared" si="563"/>
        <v>-0.12005809968907687</v>
      </c>
      <c r="I2119" s="14">
        <f t="shared" si="564"/>
        <v>1.9170808888470111E-2</v>
      </c>
      <c r="J2119" s="14">
        <f t="shared" si="565"/>
        <v>-5.2889030700033857</v>
      </c>
      <c r="K2119" s="14">
        <f t="shared" si="566"/>
        <v>-8.965470974076208</v>
      </c>
      <c r="L2119" s="15">
        <f t="shared" si="567"/>
        <v>-5.2889030700033861E-3</v>
      </c>
      <c r="M2119" s="15">
        <f t="shared" si="568"/>
        <v>-8.9654709740762083E-3</v>
      </c>
      <c r="N2119" s="15">
        <f t="shared" si="569"/>
        <v>7.8044424566204043E-2</v>
      </c>
      <c r="O2119" s="15">
        <f t="shared" si="570"/>
        <v>-1.2466994205510262E-2</v>
      </c>
      <c r="P2119" s="16"/>
      <c r="Q2119" s="14">
        <f t="shared" si="574"/>
        <v>178.23027748512922</v>
      </c>
      <c r="R2119" s="14">
        <f t="shared" si="575"/>
        <v>-4.0107445768957941</v>
      </c>
      <c r="S2119" s="17">
        <f t="shared" si="576"/>
        <v>0</v>
      </c>
      <c r="T2119" s="17">
        <f t="shared" si="577"/>
        <v>0</v>
      </c>
    </row>
    <row r="2120" spans="1:20">
      <c r="A2120" s="10">
        <f t="shared" si="571"/>
        <v>2.1179999999998778</v>
      </c>
      <c r="D2120" s="14">
        <f t="shared" si="572"/>
        <v>78.041780114669038</v>
      </c>
      <c r="E2120" s="14">
        <f t="shared" si="573"/>
        <v>-12.471476940997299</v>
      </c>
      <c r="F2120" s="13">
        <f t="shared" si="561"/>
        <v>79.032000990460688</v>
      </c>
      <c r="G2120" s="14">
        <f t="shared" si="562"/>
        <v>0.1215673408283026</v>
      </c>
      <c r="H2120" s="14">
        <f t="shared" si="563"/>
        <v>-0.12004417910654393</v>
      </c>
      <c r="I2120" s="14">
        <f t="shared" si="564"/>
        <v>1.9183675839126665E-2</v>
      </c>
      <c r="J2120" s="14">
        <f t="shared" si="565"/>
        <v>-5.2882898284821112</v>
      </c>
      <c r="K2120" s="14">
        <f t="shared" si="566"/>
        <v>-8.9649041480560943</v>
      </c>
      <c r="L2120" s="15">
        <f t="shared" si="567"/>
        <v>-5.2882898284821109E-3</v>
      </c>
      <c r="M2120" s="15">
        <f t="shared" si="568"/>
        <v>-8.9649041480560944E-3</v>
      </c>
      <c r="N2120" s="15">
        <f t="shared" si="569"/>
        <v>7.80391359697548E-2</v>
      </c>
      <c r="O2120" s="15">
        <f t="shared" si="570"/>
        <v>-1.2475959393071327E-2</v>
      </c>
      <c r="P2120" s="16"/>
      <c r="Q2120" s="14">
        <f t="shared" si="574"/>
        <v>178.30832190969542</v>
      </c>
      <c r="R2120" s="14">
        <f t="shared" si="575"/>
        <v>-4.0232115711013048</v>
      </c>
      <c r="S2120" s="17">
        <f t="shared" si="576"/>
        <v>0</v>
      </c>
      <c r="T2120" s="17">
        <f t="shared" si="577"/>
        <v>0</v>
      </c>
    </row>
    <row r="2121" spans="1:20">
      <c r="A2121" s="10">
        <f t="shared" si="571"/>
        <v>2.1189999999998776</v>
      </c>
      <c r="D2121" s="14">
        <f t="shared" si="572"/>
        <v>78.036491824840553</v>
      </c>
      <c r="E2121" s="14">
        <f t="shared" si="573"/>
        <v>-12.480441845145355</v>
      </c>
      <c r="F2121" s="13">
        <f t="shared" si="561"/>
        <v>79.028194240906586</v>
      </c>
      <c r="G2121" s="14">
        <f t="shared" si="562"/>
        <v>0.12155562999549129</v>
      </c>
      <c r="H2121" s="14">
        <f t="shared" si="563"/>
        <v>-0.12003026283873344</v>
      </c>
      <c r="I2121" s="14">
        <f t="shared" si="564"/>
        <v>1.9196541002621952E-2</v>
      </c>
      <c r="J2121" s="14">
        <f t="shared" si="565"/>
        <v>-5.2876767770367152</v>
      </c>
      <c r="K2121" s="14">
        <f t="shared" si="566"/>
        <v>-8.9643374007655527</v>
      </c>
      <c r="L2121" s="15">
        <f t="shared" si="567"/>
        <v>-5.2876767770367152E-3</v>
      </c>
      <c r="M2121" s="15">
        <f t="shared" si="568"/>
        <v>-8.9643374007655537E-3</v>
      </c>
      <c r="N2121" s="15">
        <f t="shared" si="569"/>
        <v>7.8033847986452035E-2</v>
      </c>
      <c r="O2121" s="15">
        <f t="shared" si="570"/>
        <v>-1.2484924013845738E-2</v>
      </c>
      <c r="P2121" s="16"/>
      <c r="Q2121" s="14">
        <f t="shared" si="574"/>
        <v>178.38636104566518</v>
      </c>
      <c r="R2121" s="14">
        <f t="shared" si="575"/>
        <v>-4.0356875304943758</v>
      </c>
      <c r="S2121" s="17">
        <f t="shared" si="576"/>
        <v>0</v>
      </c>
      <c r="T2121" s="17">
        <f t="shared" si="577"/>
        <v>0</v>
      </c>
    </row>
    <row r="2122" spans="1:20">
      <c r="A2122" s="10">
        <f t="shared" si="571"/>
        <v>2.1199999999998775</v>
      </c>
      <c r="D2122" s="14">
        <f t="shared" si="572"/>
        <v>78.031204148063523</v>
      </c>
      <c r="E2122" s="14">
        <f t="shared" si="573"/>
        <v>-12.489406182546121</v>
      </c>
      <c r="F2122" s="13">
        <f t="shared" si="561"/>
        <v>79.02438919466185</v>
      </c>
      <c r="G2122" s="14">
        <f t="shared" si="562"/>
        <v>0.12154392496634135</v>
      </c>
      <c r="H2122" s="14">
        <f t="shared" si="563"/>
        <v>-0.12001635088431867</v>
      </c>
      <c r="I2122" s="14">
        <f t="shared" si="564"/>
        <v>1.9209404380035225E-2</v>
      </c>
      <c r="J2122" s="14">
        <f t="shared" si="565"/>
        <v>-5.2870639156087513</v>
      </c>
      <c r="K2122" s="14">
        <f t="shared" si="566"/>
        <v>-8.9637707321570392</v>
      </c>
      <c r="L2122" s="15">
        <f t="shared" si="567"/>
        <v>-5.2870639156087518E-3</v>
      </c>
      <c r="M2122" s="15">
        <f t="shared" si="568"/>
        <v>-8.9637707321570392E-3</v>
      </c>
      <c r="N2122" s="15">
        <f t="shared" si="569"/>
        <v>7.8028560616105719E-2</v>
      </c>
      <c r="O2122" s="15">
        <f t="shared" si="570"/>
        <v>-1.24938880679122E-2</v>
      </c>
      <c r="P2122" s="16"/>
      <c r="Q2122" s="14">
        <f t="shared" si="574"/>
        <v>178.46439489365164</v>
      </c>
      <c r="R2122" s="14">
        <f t="shared" si="575"/>
        <v>-4.0481724545082214</v>
      </c>
      <c r="S2122" s="17">
        <f t="shared" si="576"/>
        <v>0</v>
      </c>
      <c r="T2122" s="17">
        <f t="shared" si="577"/>
        <v>0</v>
      </c>
    </row>
    <row r="2123" spans="1:20">
      <c r="A2123" s="10">
        <f t="shared" si="571"/>
        <v>2.1209999999998774</v>
      </c>
      <c r="D2123" s="14">
        <f t="shared" si="572"/>
        <v>78.02591708414792</v>
      </c>
      <c r="E2123" s="14">
        <f t="shared" si="573"/>
        <v>-12.498369953278278</v>
      </c>
      <c r="F2123" s="13">
        <f t="shared" si="561"/>
        <v>79.020585851481357</v>
      </c>
      <c r="G2123" s="14">
        <f t="shared" si="562"/>
        <v>0.12153222573934191</v>
      </c>
      <c r="H2123" s="14">
        <f t="shared" si="563"/>
        <v>-0.12000244324197291</v>
      </c>
      <c r="I2123" s="14">
        <f t="shared" si="564"/>
        <v>1.9222265972445318E-2</v>
      </c>
      <c r="J2123" s="14">
        <f t="shared" si="565"/>
        <v>-5.2864512441397755</v>
      </c>
      <c r="K2123" s="14">
        <f t="shared" si="566"/>
        <v>-8.9632041421830255</v>
      </c>
      <c r="L2123" s="15">
        <f t="shared" si="567"/>
        <v>-5.2864512441397754E-3</v>
      </c>
      <c r="M2123" s="15">
        <f t="shared" si="568"/>
        <v>-8.9632041421830264E-3</v>
      </c>
      <c r="N2123" s="15">
        <f t="shared" si="569"/>
        <v>7.8023273858525852E-2</v>
      </c>
      <c r="O2123" s="15">
        <f t="shared" si="570"/>
        <v>-1.250285155534937E-2</v>
      </c>
      <c r="P2123" s="16"/>
      <c r="Q2123" s="14">
        <f t="shared" si="574"/>
        <v>178.54242345426775</v>
      </c>
      <c r="R2123" s="14">
        <f t="shared" si="575"/>
        <v>-4.060666342576134</v>
      </c>
      <c r="S2123" s="17">
        <f t="shared" si="576"/>
        <v>0</v>
      </c>
      <c r="T2123" s="17">
        <f t="shared" si="577"/>
        <v>0</v>
      </c>
    </row>
    <row r="2124" spans="1:20">
      <c r="A2124" s="10">
        <f t="shared" si="571"/>
        <v>2.1219999999998773</v>
      </c>
      <c r="D2124" s="14">
        <f t="shared" si="572"/>
        <v>78.020630632903774</v>
      </c>
      <c r="E2124" s="14">
        <f t="shared" si="573"/>
        <v>-12.507333157420462</v>
      </c>
      <c r="F2124" s="13">
        <f t="shared" si="561"/>
        <v>79.016784211120054</v>
      </c>
      <c r="G2124" s="14">
        <f t="shared" si="562"/>
        <v>0.12152053231298286</v>
      </c>
      <c r="H2124" s="14">
        <f t="shared" si="563"/>
        <v>-0.11998853991037013</v>
      </c>
      <c r="I2124" s="14">
        <f t="shared" si="564"/>
        <v>1.9235125780930725E-2</v>
      </c>
      <c r="J2124" s="14">
        <f t="shared" si="565"/>
        <v>-5.2858387625713714</v>
      </c>
      <c r="K2124" s="14">
        <f t="shared" si="566"/>
        <v>-8.962637630796003</v>
      </c>
      <c r="L2124" s="15">
        <f t="shared" si="567"/>
        <v>-5.2858387625713717E-3</v>
      </c>
      <c r="M2124" s="15">
        <f t="shared" si="568"/>
        <v>-8.962637630796003E-3</v>
      </c>
      <c r="N2124" s="15">
        <f t="shared" si="569"/>
        <v>7.8017987713522488E-2</v>
      </c>
      <c r="O2124" s="15">
        <f t="shared" si="570"/>
        <v>-1.2511814476235859E-2</v>
      </c>
      <c r="P2124" s="16"/>
      <c r="Q2124" s="14">
        <f t="shared" si="574"/>
        <v>178.62044672812627</v>
      </c>
      <c r="R2124" s="14">
        <f t="shared" si="575"/>
        <v>-4.0731691941314834</v>
      </c>
      <c r="S2124" s="17">
        <f t="shared" si="576"/>
        <v>0</v>
      </c>
      <c r="T2124" s="17">
        <f t="shared" si="577"/>
        <v>0</v>
      </c>
    </row>
    <row r="2125" spans="1:20">
      <c r="A2125" s="10">
        <f t="shared" si="571"/>
        <v>2.1229999999998772</v>
      </c>
      <c r="D2125" s="14">
        <f t="shared" si="572"/>
        <v>78.0153447941412</v>
      </c>
      <c r="E2125" s="14">
        <f t="shared" si="573"/>
        <v>-12.516295795051258</v>
      </c>
      <c r="F2125" s="13">
        <f t="shared" si="561"/>
        <v>79.012984273332904</v>
      </c>
      <c r="G2125" s="14">
        <f t="shared" si="562"/>
        <v>0.12150884468575457</v>
      </c>
      <c r="H2125" s="14">
        <f t="shared" si="563"/>
        <v>-0.11997464088818462</v>
      </c>
      <c r="I2125" s="14">
        <f t="shared" si="564"/>
        <v>1.924798380656955E-2</v>
      </c>
      <c r="J2125" s="14">
        <f t="shared" si="565"/>
        <v>-5.2852264708451369</v>
      </c>
      <c r="K2125" s="14">
        <f t="shared" si="566"/>
        <v>-8.9620711979484788</v>
      </c>
      <c r="L2125" s="15">
        <f t="shared" si="567"/>
        <v>-5.2852264708451368E-3</v>
      </c>
      <c r="M2125" s="15">
        <f t="shared" si="568"/>
        <v>-8.9620711979484791E-3</v>
      </c>
      <c r="N2125" s="15">
        <f t="shared" si="569"/>
        <v>7.801270218090578E-2</v>
      </c>
      <c r="O2125" s="15">
        <f t="shared" si="570"/>
        <v>-1.2520776830650233E-2</v>
      </c>
      <c r="P2125" s="16"/>
      <c r="Q2125" s="14">
        <f t="shared" si="574"/>
        <v>178.69846471583978</v>
      </c>
      <c r="R2125" s="14">
        <f t="shared" si="575"/>
        <v>-4.0856810086077191</v>
      </c>
      <c r="S2125" s="17">
        <f t="shared" si="576"/>
        <v>0</v>
      </c>
      <c r="T2125" s="17">
        <f t="shared" si="577"/>
        <v>0</v>
      </c>
    </row>
    <row r="2126" spans="1:20">
      <c r="A2126" s="10">
        <f t="shared" si="571"/>
        <v>2.1239999999998771</v>
      </c>
      <c r="D2126" s="14">
        <f t="shared" si="572"/>
        <v>78.010059567670353</v>
      </c>
      <c r="E2126" s="14">
        <f t="shared" si="573"/>
        <v>-12.525257866249207</v>
      </c>
      <c r="F2126" s="13">
        <f t="shared" si="561"/>
        <v>79.009186037874827</v>
      </c>
      <c r="G2126" s="14">
        <f t="shared" si="562"/>
        <v>0.12149716285614771</v>
      </c>
      <c r="H2126" s="14">
        <f t="shared" si="563"/>
        <v>-0.1199607461740909</v>
      </c>
      <c r="I2126" s="14">
        <f t="shared" si="564"/>
        <v>1.9260840050439505E-2</v>
      </c>
      <c r="J2126" s="14">
        <f t="shared" si="565"/>
        <v>-5.284614368902683</v>
      </c>
      <c r="K2126" s="14">
        <f t="shared" si="566"/>
        <v>-8.9615048435929747</v>
      </c>
      <c r="L2126" s="15">
        <f t="shared" si="567"/>
        <v>-5.2846143689026827E-3</v>
      </c>
      <c r="M2126" s="15">
        <f t="shared" si="568"/>
        <v>-8.9615048435929753E-3</v>
      </c>
      <c r="N2126" s="15">
        <f t="shared" si="569"/>
        <v>7.8007417260485906E-2</v>
      </c>
      <c r="O2126" s="15">
        <f t="shared" si="570"/>
        <v>-1.2529738618671004E-2</v>
      </c>
      <c r="P2126" s="16"/>
      <c r="Q2126" s="14">
        <f t="shared" si="574"/>
        <v>178.77647741802068</v>
      </c>
      <c r="R2126" s="14">
        <f t="shared" si="575"/>
        <v>-4.098201785438369</v>
      </c>
      <c r="S2126" s="17">
        <f t="shared" si="576"/>
        <v>0</v>
      </c>
      <c r="T2126" s="17">
        <f t="shared" si="577"/>
        <v>0</v>
      </c>
    </row>
    <row r="2127" spans="1:20">
      <c r="A2127" s="10">
        <f t="shared" si="571"/>
        <v>2.124999999999877</v>
      </c>
      <c r="D2127" s="14">
        <f t="shared" si="572"/>
        <v>78.00477495330145</v>
      </c>
      <c r="E2127" s="14">
        <f t="shared" si="573"/>
        <v>-12.534219371092801</v>
      </c>
      <c r="F2127" s="13">
        <f t="shared" si="561"/>
        <v>79.005389504500783</v>
      </c>
      <c r="G2127" s="14">
        <f t="shared" si="562"/>
        <v>0.12148548682265373</v>
      </c>
      <c r="H2127" s="14">
        <f t="shared" si="563"/>
        <v>-0.11994685576676409</v>
      </c>
      <c r="I2127" s="14">
        <f t="shared" si="564"/>
        <v>1.9273694513617944E-2</v>
      </c>
      <c r="J2127" s="14">
        <f t="shared" si="565"/>
        <v>-5.2840024566856423</v>
      </c>
      <c r="K2127" s="14">
        <f t="shared" si="566"/>
        <v>-8.9609385676820299</v>
      </c>
      <c r="L2127" s="15">
        <f t="shared" si="567"/>
        <v>-5.2840024566856427E-3</v>
      </c>
      <c r="M2127" s="15">
        <f t="shared" si="568"/>
        <v>-8.9609385676820297E-3</v>
      </c>
      <c r="N2127" s="15">
        <f t="shared" si="569"/>
        <v>7.8002132952073117E-2</v>
      </c>
      <c r="O2127" s="15">
        <f t="shared" si="570"/>
        <v>-1.2538699840376642E-2</v>
      </c>
      <c r="P2127" s="16"/>
      <c r="Q2127" s="14">
        <f t="shared" si="574"/>
        <v>178.85448483528117</v>
      </c>
      <c r="R2127" s="14">
        <f t="shared" si="575"/>
        <v>-4.1107315240570399</v>
      </c>
      <c r="S2127" s="17">
        <f t="shared" si="576"/>
        <v>0</v>
      </c>
      <c r="T2127" s="17">
        <f t="shared" si="577"/>
        <v>0</v>
      </c>
    </row>
    <row r="2128" spans="1:20">
      <c r="A2128" s="10">
        <f t="shared" si="571"/>
        <v>2.1259999999998769</v>
      </c>
      <c r="D2128" s="14">
        <f t="shared" si="572"/>
        <v>77.999490950844759</v>
      </c>
      <c r="E2128" s="14">
        <f t="shared" si="573"/>
        <v>-12.543180309660483</v>
      </c>
      <c r="F2128" s="13">
        <f t="shared" si="561"/>
        <v>79.001594672965737</v>
      </c>
      <c r="G2128" s="14">
        <f t="shared" si="562"/>
        <v>0.12147381658376438</v>
      </c>
      <c r="H2128" s="14">
        <f t="shared" si="563"/>
        <v>-0.1199329696648795</v>
      </c>
      <c r="I2128" s="14">
        <f t="shared" si="564"/>
        <v>1.9286547197181834E-2</v>
      </c>
      <c r="J2128" s="14">
        <f t="shared" si="565"/>
        <v>-5.2833907341356605</v>
      </c>
      <c r="K2128" s="14">
        <f t="shared" si="566"/>
        <v>-8.9603723701682014</v>
      </c>
      <c r="L2128" s="15">
        <f t="shared" si="567"/>
        <v>-5.2833907341356609E-3</v>
      </c>
      <c r="M2128" s="15">
        <f t="shared" si="568"/>
        <v>-8.9603723701682011E-3</v>
      </c>
      <c r="N2128" s="15">
        <f t="shared" si="569"/>
        <v>7.7996849255477688E-2</v>
      </c>
      <c r="O2128" s="15">
        <f t="shared" si="570"/>
        <v>-1.2547660495845568E-2</v>
      </c>
      <c r="P2128" s="16"/>
      <c r="Q2128" s="14">
        <f t="shared" si="574"/>
        <v>178.93248696823323</v>
      </c>
      <c r="R2128" s="14">
        <f t="shared" si="575"/>
        <v>-4.1232702238974168</v>
      </c>
      <c r="S2128" s="17">
        <f t="shared" si="576"/>
        <v>0</v>
      </c>
      <c r="T2128" s="17">
        <f t="shared" si="577"/>
        <v>0</v>
      </c>
    </row>
    <row r="2129" spans="1:20">
      <c r="A2129" s="10">
        <f t="shared" si="571"/>
        <v>2.1269999999998768</v>
      </c>
      <c r="D2129" s="14">
        <f t="shared" si="572"/>
        <v>77.994207560110624</v>
      </c>
      <c r="E2129" s="14">
        <f t="shared" si="573"/>
        <v>-12.552140682030652</v>
      </c>
      <c r="F2129" s="13">
        <f t="shared" si="561"/>
        <v>78.997801543024636</v>
      </c>
      <c r="G2129" s="14">
        <f t="shared" si="562"/>
        <v>0.12146215213797198</v>
      </c>
      <c r="H2129" s="14">
        <f t="shared" si="563"/>
        <v>-0.11991908786711293</v>
      </c>
      <c r="I2129" s="14">
        <f t="shared" si="564"/>
        <v>1.9299398102207755E-2</v>
      </c>
      <c r="J2129" s="14">
        <f t="shared" si="565"/>
        <v>-5.2827792011944021</v>
      </c>
      <c r="K2129" s="14">
        <f t="shared" si="566"/>
        <v>-8.9598062510040641</v>
      </c>
      <c r="L2129" s="15">
        <f t="shared" si="567"/>
        <v>-5.2827792011944019E-3</v>
      </c>
      <c r="M2129" s="15">
        <f t="shared" si="568"/>
        <v>-8.9598062510040637E-3</v>
      </c>
      <c r="N2129" s="15">
        <f t="shared" si="569"/>
        <v>7.7991566170510021E-2</v>
      </c>
      <c r="O2129" s="15">
        <f t="shared" si="570"/>
        <v>-1.2556620585156154E-2</v>
      </c>
      <c r="P2129" s="16"/>
      <c r="Q2129" s="14">
        <f t="shared" si="574"/>
        <v>179.0104838174887</v>
      </c>
      <c r="R2129" s="14">
        <f t="shared" si="575"/>
        <v>-4.135817884393262</v>
      </c>
      <c r="S2129" s="17">
        <f t="shared" si="576"/>
        <v>0</v>
      </c>
      <c r="T2129" s="17">
        <f t="shared" si="577"/>
        <v>0</v>
      </c>
    </row>
    <row r="2130" spans="1:20">
      <c r="A2130" s="10">
        <f t="shared" si="571"/>
        <v>2.1279999999998767</v>
      </c>
      <c r="D2130" s="14">
        <f t="shared" si="572"/>
        <v>77.988924780909429</v>
      </c>
      <c r="E2130" s="14">
        <f t="shared" si="573"/>
        <v>-12.561100488281657</v>
      </c>
      <c r="F2130" s="13">
        <f t="shared" si="561"/>
        <v>78.99401011443247</v>
      </c>
      <c r="G2130" s="14">
        <f t="shared" si="562"/>
        <v>0.12145049348376936</v>
      </c>
      <c r="H2130" s="14">
        <f t="shared" si="563"/>
        <v>-0.1199052103721405</v>
      </c>
      <c r="I2130" s="14">
        <f t="shared" si="564"/>
        <v>1.9312247229771921E-2</v>
      </c>
      <c r="J2130" s="14">
        <f t="shared" si="565"/>
        <v>-5.2821678578035458</v>
      </c>
      <c r="K2130" s="14">
        <f t="shared" si="566"/>
        <v>-8.9592402101422071</v>
      </c>
      <c r="L2130" s="15">
        <f t="shared" si="567"/>
        <v>-5.282167857803546E-3</v>
      </c>
      <c r="M2130" s="15">
        <f t="shared" si="568"/>
        <v>-8.9592402101422077E-3</v>
      </c>
      <c r="N2130" s="15">
        <f t="shared" si="569"/>
        <v>7.7986283696980518E-2</v>
      </c>
      <c r="O2130" s="15">
        <f t="shared" si="570"/>
        <v>-1.2565580108386728E-2</v>
      </c>
      <c r="P2130" s="16"/>
      <c r="Q2130" s="14">
        <f t="shared" si="574"/>
        <v>179.08847538365922</v>
      </c>
      <c r="R2130" s="14">
        <f t="shared" si="575"/>
        <v>-4.1483745049784178</v>
      </c>
      <c r="S2130" s="17">
        <f t="shared" si="576"/>
        <v>0</v>
      </c>
      <c r="T2130" s="17">
        <f t="shared" si="577"/>
        <v>0</v>
      </c>
    </row>
    <row r="2131" spans="1:20">
      <c r="A2131" s="10">
        <f t="shared" si="571"/>
        <v>2.1289999999998765</v>
      </c>
      <c r="D2131" s="14">
        <f t="shared" si="572"/>
        <v>77.983642613051629</v>
      </c>
      <c r="E2131" s="14">
        <f t="shared" si="573"/>
        <v>-12.570059728491799</v>
      </c>
      <c r="F2131" s="13">
        <f t="shared" si="561"/>
        <v>78.990220386944188</v>
      </c>
      <c r="G2131" s="14">
        <f t="shared" si="562"/>
        <v>0.12143884061964981</v>
      </c>
      <c r="H2131" s="14">
        <f t="shared" si="563"/>
        <v>-0.11989133717863873</v>
      </c>
      <c r="I2131" s="14">
        <f t="shared" si="564"/>
        <v>1.932509458095016E-2</v>
      </c>
      <c r="J2131" s="14">
        <f t="shared" si="565"/>
        <v>-5.2815567039047897</v>
      </c>
      <c r="K2131" s="14">
        <f t="shared" si="566"/>
        <v>-8.9586742475352352</v>
      </c>
      <c r="L2131" s="15">
        <f t="shared" si="567"/>
        <v>-5.2815567039047901E-3</v>
      </c>
      <c r="M2131" s="15">
        <f t="shared" si="568"/>
        <v>-8.9586742475352352E-3</v>
      </c>
      <c r="N2131" s="15">
        <f t="shared" si="569"/>
        <v>7.7981001834699679E-2</v>
      </c>
      <c r="O2131" s="15">
        <f t="shared" si="570"/>
        <v>-1.2574539065615566E-2</v>
      </c>
      <c r="P2131" s="16"/>
      <c r="Q2131" s="14">
        <f t="shared" si="574"/>
        <v>179.1664616673562</v>
      </c>
      <c r="R2131" s="14">
        <f t="shared" si="575"/>
        <v>-4.1609400850868044</v>
      </c>
      <c r="S2131" s="17">
        <f t="shared" si="576"/>
        <v>0</v>
      </c>
      <c r="T2131" s="17">
        <f t="shared" si="577"/>
        <v>0</v>
      </c>
    </row>
    <row r="2132" spans="1:20">
      <c r="A2132" s="10">
        <f t="shared" si="571"/>
        <v>2.1299999999998764</v>
      </c>
      <c r="D2132" s="14">
        <f t="shared" si="572"/>
        <v>77.978361056347723</v>
      </c>
      <c r="E2132" s="14">
        <f t="shared" si="573"/>
        <v>-12.579018402739335</v>
      </c>
      <c r="F2132" s="13">
        <f t="shared" si="561"/>
        <v>78.98643236031478</v>
      </c>
      <c r="G2132" s="14">
        <f t="shared" si="562"/>
        <v>0.12142719354410715</v>
      </c>
      <c r="H2132" s="14">
        <f t="shared" si="563"/>
        <v>-0.11987746828528448</v>
      </c>
      <c r="I2132" s="14">
        <f t="shared" si="564"/>
        <v>1.9337940156817935E-2</v>
      </c>
      <c r="J2132" s="14">
        <f t="shared" si="565"/>
        <v>-5.2809457394398445</v>
      </c>
      <c r="K2132" s="14">
        <f t="shared" si="566"/>
        <v>-8.958108363135775</v>
      </c>
      <c r="L2132" s="15">
        <f t="shared" si="567"/>
        <v>-5.2809457394398449E-3</v>
      </c>
      <c r="M2132" s="15">
        <f t="shared" si="568"/>
        <v>-8.958108363135776E-3</v>
      </c>
      <c r="N2132" s="15">
        <f t="shared" si="569"/>
        <v>7.7975720583478014E-2</v>
      </c>
      <c r="O2132" s="15">
        <f t="shared" si="570"/>
        <v>-1.2583497456920903E-2</v>
      </c>
      <c r="P2132" s="16"/>
      <c r="Q2132" s="14">
        <f t="shared" si="574"/>
        <v>179.2444426691909</v>
      </c>
      <c r="R2132" s="14">
        <f t="shared" si="575"/>
        <v>-4.1735146241524204</v>
      </c>
      <c r="S2132" s="17">
        <f t="shared" si="576"/>
        <v>0</v>
      </c>
      <c r="T2132" s="17">
        <f t="shared" si="577"/>
        <v>0</v>
      </c>
    </row>
    <row r="2133" spans="1:20">
      <c r="A2133" s="10">
        <f t="shared" si="571"/>
        <v>2.1309999999998763</v>
      </c>
      <c r="D2133" s="14">
        <f t="shared" si="572"/>
        <v>77.973080110608279</v>
      </c>
      <c r="E2133" s="14">
        <f t="shared" si="573"/>
        <v>-12.58797651110247</v>
      </c>
      <c r="F2133" s="13">
        <f t="shared" si="561"/>
        <v>78.982646034299236</v>
      </c>
      <c r="G2133" s="14">
        <f t="shared" si="562"/>
        <v>0.1214155522556357</v>
      </c>
      <c r="H2133" s="14">
        <f t="shared" si="563"/>
        <v>-0.11986360369075504</v>
      </c>
      <c r="I2133" s="14">
        <f t="shared" si="564"/>
        <v>1.9350783958450312E-2</v>
      </c>
      <c r="J2133" s="14">
        <f t="shared" si="565"/>
        <v>-5.280334964350442</v>
      </c>
      <c r="K2133" s="14">
        <f t="shared" si="566"/>
        <v>-8.9575425568964633</v>
      </c>
      <c r="L2133" s="15">
        <f t="shared" si="567"/>
        <v>-5.2803349643504418E-3</v>
      </c>
      <c r="M2133" s="15">
        <f t="shared" si="568"/>
        <v>-8.9575425568964636E-3</v>
      </c>
      <c r="N2133" s="15">
        <f t="shared" si="569"/>
        <v>7.7970439943126107E-2</v>
      </c>
      <c r="O2133" s="15">
        <f t="shared" si="570"/>
        <v>-1.2592455282380918E-2</v>
      </c>
      <c r="P2133" s="16"/>
      <c r="Q2133" s="14">
        <f t="shared" si="574"/>
        <v>179.32241838977438</v>
      </c>
      <c r="R2133" s="14">
        <f t="shared" si="575"/>
        <v>-4.1860981216093416</v>
      </c>
      <c r="S2133" s="17">
        <f t="shared" si="576"/>
        <v>0</v>
      </c>
      <c r="T2133" s="17">
        <f t="shared" si="577"/>
        <v>0</v>
      </c>
    </row>
    <row r="2134" spans="1:20">
      <c r="A2134" s="10">
        <f t="shared" si="571"/>
        <v>2.1319999999998762</v>
      </c>
      <c r="D2134" s="14">
        <f t="shared" si="572"/>
        <v>77.967799775643925</v>
      </c>
      <c r="E2134" s="14">
        <f t="shared" si="573"/>
        <v>-12.596934053659366</v>
      </c>
      <c r="F2134" s="13">
        <f t="shared" si="561"/>
        <v>78.978861408652534</v>
      </c>
      <c r="G2134" s="14">
        <f t="shared" si="562"/>
        <v>0.12140391675273027</v>
      </c>
      <c r="H2134" s="14">
        <f t="shared" si="563"/>
        <v>-0.11984974339372804</v>
      </c>
      <c r="I2134" s="14">
        <f t="shared" si="564"/>
        <v>1.9363625986921991E-2</v>
      </c>
      <c r="J2134" s="14">
        <f t="shared" si="565"/>
        <v>-5.2797243785783277</v>
      </c>
      <c r="K2134" s="14">
        <f t="shared" si="566"/>
        <v>-8.9569768287699567</v>
      </c>
      <c r="L2134" s="15">
        <f t="shared" si="567"/>
        <v>-5.2797243785783279E-3</v>
      </c>
      <c r="M2134" s="15">
        <f t="shared" si="568"/>
        <v>-8.9569768287699573E-3</v>
      </c>
      <c r="N2134" s="15">
        <f t="shared" si="569"/>
        <v>7.7965159913454637E-2</v>
      </c>
      <c r="O2134" s="15">
        <f t="shared" si="570"/>
        <v>-1.2601412542073752E-2</v>
      </c>
      <c r="P2134" s="16"/>
      <c r="Q2134" s="14">
        <f t="shared" si="574"/>
        <v>179.40038882971751</v>
      </c>
      <c r="R2134" s="14">
        <f t="shared" si="575"/>
        <v>-4.1986905768917229</v>
      </c>
      <c r="S2134" s="17">
        <f t="shared" si="576"/>
        <v>0</v>
      </c>
      <c r="T2134" s="17">
        <f t="shared" si="577"/>
        <v>0</v>
      </c>
    </row>
    <row r="2135" spans="1:20">
      <c r="A2135" s="10">
        <f t="shared" si="571"/>
        <v>2.1329999999998761</v>
      </c>
      <c r="D2135" s="14">
        <f t="shared" si="572"/>
        <v>77.962520051265344</v>
      </c>
      <c r="E2135" s="14">
        <f t="shared" si="573"/>
        <v>-12.605891030488136</v>
      </c>
      <c r="F2135" s="13">
        <f t="shared" si="561"/>
        <v>78.975078483129678</v>
      </c>
      <c r="G2135" s="14">
        <f t="shared" si="562"/>
        <v>0.12139228703388616</v>
      </c>
      <c r="H2135" s="14">
        <f t="shared" si="563"/>
        <v>-0.11983588739288151</v>
      </c>
      <c r="I2135" s="14">
        <f t="shared" si="564"/>
        <v>1.93764662433073E-2</v>
      </c>
      <c r="J2135" s="14">
        <f t="shared" si="565"/>
        <v>-5.2791139820652644</v>
      </c>
      <c r="K2135" s="14">
        <f t="shared" si="566"/>
        <v>-8.9564111787089296</v>
      </c>
      <c r="L2135" s="15">
        <f t="shared" si="567"/>
        <v>-5.2791139820652644E-3</v>
      </c>
      <c r="M2135" s="15">
        <f t="shared" si="568"/>
        <v>-8.9564111787089305E-3</v>
      </c>
      <c r="N2135" s="15">
        <f t="shared" si="569"/>
        <v>7.7959880494274311E-2</v>
      </c>
      <c r="O2135" s="15">
        <f t="shared" si="570"/>
        <v>-1.2610369236077491E-2</v>
      </c>
      <c r="P2135" s="16"/>
      <c r="Q2135" s="14">
        <f t="shared" si="574"/>
        <v>179.47835398963096</v>
      </c>
      <c r="R2135" s="14">
        <f t="shared" si="575"/>
        <v>-4.2112919894337963</v>
      </c>
      <c r="S2135" s="17">
        <f t="shared" si="576"/>
        <v>0</v>
      </c>
      <c r="T2135" s="17">
        <f t="shared" si="577"/>
        <v>0</v>
      </c>
    </row>
    <row r="2136" spans="1:20">
      <c r="A2136" s="10">
        <f t="shared" si="571"/>
        <v>2.133999999999876</v>
      </c>
      <c r="D2136" s="14">
        <f t="shared" si="572"/>
        <v>77.957240937283274</v>
      </c>
      <c r="E2136" s="14">
        <f t="shared" si="573"/>
        <v>-12.614847441666845</v>
      </c>
      <c r="F2136" s="13">
        <f t="shared" si="561"/>
        <v>78.971297257485674</v>
      </c>
      <c r="G2136" s="14">
        <f t="shared" si="562"/>
        <v>0.12138066309759922</v>
      </c>
      <c r="H2136" s="14">
        <f t="shared" si="563"/>
        <v>-0.11982203568689385</v>
      </c>
      <c r="I2136" s="14">
        <f t="shared" si="564"/>
        <v>1.9389304728680175E-2</v>
      </c>
      <c r="J2136" s="14">
        <f t="shared" si="565"/>
        <v>-5.278503774753033</v>
      </c>
      <c r="K2136" s="14">
        <f t="shared" si="566"/>
        <v>-8.9558456066660721</v>
      </c>
      <c r="L2136" s="15">
        <f t="shared" si="567"/>
        <v>-5.2785037747530329E-3</v>
      </c>
      <c r="M2136" s="15">
        <f t="shared" si="568"/>
        <v>-8.955845606666072E-3</v>
      </c>
      <c r="N2136" s="15">
        <f t="shared" si="569"/>
        <v>7.7954601685395905E-2</v>
      </c>
      <c r="O2136" s="15">
        <f t="shared" si="570"/>
        <v>-1.2619325364470179E-2</v>
      </c>
      <c r="P2136" s="16"/>
      <c r="Q2136" s="14">
        <f t="shared" si="574"/>
        <v>179.55631387012522</v>
      </c>
      <c r="R2136" s="14">
        <f t="shared" si="575"/>
        <v>-4.2239023586698741</v>
      </c>
      <c r="S2136" s="17">
        <f t="shared" si="576"/>
        <v>0</v>
      </c>
      <c r="T2136" s="17">
        <f t="shared" si="577"/>
        <v>0</v>
      </c>
    </row>
    <row r="2137" spans="1:20">
      <c r="A2137" s="10">
        <f t="shared" si="571"/>
        <v>2.1349999999998759</v>
      </c>
      <c r="D2137" s="14">
        <f t="shared" si="572"/>
        <v>77.951962433508527</v>
      </c>
      <c r="E2137" s="14">
        <f t="shared" si="573"/>
        <v>-12.62380328727351</v>
      </c>
      <c r="F2137" s="13">
        <f t="shared" si="561"/>
        <v>78.967517731475525</v>
      </c>
      <c r="G2137" s="14">
        <f t="shared" si="562"/>
        <v>0.12136904494236574</v>
      </c>
      <c r="H2137" s="14">
        <f t="shared" si="563"/>
        <v>-0.11980818827444384</v>
      </c>
      <c r="I2137" s="14">
        <f t="shared" si="564"/>
        <v>1.9402141444114188E-2</v>
      </c>
      <c r="J2137" s="14">
        <f t="shared" si="565"/>
        <v>-5.2778937565834285</v>
      </c>
      <c r="K2137" s="14">
        <f t="shared" si="566"/>
        <v>-8.9552801125940888</v>
      </c>
      <c r="L2137" s="15">
        <f t="shared" si="567"/>
        <v>-5.2778937565834284E-3</v>
      </c>
      <c r="M2137" s="15">
        <f t="shared" si="568"/>
        <v>-8.9552801125940898E-3</v>
      </c>
      <c r="N2137" s="15">
        <f t="shared" si="569"/>
        <v>7.7949323486630237E-2</v>
      </c>
      <c r="O2137" s="15">
        <f t="shared" si="570"/>
        <v>-1.2628280927329809E-2</v>
      </c>
      <c r="P2137" s="16"/>
      <c r="Q2137" s="14">
        <f t="shared" si="574"/>
        <v>179.63426847181063</v>
      </c>
      <c r="R2137" s="14">
        <f t="shared" si="575"/>
        <v>-4.2365216840343445</v>
      </c>
      <c r="S2137" s="17">
        <f t="shared" si="576"/>
        <v>0</v>
      </c>
      <c r="T2137" s="17">
        <f t="shared" si="577"/>
        <v>0</v>
      </c>
    </row>
    <row r="2138" spans="1:20">
      <c r="A2138" s="10">
        <f t="shared" si="571"/>
        <v>2.1359999999998758</v>
      </c>
      <c r="D2138" s="14">
        <f t="shared" si="572"/>
        <v>77.946684539751942</v>
      </c>
      <c r="E2138" s="14">
        <f t="shared" si="573"/>
        <v>-12.632758567386105</v>
      </c>
      <c r="F2138" s="13">
        <f t="shared" si="561"/>
        <v>78.963739904854251</v>
      </c>
      <c r="G2138" s="14">
        <f t="shared" si="562"/>
        <v>0.12135743256668252</v>
      </c>
      <c r="H2138" s="14">
        <f t="shared" si="563"/>
        <v>-0.11979434515421059</v>
      </c>
      <c r="I2138" s="14">
        <f t="shared" si="564"/>
        <v>1.9414976390682515E-2</v>
      </c>
      <c r="J2138" s="14">
        <f t="shared" si="565"/>
        <v>-5.2772839274982637</v>
      </c>
      <c r="K2138" s="14">
        <f t="shared" si="566"/>
        <v>-8.9547146964457056</v>
      </c>
      <c r="L2138" s="15">
        <f t="shared" si="567"/>
        <v>-5.2772839274982638E-3</v>
      </c>
      <c r="M2138" s="15">
        <f t="shared" si="568"/>
        <v>-8.9547146964457057E-3</v>
      </c>
      <c r="N2138" s="15">
        <f t="shared" si="569"/>
        <v>7.7944045897788194E-2</v>
      </c>
      <c r="O2138" s="15">
        <f t="shared" si="570"/>
        <v>-1.2637235924734329E-2</v>
      </c>
      <c r="P2138" s="16"/>
      <c r="Q2138" s="14">
        <f t="shared" si="574"/>
        <v>179.71221779529725</v>
      </c>
      <c r="R2138" s="14">
        <f t="shared" si="575"/>
        <v>-4.2491499649616742</v>
      </c>
      <c r="S2138" s="17">
        <f t="shared" si="576"/>
        <v>0</v>
      </c>
      <c r="T2138" s="17">
        <f t="shared" si="577"/>
        <v>0</v>
      </c>
    </row>
    <row r="2139" spans="1:20">
      <c r="A2139" s="10">
        <f t="shared" si="571"/>
        <v>2.1369999999998757</v>
      </c>
      <c r="D2139" s="14">
        <f t="shared" si="572"/>
        <v>77.941407255824444</v>
      </c>
      <c r="E2139" s="14">
        <f t="shared" si="573"/>
        <v>-12.64171328208255</v>
      </c>
      <c r="F2139" s="13">
        <f t="shared" si="561"/>
        <v>78.959963777376856</v>
      </c>
      <c r="G2139" s="14">
        <f t="shared" si="562"/>
        <v>0.12134582596904686</v>
      </c>
      <c r="H2139" s="14">
        <f t="shared" si="563"/>
        <v>-0.1197805063248736</v>
      </c>
      <c r="I2139" s="14">
        <f t="shared" si="564"/>
        <v>1.9427809569457978E-2</v>
      </c>
      <c r="J2139" s="14">
        <f t="shared" si="565"/>
        <v>-5.2766742874393655</v>
      </c>
      <c r="K2139" s="14">
        <f t="shared" si="566"/>
        <v>-8.9541493581736571</v>
      </c>
      <c r="L2139" s="15">
        <f t="shared" si="567"/>
        <v>-5.276674287439366E-3</v>
      </c>
      <c r="M2139" s="15">
        <f t="shared" si="568"/>
        <v>-8.9541493581736572E-3</v>
      </c>
      <c r="N2139" s="15">
        <f t="shared" si="569"/>
        <v>7.793876891868072E-2</v>
      </c>
      <c r="O2139" s="15">
        <f t="shared" si="570"/>
        <v>-1.2646190356761637E-2</v>
      </c>
      <c r="P2139" s="16"/>
      <c r="Q2139" s="14">
        <f t="shared" si="574"/>
        <v>179.79016184119504</v>
      </c>
      <c r="R2139" s="14">
        <f t="shared" si="575"/>
        <v>-4.2617872008864088</v>
      </c>
      <c r="S2139" s="17">
        <f t="shared" si="576"/>
        <v>0</v>
      </c>
      <c r="T2139" s="17">
        <f t="shared" si="577"/>
        <v>0</v>
      </c>
    </row>
    <row r="2140" spans="1:20">
      <c r="A2140" s="10">
        <f t="shared" si="571"/>
        <v>2.1379999999998756</v>
      </c>
      <c r="D2140" s="14">
        <f t="shared" si="572"/>
        <v>77.936130581537</v>
      </c>
      <c r="E2140" s="14">
        <f t="shared" si="573"/>
        <v>-12.650667431440723</v>
      </c>
      <c r="F2140" s="13">
        <f t="shared" si="561"/>
        <v>78.956189348798375</v>
      </c>
      <c r="G2140" s="14">
        <f t="shared" si="562"/>
        <v>0.1213342251479566</v>
      </c>
      <c r="H2140" s="14">
        <f t="shared" si="563"/>
        <v>-0.11976667178511283</v>
      </c>
      <c r="I2140" s="14">
        <f t="shared" si="564"/>
        <v>1.9440640981513008E-2</v>
      </c>
      <c r="J2140" s="14">
        <f t="shared" si="565"/>
        <v>-5.2760648363485823</v>
      </c>
      <c r="K2140" s="14">
        <f t="shared" si="566"/>
        <v>-8.9535840977307046</v>
      </c>
      <c r="L2140" s="15">
        <f t="shared" si="567"/>
        <v>-5.276064836348582E-3</v>
      </c>
      <c r="M2140" s="15">
        <f t="shared" si="568"/>
        <v>-8.9535840977307043E-3</v>
      </c>
      <c r="N2140" s="15">
        <f t="shared" si="569"/>
        <v>7.7933492549118827E-2</v>
      </c>
      <c r="O2140" s="15">
        <f t="shared" si="570"/>
        <v>-1.265514422348959E-2</v>
      </c>
      <c r="P2140" s="16"/>
      <c r="Q2140" s="14">
        <f t="shared" si="574"/>
        <v>179.86810061011371</v>
      </c>
      <c r="R2140" s="14">
        <f t="shared" si="575"/>
        <v>-4.2744333912431705</v>
      </c>
      <c r="S2140" s="17">
        <f t="shared" si="576"/>
        <v>0</v>
      </c>
      <c r="T2140" s="17">
        <f t="shared" si="577"/>
        <v>0</v>
      </c>
    </row>
    <row r="2141" spans="1:20">
      <c r="A2141" s="10">
        <f t="shared" si="571"/>
        <v>2.1389999999998754</v>
      </c>
      <c r="D2141" s="14">
        <f t="shared" si="572"/>
        <v>77.930854516700649</v>
      </c>
      <c r="E2141" s="14">
        <f t="shared" si="573"/>
        <v>-12.659621015538454</v>
      </c>
      <c r="F2141" s="13">
        <f t="shared" si="561"/>
        <v>78.952416618873826</v>
      </c>
      <c r="G2141" s="14">
        <f t="shared" si="562"/>
        <v>0.12132263010191</v>
      </c>
      <c r="H2141" s="14">
        <f t="shared" si="563"/>
        <v>-0.11975284153360849</v>
      </c>
      <c r="I2141" s="14">
        <f t="shared" si="564"/>
        <v>1.9453470627919661E-2</v>
      </c>
      <c r="J2141" s="14">
        <f t="shared" si="565"/>
        <v>-5.2754555741677747</v>
      </c>
      <c r="K2141" s="14">
        <f t="shared" si="566"/>
        <v>-8.9530189150696184</v>
      </c>
      <c r="L2141" s="15">
        <f t="shared" si="567"/>
        <v>-5.275455574167775E-3</v>
      </c>
      <c r="M2141" s="15">
        <f t="shared" si="568"/>
        <v>-8.9530189150696191E-3</v>
      </c>
      <c r="N2141" s="15">
        <f t="shared" si="569"/>
        <v>7.7928216788913554E-2</v>
      </c>
      <c r="O2141" s="15">
        <f t="shared" si="570"/>
        <v>-1.2664097524995989E-2</v>
      </c>
      <c r="P2141" s="16"/>
      <c r="Q2141" s="14">
        <f t="shared" si="574"/>
        <v>179.94603410266282</v>
      </c>
      <c r="R2141" s="14">
        <f t="shared" si="575"/>
        <v>-4.2870885354666601</v>
      </c>
      <c r="S2141" s="17">
        <f t="shared" si="576"/>
        <v>0</v>
      </c>
      <c r="T2141" s="17">
        <f t="shared" si="577"/>
        <v>0</v>
      </c>
    </row>
    <row r="2142" spans="1:20">
      <c r="A2142" s="10">
        <f t="shared" si="571"/>
        <v>2.1399999999998753</v>
      </c>
      <c r="D2142" s="14">
        <f t="shared" si="572"/>
        <v>77.925579061126484</v>
      </c>
      <c r="E2142" s="14">
        <f t="shared" si="573"/>
        <v>-12.668574034453524</v>
      </c>
      <c r="F2142" s="13">
        <f t="shared" si="561"/>
        <v>78.948645587358271</v>
      </c>
      <c r="G2142" s="14">
        <f t="shared" si="562"/>
        <v>0.12131104082940593</v>
      </c>
      <c r="H2142" s="14">
        <f t="shared" si="563"/>
        <v>-0.11973901556904129</v>
      </c>
      <c r="I2142" s="14">
        <f t="shared" si="564"/>
        <v>1.9466298509749621E-2</v>
      </c>
      <c r="J2142" s="14">
        <f t="shared" si="565"/>
        <v>-5.274846500838823</v>
      </c>
      <c r="K2142" s="14">
        <f t="shared" si="566"/>
        <v>-8.9524538101431883</v>
      </c>
      <c r="L2142" s="15">
        <f t="shared" si="567"/>
        <v>-5.2748465008388232E-3</v>
      </c>
      <c r="M2142" s="15">
        <f t="shared" si="568"/>
        <v>-8.9524538101431878E-3</v>
      </c>
      <c r="N2142" s="15">
        <f t="shared" si="569"/>
        <v>7.7922941637876067E-2</v>
      </c>
      <c r="O2142" s="15">
        <f t="shared" si="570"/>
        <v>-1.2673050261358596E-2</v>
      </c>
      <c r="P2142" s="16"/>
      <c r="Q2142" s="14">
        <f t="shared" si="574"/>
        <v>180.02396231945173</v>
      </c>
      <c r="R2142" s="14">
        <f t="shared" si="575"/>
        <v>-4.2997526329916562</v>
      </c>
      <c r="S2142" s="17">
        <f t="shared" si="576"/>
        <v>0</v>
      </c>
      <c r="T2142" s="17">
        <f t="shared" si="577"/>
        <v>0</v>
      </c>
    </row>
    <row r="2143" spans="1:20">
      <c r="A2143" s="10">
        <f t="shared" si="571"/>
        <v>2.1409999999998752</v>
      </c>
      <c r="D2143" s="14">
        <f t="shared" si="572"/>
        <v>77.920304214625645</v>
      </c>
      <c r="E2143" s="14">
        <f t="shared" si="573"/>
        <v>-12.677526488263668</v>
      </c>
      <c r="F2143" s="13">
        <f t="shared" si="561"/>
        <v>78.944876254006715</v>
      </c>
      <c r="G2143" s="14">
        <f t="shared" si="562"/>
        <v>0.12129945732894359</v>
      </c>
      <c r="H2143" s="14">
        <f t="shared" si="563"/>
        <v>-0.11972519389009217</v>
      </c>
      <c r="I2143" s="14">
        <f t="shared" si="564"/>
        <v>1.9479124628074183E-2</v>
      </c>
      <c r="J2143" s="14">
        <f t="shared" si="565"/>
        <v>-5.27423761630362</v>
      </c>
      <c r="K2143" s="14">
        <f t="shared" si="566"/>
        <v>-8.9518887829042217</v>
      </c>
      <c r="L2143" s="15">
        <f t="shared" si="567"/>
        <v>-5.2742376163036203E-3</v>
      </c>
      <c r="M2143" s="15">
        <f t="shared" si="568"/>
        <v>-8.9518887829042222E-3</v>
      </c>
      <c r="N2143" s="15">
        <f t="shared" si="569"/>
        <v>7.7917667095817489E-2</v>
      </c>
      <c r="O2143" s="15">
        <f t="shared" si="570"/>
        <v>-1.268200243265512E-2</v>
      </c>
      <c r="P2143" s="16"/>
      <c r="Q2143" s="14">
        <f t="shared" si="574"/>
        <v>180.10188526108959</v>
      </c>
      <c r="R2143" s="14">
        <f t="shared" si="575"/>
        <v>-4.3124256832530152</v>
      </c>
      <c r="S2143" s="17">
        <f t="shared" si="576"/>
        <v>0</v>
      </c>
      <c r="T2143" s="17">
        <f t="shared" si="577"/>
        <v>0</v>
      </c>
    </row>
    <row r="2144" spans="1:20">
      <c r="A2144" s="10">
        <f t="shared" si="571"/>
        <v>2.1419999999998751</v>
      </c>
      <c r="D2144" s="14">
        <f t="shared" si="572"/>
        <v>77.91502997700934</v>
      </c>
      <c r="E2144" s="14">
        <f t="shared" si="573"/>
        <v>-12.686478377046573</v>
      </c>
      <c r="F2144" s="13">
        <f t="shared" si="561"/>
        <v>78.941108618574233</v>
      </c>
      <c r="G2144" s="14">
        <f t="shared" si="562"/>
        <v>0.12128787959902286</v>
      </c>
      <c r="H2144" s="14">
        <f t="shared" si="563"/>
        <v>-0.11971137649544257</v>
      </c>
      <c r="I2144" s="14">
        <f t="shared" si="564"/>
        <v>1.9491948983964277E-2</v>
      </c>
      <c r="J2144" s="14">
        <f t="shared" si="565"/>
        <v>-5.2736289205040778</v>
      </c>
      <c r="K2144" s="14">
        <f t="shared" si="566"/>
        <v>-8.9513238333055387</v>
      </c>
      <c r="L2144" s="15">
        <f t="shared" si="567"/>
        <v>-5.2736289205040782E-3</v>
      </c>
      <c r="M2144" s="15">
        <f t="shared" si="568"/>
        <v>-8.951323833305538E-3</v>
      </c>
      <c r="N2144" s="15">
        <f t="shared" si="569"/>
        <v>7.7912393162549096E-2</v>
      </c>
      <c r="O2144" s="15">
        <f t="shared" si="570"/>
        <v>-1.2690954038963226E-2</v>
      </c>
      <c r="P2144" s="16"/>
      <c r="Q2144" s="14">
        <f t="shared" si="574"/>
        <v>180.17980292818541</v>
      </c>
      <c r="R2144" s="14">
        <f t="shared" si="575"/>
        <v>-4.3251076856856701</v>
      </c>
      <c r="S2144" s="17">
        <f t="shared" si="576"/>
        <v>0</v>
      </c>
      <c r="T2144" s="17">
        <f t="shared" si="577"/>
        <v>0</v>
      </c>
    </row>
    <row r="2145" spans="1:20">
      <c r="A2145" s="10">
        <f t="shared" si="571"/>
        <v>2.142999999999875</v>
      </c>
      <c r="D2145" s="14">
        <f t="shared" si="572"/>
        <v>77.909756348088834</v>
      </c>
      <c r="E2145" s="14">
        <f t="shared" si="573"/>
        <v>-12.695429700879878</v>
      </c>
      <c r="F2145" s="13">
        <f t="shared" si="561"/>
        <v>78.937342680815846</v>
      </c>
      <c r="G2145" s="14">
        <f t="shared" si="562"/>
        <v>0.12127630763814397</v>
      </c>
      <c r="H2145" s="14">
        <f t="shared" si="563"/>
        <v>-0.11969756338377423</v>
      </c>
      <c r="I2145" s="14">
        <f t="shared" si="564"/>
        <v>1.9504771578490451E-2</v>
      </c>
      <c r="J2145" s="14">
        <f t="shared" si="565"/>
        <v>-5.2730204133821239</v>
      </c>
      <c r="K2145" s="14">
        <f t="shared" si="566"/>
        <v>-8.9507589612999805</v>
      </c>
      <c r="L2145" s="15">
        <f t="shared" si="567"/>
        <v>-5.2730204133821243E-3</v>
      </c>
      <c r="M2145" s="15">
        <f t="shared" si="568"/>
        <v>-8.9507589612999802E-3</v>
      </c>
      <c r="N2145" s="15">
        <f t="shared" si="569"/>
        <v>7.7907119837882149E-2</v>
      </c>
      <c r="O2145" s="15">
        <f t="shared" si="570"/>
        <v>-1.2699905080360528E-2</v>
      </c>
      <c r="P2145" s="16"/>
      <c r="Q2145" s="14">
        <f t="shared" si="574"/>
        <v>180.25771532134794</v>
      </c>
      <c r="R2145" s="14">
        <f t="shared" si="575"/>
        <v>-4.3377986397246335</v>
      </c>
      <c r="S2145" s="17">
        <f t="shared" si="576"/>
        <v>0</v>
      </c>
      <c r="T2145" s="17">
        <f t="shared" si="577"/>
        <v>0</v>
      </c>
    </row>
    <row r="2146" spans="1:20">
      <c r="A2146" s="10">
        <f t="shared" si="571"/>
        <v>2.1439999999998749</v>
      </c>
      <c r="D2146" s="14">
        <f t="shared" si="572"/>
        <v>77.90448332767545</v>
      </c>
      <c r="E2146" s="14">
        <f t="shared" si="573"/>
        <v>-12.704380459841177</v>
      </c>
      <c r="F2146" s="13">
        <f t="shared" si="561"/>
        <v>78.933578440486627</v>
      </c>
      <c r="G2146" s="14">
        <f t="shared" si="562"/>
        <v>0.12126474144480773</v>
      </c>
      <c r="H2146" s="14">
        <f t="shared" si="563"/>
        <v>-0.1196837545537693</v>
      </c>
      <c r="I2146" s="14">
        <f t="shared" si="564"/>
        <v>1.9517592412722877E-2</v>
      </c>
      <c r="J2146" s="14">
        <f t="shared" si="565"/>
        <v>-5.2724120948797042</v>
      </c>
      <c r="K2146" s="14">
        <f t="shared" si="566"/>
        <v>-8.9501941668404026</v>
      </c>
      <c r="L2146" s="15">
        <f t="shared" si="567"/>
        <v>-5.2724120948797045E-3</v>
      </c>
      <c r="M2146" s="15">
        <f t="shared" si="568"/>
        <v>-8.9501941668404025E-3</v>
      </c>
      <c r="N2146" s="15">
        <f t="shared" si="569"/>
        <v>7.790184712162801E-2</v>
      </c>
      <c r="O2146" s="15">
        <f t="shared" si="570"/>
        <v>-1.2708855556924597E-2</v>
      </c>
      <c r="P2146" s="16"/>
      <c r="Q2146" s="14">
        <f t="shared" si="574"/>
        <v>180.33562244118582</v>
      </c>
      <c r="R2146" s="14">
        <f t="shared" si="575"/>
        <v>-4.350498544804994</v>
      </c>
      <c r="S2146" s="17">
        <f t="shared" si="576"/>
        <v>0</v>
      </c>
      <c r="T2146" s="17">
        <f t="shared" si="577"/>
        <v>0</v>
      </c>
    </row>
    <row r="2147" spans="1:20">
      <c r="A2147" s="10">
        <f t="shared" si="571"/>
        <v>2.1449999999998748</v>
      </c>
      <c r="D2147" s="14">
        <f t="shared" si="572"/>
        <v>77.899210915580568</v>
      </c>
      <c r="E2147" s="14">
        <f t="shared" si="573"/>
        <v>-12.713330654008018</v>
      </c>
      <c r="F2147" s="13">
        <f t="shared" si="561"/>
        <v>78.929815897341641</v>
      </c>
      <c r="G2147" s="14">
        <f t="shared" si="562"/>
        <v>0.12125318101751542</v>
      </c>
      <c r="H2147" s="14">
        <f t="shared" si="563"/>
        <v>-0.11966995000411028</v>
      </c>
      <c r="I2147" s="14">
        <f t="shared" si="564"/>
        <v>1.9530411487731353E-2</v>
      </c>
      <c r="J2147" s="14">
        <f t="shared" si="565"/>
        <v>-5.2718039649387789</v>
      </c>
      <c r="K2147" s="14">
        <f t="shared" si="566"/>
        <v>-8.9496294498796765</v>
      </c>
      <c r="L2147" s="15">
        <f t="shared" si="567"/>
        <v>-5.2718039649387793E-3</v>
      </c>
      <c r="M2147" s="15">
        <f t="shared" si="568"/>
        <v>-8.9496294498796758E-3</v>
      </c>
      <c r="N2147" s="15">
        <f t="shared" si="569"/>
        <v>7.7896575013598091E-2</v>
      </c>
      <c r="O2147" s="15">
        <f t="shared" si="570"/>
        <v>-1.2717805468732959E-2</v>
      </c>
      <c r="P2147" s="16"/>
      <c r="Q2147" s="14">
        <f t="shared" si="574"/>
        <v>180.41352428830746</v>
      </c>
      <c r="R2147" s="14">
        <f t="shared" si="575"/>
        <v>-4.3632074003619188</v>
      </c>
      <c r="S2147" s="17">
        <f t="shared" si="576"/>
        <v>0</v>
      </c>
      <c r="T2147" s="17">
        <f t="shared" si="577"/>
        <v>0</v>
      </c>
    </row>
    <row r="2148" spans="1:20">
      <c r="A2148" s="10">
        <f t="shared" si="571"/>
        <v>2.1459999999998747</v>
      </c>
      <c r="D2148" s="14">
        <f t="shared" si="572"/>
        <v>77.893939111615623</v>
      </c>
      <c r="E2148" s="14">
        <f t="shared" si="573"/>
        <v>-12.722280283457899</v>
      </c>
      <c r="F2148" s="13">
        <f t="shared" si="561"/>
        <v>78.926055051135961</v>
      </c>
      <c r="G2148" s="14">
        <f t="shared" si="562"/>
        <v>0.12124162635476889</v>
      </c>
      <c r="H2148" s="14">
        <f t="shared" si="563"/>
        <v>-0.11965614973348013</v>
      </c>
      <c r="I2148" s="14">
        <f t="shared" si="564"/>
        <v>1.9543228804585304E-2</v>
      </c>
      <c r="J2148" s="14">
        <f t="shared" si="565"/>
        <v>-5.2711960235013269</v>
      </c>
      <c r="K2148" s="14">
        <f t="shared" si="566"/>
        <v>-8.9490648103706913</v>
      </c>
      <c r="L2148" s="15">
        <f t="shared" si="567"/>
        <v>-5.2711960235013273E-3</v>
      </c>
      <c r="M2148" s="15">
        <f t="shared" si="568"/>
        <v>-8.9490648103706921E-3</v>
      </c>
      <c r="N2148" s="15">
        <f t="shared" si="569"/>
        <v>7.7891303513603877E-2</v>
      </c>
      <c r="O2148" s="15">
        <f t="shared" si="570"/>
        <v>-1.2726754815863084E-2</v>
      </c>
      <c r="P2148" s="16"/>
      <c r="Q2148" s="14">
        <f t="shared" si="574"/>
        <v>180.49142086332105</v>
      </c>
      <c r="R2148" s="14">
        <f t="shared" si="575"/>
        <v>-4.3759252058306517</v>
      </c>
      <c r="S2148" s="17">
        <f t="shared" si="576"/>
        <v>0</v>
      </c>
      <c r="T2148" s="17">
        <f t="shared" si="577"/>
        <v>0</v>
      </c>
    </row>
    <row r="2149" spans="1:20">
      <c r="A2149" s="10">
        <f t="shared" si="571"/>
        <v>2.1469999999998746</v>
      </c>
      <c r="D2149" s="14">
        <f t="shared" si="572"/>
        <v>77.888667915592123</v>
      </c>
      <c r="E2149" s="14">
        <f t="shared" si="573"/>
        <v>-12.731229348268268</v>
      </c>
      <c r="F2149" s="13">
        <f t="shared" si="561"/>
        <v>78.922295901624636</v>
      </c>
      <c r="G2149" s="14">
        <f t="shared" si="562"/>
        <v>0.12123007745507031</v>
      </c>
      <c r="H2149" s="14">
        <f t="shared" si="563"/>
        <v>-0.11964235374056202</v>
      </c>
      <c r="I2149" s="14">
        <f t="shared" si="564"/>
        <v>1.9556044364353764E-2</v>
      </c>
      <c r="J2149" s="14">
        <f t="shared" si="565"/>
        <v>-5.2705882705093394</v>
      </c>
      <c r="K2149" s="14">
        <f t="shared" si="566"/>
        <v>-8.9485002482663543</v>
      </c>
      <c r="L2149" s="15">
        <f t="shared" si="567"/>
        <v>-5.2705882705093394E-3</v>
      </c>
      <c r="M2149" s="15">
        <f t="shared" si="568"/>
        <v>-8.9485002482663552E-3</v>
      </c>
      <c r="N2149" s="15">
        <f t="shared" si="569"/>
        <v>7.7886032621456866E-2</v>
      </c>
      <c r="O2149" s="15">
        <f t="shared" si="570"/>
        <v>-1.2735703598392401E-2</v>
      </c>
      <c r="P2149" s="16"/>
      <c r="Q2149" s="14">
        <f t="shared" si="574"/>
        <v>180.56931216683466</v>
      </c>
      <c r="R2149" s="14">
        <f t="shared" si="575"/>
        <v>-4.3886519606465146</v>
      </c>
      <c r="S2149" s="17">
        <f t="shared" si="576"/>
        <v>0</v>
      </c>
      <c r="T2149" s="17">
        <f t="shared" si="577"/>
        <v>0</v>
      </c>
    </row>
    <row r="2150" spans="1:20">
      <c r="A2150" s="10">
        <f t="shared" si="571"/>
        <v>2.1479999999998745</v>
      </c>
      <c r="D2150" s="14">
        <f t="shared" si="572"/>
        <v>77.883397327321617</v>
      </c>
      <c r="E2150" s="14">
        <f t="shared" si="573"/>
        <v>-12.740177848516534</v>
      </c>
      <c r="F2150" s="13">
        <f t="shared" si="561"/>
        <v>78.918538448562771</v>
      </c>
      <c r="G2150" s="14">
        <f t="shared" si="562"/>
        <v>0.12121853431692253</v>
      </c>
      <c r="H2150" s="14">
        <f t="shared" si="563"/>
        <v>-0.11962856202403963</v>
      </c>
      <c r="I2150" s="14">
        <f t="shared" si="564"/>
        <v>1.9568858168105403E-2</v>
      </c>
      <c r="J2150" s="14">
        <f t="shared" si="565"/>
        <v>-5.2699807059048291</v>
      </c>
      <c r="K2150" s="14">
        <f t="shared" si="566"/>
        <v>-8.9479357635195864</v>
      </c>
      <c r="L2150" s="15">
        <f t="shared" si="567"/>
        <v>-5.269980705904829E-3</v>
      </c>
      <c r="M2150" s="15">
        <f t="shared" si="568"/>
        <v>-8.9479357635195867E-3</v>
      </c>
      <c r="N2150" s="15">
        <f t="shared" si="569"/>
        <v>7.7880762336968654E-2</v>
      </c>
      <c r="O2150" s="15">
        <f t="shared" si="570"/>
        <v>-1.2744651816398294E-2</v>
      </c>
      <c r="P2150" s="16"/>
      <c r="Q2150" s="14">
        <f t="shared" si="574"/>
        <v>180.64719819945611</v>
      </c>
      <c r="R2150" s="14">
        <f t="shared" si="575"/>
        <v>-4.4013876642449068</v>
      </c>
      <c r="S2150" s="17">
        <f t="shared" si="576"/>
        <v>0</v>
      </c>
      <c r="T2150" s="17">
        <f t="shared" si="577"/>
        <v>0</v>
      </c>
    </row>
    <row r="2151" spans="1:20">
      <c r="A2151" s="10">
        <f t="shared" si="571"/>
        <v>2.1489999999998743</v>
      </c>
      <c r="D2151" s="14">
        <f t="shared" si="572"/>
        <v>77.878127346615713</v>
      </c>
      <c r="E2151" s="14">
        <f t="shared" si="573"/>
        <v>-12.749125784280054</v>
      </c>
      <c r="F2151" s="13">
        <f t="shared" si="561"/>
        <v>78.914782691705412</v>
      </c>
      <c r="G2151" s="14">
        <f t="shared" si="562"/>
        <v>0.12120699693882875</v>
      </c>
      <c r="H2151" s="14">
        <f t="shared" si="563"/>
        <v>-0.11961477458259695</v>
      </c>
      <c r="I2151" s="14">
        <f t="shared" si="564"/>
        <v>1.9581670216908511E-2</v>
      </c>
      <c r="J2151" s="14">
        <f t="shared" si="565"/>
        <v>-5.2693733296298211</v>
      </c>
      <c r="K2151" s="14">
        <f t="shared" si="566"/>
        <v>-8.9473713560833268</v>
      </c>
      <c r="L2151" s="15">
        <f t="shared" si="567"/>
        <v>-5.2693733296298208E-3</v>
      </c>
      <c r="M2151" s="15">
        <f t="shared" si="568"/>
        <v>-8.9473713560833269E-3</v>
      </c>
      <c r="N2151" s="15">
        <f t="shared" si="569"/>
        <v>7.787549265995089E-2</v>
      </c>
      <c r="O2151" s="15">
        <f t="shared" si="570"/>
        <v>-1.2753599469958096E-2</v>
      </c>
      <c r="P2151" s="16"/>
      <c r="Q2151" s="14">
        <f t="shared" si="574"/>
        <v>180.72507896179309</v>
      </c>
      <c r="R2151" s="14">
        <f t="shared" si="575"/>
        <v>-4.4141323160613055</v>
      </c>
      <c r="S2151" s="17">
        <f t="shared" si="576"/>
        <v>0</v>
      </c>
      <c r="T2151" s="17">
        <f t="shared" si="577"/>
        <v>0</v>
      </c>
    </row>
    <row r="2152" spans="1:20">
      <c r="A2152" s="10">
        <f t="shared" si="571"/>
        <v>2.1499999999998742</v>
      </c>
      <c r="D2152" s="14">
        <f t="shared" si="572"/>
        <v>77.872857973286088</v>
      </c>
      <c r="E2152" s="14">
        <f t="shared" si="573"/>
        <v>-12.758073155636136</v>
      </c>
      <c r="F2152" s="13">
        <f t="shared" si="561"/>
        <v>78.911028630807692</v>
      </c>
      <c r="G2152" s="14">
        <f t="shared" si="562"/>
        <v>0.12119546531929283</v>
      </c>
      <c r="H2152" s="14">
        <f t="shared" si="563"/>
        <v>-0.1196009914149184</v>
      </c>
      <c r="I2152" s="14">
        <f t="shared" si="564"/>
        <v>1.9594480511831009E-2</v>
      </c>
      <c r="J2152" s="14">
        <f t="shared" si="565"/>
        <v>-5.2687661416263607</v>
      </c>
      <c r="K2152" s="14">
        <f t="shared" si="566"/>
        <v>-8.9468070259105286</v>
      </c>
      <c r="L2152" s="15">
        <f t="shared" si="567"/>
        <v>-5.2687661416263611E-3</v>
      </c>
      <c r="M2152" s="15">
        <f t="shared" si="568"/>
        <v>-8.9468070259105283E-3</v>
      </c>
      <c r="N2152" s="15">
        <f t="shared" si="569"/>
        <v>7.7870223590215282E-2</v>
      </c>
      <c r="O2152" s="15">
        <f t="shared" si="570"/>
        <v>-1.2762546559149093E-2</v>
      </c>
      <c r="P2152" s="16"/>
      <c r="Q2152" s="14">
        <f t="shared" si="574"/>
        <v>180.80295445445304</v>
      </c>
      <c r="R2152" s="14">
        <f t="shared" si="575"/>
        <v>-4.4268859155312636</v>
      </c>
      <c r="S2152" s="17">
        <f t="shared" si="576"/>
        <v>0</v>
      </c>
      <c r="T2152" s="17">
        <f t="shared" si="577"/>
        <v>0</v>
      </c>
    </row>
    <row r="2153" spans="1:20">
      <c r="A2153" s="10">
        <f t="shared" si="571"/>
        <v>2.1509999999998741</v>
      </c>
      <c r="D2153" s="14">
        <f t="shared" si="572"/>
        <v>77.867589207144462</v>
      </c>
      <c r="E2153" s="14">
        <f t="shared" si="573"/>
        <v>-12.767019962662047</v>
      </c>
      <c r="F2153" s="13">
        <f t="shared" si="561"/>
        <v>78.90727626562466</v>
      </c>
      <c r="G2153" s="14">
        <f t="shared" si="562"/>
        <v>0.12118393945681891</v>
      </c>
      <c r="H2153" s="14">
        <f t="shared" si="563"/>
        <v>-0.11958721251968864</v>
      </c>
      <c r="I2153" s="14">
        <f t="shared" si="564"/>
        <v>1.9607289053940428E-2</v>
      </c>
      <c r="J2153" s="14">
        <f t="shared" si="565"/>
        <v>-5.2681591418365032</v>
      </c>
      <c r="K2153" s="14">
        <f t="shared" si="566"/>
        <v>-8.9462427729541663</v>
      </c>
      <c r="L2153" s="15">
        <f t="shared" si="567"/>
        <v>-5.2681591418365032E-3</v>
      </c>
      <c r="M2153" s="15">
        <f t="shared" si="568"/>
        <v>-8.946242772954166E-3</v>
      </c>
      <c r="N2153" s="15">
        <f t="shared" si="569"/>
        <v>7.7864955127573535E-2</v>
      </c>
      <c r="O2153" s="15">
        <f t="shared" si="570"/>
        <v>-1.2771493084048525E-2</v>
      </c>
      <c r="P2153" s="16"/>
      <c r="Q2153" s="14">
        <f t="shared" si="574"/>
        <v>180.88082467804327</v>
      </c>
      <c r="R2153" s="14">
        <f t="shared" si="575"/>
        <v>-4.4396484620904131</v>
      </c>
      <c r="S2153" s="17">
        <f t="shared" si="576"/>
        <v>0</v>
      </c>
      <c r="T2153" s="17">
        <f t="shared" si="577"/>
        <v>0</v>
      </c>
    </row>
    <row r="2154" spans="1:20">
      <c r="A2154" s="10">
        <f t="shared" si="571"/>
        <v>2.151999999999874</v>
      </c>
      <c r="D2154" s="14">
        <f t="shared" si="572"/>
        <v>77.862321048002627</v>
      </c>
      <c r="E2154" s="14">
        <f t="shared" si="573"/>
        <v>-12.775966205435001</v>
      </c>
      <c r="F2154" s="13">
        <f t="shared" si="561"/>
        <v>78.903525595911432</v>
      </c>
      <c r="G2154" s="14">
        <f t="shared" si="562"/>
        <v>0.12117241934991178</v>
      </c>
      <c r="H2154" s="14">
        <f t="shared" si="563"/>
        <v>-0.11957343789559285</v>
      </c>
      <c r="I2154" s="14">
        <f t="shared" si="564"/>
        <v>1.9620095844303936E-2</v>
      </c>
      <c r="J2154" s="14">
        <f t="shared" si="565"/>
        <v>-5.2675523302023279</v>
      </c>
      <c r="K2154" s="14">
        <f t="shared" si="566"/>
        <v>-8.9456785971672286</v>
      </c>
      <c r="L2154" s="15">
        <f t="shared" si="567"/>
        <v>-5.2675523302023282E-3</v>
      </c>
      <c r="M2154" s="15">
        <f t="shared" si="568"/>
        <v>-8.9456785971672292E-3</v>
      </c>
      <c r="N2154" s="15">
        <f t="shared" si="569"/>
        <v>7.7859687271837535E-2</v>
      </c>
      <c r="O2154" s="15">
        <f t="shared" si="570"/>
        <v>-1.2780439044733586E-2</v>
      </c>
      <c r="P2154" s="16"/>
      <c r="Q2154" s="14">
        <f t="shared" si="574"/>
        <v>180.95868963317085</v>
      </c>
      <c r="R2154" s="14">
        <f t="shared" si="575"/>
        <v>-4.4524199551744612</v>
      </c>
      <c r="S2154" s="17">
        <f t="shared" si="576"/>
        <v>0</v>
      </c>
      <c r="T2154" s="17">
        <f t="shared" si="577"/>
        <v>0</v>
      </c>
    </row>
    <row r="2155" spans="1:20">
      <c r="A2155" s="10">
        <f t="shared" si="571"/>
        <v>2.1529999999998739</v>
      </c>
      <c r="D2155" s="14">
        <f t="shared" si="572"/>
        <v>77.857053495672432</v>
      </c>
      <c r="E2155" s="14">
        <f t="shared" si="573"/>
        <v>-12.784911884032168</v>
      </c>
      <c r="F2155" s="13">
        <f t="shared" si="561"/>
        <v>78.899776621423115</v>
      </c>
      <c r="G2155" s="14">
        <f t="shared" si="562"/>
        <v>0.12116090499707674</v>
      </c>
      <c r="H2155" s="14">
        <f t="shared" si="563"/>
        <v>-0.11955966754131657</v>
      </c>
      <c r="I2155" s="14">
        <f t="shared" si="564"/>
        <v>1.9632900883988318E-2</v>
      </c>
      <c r="J2155" s="14">
        <f t="shared" si="565"/>
        <v>-5.2669457066659282</v>
      </c>
      <c r="K2155" s="14">
        <f t="shared" si="566"/>
        <v>-8.9451144985027184</v>
      </c>
      <c r="L2155" s="15">
        <f t="shared" si="567"/>
        <v>-5.2669457066659283E-3</v>
      </c>
      <c r="M2155" s="15">
        <f t="shared" si="568"/>
        <v>-8.9451144985027188E-3</v>
      </c>
      <c r="N2155" s="15">
        <f t="shared" si="569"/>
        <v>7.7854420022819101E-2</v>
      </c>
      <c r="O2155" s="15">
        <f t="shared" si="570"/>
        <v>-1.2789384441281419E-2</v>
      </c>
      <c r="P2155" s="16"/>
      <c r="Q2155" s="14">
        <f t="shared" si="574"/>
        <v>181.03654932044267</v>
      </c>
      <c r="R2155" s="14">
        <f t="shared" si="575"/>
        <v>-4.4652003942191945</v>
      </c>
      <c r="S2155" s="17">
        <f t="shared" si="576"/>
        <v>0</v>
      </c>
      <c r="T2155" s="17">
        <f t="shared" si="577"/>
        <v>0</v>
      </c>
    </row>
    <row r="2156" spans="1:20">
      <c r="A2156" s="10">
        <f t="shared" si="571"/>
        <v>2.1539999999998738</v>
      </c>
      <c r="D2156" s="14">
        <f t="shared" si="572"/>
        <v>77.851786549965766</v>
      </c>
      <c r="E2156" s="14">
        <f t="shared" si="573"/>
        <v>-12.79385699853067</v>
      </c>
      <c r="F2156" s="13">
        <f t="shared" si="561"/>
        <v>78.896029341914812</v>
      </c>
      <c r="G2156" s="14">
        <f t="shared" si="562"/>
        <v>0.1211493963968195</v>
      </c>
      <c r="H2156" s="14">
        <f t="shared" si="563"/>
        <v>-0.11954590145554561</v>
      </c>
      <c r="I2156" s="14">
        <f t="shared" si="564"/>
        <v>1.9645704174059992E-2</v>
      </c>
      <c r="J2156" s="14">
        <f t="shared" si="565"/>
        <v>-5.2663392711694099</v>
      </c>
      <c r="K2156" s="14">
        <f t="shared" si="566"/>
        <v>-8.9445504769136566</v>
      </c>
      <c r="L2156" s="15">
        <f t="shared" si="567"/>
        <v>-5.2663392711694099E-3</v>
      </c>
      <c r="M2156" s="15">
        <f t="shared" si="568"/>
        <v>-8.9445504769136569E-3</v>
      </c>
      <c r="N2156" s="15">
        <f t="shared" si="569"/>
        <v>7.7849153380330174E-2</v>
      </c>
      <c r="O2156" s="15">
        <f t="shared" si="570"/>
        <v>-1.2798329273769128E-2</v>
      </c>
      <c r="P2156" s="16"/>
      <c r="Q2156" s="14">
        <f t="shared" si="574"/>
        <v>181.11440374046549</v>
      </c>
      <c r="R2156" s="14">
        <f t="shared" si="575"/>
        <v>-4.4779897786604757</v>
      </c>
      <c r="S2156" s="17">
        <f t="shared" si="576"/>
        <v>0</v>
      </c>
      <c r="T2156" s="17">
        <f t="shared" si="577"/>
        <v>0</v>
      </c>
    </row>
    <row r="2157" spans="1:20">
      <c r="A2157" s="10">
        <f t="shared" si="571"/>
        <v>2.1549999999998737</v>
      </c>
      <c r="D2157" s="14">
        <f t="shared" si="572"/>
        <v>77.846520210694592</v>
      </c>
      <c r="E2157" s="14">
        <f t="shared" si="573"/>
        <v>-12.802801549007583</v>
      </c>
      <c r="F2157" s="13">
        <f t="shared" si="561"/>
        <v>78.892283757141627</v>
      </c>
      <c r="G2157" s="14">
        <f t="shared" si="562"/>
        <v>0.12113789354764622</v>
      </c>
      <c r="H2157" s="14">
        <f t="shared" si="563"/>
        <v>-0.11953213963696617</v>
      </c>
      <c r="I2157" s="14">
        <f t="shared" si="564"/>
        <v>1.965850571558498E-2</v>
      </c>
      <c r="J2157" s="14">
        <f t="shared" si="565"/>
        <v>-5.2657330236548967</v>
      </c>
      <c r="K2157" s="14">
        <f t="shared" si="566"/>
        <v>-8.9439865323530849</v>
      </c>
      <c r="L2157" s="15">
        <f t="shared" si="567"/>
        <v>-5.2657330236548965E-3</v>
      </c>
      <c r="M2157" s="15">
        <f t="shared" si="568"/>
        <v>-8.9439865323530845E-3</v>
      </c>
      <c r="N2157" s="15">
        <f t="shared" si="569"/>
        <v>7.7843887344182766E-2</v>
      </c>
      <c r="O2157" s="15">
        <f t="shared" si="570"/>
        <v>-1.2807273542273762E-2</v>
      </c>
      <c r="P2157" s="16"/>
      <c r="Q2157" s="14">
        <f t="shared" si="574"/>
        <v>181.19225289384582</v>
      </c>
      <c r="R2157" s="14">
        <f t="shared" si="575"/>
        <v>-4.4907881079342449</v>
      </c>
      <c r="S2157" s="17">
        <f t="shared" si="576"/>
        <v>0</v>
      </c>
      <c r="T2157" s="17">
        <f t="shared" si="577"/>
        <v>0</v>
      </c>
    </row>
    <row r="2158" spans="1:20">
      <c r="A2158" s="10">
        <f t="shared" si="571"/>
        <v>2.1559999999998736</v>
      </c>
      <c r="D2158" s="14">
        <f t="shared" si="572"/>
        <v>77.841254477670944</v>
      </c>
      <c r="E2158" s="14">
        <f t="shared" si="573"/>
        <v>-12.811745535539936</v>
      </c>
      <c r="F2158" s="13">
        <f t="shared" si="561"/>
        <v>78.888539866858707</v>
      </c>
      <c r="G2158" s="14">
        <f t="shared" si="562"/>
        <v>0.12112639644806378</v>
      </c>
      <c r="H2158" s="14">
        <f t="shared" si="563"/>
        <v>-0.11951838208426499</v>
      </c>
      <c r="I2158" s="14">
        <f t="shared" si="564"/>
        <v>1.9671305509628961E-2</v>
      </c>
      <c r="J2158" s="14">
        <f t="shared" si="565"/>
        <v>-5.2651269640645371</v>
      </c>
      <c r="K2158" s="14">
        <f t="shared" si="566"/>
        <v>-8.9434226647740545</v>
      </c>
      <c r="L2158" s="15">
        <f t="shared" si="567"/>
        <v>-5.2651269640645376E-3</v>
      </c>
      <c r="M2158" s="15">
        <f t="shared" si="568"/>
        <v>-8.9434226647740547E-3</v>
      </c>
      <c r="N2158" s="15">
        <f t="shared" si="569"/>
        <v>7.7838621914188902E-2</v>
      </c>
      <c r="O2158" s="15">
        <f t="shared" si="570"/>
        <v>-1.2816217246872324E-2</v>
      </c>
      <c r="P2158" s="16"/>
      <c r="Q2158" s="14">
        <f t="shared" si="574"/>
        <v>181.27009678119001</v>
      </c>
      <c r="R2158" s="14">
        <f t="shared" si="575"/>
        <v>-4.5035953814765186</v>
      </c>
      <c r="S2158" s="17">
        <f t="shared" si="576"/>
        <v>0</v>
      </c>
      <c r="T2158" s="17">
        <f t="shared" si="577"/>
        <v>0</v>
      </c>
    </row>
    <row r="2159" spans="1:20">
      <c r="A2159" s="10">
        <f t="shared" si="571"/>
        <v>2.1569999999998735</v>
      </c>
      <c r="D2159" s="14">
        <f t="shared" si="572"/>
        <v>77.835989350706882</v>
      </c>
      <c r="E2159" s="14">
        <f t="shared" si="573"/>
        <v>-12.820688958204711</v>
      </c>
      <c r="F2159" s="13">
        <f t="shared" si="561"/>
        <v>78.884797670821129</v>
      </c>
      <c r="G2159" s="14">
        <f t="shared" si="562"/>
        <v>0.12111490509657923</v>
      </c>
      <c r="H2159" s="14">
        <f t="shared" si="563"/>
        <v>-0.11950462879612894</v>
      </c>
      <c r="I2159" s="14">
        <f t="shared" si="564"/>
        <v>1.96841035572572E-2</v>
      </c>
      <c r="J2159" s="14">
        <f t="shared" si="565"/>
        <v>-5.2645210923404813</v>
      </c>
      <c r="K2159" s="14">
        <f t="shared" si="566"/>
        <v>-8.9428588741296391</v>
      </c>
      <c r="L2159" s="15">
        <f t="shared" si="567"/>
        <v>-5.2645210923404811E-3</v>
      </c>
      <c r="M2159" s="15">
        <f t="shared" si="568"/>
        <v>-8.9428588741296399E-3</v>
      </c>
      <c r="N2159" s="15">
        <f t="shared" si="569"/>
        <v>7.7833357090160718E-2</v>
      </c>
      <c r="O2159" s="15">
        <f t="shared" si="570"/>
        <v>-1.2825160387641775E-2</v>
      </c>
      <c r="P2159" s="16"/>
      <c r="Q2159" s="14">
        <f t="shared" si="574"/>
        <v>181.3479354031042</v>
      </c>
      <c r="R2159" s="14">
        <f t="shared" si="575"/>
        <v>-4.5164115987233906</v>
      </c>
      <c r="S2159" s="17">
        <f t="shared" si="576"/>
        <v>0</v>
      </c>
      <c r="T2159" s="17">
        <f t="shared" si="577"/>
        <v>0</v>
      </c>
    </row>
    <row r="2160" spans="1:20">
      <c r="A2160" s="10">
        <f t="shared" si="571"/>
        <v>2.1579999999998734</v>
      </c>
      <c r="D2160" s="14">
        <f t="shared" si="572"/>
        <v>77.830724829614539</v>
      </c>
      <c r="E2160" s="14">
        <f t="shared" si="573"/>
        <v>-12.829631817078841</v>
      </c>
      <c r="F2160" s="13">
        <f t="shared" si="561"/>
        <v>78.881057168784054</v>
      </c>
      <c r="G2160" s="14">
        <f t="shared" si="562"/>
        <v>0.12110341949170039</v>
      </c>
      <c r="H2160" s="14">
        <f t="shared" si="563"/>
        <v>-0.11949087977124541</v>
      </c>
      <c r="I2160" s="14">
        <f t="shared" si="564"/>
        <v>1.9696899859534624E-2</v>
      </c>
      <c r="J2160" s="14">
        <f t="shared" si="565"/>
        <v>-5.2639154084249071</v>
      </c>
      <c r="K2160" s="14">
        <f t="shared" si="566"/>
        <v>-8.9422951603729253</v>
      </c>
      <c r="L2160" s="15">
        <f t="shared" si="567"/>
        <v>-5.2639154084249068E-3</v>
      </c>
      <c r="M2160" s="15">
        <f t="shared" si="568"/>
        <v>-8.9422951603729262E-3</v>
      </c>
      <c r="N2160" s="15">
        <f t="shared" si="569"/>
        <v>7.7828092871910337E-2</v>
      </c>
      <c r="O2160" s="15">
        <f t="shared" si="570"/>
        <v>-1.2834102964659028E-2</v>
      </c>
      <c r="P2160" s="16"/>
      <c r="Q2160" s="14">
        <f t="shared" si="574"/>
        <v>181.42576876019436</v>
      </c>
      <c r="R2160" s="14">
        <f t="shared" si="575"/>
        <v>-4.5292367591110327</v>
      </c>
      <c r="S2160" s="17">
        <f t="shared" si="576"/>
        <v>0</v>
      </c>
      <c r="T2160" s="17">
        <f t="shared" si="577"/>
        <v>0</v>
      </c>
    </row>
    <row r="2161" spans="1:20">
      <c r="A2161" s="10">
        <f t="shared" si="571"/>
        <v>2.1589999999998732</v>
      </c>
      <c r="D2161" s="14">
        <f t="shared" si="572"/>
        <v>77.825460914206118</v>
      </c>
      <c r="E2161" s="14">
        <f t="shared" si="573"/>
        <v>-12.838574112239215</v>
      </c>
      <c r="F2161" s="13">
        <f t="shared" si="561"/>
        <v>78.877318360502613</v>
      </c>
      <c r="G2161" s="14">
        <f t="shared" si="562"/>
        <v>0.12109193963193547</v>
      </c>
      <c r="H2161" s="14">
        <f t="shared" si="563"/>
        <v>-0.11947713500830216</v>
      </c>
      <c r="I2161" s="14">
        <f t="shared" si="564"/>
        <v>1.970969441752576E-2</v>
      </c>
      <c r="J2161" s="14">
        <f t="shared" si="565"/>
        <v>-5.2633099122600067</v>
      </c>
      <c r="K2161" s="14">
        <f t="shared" si="566"/>
        <v>-8.9417315234570154</v>
      </c>
      <c r="L2161" s="15">
        <f t="shared" si="567"/>
        <v>-5.263309912260007E-3</v>
      </c>
      <c r="M2161" s="15">
        <f t="shared" si="568"/>
        <v>-8.9417315234570152E-3</v>
      </c>
      <c r="N2161" s="15">
        <f t="shared" si="569"/>
        <v>7.7822829259249993E-2</v>
      </c>
      <c r="O2161" s="15">
        <f t="shared" si="570"/>
        <v>-1.2843044978000944E-2</v>
      </c>
      <c r="P2161" s="16"/>
      <c r="Q2161" s="14">
        <f t="shared" si="574"/>
        <v>181.50359685306626</v>
      </c>
      <c r="R2161" s="14">
        <f t="shared" si="575"/>
        <v>-4.5420708620756916</v>
      </c>
      <c r="S2161" s="17">
        <f t="shared" si="576"/>
        <v>0</v>
      </c>
      <c r="T2161" s="17">
        <f t="shared" si="577"/>
        <v>0</v>
      </c>
    </row>
    <row r="2162" spans="1:20">
      <c r="A2162" s="10">
        <f t="shared" si="571"/>
        <v>2.1599999999998731</v>
      </c>
      <c r="D2162" s="14">
        <f t="shared" si="572"/>
        <v>77.820197604293853</v>
      </c>
      <c r="E2162" s="14">
        <f t="shared" si="573"/>
        <v>-12.847515843762672</v>
      </c>
      <c r="F2162" s="13">
        <f t="shared" si="561"/>
        <v>78.873581245731927</v>
      </c>
      <c r="G2162" s="14">
        <f t="shared" si="562"/>
        <v>0.1210804655157931</v>
      </c>
      <c r="H2162" s="14">
        <f t="shared" si="563"/>
        <v>-0.11946339450598721</v>
      </c>
      <c r="I2162" s="14">
        <f t="shared" si="564"/>
        <v>1.9722487232294764E-2</v>
      </c>
      <c r="J2162" s="14">
        <f t="shared" si="565"/>
        <v>-5.2627046037879825</v>
      </c>
      <c r="K2162" s="14">
        <f t="shared" si="566"/>
        <v>-8.9411679633350332</v>
      </c>
      <c r="L2162" s="15">
        <f t="shared" si="567"/>
        <v>-5.2627046037879823E-3</v>
      </c>
      <c r="M2162" s="15">
        <f t="shared" si="568"/>
        <v>-8.9411679633350331E-3</v>
      </c>
      <c r="N2162" s="15">
        <f t="shared" si="569"/>
        <v>7.781756625199196E-2</v>
      </c>
      <c r="O2162" s="15">
        <f t="shared" si="570"/>
        <v>-1.2851986427744339E-2</v>
      </c>
      <c r="P2162" s="16"/>
      <c r="Q2162" s="14">
        <f t="shared" si="574"/>
        <v>181.5814196823255</v>
      </c>
      <c r="R2162" s="14">
        <f t="shared" si="575"/>
        <v>-4.5549139070536926</v>
      </c>
      <c r="S2162" s="17">
        <f t="shared" si="576"/>
        <v>0</v>
      </c>
      <c r="T2162" s="17">
        <f t="shared" si="577"/>
        <v>0</v>
      </c>
    </row>
    <row r="2163" spans="1:20">
      <c r="A2163" s="10">
        <f t="shared" si="571"/>
        <v>2.160999999999873</v>
      </c>
      <c r="D2163" s="14">
        <f t="shared" si="572"/>
        <v>77.814934899690059</v>
      </c>
      <c r="E2163" s="14">
        <f t="shared" si="573"/>
        <v>-12.856457011726008</v>
      </c>
      <c r="F2163" s="13">
        <f t="shared" si="561"/>
        <v>78.869845824227141</v>
      </c>
      <c r="G2163" s="14">
        <f t="shared" si="562"/>
        <v>0.1210689971417825</v>
      </c>
      <c r="H2163" s="14">
        <f t="shared" si="563"/>
        <v>-0.11944965826298906</v>
      </c>
      <c r="I2163" s="14">
        <f t="shared" si="564"/>
        <v>1.9735278304905422E-2</v>
      </c>
      <c r="J2163" s="14">
        <f t="shared" si="565"/>
        <v>-5.2620994829510597</v>
      </c>
      <c r="K2163" s="14">
        <f t="shared" si="566"/>
        <v>-8.9406044799601148</v>
      </c>
      <c r="L2163" s="15">
        <f t="shared" si="567"/>
        <v>-5.2620994829510595E-3</v>
      </c>
      <c r="M2163" s="15">
        <f t="shared" si="568"/>
        <v>-8.9406044799601146E-3</v>
      </c>
      <c r="N2163" s="15">
        <f t="shared" si="569"/>
        <v>7.7812303849948583E-2</v>
      </c>
      <c r="O2163" s="15">
        <f t="shared" si="570"/>
        <v>-1.2860927313965988E-2</v>
      </c>
      <c r="P2163" s="16"/>
      <c r="Q2163" s="14">
        <f t="shared" si="574"/>
        <v>181.65923724857748</v>
      </c>
      <c r="R2163" s="14">
        <f t="shared" si="575"/>
        <v>-4.5677658934814369</v>
      </c>
      <c r="S2163" s="17">
        <f t="shared" si="576"/>
        <v>0</v>
      </c>
      <c r="T2163" s="17">
        <f t="shared" si="577"/>
        <v>0</v>
      </c>
    </row>
    <row r="2164" spans="1:20">
      <c r="A2164" s="10">
        <f t="shared" si="571"/>
        <v>2.1619999999998729</v>
      </c>
      <c r="D2164" s="14">
        <f t="shared" si="572"/>
        <v>77.80967280020711</v>
      </c>
      <c r="E2164" s="14">
        <f t="shared" si="573"/>
        <v>-12.865397616205968</v>
      </c>
      <c r="F2164" s="13">
        <f t="shared" si="561"/>
        <v>78.866112095743432</v>
      </c>
      <c r="G2164" s="14">
        <f t="shared" si="562"/>
        <v>0.12105753450841343</v>
      </c>
      <c r="H2164" s="14">
        <f t="shared" si="563"/>
        <v>-0.11943592627799662</v>
      </c>
      <c r="I2164" s="14">
        <f t="shared" si="564"/>
        <v>1.9748067636421153E-2</v>
      </c>
      <c r="J2164" s="14">
        <f t="shared" si="565"/>
        <v>-5.2614945496914807</v>
      </c>
      <c r="K2164" s="14">
        <f t="shared" si="566"/>
        <v>-8.9400410732854123</v>
      </c>
      <c r="L2164" s="15">
        <f t="shared" si="567"/>
        <v>-5.2614945496914809E-3</v>
      </c>
      <c r="M2164" s="15">
        <f t="shared" si="568"/>
        <v>-8.9400410732854117E-3</v>
      </c>
      <c r="N2164" s="15">
        <f t="shared" si="569"/>
        <v>7.7807042052932263E-2</v>
      </c>
      <c r="O2164" s="15">
        <f t="shared" si="570"/>
        <v>-1.286986763674261E-2</v>
      </c>
      <c r="P2164" s="16"/>
      <c r="Q2164" s="14">
        <f t="shared" si="574"/>
        <v>181.73704955242744</v>
      </c>
      <c r="R2164" s="14">
        <f t="shared" si="575"/>
        <v>-4.5806268207954028</v>
      </c>
      <c r="S2164" s="17">
        <f t="shared" si="576"/>
        <v>0</v>
      </c>
      <c r="T2164" s="17">
        <f t="shared" si="577"/>
        <v>0</v>
      </c>
    </row>
    <row r="2165" spans="1:20">
      <c r="A2165" s="10">
        <f t="shared" si="571"/>
        <v>2.1629999999998728</v>
      </c>
      <c r="D2165" s="14">
        <f t="shared" si="572"/>
        <v>77.804411305657425</v>
      </c>
      <c r="E2165" s="14">
        <f t="shared" si="573"/>
        <v>-12.874337657279254</v>
      </c>
      <c r="F2165" s="13">
        <f t="shared" si="561"/>
        <v>78.862380060035917</v>
      </c>
      <c r="G2165" s="14">
        <f t="shared" si="562"/>
        <v>0.12104607761419596</v>
      </c>
      <c r="H2165" s="14">
        <f t="shared" si="563"/>
        <v>-0.11942219854969902</v>
      </c>
      <c r="I2165" s="14">
        <f t="shared" si="564"/>
        <v>1.976085522790498E-2</v>
      </c>
      <c r="J2165" s="14">
        <f t="shared" si="565"/>
        <v>-5.260889803951498</v>
      </c>
      <c r="K2165" s="14">
        <f t="shared" si="566"/>
        <v>-8.9394777432640993</v>
      </c>
      <c r="L2165" s="15">
        <f t="shared" si="567"/>
        <v>-5.2608898039514978E-3</v>
      </c>
      <c r="M2165" s="15">
        <f t="shared" si="568"/>
        <v>-8.9394777432640991E-3</v>
      </c>
      <c r="N2165" s="15">
        <f t="shared" si="569"/>
        <v>7.780178086075544E-2</v>
      </c>
      <c r="O2165" s="15">
        <f t="shared" si="570"/>
        <v>-1.2878807396150887E-2</v>
      </c>
      <c r="P2165" s="16"/>
      <c r="Q2165" s="14">
        <f t="shared" si="574"/>
        <v>181.81485659448037</v>
      </c>
      <c r="R2165" s="14">
        <f t="shared" si="575"/>
        <v>-4.5934966884321451</v>
      </c>
      <c r="S2165" s="17">
        <f t="shared" si="576"/>
        <v>0</v>
      </c>
      <c r="T2165" s="17">
        <f t="shared" si="577"/>
        <v>0</v>
      </c>
    </row>
    <row r="2166" spans="1:20">
      <c r="A2166" s="10">
        <f t="shared" si="571"/>
        <v>2.1639999999998727</v>
      </c>
      <c r="D2166" s="14">
        <f t="shared" si="572"/>
        <v>77.799150415853475</v>
      </c>
      <c r="E2166" s="14">
        <f t="shared" si="573"/>
        <v>-12.883277135022517</v>
      </c>
      <c r="F2166" s="13">
        <f t="shared" si="561"/>
        <v>78.858649716859773</v>
      </c>
      <c r="G2166" s="14">
        <f t="shared" si="562"/>
        <v>0.12103462645764083</v>
      </c>
      <c r="H2166" s="14">
        <f t="shared" si="563"/>
        <v>-0.11940847507678588</v>
      </c>
      <c r="I2166" s="14">
        <f t="shared" si="564"/>
        <v>1.9773641080419568E-2</v>
      </c>
      <c r="J2166" s="14">
        <f t="shared" si="565"/>
        <v>-5.2602852456733862</v>
      </c>
      <c r="K2166" s="14">
        <f t="shared" si="566"/>
        <v>-8.938914489849358</v>
      </c>
      <c r="L2166" s="15">
        <f t="shared" si="567"/>
        <v>-5.2602852456733861E-3</v>
      </c>
      <c r="M2166" s="15">
        <f t="shared" si="568"/>
        <v>-8.9389144898493582E-3</v>
      </c>
      <c r="N2166" s="15">
        <f t="shared" si="569"/>
        <v>7.779652027323064E-2</v>
      </c>
      <c r="O2166" s="15">
        <f t="shared" si="570"/>
        <v>-1.2887746592267442E-2</v>
      </c>
      <c r="P2166" s="16"/>
      <c r="Q2166" s="14">
        <f t="shared" si="574"/>
        <v>181.89265837534114</v>
      </c>
      <c r="R2166" s="14">
        <f t="shared" si="575"/>
        <v>-4.6063754958282956</v>
      </c>
      <c r="S2166" s="17">
        <f t="shared" si="576"/>
        <v>0</v>
      </c>
      <c r="T2166" s="17">
        <f t="shared" si="577"/>
        <v>0</v>
      </c>
    </row>
    <row r="2167" spans="1:20">
      <c r="A2167" s="10">
        <f t="shared" si="571"/>
        <v>2.1649999999998726</v>
      </c>
      <c r="D2167" s="14">
        <f t="shared" si="572"/>
        <v>77.793890130607807</v>
      </c>
      <c r="E2167" s="14">
        <f t="shared" si="573"/>
        <v>-12.892216049512367</v>
      </c>
      <c r="F2167" s="13">
        <f t="shared" si="561"/>
        <v>78.85492106597016</v>
      </c>
      <c r="G2167" s="14">
        <f t="shared" si="562"/>
        <v>0.1210231810372592</v>
      </c>
      <c r="H2167" s="14">
        <f t="shared" si="563"/>
        <v>-0.11939475585794715</v>
      </c>
      <c r="I2167" s="14">
        <f t="shared" si="564"/>
        <v>1.978642519502721E-2</v>
      </c>
      <c r="J2167" s="14">
        <f t="shared" si="565"/>
        <v>-5.2596808747994332</v>
      </c>
      <c r="K2167" s="14">
        <f t="shared" si="566"/>
        <v>-8.9383513129943957</v>
      </c>
      <c r="L2167" s="15">
        <f t="shared" si="567"/>
        <v>-5.2596808747994335E-3</v>
      </c>
      <c r="M2167" s="15">
        <f t="shared" si="568"/>
        <v>-8.9383513129943967E-3</v>
      </c>
      <c r="N2167" s="15">
        <f t="shared" si="569"/>
        <v>7.7791260290170416E-2</v>
      </c>
      <c r="O2167" s="15">
        <f t="shared" si="570"/>
        <v>-1.2896685225168864E-2</v>
      </c>
      <c r="P2167" s="16"/>
      <c r="Q2167" s="14">
        <f t="shared" si="574"/>
        <v>181.97045489561438</v>
      </c>
      <c r="R2167" s="14">
        <f t="shared" si="575"/>
        <v>-4.6192632424205629</v>
      </c>
      <c r="S2167" s="17">
        <f t="shared" si="576"/>
        <v>0</v>
      </c>
      <c r="T2167" s="17">
        <f t="shared" si="577"/>
        <v>0</v>
      </c>
    </row>
    <row r="2168" spans="1:20">
      <c r="A2168" s="10">
        <f t="shared" si="571"/>
        <v>2.1659999999998725</v>
      </c>
      <c r="D2168" s="14">
        <f t="shared" si="572"/>
        <v>77.788630449733006</v>
      </c>
      <c r="E2168" s="14">
        <f t="shared" si="573"/>
        <v>-12.901154400825362</v>
      </c>
      <c r="F2168" s="13">
        <f t="shared" si="561"/>
        <v>78.851194107122211</v>
      </c>
      <c r="G2168" s="14">
        <f t="shared" si="562"/>
        <v>0.1210117413515626</v>
      </c>
      <c r="H2168" s="14">
        <f t="shared" si="563"/>
        <v>-0.11938104089187307</v>
      </c>
      <c r="I2168" s="14">
        <f t="shared" si="564"/>
        <v>1.9799207572789797E-2</v>
      </c>
      <c r="J2168" s="14">
        <f t="shared" si="565"/>
        <v>-5.2590766912719413</v>
      </c>
      <c r="K2168" s="14">
        <f t="shared" si="566"/>
        <v>-8.937788212652432</v>
      </c>
      <c r="L2168" s="15">
        <f t="shared" si="567"/>
        <v>-5.2590766912719413E-3</v>
      </c>
      <c r="M2168" s="15">
        <f t="shared" si="568"/>
        <v>-8.9377882126524325E-3</v>
      </c>
      <c r="N2168" s="15">
        <f t="shared" si="569"/>
        <v>7.7786000911387376E-2</v>
      </c>
      <c r="O2168" s="15">
        <f t="shared" si="570"/>
        <v>-1.2905623294931688E-2</v>
      </c>
      <c r="P2168" s="16"/>
      <c r="Q2168" s="14">
        <f t="shared" si="574"/>
        <v>182.04824615590456</v>
      </c>
      <c r="R2168" s="14">
        <f t="shared" si="575"/>
        <v>-4.6321599276457315</v>
      </c>
      <c r="S2168" s="17">
        <f t="shared" si="576"/>
        <v>0</v>
      </c>
      <c r="T2168" s="17">
        <f t="shared" si="577"/>
        <v>0</v>
      </c>
    </row>
    <row r="2169" spans="1:20">
      <c r="A2169" s="10">
        <f t="shared" si="571"/>
        <v>2.1669999999998724</v>
      </c>
      <c r="D2169" s="14">
        <f t="shared" si="572"/>
        <v>77.783371373041732</v>
      </c>
      <c r="E2169" s="14">
        <f t="shared" si="573"/>
        <v>-12.910092189038014</v>
      </c>
      <c r="F2169" s="13">
        <f t="shared" si="561"/>
        <v>78.84746884007113</v>
      </c>
      <c r="G2169" s="14">
        <f t="shared" si="562"/>
        <v>0.12100030739906328</v>
      </c>
      <c r="H2169" s="14">
        <f t="shared" si="563"/>
        <v>-0.1193673301772544</v>
      </c>
      <c r="I2169" s="14">
        <f t="shared" si="564"/>
        <v>1.9811988214768875E-2</v>
      </c>
      <c r="J2169" s="14">
        <f t="shared" si="565"/>
        <v>-5.258472695033233</v>
      </c>
      <c r="K2169" s="14">
        <f t="shared" si="566"/>
        <v>-8.9372251887767025</v>
      </c>
      <c r="L2169" s="15">
        <f t="shared" si="567"/>
        <v>-5.2584726950332334E-3</v>
      </c>
      <c r="M2169" s="15">
        <f t="shared" si="568"/>
        <v>-8.9372251887767026E-3</v>
      </c>
      <c r="N2169" s="15">
        <f t="shared" si="569"/>
        <v>7.7780742136694211E-2</v>
      </c>
      <c r="O2169" s="15">
        <f t="shared" si="570"/>
        <v>-1.2914560801632403E-2</v>
      </c>
      <c r="P2169" s="16"/>
      <c r="Q2169" s="14">
        <f t="shared" si="574"/>
        <v>182.12603215681594</v>
      </c>
      <c r="R2169" s="14">
        <f t="shared" si="575"/>
        <v>-4.6450655509406635</v>
      </c>
      <c r="S2169" s="17">
        <f t="shared" si="576"/>
        <v>0</v>
      </c>
      <c r="T2169" s="17">
        <f t="shared" si="577"/>
        <v>0</v>
      </c>
    </row>
    <row r="2170" spans="1:20">
      <c r="A2170" s="10">
        <f t="shared" si="571"/>
        <v>2.1679999999998723</v>
      </c>
      <c r="D2170" s="14">
        <f t="shared" si="572"/>
        <v>77.778112900346699</v>
      </c>
      <c r="E2170" s="14">
        <f t="shared" si="573"/>
        <v>-12.919029414226792</v>
      </c>
      <c r="F2170" s="13">
        <f t="shared" si="561"/>
        <v>78.843745264572092</v>
      </c>
      <c r="G2170" s="14">
        <f t="shared" si="562"/>
        <v>0.12098887917827389</v>
      </c>
      <c r="H2170" s="14">
        <f t="shared" si="563"/>
        <v>-0.11935362371278223</v>
      </c>
      <c r="I2170" s="14">
        <f t="shared" si="564"/>
        <v>1.9824767122025615E-2</v>
      </c>
      <c r="J2170" s="14">
        <f t="shared" si="565"/>
        <v>-5.2578688860256486</v>
      </c>
      <c r="K2170" s="14">
        <f t="shared" si="566"/>
        <v>-8.9366622413204588</v>
      </c>
      <c r="L2170" s="15">
        <f t="shared" si="567"/>
        <v>-5.2578688860256484E-3</v>
      </c>
      <c r="M2170" s="15">
        <f t="shared" si="568"/>
        <v>-8.9366622413204599E-3</v>
      </c>
      <c r="N2170" s="15">
        <f t="shared" si="569"/>
        <v>7.7775483965903697E-2</v>
      </c>
      <c r="O2170" s="15">
        <f t="shared" si="570"/>
        <v>-1.2923497745347453E-2</v>
      </c>
      <c r="P2170" s="16"/>
      <c r="Q2170" s="14">
        <f t="shared" si="574"/>
        <v>182.20381289895263</v>
      </c>
      <c r="R2170" s="14">
        <f t="shared" si="575"/>
        <v>-4.6579801117422956</v>
      </c>
      <c r="S2170" s="17">
        <f t="shared" si="576"/>
        <v>0</v>
      </c>
      <c r="T2170" s="17">
        <f t="shared" si="577"/>
        <v>0</v>
      </c>
    </row>
    <row r="2171" spans="1:20">
      <c r="A2171" s="10">
        <f t="shared" si="571"/>
        <v>2.1689999999998721</v>
      </c>
      <c r="D2171" s="14">
        <f t="shared" si="572"/>
        <v>77.772855031460679</v>
      </c>
      <c r="E2171" s="14">
        <f t="shared" si="573"/>
        <v>-12.927966076468111</v>
      </c>
      <c r="F2171" s="13">
        <f t="shared" si="561"/>
        <v>78.840023380380288</v>
      </c>
      <c r="G2171" s="14">
        <f t="shared" si="562"/>
        <v>0.12097745668770753</v>
      </c>
      <c r="H2171" s="14">
        <f t="shared" si="563"/>
        <v>-0.11933992149714794</v>
      </c>
      <c r="I2171" s="14">
        <f t="shared" si="564"/>
        <v>1.9837544295620797E-2</v>
      </c>
      <c r="J2171" s="14">
        <f t="shared" si="565"/>
        <v>-5.2572652641915383</v>
      </c>
      <c r="K2171" s="14">
        <f t="shared" si="566"/>
        <v>-8.9360993702369704</v>
      </c>
      <c r="L2171" s="15">
        <f t="shared" si="567"/>
        <v>-5.2572652641915381E-3</v>
      </c>
      <c r="M2171" s="15">
        <f t="shared" si="568"/>
        <v>-8.9360993702369707E-3</v>
      </c>
      <c r="N2171" s="15">
        <f t="shared" si="569"/>
        <v>7.7770226398828579E-2</v>
      </c>
      <c r="O2171" s="15">
        <f t="shared" si="570"/>
        <v>-1.2932434126153232E-2</v>
      </c>
      <c r="P2171" s="16"/>
      <c r="Q2171" s="14">
        <f t="shared" si="574"/>
        <v>182.28158838291853</v>
      </c>
      <c r="R2171" s="14">
        <f t="shared" si="575"/>
        <v>-4.6709036094876435</v>
      </c>
      <c r="S2171" s="17">
        <f t="shared" si="576"/>
        <v>0</v>
      </c>
      <c r="T2171" s="17">
        <f t="shared" si="577"/>
        <v>0</v>
      </c>
    </row>
    <row r="2172" spans="1:20">
      <c r="A2172" s="10">
        <f t="shared" si="571"/>
        <v>2.169999999999872</v>
      </c>
      <c r="D2172" s="14">
        <f t="shared" si="572"/>
        <v>77.767597766196488</v>
      </c>
      <c r="E2172" s="14">
        <f t="shared" si="573"/>
        <v>-12.936902175838348</v>
      </c>
      <c r="F2172" s="13">
        <f t="shared" si="561"/>
        <v>78.836303187250863</v>
      </c>
      <c r="G2172" s="14">
        <f t="shared" si="562"/>
        <v>0.12096603992587773</v>
      </c>
      <c r="H2172" s="14">
        <f t="shared" si="563"/>
        <v>-0.11932622352904329</v>
      </c>
      <c r="I2172" s="14">
        <f t="shared" si="564"/>
        <v>1.9850319736614826E-2</v>
      </c>
      <c r="J2172" s="14">
        <f t="shared" si="565"/>
        <v>-5.2566618294732725</v>
      </c>
      <c r="K2172" s="14">
        <f t="shared" si="566"/>
        <v>-8.9355365754795244</v>
      </c>
      <c r="L2172" s="15">
        <f t="shared" si="567"/>
        <v>-5.2566618294732723E-3</v>
      </c>
      <c r="M2172" s="15">
        <f t="shared" si="568"/>
        <v>-8.9355365754795243E-3</v>
      </c>
      <c r="N2172" s="15">
        <f t="shared" si="569"/>
        <v>7.7764969435281758E-2</v>
      </c>
      <c r="O2172" s="15">
        <f t="shared" si="570"/>
        <v>-1.2941369944126088E-2</v>
      </c>
      <c r="P2172" s="16"/>
      <c r="Q2172" s="14">
        <f t="shared" si="574"/>
        <v>182.35935860931735</v>
      </c>
      <c r="R2172" s="14">
        <f t="shared" si="575"/>
        <v>-4.6838360436137965</v>
      </c>
      <c r="S2172" s="17">
        <f t="shared" si="576"/>
        <v>0</v>
      </c>
      <c r="T2172" s="17">
        <f t="shared" si="577"/>
        <v>0</v>
      </c>
    </row>
    <row r="2173" spans="1:20">
      <c r="A2173" s="10">
        <f t="shared" si="571"/>
        <v>2.1709999999998719</v>
      </c>
      <c r="D2173" s="14">
        <f t="shared" si="572"/>
        <v>77.76234110436701</v>
      </c>
      <c r="E2173" s="14">
        <f t="shared" si="573"/>
        <v>-12.945837712413828</v>
      </c>
      <c r="F2173" s="13">
        <f t="shared" si="561"/>
        <v>78.832584684939022</v>
      </c>
      <c r="G2173" s="14">
        <f t="shared" si="562"/>
        <v>0.12095462889129864</v>
      </c>
      <c r="H2173" s="14">
        <f t="shared" si="563"/>
        <v>-0.11931252980716048</v>
      </c>
      <c r="I2173" s="14">
        <f t="shared" si="564"/>
        <v>1.9863093446067751E-2</v>
      </c>
      <c r="J2173" s="14">
        <f t="shared" si="565"/>
        <v>-5.2560585818132362</v>
      </c>
      <c r="K2173" s="14">
        <f t="shared" si="566"/>
        <v>-8.9349738570014203</v>
      </c>
      <c r="L2173" s="15">
        <f t="shared" si="567"/>
        <v>-5.2560585818132366E-3</v>
      </c>
      <c r="M2173" s="15">
        <f t="shared" si="568"/>
        <v>-8.9349738570014201E-3</v>
      </c>
      <c r="N2173" s="15">
        <f t="shared" si="569"/>
        <v>7.7759713075076106E-2</v>
      </c>
      <c r="O2173" s="15">
        <f t="shared" si="570"/>
        <v>-1.295030519934233E-2</v>
      </c>
      <c r="P2173" s="16"/>
      <c r="Q2173" s="14">
        <f t="shared" si="574"/>
        <v>182.43712357875265</v>
      </c>
      <c r="R2173" s="14">
        <f t="shared" si="575"/>
        <v>-4.6967774135579221</v>
      </c>
      <c r="S2173" s="17">
        <f t="shared" si="576"/>
        <v>0</v>
      </c>
      <c r="T2173" s="17">
        <f t="shared" si="577"/>
        <v>0</v>
      </c>
    </row>
    <row r="2174" spans="1:20">
      <c r="A2174" s="10">
        <f t="shared" si="571"/>
        <v>2.1719999999998718</v>
      </c>
      <c r="D2174" s="14">
        <f t="shared" si="572"/>
        <v>77.757085045785203</v>
      </c>
      <c r="E2174" s="14">
        <f t="shared" si="573"/>
        <v>-12.954772686270831</v>
      </c>
      <c r="F2174" s="13">
        <f t="shared" si="561"/>
        <v>78.828867873199997</v>
      </c>
      <c r="G2174" s="14">
        <f t="shared" si="562"/>
        <v>0.12094322358248495</v>
      </c>
      <c r="H2174" s="14">
        <f t="shared" si="563"/>
        <v>-0.1192988403301921</v>
      </c>
      <c r="I2174" s="14">
        <f t="shared" si="564"/>
        <v>1.9875865425039236E-2</v>
      </c>
      <c r="J2174" s="14">
        <f t="shared" si="565"/>
        <v>-5.255455521153837</v>
      </c>
      <c r="K2174" s="14">
        <f t="shared" si="566"/>
        <v>-8.9344112147559809</v>
      </c>
      <c r="L2174" s="15">
        <f t="shared" si="567"/>
        <v>-5.2554555211538371E-3</v>
      </c>
      <c r="M2174" s="15">
        <f t="shared" si="568"/>
        <v>-8.9344112147559818E-3</v>
      </c>
      <c r="N2174" s="15">
        <f t="shared" si="569"/>
        <v>7.775445731802462E-2</v>
      </c>
      <c r="O2174" s="15">
        <f t="shared" si="570"/>
        <v>-1.2959239891878209E-2</v>
      </c>
      <c r="P2174" s="16"/>
      <c r="Q2174" s="14">
        <f t="shared" si="574"/>
        <v>182.51488329182772</v>
      </c>
      <c r="R2174" s="14">
        <f t="shared" si="575"/>
        <v>-4.7097277187572644</v>
      </c>
      <c r="S2174" s="17">
        <f t="shared" si="576"/>
        <v>0</v>
      </c>
      <c r="T2174" s="17">
        <f t="shared" si="577"/>
        <v>0</v>
      </c>
    </row>
    <row r="2175" spans="1:20">
      <c r="A2175" s="10">
        <f t="shared" si="571"/>
        <v>2.1729999999998717</v>
      </c>
      <c r="D2175" s="14">
        <f t="shared" si="572"/>
        <v>77.751829590264052</v>
      </c>
      <c r="E2175" s="14">
        <f t="shared" si="573"/>
        <v>-12.963707097485587</v>
      </c>
      <c r="F2175" s="13">
        <f t="shared" si="561"/>
        <v>78.825152751788934</v>
      </c>
      <c r="G2175" s="14">
        <f t="shared" si="562"/>
        <v>0.1209318239979516</v>
      </c>
      <c r="H2175" s="14">
        <f t="shared" si="563"/>
        <v>-0.11928515509683101</v>
      </c>
      <c r="I2175" s="14">
        <f t="shared" si="564"/>
        <v>1.9888635674588574E-2</v>
      </c>
      <c r="J2175" s="14">
        <f t="shared" si="565"/>
        <v>-5.254852647437489</v>
      </c>
      <c r="K2175" s="14">
        <f t="shared" si="566"/>
        <v>-8.9338486486965394</v>
      </c>
      <c r="L2175" s="15">
        <f t="shared" si="567"/>
        <v>-5.254852647437489E-3</v>
      </c>
      <c r="M2175" s="15">
        <f t="shared" si="568"/>
        <v>-8.9338486486965404E-3</v>
      </c>
      <c r="N2175" s="15">
        <f t="shared" si="569"/>
        <v>7.7749202163940337E-2</v>
      </c>
      <c r="O2175" s="15">
        <f t="shared" si="570"/>
        <v>-1.2968174021809935E-2</v>
      </c>
      <c r="P2175" s="16"/>
      <c r="Q2175" s="14">
        <f t="shared" si="574"/>
        <v>182.59263774914575</v>
      </c>
      <c r="R2175" s="14">
        <f t="shared" si="575"/>
        <v>-4.7226869586491427</v>
      </c>
      <c r="S2175" s="17">
        <f t="shared" si="576"/>
        <v>0</v>
      </c>
      <c r="T2175" s="17">
        <f t="shared" si="577"/>
        <v>0</v>
      </c>
    </row>
    <row r="2176" spans="1:20">
      <c r="A2176" s="10">
        <f t="shared" si="571"/>
        <v>2.1739999999998716</v>
      </c>
      <c r="D2176" s="14">
        <f t="shared" si="572"/>
        <v>77.746574737616612</v>
      </c>
      <c r="E2176" s="14">
        <f t="shared" si="573"/>
        <v>-12.972640946134284</v>
      </c>
      <c r="F2176" s="13">
        <f t="shared" si="561"/>
        <v>78.821439320461067</v>
      </c>
      <c r="G2176" s="14">
        <f t="shared" si="562"/>
        <v>0.12092043013621424</v>
      </c>
      <c r="H2176" s="14">
        <f t="shared" si="563"/>
        <v>-0.11927147410577045</v>
      </c>
      <c r="I2176" s="14">
        <f t="shared" si="564"/>
        <v>1.9901404195774675E-2</v>
      </c>
      <c r="J2176" s="14">
        <f t="shared" si="565"/>
        <v>-5.2542499606066277</v>
      </c>
      <c r="K2176" s="14">
        <f t="shared" si="566"/>
        <v>-8.9332861587764469</v>
      </c>
      <c r="L2176" s="15">
        <f t="shared" si="567"/>
        <v>-5.254249960606628E-3</v>
      </c>
      <c r="M2176" s="15">
        <f t="shared" si="568"/>
        <v>-8.9332861587764472E-3</v>
      </c>
      <c r="N2176" s="15">
        <f t="shared" si="569"/>
        <v>7.774394761263631E-2</v>
      </c>
      <c r="O2176" s="15">
        <f t="shared" si="570"/>
        <v>-1.2977107589213673E-2</v>
      </c>
      <c r="P2176" s="16"/>
      <c r="Q2176" s="14">
        <f t="shared" si="574"/>
        <v>182.67038695130969</v>
      </c>
      <c r="R2176" s="14">
        <f t="shared" si="575"/>
        <v>-4.7356551326709528</v>
      </c>
      <c r="S2176" s="17">
        <f t="shared" si="576"/>
        <v>0</v>
      </c>
      <c r="T2176" s="17">
        <f t="shared" si="577"/>
        <v>0</v>
      </c>
    </row>
    <row r="2177" spans="1:20">
      <c r="A2177" s="10">
        <f t="shared" si="571"/>
        <v>2.1749999999998715</v>
      </c>
      <c r="D2177" s="14">
        <f t="shared" si="572"/>
        <v>77.741320487656012</v>
      </c>
      <c r="E2177" s="14">
        <f t="shared" si="573"/>
        <v>-12.98157423229306</v>
      </c>
      <c r="F2177" s="13">
        <f t="shared" si="561"/>
        <v>78.817727578971599</v>
      </c>
      <c r="G2177" s="14">
        <f t="shared" si="562"/>
        <v>0.12090904199578892</v>
      </c>
      <c r="H2177" s="14">
        <f t="shared" si="563"/>
        <v>-0.1192577973557041</v>
      </c>
      <c r="I2177" s="14">
        <f t="shared" si="564"/>
        <v>1.9914170989656088E-2</v>
      </c>
      <c r="J2177" s="14">
        <f t="shared" si="565"/>
        <v>-5.2536474606037045</v>
      </c>
      <c r="K2177" s="14">
        <f t="shared" si="566"/>
        <v>-8.9327237449490724</v>
      </c>
      <c r="L2177" s="15">
        <f t="shared" si="567"/>
        <v>-5.2536474606037047E-3</v>
      </c>
      <c r="M2177" s="15">
        <f t="shared" si="568"/>
        <v>-8.932723744949073E-3</v>
      </c>
      <c r="N2177" s="15">
        <f t="shared" si="569"/>
        <v>7.7738693663925718E-2</v>
      </c>
      <c r="O2177" s="15">
        <f t="shared" si="570"/>
        <v>-1.2986040594165534E-2</v>
      </c>
      <c r="P2177" s="16"/>
      <c r="Q2177" s="14">
        <f t="shared" si="574"/>
        <v>182.74813089892234</v>
      </c>
      <c r="R2177" s="14">
        <f t="shared" si="575"/>
        <v>-4.7486322402601662</v>
      </c>
      <c r="S2177" s="17">
        <f t="shared" si="576"/>
        <v>0</v>
      </c>
      <c r="T2177" s="17">
        <f t="shared" si="577"/>
        <v>0</v>
      </c>
    </row>
    <row r="2178" spans="1:20">
      <c r="A2178" s="10">
        <f t="shared" si="571"/>
        <v>2.1759999999998714</v>
      </c>
      <c r="D2178" s="14">
        <f t="shared" si="572"/>
        <v>77.736066840195406</v>
      </c>
      <c r="E2178" s="14">
        <f t="shared" si="573"/>
        <v>-12.99050695603801</v>
      </c>
      <c r="F2178" s="13">
        <f t="shared" ref="F2178:F2241" si="578">(D2178^2+E2178^2)^0.5</f>
        <v>78.814017527075734</v>
      </c>
      <c r="G2178" s="14">
        <f t="shared" ref="G2178:G2241" si="579">0.5*k*F2178^2</f>
        <v>0.12089765957519215</v>
      </c>
      <c r="H2178" s="14">
        <f t="shared" ref="H2178:H2241" si="580">-D2178/F2178*G2178</f>
        <v>-0.11924412484532596</v>
      </c>
      <c r="I2178" s="14">
        <f t="shared" ref="I2178:I2241" si="581">-E2178/F2178*G2178</f>
        <v>1.992693605729098E-2</v>
      </c>
      <c r="J2178" s="14">
        <f t="shared" ref="J2178:J2241" si="582">H2178/m</f>
        <v>-5.2530451473711874</v>
      </c>
      <c r="K2178" s="14">
        <f t="shared" ref="K2178:K2241" si="583">I2178/m-g</f>
        <v>-8.9321614071677988</v>
      </c>
      <c r="L2178" s="15">
        <f t="shared" ref="L2178:L2241" si="584">J2178*dt</f>
        <v>-5.2530451473711878E-3</v>
      </c>
      <c r="M2178" s="15">
        <f t="shared" ref="M2178:M2241" si="585">K2178*dt</f>
        <v>-8.9321614071677987E-3</v>
      </c>
      <c r="N2178" s="15">
        <f t="shared" ref="N2178:N2241" si="586">(D2178+L2178/2)*dt</f>
        <v>7.7733440317621721E-2</v>
      </c>
      <c r="O2178" s="15">
        <f t="shared" ref="O2178:O2241" si="587">(E2178+M2178/2)*dt</f>
        <v>-1.2994973036741592E-2</v>
      </c>
      <c r="P2178" s="16"/>
      <c r="Q2178" s="14">
        <f t="shared" si="574"/>
        <v>182.82586959258626</v>
      </c>
      <c r="R2178" s="14">
        <f t="shared" si="575"/>
        <v>-4.7616182808543321</v>
      </c>
      <c r="S2178" s="17">
        <f t="shared" si="576"/>
        <v>0</v>
      </c>
      <c r="T2178" s="17">
        <f t="shared" si="577"/>
        <v>0</v>
      </c>
    </row>
    <row r="2179" spans="1:20">
      <c r="A2179" s="10">
        <f t="shared" ref="A2179:A2242" si="588">A2178+dt</f>
        <v>2.1769999999998713</v>
      </c>
      <c r="D2179" s="14">
        <f t="shared" ref="D2179:D2242" si="589">D2178+L2178</f>
        <v>77.730813795048036</v>
      </c>
      <c r="E2179" s="14">
        <f t="shared" ref="E2179:E2242" si="590">E2178+M2178</f>
        <v>-12.999439117445178</v>
      </c>
      <c r="F2179" s="13">
        <f t="shared" si="578"/>
        <v>78.81030916452869</v>
      </c>
      <c r="G2179" s="14">
        <f t="shared" si="579"/>
        <v>0.12088628287294099</v>
      </c>
      <c r="H2179" s="14">
        <f t="shared" si="580"/>
        <v>-0.11923045657333041</v>
      </c>
      <c r="I2179" s="14">
        <f t="shared" si="581"/>
        <v>1.9939699399737151E-2</v>
      </c>
      <c r="J2179" s="14">
        <f t="shared" si="582"/>
        <v>-5.2524430208515591</v>
      </c>
      <c r="K2179" s="14">
        <f t="shared" si="583"/>
        <v>-8.9315991453860288</v>
      </c>
      <c r="L2179" s="15">
        <f t="shared" si="584"/>
        <v>-5.2524430208515591E-3</v>
      </c>
      <c r="M2179" s="15">
        <f t="shared" si="585"/>
        <v>-8.9315991453860297E-3</v>
      </c>
      <c r="N2179" s="15">
        <f t="shared" si="586"/>
        <v>7.772818757353761E-2</v>
      </c>
      <c r="O2179" s="15">
        <f t="shared" si="587"/>
        <v>-1.300390491701787E-2</v>
      </c>
      <c r="P2179" s="16"/>
      <c r="Q2179" s="14">
        <f t="shared" ref="Q2179:Q2242" si="591">Q2178+N2178</f>
        <v>182.90360303290387</v>
      </c>
      <c r="R2179" s="14">
        <f t="shared" ref="R2179:R2242" si="592">R2178+O2178</f>
        <v>-4.7746132538910739</v>
      </c>
      <c r="S2179" s="17">
        <f t="shared" ref="S2179:S2242" si="593">IF(AND(R2179&gt;0,R2180&lt;0),ABS((Q2179+(Q2180-Q2179)/(R2179-R2180)*R2179)),0)</f>
        <v>0</v>
      </c>
      <c r="T2179" s="17">
        <f t="shared" ref="T2179:T2242" si="594">IF(AND(R2179&gt;0,R2180&lt;0),ABS((A2179+(A2180-A2179)/(R2179-R2180)*R2179)),0)</f>
        <v>0</v>
      </c>
    </row>
    <row r="2180" spans="1:20">
      <c r="A2180" s="10">
        <f t="shared" si="588"/>
        <v>2.1779999999998712</v>
      </c>
      <c r="D2180" s="14">
        <f t="shared" si="589"/>
        <v>77.725561352027185</v>
      </c>
      <c r="E2180" s="14">
        <f t="shared" si="590"/>
        <v>-13.008370716590564</v>
      </c>
      <c r="F2180" s="13">
        <f t="shared" si="578"/>
        <v>78.806602491085684</v>
      </c>
      <c r="G2180" s="14">
        <f t="shared" si="579"/>
        <v>0.12087491188755294</v>
      </c>
      <c r="H2180" s="14">
        <f t="shared" si="580"/>
        <v>-0.11921679253841215</v>
      </c>
      <c r="I2180" s="14">
        <f t="shared" si="581"/>
        <v>1.9952461018052019E-2</v>
      </c>
      <c r="J2180" s="14">
        <f t="shared" si="582"/>
        <v>-5.2518410809873188</v>
      </c>
      <c r="K2180" s="14">
        <f t="shared" si="583"/>
        <v>-8.931036959557181</v>
      </c>
      <c r="L2180" s="15">
        <f t="shared" si="584"/>
        <v>-5.2518410809873186E-3</v>
      </c>
      <c r="M2180" s="15">
        <f t="shared" si="585"/>
        <v>-8.9310369595571818E-3</v>
      </c>
      <c r="N2180" s="15">
        <f t="shared" si="586"/>
        <v>7.7722935431486687E-2</v>
      </c>
      <c r="O2180" s="15">
        <f t="shared" si="587"/>
        <v>-1.3012836235070342E-2</v>
      </c>
      <c r="P2180" s="16"/>
      <c r="Q2180" s="14">
        <f t="shared" si="591"/>
        <v>182.98133122047741</v>
      </c>
      <c r="R2180" s="14">
        <f t="shared" si="592"/>
        <v>-4.787617158808092</v>
      </c>
      <c r="S2180" s="17">
        <f t="shared" si="593"/>
        <v>0</v>
      </c>
      <c r="T2180" s="17">
        <f t="shared" si="594"/>
        <v>0</v>
      </c>
    </row>
    <row r="2181" spans="1:20">
      <c r="A2181" s="10">
        <f t="shared" si="588"/>
        <v>2.178999999999871</v>
      </c>
      <c r="D2181" s="14">
        <f t="shared" si="589"/>
        <v>77.720309510946194</v>
      </c>
      <c r="E2181" s="14">
        <f t="shared" si="590"/>
        <v>-13.017301753550122</v>
      </c>
      <c r="F2181" s="13">
        <f t="shared" si="578"/>
        <v>78.802897506501964</v>
      </c>
      <c r="G2181" s="14">
        <f t="shared" si="579"/>
        <v>0.1208635466175461</v>
      </c>
      <c r="H2181" s="14">
        <f t="shared" si="580"/>
        <v>-0.11920313273926637</v>
      </c>
      <c r="I2181" s="14">
        <f t="shared" si="581"/>
        <v>1.9965220913292642E-2</v>
      </c>
      <c r="J2181" s="14">
        <f t="shared" si="582"/>
        <v>-5.2512393277209855</v>
      </c>
      <c r="K2181" s="14">
        <f t="shared" si="583"/>
        <v>-8.9304748496346864</v>
      </c>
      <c r="L2181" s="15">
        <f t="shared" si="584"/>
        <v>-5.2512393277209853E-3</v>
      </c>
      <c r="M2181" s="15">
        <f t="shared" si="585"/>
        <v>-8.9304748496346863E-3</v>
      </c>
      <c r="N2181" s="15">
        <f t="shared" si="586"/>
        <v>7.7717683891282335E-2</v>
      </c>
      <c r="O2181" s="15">
        <f t="shared" si="587"/>
        <v>-1.302176699097494E-2</v>
      </c>
      <c r="P2181" s="16"/>
      <c r="Q2181" s="14">
        <f t="shared" si="591"/>
        <v>183.05905415590891</v>
      </c>
      <c r="R2181" s="14">
        <f t="shared" si="592"/>
        <v>-4.8006299950431623</v>
      </c>
      <c r="S2181" s="17">
        <f t="shared" si="593"/>
        <v>0</v>
      </c>
      <c r="T2181" s="17">
        <f t="shared" si="594"/>
        <v>0</v>
      </c>
    </row>
    <row r="2182" spans="1:20">
      <c r="A2182" s="10">
        <f t="shared" si="588"/>
        <v>2.1799999999998709</v>
      </c>
      <c r="D2182" s="14">
        <f t="shared" si="589"/>
        <v>77.715058271618474</v>
      </c>
      <c r="E2182" s="14">
        <f t="shared" si="590"/>
        <v>-13.026232228399756</v>
      </c>
      <c r="F2182" s="13">
        <f t="shared" si="578"/>
        <v>78.799194210532733</v>
      </c>
      <c r="G2182" s="14">
        <f t="shared" si="579"/>
        <v>0.12085218706143885</v>
      </c>
      <c r="H2182" s="14">
        <f t="shared" si="580"/>
        <v>-0.1191894771745885</v>
      </c>
      <c r="I2182" s="14">
        <f t="shared" si="581"/>
        <v>1.9977979086515687E-2</v>
      </c>
      <c r="J2182" s="14">
        <f t="shared" si="582"/>
        <v>-5.2506377609950876</v>
      </c>
      <c r="K2182" s="14">
        <f t="shared" si="583"/>
        <v>-8.9299128155719973</v>
      </c>
      <c r="L2182" s="15">
        <f t="shared" si="584"/>
        <v>-5.250637760995088E-3</v>
      </c>
      <c r="M2182" s="15">
        <f t="shared" si="585"/>
        <v>-8.929912815571997E-3</v>
      </c>
      <c r="N2182" s="15">
        <f t="shared" si="586"/>
        <v>7.771243295273797E-2</v>
      </c>
      <c r="O2182" s="15">
        <f t="shared" si="587"/>
        <v>-1.3030697184807542E-2</v>
      </c>
      <c r="P2182" s="16"/>
      <c r="Q2182" s="14">
        <f t="shared" si="591"/>
        <v>183.13677183980019</v>
      </c>
      <c r="R2182" s="14">
        <f t="shared" si="592"/>
        <v>-4.8136517620341372</v>
      </c>
      <c r="S2182" s="17">
        <f t="shared" si="593"/>
        <v>0</v>
      </c>
      <c r="T2182" s="17">
        <f t="shared" si="594"/>
        <v>0</v>
      </c>
    </row>
    <row r="2183" spans="1:20">
      <c r="A2183" s="10">
        <f t="shared" si="588"/>
        <v>2.1809999999998708</v>
      </c>
      <c r="D2183" s="14">
        <f t="shared" si="589"/>
        <v>77.70980763385748</v>
      </c>
      <c r="E2183" s="14">
        <f t="shared" si="590"/>
        <v>-13.035162141215329</v>
      </c>
      <c r="F2183" s="13">
        <f t="shared" si="578"/>
        <v>78.795492602933237</v>
      </c>
      <c r="G2183" s="14">
        <f t="shared" si="579"/>
        <v>0.12084083321775026</v>
      </c>
      <c r="H2183" s="14">
        <f t="shared" si="580"/>
        <v>-0.11917582584307439</v>
      </c>
      <c r="I2183" s="14">
        <f t="shared" si="581"/>
        <v>1.9990735538777459E-2</v>
      </c>
      <c r="J2183" s="14">
        <f t="shared" si="582"/>
        <v>-5.2500363807521753</v>
      </c>
      <c r="K2183" s="14">
        <f t="shared" si="583"/>
        <v>-8.9293508573225786</v>
      </c>
      <c r="L2183" s="15">
        <f t="shared" si="584"/>
        <v>-5.250036380752175E-3</v>
      </c>
      <c r="M2183" s="15">
        <f t="shared" si="585"/>
        <v>-8.9293508573225783E-3</v>
      </c>
      <c r="N2183" s="15">
        <f t="shared" si="586"/>
        <v>7.7707182615667114E-2</v>
      </c>
      <c r="O2183" s="15">
        <f t="shared" si="587"/>
        <v>-1.3039626816643991E-2</v>
      </c>
      <c r="P2183" s="16"/>
      <c r="Q2183" s="14">
        <f t="shared" si="591"/>
        <v>183.21448427275294</v>
      </c>
      <c r="R2183" s="14">
        <f t="shared" si="592"/>
        <v>-4.8266824592189446</v>
      </c>
      <c r="S2183" s="17">
        <f t="shared" si="593"/>
        <v>0</v>
      </c>
      <c r="T2183" s="17">
        <f t="shared" si="594"/>
        <v>0</v>
      </c>
    </row>
    <row r="2184" spans="1:20">
      <c r="A2184" s="10">
        <f t="shared" si="588"/>
        <v>2.1819999999998707</v>
      </c>
      <c r="D2184" s="14">
        <f t="shared" si="589"/>
        <v>77.704557597476722</v>
      </c>
      <c r="E2184" s="14">
        <f t="shared" si="590"/>
        <v>-13.044091492072651</v>
      </c>
      <c r="F2184" s="13">
        <f t="shared" si="578"/>
        <v>78.791792683458723</v>
      </c>
      <c r="G2184" s="14">
        <f t="shared" si="579"/>
        <v>0.12082948508499979</v>
      </c>
      <c r="H2184" s="14">
        <f t="shared" si="580"/>
        <v>-0.11916217874342025</v>
      </c>
      <c r="I2184" s="14">
        <f t="shared" si="581"/>
        <v>2.0003490271133888E-2</v>
      </c>
      <c r="J2184" s="14">
        <f t="shared" si="582"/>
        <v>-5.2494351869348126</v>
      </c>
      <c r="K2184" s="14">
        <f t="shared" si="583"/>
        <v>-8.9287889748399181</v>
      </c>
      <c r="L2184" s="15">
        <f t="shared" si="584"/>
        <v>-5.2494351869348125E-3</v>
      </c>
      <c r="M2184" s="15">
        <f t="shared" si="585"/>
        <v>-8.9287889748399189E-3</v>
      </c>
      <c r="N2184" s="15">
        <f t="shared" si="586"/>
        <v>7.7701932879883265E-2</v>
      </c>
      <c r="O2184" s="15">
        <f t="shared" si="587"/>
        <v>-1.304855588656007E-2</v>
      </c>
      <c r="P2184" s="16"/>
      <c r="Q2184" s="14">
        <f t="shared" si="591"/>
        <v>183.2921914553686</v>
      </c>
      <c r="R2184" s="14">
        <f t="shared" si="592"/>
        <v>-4.8397220860355885</v>
      </c>
      <c r="S2184" s="17">
        <f t="shared" si="593"/>
        <v>0</v>
      </c>
      <c r="T2184" s="17">
        <f t="shared" si="594"/>
        <v>0</v>
      </c>
    </row>
    <row r="2185" spans="1:20">
      <c r="A2185" s="10">
        <f t="shared" si="588"/>
        <v>2.1829999999998706</v>
      </c>
      <c r="D2185" s="14">
        <f t="shared" si="589"/>
        <v>77.699308162289782</v>
      </c>
      <c r="E2185" s="14">
        <f t="shared" si="590"/>
        <v>-13.053020281047491</v>
      </c>
      <c r="F2185" s="13">
        <f t="shared" si="578"/>
        <v>78.78809445186441</v>
      </c>
      <c r="G2185" s="14">
        <f t="shared" si="579"/>
        <v>0.12081814266170736</v>
      </c>
      <c r="H2185" s="14">
        <f t="shared" si="580"/>
        <v>-0.11914853587432267</v>
      </c>
      <c r="I2185" s="14">
        <f t="shared" si="581"/>
        <v>2.0016243284640536E-2</v>
      </c>
      <c r="J2185" s="14">
        <f t="shared" si="582"/>
        <v>-5.2488341794855797</v>
      </c>
      <c r="K2185" s="14">
        <f t="shared" si="583"/>
        <v>-8.9282271680775107</v>
      </c>
      <c r="L2185" s="15">
        <f t="shared" si="584"/>
        <v>-5.24883417948558E-3</v>
      </c>
      <c r="M2185" s="15">
        <f t="shared" si="585"/>
        <v>-8.9282271680775106E-3</v>
      </c>
      <c r="N2185" s="15">
        <f t="shared" si="586"/>
        <v>7.7696683745200029E-2</v>
      </c>
      <c r="O2185" s="15">
        <f t="shared" si="587"/>
        <v>-1.305748439463153E-2</v>
      </c>
      <c r="P2185" s="16"/>
      <c r="Q2185" s="14">
        <f t="shared" si="591"/>
        <v>183.36989338824847</v>
      </c>
      <c r="R2185" s="14">
        <f t="shared" si="592"/>
        <v>-4.8527706419221488</v>
      </c>
      <c r="S2185" s="17">
        <f t="shared" si="593"/>
        <v>0</v>
      </c>
      <c r="T2185" s="17">
        <f t="shared" si="594"/>
        <v>0</v>
      </c>
    </row>
    <row r="2186" spans="1:20">
      <c r="A2186" s="10">
        <f t="shared" si="588"/>
        <v>2.1839999999998705</v>
      </c>
      <c r="D2186" s="14">
        <f t="shared" si="589"/>
        <v>77.694059328110299</v>
      </c>
      <c r="E2186" s="14">
        <f t="shared" si="590"/>
        <v>-13.061948508215568</v>
      </c>
      <c r="F2186" s="13">
        <f t="shared" si="578"/>
        <v>78.784397907905586</v>
      </c>
      <c r="G2186" s="14">
        <f t="shared" si="579"/>
        <v>0.12080680594639352</v>
      </c>
      <c r="H2186" s="14">
        <f t="shared" si="580"/>
        <v>-0.11913489723447865</v>
      </c>
      <c r="I2186" s="14">
        <f t="shared" si="581"/>
        <v>2.0028994580352587E-2</v>
      </c>
      <c r="J2186" s="14">
        <f t="shared" si="582"/>
        <v>-5.2482333583470764</v>
      </c>
      <c r="K2186" s="14">
        <f t="shared" si="583"/>
        <v>-8.9276654369888728</v>
      </c>
      <c r="L2186" s="15">
        <f t="shared" si="584"/>
        <v>-5.2482333583470766E-3</v>
      </c>
      <c r="M2186" s="15">
        <f t="shared" si="585"/>
        <v>-8.9276654369888735E-3</v>
      </c>
      <c r="N2186" s="15">
        <f t="shared" si="586"/>
        <v>7.7691435211431126E-2</v>
      </c>
      <c r="O2186" s="15">
        <f t="shared" si="587"/>
        <v>-1.3066412340934063E-2</v>
      </c>
      <c r="P2186" s="16"/>
      <c r="Q2186" s="14">
        <f t="shared" si="591"/>
        <v>183.44759007199366</v>
      </c>
      <c r="R2186" s="14">
        <f t="shared" si="592"/>
        <v>-4.8658281263167806</v>
      </c>
      <c r="S2186" s="17">
        <f t="shared" si="593"/>
        <v>0</v>
      </c>
      <c r="T2186" s="17">
        <f t="shared" si="594"/>
        <v>0</v>
      </c>
    </row>
    <row r="2187" spans="1:20">
      <c r="A2187" s="10">
        <f t="shared" si="588"/>
        <v>2.1849999999998704</v>
      </c>
      <c r="D2187" s="14">
        <f t="shared" si="589"/>
        <v>77.688811094751955</v>
      </c>
      <c r="E2187" s="14">
        <f t="shared" si="590"/>
        <v>-13.070876173652557</v>
      </c>
      <c r="F2187" s="13">
        <f t="shared" si="578"/>
        <v>78.780703051337468</v>
      </c>
      <c r="G2187" s="14">
        <f t="shared" si="579"/>
        <v>0.12079547493757914</v>
      </c>
      <c r="H2187" s="14">
        <f t="shared" si="580"/>
        <v>-0.11912126282258545</v>
      </c>
      <c r="I2187" s="14">
        <f t="shared" si="581"/>
        <v>2.0041744159324849E-2</v>
      </c>
      <c r="J2187" s="14">
        <f t="shared" si="582"/>
        <v>-5.2476327234619138</v>
      </c>
      <c r="K2187" s="14">
        <f t="shared" si="583"/>
        <v>-8.9271037815275402</v>
      </c>
      <c r="L2187" s="15">
        <f t="shared" si="584"/>
        <v>-5.247632723461914E-3</v>
      </c>
      <c r="M2187" s="15">
        <f t="shared" si="585"/>
        <v>-8.9271037815275411E-3</v>
      </c>
      <c r="N2187" s="15">
        <f t="shared" si="586"/>
        <v>7.7686187278390217E-2</v>
      </c>
      <c r="O2187" s="15">
        <f t="shared" si="587"/>
        <v>-1.3075339725543322E-2</v>
      </c>
      <c r="P2187" s="16"/>
      <c r="Q2187" s="14">
        <f t="shared" si="591"/>
        <v>183.52528150720508</v>
      </c>
      <c r="R2187" s="14">
        <f t="shared" si="592"/>
        <v>-4.8788945386577147</v>
      </c>
      <c r="S2187" s="17">
        <f t="shared" si="593"/>
        <v>0</v>
      </c>
      <c r="T2187" s="17">
        <f t="shared" si="594"/>
        <v>0</v>
      </c>
    </row>
    <row r="2188" spans="1:20">
      <c r="A2188" s="10">
        <f t="shared" si="588"/>
        <v>2.1859999999998703</v>
      </c>
      <c r="D2188" s="14">
        <f t="shared" si="589"/>
        <v>77.683563462028488</v>
      </c>
      <c r="E2188" s="14">
        <f t="shared" si="590"/>
        <v>-13.079803277434085</v>
      </c>
      <c r="F2188" s="13">
        <f t="shared" si="578"/>
        <v>78.777009881915319</v>
      </c>
      <c r="G2188" s="14">
        <f t="shared" si="579"/>
        <v>0.1207841496337856</v>
      </c>
      <c r="H2188" s="14">
        <f t="shared" si="580"/>
        <v>-0.1191076326373407</v>
      </c>
      <c r="I2188" s="14">
        <f t="shared" si="581"/>
        <v>2.0054492022611753E-2</v>
      </c>
      <c r="J2188" s="14">
        <f t="shared" si="582"/>
        <v>-5.2470322747727174</v>
      </c>
      <c r="K2188" s="14">
        <f t="shared" si="583"/>
        <v>-8.9265422016470595</v>
      </c>
      <c r="L2188" s="15">
        <f t="shared" si="584"/>
        <v>-5.2470322747727172E-3</v>
      </c>
      <c r="M2188" s="15">
        <f t="shared" si="585"/>
        <v>-8.9265422016470593E-3</v>
      </c>
      <c r="N2188" s="15">
        <f t="shared" si="586"/>
        <v>7.7680939945891106E-2</v>
      </c>
      <c r="O2188" s="15">
        <f t="shared" si="587"/>
        <v>-1.3084266548534907E-2</v>
      </c>
      <c r="P2188" s="16"/>
      <c r="Q2188" s="14">
        <f t="shared" si="591"/>
        <v>183.60296769448348</v>
      </c>
      <c r="R2188" s="14">
        <f t="shared" si="592"/>
        <v>-4.8919698783832581</v>
      </c>
      <c r="S2188" s="17">
        <f t="shared" si="593"/>
        <v>0</v>
      </c>
      <c r="T2188" s="17">
        <f t="shared" si="594"/>
        <v>0</v>
      </c>
    </row>
    <row r="2189" spans="1:20">
      <c r="A2189" s="10">
        <f t="shared" si="588"/>
        <v>2.1869999999998702</v>
      </c>
      <c r="D2189" s="14">
        <f t="shared" si="589"/>
        <v>77.678316429753721</v>
      </c>
      <c r="E2189" s="14">
        <f t="shared" si="590"/>
        <v>-13.088729819635732</v>
      </c>
      <c r="F2189" s="13">
        <f t="shared" si="578"/>
        <v>78.773318399394398</v>
      </c>
      <c r="G2189" s="14">
        <f t="shared" si="579"/>
        <v>0.12077283003353485</v>
      </c>
      <c r="H2189" s="14">
        <f t="shared" si="580"/>
        <v>-0.11909400667744253</v>
      </c>
      <c r="I2189" s="14">
        <f t="shared" si="581"/>
        <v>2.0067238171267373E-2</v>
      </c>
      <c r="J2189" s="14">
        <f t="shared" si="582"/>
        <v>-5.2464320122221375</v>
      </c>
      <c r="K2189" s="14">
        <f t="shared" si="583"/>
        <v>-8.9259806973009965</v>
      </c>
      <c r="L2189" s="15">
        <f t="shared" si="584"/>
        <v>-5.2464320122221379E-3</v>
      </c>
      <c r="M2189" s="15">
        <f t="shared" si="585"/>
        <v>-8.9259806973009965E-3</v>
      </c>
      <c r="N2189" s="15">
        <f t="shared" si="586"/>
        <v>7.7675693213747607E-2</v>
      </c>
      <c r="O2189" s="15">
        <f t="shared" si="587"/>
        <v>-1.3093192809984383E-2</v>
      </c>
      <c r="P2189" s="16"/>
      <c r="Q2189" s="14">
        <f t="shared" si="591"/>
        <v>183.68064863442936</v>
      </c>
      <c r="R2189" s="14">
        <f t="shared" si="592"/>
        <v>-4.9050541449317935</v>
      </c>
      <c r="S2189" s="17">
        <f t="shared" si="593"/>
        <v>0</v>
      </c>
      <c r="T2189" s="17">
        <f t="shared" si="594"/>
        <v>0</v>
      </c>
    </row>
    <row r="2190" spans="1:20">
      <c r="A2190" s="10">
        <f t="shared" si="588"/>
        <v>2.18799999999987</v>
      </c>
      <c r="D2190" s="14">
        <f t="shared" si="589"/>
        <v>77.673069997741493</v>
      </c>
      <c r="E2190" s="14">
        <f t="shared" si="590"/>
        <v>-13.097655800333033</v>
      </c>
      <c r="F2190" s="13">
        <f t="shared" si="578"/>
        <v>78.769628603529966</v>
      </c>
      <c r="G2190" s="14">
        <f t="shared" si="579"/>
        <v>0.12076151613534929</v>
      </c>
      <c r="H2190" s="14">
        <f t="shared" si="580"/>
        <v>-0.11908038494158933</v>
      </c>
      <c r="I2190" s="14">
        <f t="shared" si="581"/>
        <v>2.0079982606345397E-2</v>
      </c>
      <c r="J2190" s="14">
        <f t="shared" si="582"/>
        <v>-5.2458319357528334</v>
      </c>
      <c r="K2190" s="14">
        <f t="shared" si="583"/>
        <v>-8.9254192684429352</v>
      </c>
      <c r="L2190" s="15">
        <f t="shared" si="584"/>
        <v>-5.2458319357528331E-3</v>
      </c>
      <c r="M2190" s="15">
        <f t="shared" si="585"/>
        <v>-8.925419268442935E-3</v>
      </c>
      <c r="N2190" s="15">
        <f t="shared" si="586"/>
        <v>7.7670447081773619E-2</v>
      </c>
      <c r="O2190" s="15">
        <f t="shared" si="587"/>
        <v>-1.3102118509967255E-2</v>
      </c>
      <c r="P2190" s="16"/>
      <c r="Q2190" s="14">
        <f t="shared" si="591"/>
        <v>183.75832432764309</v>
      </c>
      <c r="R2190" s="14">
        <f t="shared" si="592"/>
        <v>-4.9181473377417779</v>
      </c>
      <c r="S2190" s="17">
        <f t="shared" si="593"/>
        <v>0</v>
      </c>
      <c r="T2190" s="17">
        <f t="shared" si="594"/>
        <v>0</v>
      </c>
    </row>
    <row r="2191" spans="1:20">
      <c r="A2191" s="10">
        <f t="shared" si="588"/>
        <v>2.1889999999998699</v>
      </c>
      <c r="D2191" s="14">
        <f t="shared" si="589"/>
        <v>77.66782416580574</v>
      </c>
      <c r="E2191" s="14">
        <f t="shared" si="590"/>
        <v>-13.106581219601477</v>
      </c>
      <c r="F2191" s="13">
        <f t="shared" si="578"/>
        <v>78.765940494077313</v>
      </c>
      <c r="G2191" s="14">
        <f t="shared" si="579"/>
        <v>0.12075020793775182</v>
      </c>
      <c r="H2191" s="14">
        <f t="shared" si="580"/>
        <v>-0.11906676742847988</v>
      </c>
      <c r="I2191" s="14">
        <f t="shared" si="581"/>
        <v>2.009272532889916E-2</v>
      </c>
      <c r="J2191" s="14">
        <f t="shared" si="582"/>
        <v>-5.2452320453074837</v>
      </c>
      <c r="K2191" s="14">
        <f t="shared" si="583"/>
        <v>-8.92485791502647</v>
      </c>
      <c r="L2191" s="15">
        <f t="shared" si="584"/>
        <v>-5.2452320453074842E-3</v>
      </c>
      <c r="M2191" s="15">
        <f t="shared" si="585"/>
        <v>-8.9248579150264708E-3</v>
      </c>
      <c r="N2191" s="15">
        <f t="shared" si="586"/>
        <v>7.7665201549783097E-2</v>
      </c>
      <c r="O2191" s="15">
        <f t="shared" si="587"/>
        <v>-1.3111043648558991E-2</v>
      </c>
      <c r="P2191" s="16"/>
      <c r="Q2191" s="14">
        <f t="shared" si="591"/>
        <v>183.83599477472487</v>
      </c>
      <c r="R2191" s="14">
        <f t="shared" si="592"/>
        <v>-4.931249456251745</v>
      </c>
      <c r="S2191" s="17">
        <f t="shared" si="593"/>
        <v>0</v>
      </c>
      <c r="T2191" s="17">
        <f t="shared" si="594"/>
        <v>0</v>
      </c>
    </row>
    <row r="2192" spans="1:20">
      <c r="A2192" s="10">
        <f t="shared" si="588"/>
        <v>2.1899999999998698</v>
      </c>
      <c r="D2192" s="14">
        <f t="shared" si="589"/>
        <v>77.662578933760429</v>
      </c>
      <c r="E2192" s="14">
        <f t="shared" si="590"/>
        <v>-13.115506077516503</v>
      </c>
      <c r="F2192" s="13">
        <f t="shared" si="578"/>
        <v>78.762254070791684</v>
      </c>
      <c r="G2192" s="14">
        <f t="shared" si="579"/>
        <v>0.12073890543926576</v>
      </c>
      <c r="H2192" s="14">
        <f t="shared" si="580"/>
        <v>-0.11905315413681331</v>
      </c>
      <c r="I2192" s="14">
        <f t="shared" si="581"/>
        <v>2.0105466339981594E-2</v>
      </c>
      <c r="J2192" s="14">
        <f t="shared" si="582"/>
        <v>-5.2446323408287796</v>
      </c>
      <c r="K2192" s="14">
        <f t="shared" si="583"/>
        <v>-8.9242966370052166</v>
      </c>
      <c r="L2192" s="15">
        <f t="shared" si="584"/>
        <v>-5.2446323408287801E-3</v>
      </c>
      <c r="M2192" s="15">
        <f t="shared" si="585"/>
        <v>-8.9242966370052159E-3</v>
      </c>
      <c r="N2192" s="15">
        <f t="shared" si="586"/>
        <v>7.7659956617590009E-2</v>
      </c>
      <c r="O2192" s="15">
        <f t="shared" si="587"/>
        <v>-1.3119968225835006E-2</v>
      </c>
      <c r="P2192" s="16"/>
      <c r="Q2192" s="14">
        <f t="shared" si="591"/>
        <v>183.91365997627466</v>
      </c>
      <c r="R2192" s="14">
        <f t="shared" si="592"/>
        <v>-4.9443604999003039</v>
      </c>
      <c r="S2192" s="17">
        <f t="shared" si="593"/>
        <v>0</v>
      </c>
      <c r="T2192" s="17">
        <f t="shared" si="594"/>
        <v>0</v>
      </c>
    </row>
    <row r="2193" spans="1:20">
      <c r="A2193" s="10">
        <f t="shared" si="588"/>
        <v>2.1909999999998697</v>
      </c>
      <c r="D2193" s="14">
        <f t="shared" si="589"/>
        <v>77.657334301419596</v>
      </c>
      <c r="E2193" s="14">
        <f t="shared" si="590"/>
        <v>-13.124430374153508</v>
      </c>
      <c r="F2193" s="13">
        <f t="shared" si="578"/>
        <v>78.758569333428369</v>
      </c>
      <c r="G2193" s="14">
        <f t="shared" si="579"/>
        <v>0.12072760863841496</v>
      </c>
      <c r="H2193" s="14">
        <f t="shared" si="580"/>
        <v>-0.1190395450652891</v>
      </c>
      <c r="I2193" s="14">
        <f t="shared" si="581"/>
        <v>2.011820564064528E-2</v>
      </c>
      <c r="J2193" s="14">
        <f t="shared" si="582"/>
        <v>-5.2440328222594319</v>
      </c>
      <c r="K2193" s="14">
        <f t="shared" si="583"/>
        <v>-8.9237354343328068</v>
      </c>
      <c r="L2193" s="15">
        <f t="shared" si="584"/>
        <v>-5.2440328222594316E-3</v>
      </c>
      <c r="M2193" s="15">
        <f t="shared" si="585"/>
        <v>-8.9237354343328062E-3</v>
      </c>
      <c r="N2193" s="15">
        <f t="shared" si="586"/>
        <v>7.7654712285008476E-2</v>
      </c>
      <c r="O2193" s="15">
        <f t="shared" si="587"/>
        <v>-1.3128892241870676E-2</v>
      </c>
      <c r="P2193" s="16"/>
      <c r="Q2193" s="14">
        <f t="shared" si="591"/>
        <v>183.99131993289225</v>
      </c>
      <c r="R2193" s="14">
        <f t="shared" si="592"/>
        <v>-4.9574804681261391</v>
      </c>
      <c r="S2193" s="17">
        <f t="shared" si="593"/>
        <v>0</v>
      </c>
      <c r="T2193" s="17">
        <f t="shared" si="594"/>
        <v>0</v>
      </c>
    </row>
    <row r="2194" spans="1:20">
      <c r="A2194" s="10">
        <f t="shared" si="588"/>
        <v>2.1919999999998696</v>
      </c>
      <c r="D2194" s="14">
        <f t="shared" si="589"/>
        <v>77.652090268597334</v>
      </c>
      <c r="E2194" s="14">
        <f t="shared" si="590"/>
        <v>-13.133354109587842</v>
      </c>
      <c r="F2194" s="13">
        <f t="shared" si="578"/>
        <v>78.754886281742657</v>
      </c>
      <c r="G2194" s="14">
        <f t="shared" si="579"/>
        <v>0.12071631753372383</v>
      </c>
      <c r="H2194" s="14">
        <f t="shared" si="580"/>
        <v>-0.11902594021260722</v>
      </c>
      <c r="I2194" s="14">
        <f t="shared" si="581"/>
        <v>2.0130943231942425E-2</v>
      </c>
      <c r="J2194" s="14">
        <f t="shared" si="582"/>
        <v>-5.2434334895421681</v>
      </c>
      <c r="K2194" s="14">
        <f t="shared" si="583"/>
        <v>-8.9231743069628884</v>
      </c>
      <c r="L2194" s="15">
        <f t="shared" si="584"/>
        <v>-5.2434334895421686E-3</v>
      </c>
      <c r="M2194" s="15">
        <f t="shared" si="585"/>
        <v>-8.9231743069628881E-3</v>
      </c>
      <c r="N2194" s="15">
        <f t="shared" si="586"/>
        <v>7.7649468551852563E-2</v>
      </c>
      <c r="O2194" s="15">
        <f t="shared" si="587"/>
        <v>-1.3137815696741325E-2</v>
      </c>
      <c r="P2194" s="16"/>
      <c r="Q2194" s="14">
        <f t="shared" si="591"/>
        <v>184.06897464517726</v>
      </c>
      <c r="R2194" s="14">
        <f t="shared" si="592"/>
        <v>-4.9706093603680097</v>
      </c>
      <c r="S2194" s="17">
        <f t="shared" si="593"/>
        <v>0</v>
      </c>
      <c r="T2194" s="17">
        <f t="shared" si="594"/>
        <v>0</v>
      </c>
    </row>
    <row r="2195" spans="1:20">
      <c r="A2195" s="10">
        <f t="shared" si="588"/>
        <v>2.1929999999998695</v>
      </c>
      <c r="D2195" s="14">
        <f t="shared" si="589"/>
        <v>77.646846835107795</v>
      </c>
      <c r="E2195" s="14">
        <f t="shared" si="590"/>
        <v>-13.142277283894805</v>
      </c>
      <c r="F2195" s="13">
        <f t="shared" si="578"/>
        <v>78.751204915489808</v>
      </c>
      <c r="G2195" s="14">
        <f t="shared" si="579"/>
        <v>0.12070503212371708</v>
      </c>
      <c r="H2195" s="14">
        <f t="shared" si="580"/>
        <v>-0.11901233957746783</v>
      </c>
      <c r="I2195" s="14">
        <f t="shared" si="581"/>
        <v>2.0143679114924855E-2</v>
      </c>
      <c r="J2195" s="14">
        <f t="shared" si="582"/>
        <v>-5.2428343426197284</v>
      </c>
      <c r="K2195" s="14">
        <f t="shared" si="583"/>
        <v>-8.922613254849125</v>
      </c>
      <c r="L2195" s="15">
        <f t="shared" si="584"/>
        <v>-5.2428343426197286E-3</v>
      </c>
      <c r="M2195" s="15">
        <f t="shared" si="585"/>
        <v>-8.9226132548491256E-3</v>
      </c>
      <c r="N2195" s="15">
        <f t="shared" si="586"/>
        <v>7.7644225417936488E-2</v>
      </c>
      <c r="O2195" s="15">
        <f t="shared" si="587"/>
        <v>-1.314673859052223E-2</v>
      </c>
      <c r="P2195" s="16"/>
      <c r="Q2195" s="14">
        <f t="shared" si="591"/>
        <v>184.1466241137291</v>
      </c>
      <c r="R2195" s="14">
        <f t="shared" si="592"/>
        <v>-4.9837471760647514</v>
      </c>
      <c r="S2195" s="17">
        <f t="shared" si="593"/>
        <v>0</v>
      </c>
      <c r="T2195" s="17">
        <f t="shared" si="594"/>
        <v>0</v>
      </c>
    </row>
    <row r="2196" spans="1:20">
      <c r="A2196" s="10">
        <f t="shared" si="588"/>
        <v>2.1939999999998694</v>
      </c>
      <c r="D2196" s="14">
        <f t="shared" si="589"/>
        <v>77.64160400076517</v>
      </c>
      <c r="E2196" s="14">
        <f t="shared" si="590"/>
        <v>-13.151199897149654</v>
      </c>
      <c r="F2196" s="13">
        <f t="shared" si="578"/>
        <v>78.74752523442514</v>
      </c>
      <c r="G2196" s="14">
        <f t="shared" si="579"/>
        <v>0.12069375240692012</v>
      </c>
      <c r="H2196" s="14">
        <f t="shared" si="580"/>
        <v>-0.11899874315857156</v>
      </c>
      <c r="I2196" s="14">
        <f t="shared" si="581"/>
        <v>2.0156413290644038E-2</v>
      </c>
      <c r="J2196" s="14">
        <f t="shared" si="582"/>
        <v>-5.2422353814348703</v>
      </c>
      <c r="K2196" s="14">
        <f t="shared" si="583"/>
        <v>-8.9220522779451965</v>
      </c>
      <c r="L2196" s="15">
        <f t="shared" si="584"/>
        <v>-5.2422353814348703E-3</v>
      </c>
      <c r="M2196" s="15">
        <f t="shared" si="585"/>
        <v>-8.9220522779451961E-3</v>
      </c>
      <c r="N2196" s="15">
        <f t="shared" si="586"/>
        <v>7.7638982883074456E-2</v>
      </c>
      <c r="O2196" s="15">
        <f t="shared" si="587"/>
        <v>-1.3155660923288627E-2</v>
      </c>
      <c r="P2196" s="16"/>
      <c r="Q2196" s="14">
        <f t="shared" si="591"/>
        <v>184.22426833914705</v>
      </c>
      <c r="R2196" s="14">
        <f t="shared" si="592"/>
        <v>-4.9968939146552733</v>
      </c>
      <c r="S2196" s="17">
        <f t="shared" si="593"/>
        <v>0</v>
      </c>
      <c r="T2196" s="17">
        <f t="shared" si="594"/>
        <v>0</v>
      </c>
    </row>
    <row r="2197" spans="1:20">
      <c r="A2197" s="10">
        <f t="shared" si="588"/>
        <v>2.1949999999998693</v>
      </c>
      <c r="D2197" s="14">
        <f t="shared" si="589"/>
        <v>77.636361765383739</v>
      </c>
      <c r="E2197" s="14">
        <f t="shared" si="590"/>
        <v>-13.1601219494276</v>
      </c>
      <c r="F2197" s="13">
        <f t="shared" si="578"/>
        <v>78.743847238303928</v>
      </c>
      <c r="G2197" s="14">
        <f t="shared" si="579"/>
        <v>0.12068247838185867</v>
      </c>
      <c r="H2197" s="14">
        <f t="shared" si="580"/>
        <v>-0.11898515095461938</v>
      </c>
      <c r="I2197" s="14">
        <f t="shared" si="581"/>
        <v>2.0169145760151056E-2</v>
      </c>
      <c r="J2197" s="14">
        <f t="shared" si="582"/>
        <v>-5.2416366059303687</v>
      </c>
      <c r="K2197" s="14">
        <f t="shared" si="583"/>
        <v>-8.9214913762048003</v>
      </c>
      <c r="L2197" s="15">
        <f t="shared" si="584"/>
        <v>-5.2416366059303684E-3</v>
      </c>
      <c r="M2197" s="15">
        <f t="shared" si="585"/>
        <v>-8.9214913762048001E-3</v>
      </c>
      <c r="N2197" s="15">
        <f t="shared" si="586"/>
        <v>7.7633740947080782E-2</v>
      </c>
      <c r="O2197" s="15">
        <f t="shared" si="587"/>
        <v>-1.3164582695115704E-2</v>
      </c>
      <c r="P2197" s="16"/>
      <c r="Q2197" s="14">
        <f t="shared" si="591"/>
        <v>184.30190732203013</v>
      </c>
      <c r="R2197" s="14">
        <f t="shared" si="592"/>
        <v>-5.0100495755785621</v>
      </c>
      <c r="S2197" s="17">
        <f t="shared" si="593"/>
        <v>0</v>
      </c>
      <c r="T2197" s="17">
        <f t="shared" si="594"/>
        <v>0</v>
      </c>
    </row>
    <row r="2198" spans="1:20">
      <c r="A2198" s="10">
        <f t="shared" si="588"/>
        <v>2.1959999999998692</v>
      </c>
      <c r="D2198" s="14">
        <f t="shared" si="589"/>
        <v>77.631120128777809</v>
      </c>
      <c r="E2198" s="14">
        <f t="shared" si="590"/>
        <v>-13.169043440803804</v>
      </c>
      <c r="F2198" s="13">
        <f t="shared" si="578"/>
        <v>78.740170926881461</v>
      </c>
      <c r="G2198" s="14">
        <f t="shared" si="579"/>
        <v>0.12067121004705897</v>
      </c>
      <c r="H2198" s="14">
        <f t="shared" si="580"/>
        <v>-0.1189715629643126</v>
      </c>
      <c r="I2198" s="14">
        <f t="shared" si="581"/>
        <v>2.0181876524496618E-2</v>
      </c>
      <c r="J2198" s="14">
        <f t="shared" si="582"/>
        <v>-5.2410380160490133</v>
      </c>
      <c r="K2198" s="14">
        <f t="shared" si="583"/>
        <v>-8.920930549581648</v>
      </c>
      <c r="L2198" s="15">
        <f t="shared" si="584"/>
        <v>-5.2410380160490136E-3</v>
      </c>
      <c r="M2198" s="15">
        <f t="shared" si="585"/>
        <v>-8.9209305495816481E-3</v>
      </c>
      <c r="N2198" s="15">
        <f t="shared" si="586"/>
        <v>7.7628499609769794E-2</v>
      </c>
      <c r="O2198" s="15">
        <f t="shared" si="587"/>
        <v>-1.3173503906078595E-2</v>
      </c>
      <c r="P2198" s="16"/>
      <c r="Q2198" s="14">
        <f t="shared" si="591"/>
        <v>184.37954106297721</v>
      </c>
      <c r="R2198" s="14">
        <f t="shared" si="592"/>
        <v>-5.023214158273678</v>
      </c>
      <c r="S2198" s="17">
        <f t="shared" si="593"/>
        <v>0</v>
      </c>
      <c r="T2198" s="17">
        <f t="shared" si="594"/>
        <v>0</v>
      </c>
    </row>
    <row r="2199" spans="1:20">
      <c r="A2199" s="10">
        <f t="shared" si="588"/>
        <v>2.1969999999998691</v>
      </c>
      <c r="D2199" s="14">
        <f t="shared" si="589"/>
        <v>77.625879090761757</v>
      </c>
      <c r="E2199" s="14">
        <f t="shared" si="590"/>
        <v>-13.177964371353386</v>
      </c>
      <c r="F2199" s="13">
        <f t="shared" si="578"/>
        <v>78.736496299913057</v>
      </c>
      <c r="G2199" s="14">
        <f t="shared" si="579"/>
        <v>0.12065994740104788</v>
      </c>
      <c r="H2199" s="14">
        <f t="shared" si="580"/>
        <v>-0.11895797918635298</v>
      </c>
      <c r="I2199" s="14">
        <f t="shared" si="581"/>
        <v>2.0194605584731084E-2</v>
      </c>
      <c r="J2199" s="14">
        <f t="shared" si="582"/>
        <v>-5.2404396117336107</v>
      </c>
      <c r="K2199" s="14">
        <f t="shared" si="583"/>
        <v>-8.9203697980294692</v>
      </c>
      <c r="L2199" s="15">
        <f t="shared" si="584"/>
        <v>-5.2404396117336112E-3</v>
      </c>
      <c r="M2199" s="15">
        <f t="shared" si="585"/>
        <v>-8.9203697980294698E-3</v>
      </c>
      <c r="N2199" s="15">
        <f t="shared" si="586"/>
        <v>7.7623258870955891E-2</v>
      </c>
      <c r="O2199" s="15">
        <f t="shared" si="587"/>
        <v>-1.3182424556252402E-2</v>
      </c>
      <c r="P2199" s="16"/>
      <c r="Q2199" s="14">
        <f t="shared" si="591"/>
        <v>184.45716956258698</v>
      </c>
      <c r="R2199" s="14">
        <f t="shared" si="592"/>
        <v>-5.0363876621797568</v>
      </c>
      <c r="S2199" s="17">
        <f t="shared" si="593"/>
        <v>0</v>
      </c>
      <c r="T2199" s="17">
        <f t="shared" si="594"/>
        <v>0</v>
      </c>
    </row>
    <row r="2200" spans="1:20">
      <c r="A2200" s="10">
        <f t="shared" si="588"/>
        <v>2.1979999999998689</v>
      </c>
      <c r="D2200" s="14">
        <f t="shared" si="589"/>
        <v>77.620638651150017</v>
      </c>
      <c r="E2200" s="14">
        <f t="shared" si="590"/>
        <v>-13.186884741151417</v>
      </c>
      <c r="F2200" s="13">
        <f t="shared" si="578"/>
        <v>78.732823357154004</v>
      </c>
      <c r="G2200" s="14">
        <f t="shared" si="579"/>
        <v>0.12064869044235252</v>
      </c>
      <c r="H2200" s="14">
        <f t="shared" si="580"/>
        <v>-0.11894439961944249</v>
      </c>
      <c r="I2200" s="14">
        <f t="shared" si="581"/>
        <v>2.0207332941904414E-2</v>
      </c>
      <c r="J2200" s="14">
        <f t="shared" si="582"/>
        <v>-5.2398413929269818</v>
      </c>
      <c r="K2200" s="14">
        <f t="shared" si="583"/>
        <v>-8.9198091215020092</v>
      </c>
      <c r="L2200" s="15">
        <f t="shared" si="584"/>
        <v>-5.239841392926982E-3</v>
      </c>
      <c r="M2200" s="15">
        <f t="shared" si="585"/>
        <v>-8.9198091215020089E-3</v>
      </c>
      <c r="N2200" s="15">
        <f t="shared" si="586"/>
        <v>7.7618018730453556E-2</v>
      </c>
      <c r="O2200" s="15">
        <f t="shared" si="587"/>
        <v>-1.3191344645712167E-2</v>
      </c>
      <c r="P2200" s="16"/>
      <c r="Q2200" s="14">
        <f t="shared" si="591"/>
        <v>184.53479282145793</v>
      </c>
      <c r="R2200" s="14">
        <f t="shared" si="592"/>
        <v>-5.0495700867360087</v>
      </c>
      <c r="S2200" s="17">
        <f t="shared" si="593"/>
        <v>0</v>
      </c>
      <c r="T2200" s="17">
        <f t="shared" si="594"/>
        <v>0</v>
      </c>
    </row>
    <row r="2201" spans="1:20">
      <c r="A2201" s="10">
        <f t="shared" si="588"/>
        <v>2.1989999999998688</v>
      </c>
      <c r="D2201" s="14">
        <f t="shared" si="589"/>
        <v>77.615398809757096</v>
      </c>
      <c r="E2201" s="14">
        <f t="shared" si="590"/>
        <v>-13.19580455027292</v>
      </c>
      <c r="F2201" s="13">
        <f t="shared" si="578"/>
        <v>78.729152098359648</v>
      </c>
      <c r="G2201" s="14">
        <f t="shared" si="579"/>
        <v>0.1206374391695008</v>
      </c>
      <c r="H2201" s="14">
        <f t="shared" si="580"/>
        <v>-0.11893082426228373</v>
      </c>
      <c r="I2201" s="14">
        <f t="shared" si="581"/>
        <v>2.0220058597066222E-2</v>
      </c>
      <c r="J2201" s="14">
        <f t="shared" si="582"/>
        <v>-5.2392433595719696</v>
      </c>
      <c r="K2201" s="14">
        <f t="shared" si="583"/>
        <v>-8.9192485199530296</v>
      </c>
      <c r="L2201" s="15">
        <f t="shared" si="584"/>
        <v>-5.2392433595719696E-3</v>
      </c>
      <c r="M2201" s="15">
        <f t="shared" si="585"/>
        <v>-8.9192485199530297E-3</v>
      </c>
      <c r="N2201" s="15">
        <f t="shared" si="586"/>
        <v>7.761277918807731E-2</v>
      </c>
      <c r="O2201" s="15">
        <f t="shared" si="587"/>
        <v>-1.3200264174532897E-2</v>
      </c>
      <c r="P2201" s="16"/>
      <c r="Q2201" s="14">
        <f t="shared" si="591"/>
        <v>184.61241084018837</v>
      </c>
      <c r="R2201" s="14">
        <f t="shared" si="592"/>
        <v>-5.0627614313817206</v>
      </c>
      <c r="S2201" s="17">
        <f t="shared" si="593"/>
        <v>0</v>
      </c>
      <c r="T2201" s="17">
        <f t="shared" si="594"/>
        <v>0</v>
      </c>
    </row>
    <row r="2202" spans="1:20">
      <c r="A2202" s="10">
        <f t="shared" si="588"/>
        <v>2.1999999999998687</v>
      </c>
      <c r="D2202" s="14">
        <f t="shared" si="589"/>
        <v>77.610159566397527</v>
      </c>
      <c r="E2202" s="14">
        <f t="shared" si="590"/>
        <v>-13.204723798792873</v>
      </c>
      <c r="F2202" s="13">
        <f t="shared" si="578"/>
        <v>78.725482523285251</v>
      </c>
      <c r="G2202" s="14">
        <f t="shared" si="579"/>
        <v>0.1206261935810207</v>
      </c>
      <c r="H2202" s="14">
        <f t="shared" si="580"/>
        <v>-0.11891725311357926</v>
      </c>
      <c r="I2202" s="14">
        <f t="shared" si="581"/>
        <v>2.0232782551265718E-2</v>
      </c>
      <c r="J2202" s="14">
        <f t="shared" si="582"/>
        <v>-5.2386455116114208</v>
      </c>
      <c r="K2202" s="14">
        <f t="shared" si="583"/>
        <v>-8.918687993336313</v>
      </c>
      <c r="L2202" s="15">
        <f t="shared" si="584"/>
        <v>-5.2386455116114209E-3</v>
      </c>
      <c r="M2202" s="15">
        <f t="shared" si="585"/>
        <v>-8.918687993336314E-3</v>
      </c>
      <c r="N2202" s="15">
        <f t="shared" si="586"/>
        <v>7.7607540243641721E-2</v>
      </c>
      <c r="O2202" s="15">
        <f t="shared" si="587"/>
        <v>-1.3209183142789542E-2</v>
      </c>
      <c r="P2202" s="16"/>
      <c r="Q2202" s="14">
        <f t="shared" si="591"/>
        <v>184.69002361937646</v>
      </c>
      <c r="R2202" s="14">
        <f t="shared" si="592"/>
        <v>-5.0759616955562539</v>
      </c>
      <c r="S2202" s="17">
        <f t="shared" si="593"/>
        <v>0</v>
      </c>
      <c r="T2202" s="17">
        <f t="shared" si="594"/>
        <v>0</v>
      </c>
    </row>
    <row r="2203" spans="1:20">
      <c r="A2203" s="10">
        <f t="shared" si="588"/>
        <v>2.2009999999998686</v>
      </c>
      <c r="D2203" s="14">
        <f t="shared" si="589"/>
        <v>77.604920920885917</v>
      </c>
      <c r="E2203" s="14">
        <f t="shared" si="590"/>
        <v>-13.21364248678621</v>
      </c>
      <c r="F2203" s="13">
        <f t="shared" si="578"/>
        <v>78.721814631686172</v>
      </c>
      <c r="G2203" s="14">
        <f t="shared" si="579"/>
        <v>0.12061495367544108</v>
      </c>
      <c r="H2203" s="14">
        <f t="shared" si="580"/>
        <v>-0.11890368617203242</v>
      </c>
      <c r="I2203" s="14">
        <f t="shared" si="581"/>
        <v>2.0245504805551776E-2</v>
      </c>
      <c r="J2203" s="14">
        <f t="shared" si="582"/>
        <v>-5.2380478489882121</v>
      </c>
      <c r="K2203" s="14">
        <f t="shared" si="583"/>
        <v>-8.9181275416056494</v>
      </c>
      <c r="L2203" s="15">
        <f t="shared" si="584"/>
        <v>-5.2380478489882122E-3</v>
      </c>
      <c r="M2203" s="15">
        <f t="shared" si="585"/>
        <v>-8.9181275416056489E-3</v>
      </c>
      <c r="N2203" s="15">
        <f t="shared" si="586"/>
        <v>7.760230189696142E-2</v>
      </c>
      <c r="O2203" s="15">
        <f t="shared" si="587"/>
        <v>-1.3218101550557013E-2</v>
      </c>
      <c r="P2203" s="16"/>
      <c r="Q2203" s="14">
        <f t="shared" si="591"/>
        <v>184.76763115962009</v>
      </c>
      <c r="R2203" s="14">
        <f t="shared" si="592"/>
        <v>-5.0891708786990435</v>
      </c>
      <c r="S2203" s="17">
        <f t="shared" si="593"/>
        <v>0</v>
      </c>
      <c r="T2203" s="17">
        <f t="shared" si="594"/>
        <v>0</v>
      </c>
    </row>
    <row r="2204" spans="1:20">
      <c r="A2204" s="10">
        <f t="shared" si="588"/>
        <v>2.2019999999998685</v>
      </c>
      <c r="D2204" s="14">
        <f t="shared" si="589"/>
        <v>77.599682873036926</v>
      </c>
      <c r="E2204" s="14">
        <f t="shared" si="590"/>
        <v>-13.222560614327815</v>
      </c>
      <c r="F2204" s="13">
        <f t="shared" si="578"/>
        <v>78.718148423317686</v>
      </c>
      <c r="G2204" s="14">
        <f t="shared" si="579"/>
        <v>0.12060371945129097</v>
      </c>
      <c r="H2204" s="14">
        <f t="shared" si="580"/>
        <v>-0.11889012343634663</v>
      </c>
      <c r="I2204" s="14">
        <f t="shared" si="581"/>
        <v>2.0258225360972878E-2</v>
      </c>
      <c r="J2204" s="14">
        <f t="shared" si="582"/>
        <v>-5.2374503716452256</v>
      </c>
      <c r="K2204" s="14">
        <f t="shared" si="583"/>
        <v>-8.9175671647148516</v>
      </c>
      <c r="L2204" s="15">
        <f t="shared" si="584"/>
        <v>-5.2374503716452261E-3</v>
      </c>
      <c r="M2204" s="15">
        <f t="shared" si="585"/>
        <v>-8.9175671647148524E-3</v>
      </c>
      <c r="N2204" s="15">
        <f t="shared" si="586"/>
        <v>7.75970641478511E-2</v>
      </c>
      <c r="O2204" s="15">
        <f t="shared" si="587"/>
        <v>-1.3227019397910173E-2</v>
      </c>
      <c r="P2204" s="16"/>
      <c r="Q2204" s="14">
        <f t="shared" si="591"/>
        <v>184.84523346151707</v>
      </c>
      <c r="R2204" s="14">
        <f t="shared" si="592"/>
        <v>-5.1023889802496001</v>
      </c>
      <c r="S2204" s="17">
        <f t="shared" si="593"/>
        <v>0</v>
      </c>
      <c r="T2204" s="17">
        <f t="shared" si="594"/>
        <v>0</v>
      </c>
    </row>
    <row r="2205" spans="1:20">
      <c r="A2205" s="10">
        <f t="shared" si="588"/>
        <v>2.2029999999998684</v>
      </c>
      <c r="D2205" s="14">
        <f t="shared" si="589"/>
        <v>77.594445422665274</v>
      </c>
      <c r="E2205" s="14">
        <f t="shared" si="590"/>
        <v>-13.23147818149253</v>
      </c>
      <c r="F2205" s="13">
        <f t="shared" si="578"/>
        <v>78.714483897935153</v>
      </c>
      <c r="G2205" s="14">
        <f t="shared" si="579"/>
        <v>0.12059249090710011</v>
      </c>
      <c r="H2205" s="14">
        <f t="shared" si="580"/>
        <v>-0.11887656490522577</v>
      </c>
      <c r="I2205" s="14">
        <f t="shared" si="581"/>
        <v>2.0270944218577135E-2</v>
      </c>
      <c r="J2205" s="14">
        <f t="shared" si="582"/>
        <v>-5.2368530795253641</v>
      </c>
      <c r="K2205" s="14">
        <f t="shared" si="583"/>
        <v>-8.9170068626177486</v>
      </c>
      <c r="L2205" s="15">
        <f t="shared" si="584"/>
        <v>-5.2368530795253642E-3</v>
      </c>
      <c r="M2205" s="15">
        <f t="shared" si="585"/>
        <v>-8.917006862617748E-3</v>
      </c>
      <c r="N2205" s="15">
        <f t="shared" si="586"/>
        <v>7.7591826996125504E-2</v>
      </c>
      <c r="O2205" s="15">
        <f t="shared" si="587"/>
        <v>-1.323593668492384E-2</v>
      </c>
      <c r="P2205" s="16"/>
      <c r="Q2205" s="14">
        <f t="shared" si="591"/>
        <v>184.92283052566492</v>
      </c>
      <c r="R2205" s="14">
        <f t="shared" si="592"/>
        <v>-5.1156159996475106</v>
      </c>
      <c r="S2205" s="17">
        <f t="shared" si="593"/>
        <v>0</v>
      </c>
      <c r="T2205" s="17">
        <f t="shared" si="594"/>
        <v>0</v>
      </c>
    </row>
    <row r="2206" spans="1:20">
      <c r="A2206" s="10">
        <f t="shared" si="588"/>
        <v>2.2039999999998683</v>
      </c>
      <c r="D2206" s="14">
        <f t="shared" si="589"/>
        <v>77.58920856958575</v>
      </c>
      <c r="E2206" s="14">
        <f t="shared" si="590"/>
        <v>-13.240395188355148</v>
      </c>
      <c r="F2206" s="13">
        <f t="shared" si="578"/>
        <v>78.710821055293891</v>
      </c>
      <c r="G2206" s="14">
        <f t="shared" si="579"/>
        <v>0.12058126804139865</v>
      </c>
      <c r="H2206" s="14">
        <f t="shared" si="580"/>
        <v>-0.11886301057737418</v>
      </c>
      <c r="I2206" s="14">
        <f t="shared" si="581"/>
        <v>2.0283661379412302E-2</v>
      </c>
      <c r="J2206" s="14">
        <f t="shared" si="582"/>
        <v>-5.2362559725715494</v>
      </c>
      <c r="K2206" s="14">
        <f t="shared" si="583"/>
        <v>-8.9164466352681817</v>
      </c>
      <c r="L2206" s="15">
        <f t="shared" si="584"/>
        <v>-5.2362559725715498E-3</v>
      </c>
      <c r="M2206" s="15">
        <f t="shared" si="585"/>
        <v>-8.9164466352681816E-3</v>
      </c>
      <c r="N2206" s="15">
        <f t="shared" si="586"/>
        <v>7.7586590441599476E-2</v>
      </c>
      <c r="O2206" s="15">
        <f t="shared" si="587"/>
        <v>-1.3244853411672782E-2</v>
      </c>
      <c r="P2206" s="16"/>
      <c r="Q2206" s="14">
        <f t="shared" si="591"/>
        <v>185.00042235266105</v>
      </c>
      <c r="R2206" s="14">
        <f t="shared" si="592"/>
        <v>-5.1288519363324347</v>
      </c>
      <c r="S2206" s="17">
        <f t="shared" si="593"/>
        <v>0</v>
      </c>
      <c r="T2206" s="17">
        <f t="shared" si="594"/>
        <v>0</v>
      </c>
    </row>
    <row r="2207" spans="1:20">
      <c r="A2207" s="10">
        <f t="shared" si="588"/>
        <v>2.2049999999998682</v>
      </c>
      <c r="D2207" s="14">
        <f t="shared" si="589"/>
        <v>77.583972313613174</v>
      </c>
      <c r="E2207" s="14">
        <f t="shared" si="590"/>
        <v>-13.249311634990416</v>
      </c>
      <c r="F2207" s="13">
        <f t="shared" si="578"/>
        <v>78.707159895149232</v>
      </c>
      <c r="G2207" s="14">
        <f t="shared" si="579"/>
        <v>0.12057005085271716</v>
      </c>
      <c r="H2207" s="14">
        <f t="shared" si="580"/>
        <v>-0.11884946045149637</v>
      </c>
      <c r="I2207" s="14">
        <f t="shared" si="581"/>
        <v>2.0296376844525739E-2</v>
      </c>
      <c r="J2207" s="14">
        <f t="shared" si="582"/>
        <v>-5.2356590507267118</v>
      </c>
      <c r="K2207" s="14">
        <f t="shared" si="583"/>
        <v>-8.9158864826200119</v>
      </c>
      <c r="L2207" s="15">
        <f t="shared" si="584"/>
        <v>-5.235659050726712E-3</v>
      </c>
      <c r="M2207" s="15">
        <f t="shared" si="585"/>
        <v>-8.9158864826200113E-3</v>
      </c>
      <c r="N2207" s="15">
        <f t="shared" si="586"/>
        <v>7.7581354484087817E-2</v>
      </c>
      <c r="O2207" s="15">
        <f t="shared" si="587"/>
        <v>-1.3253769578231727E-2</v>
      </c>
      <c r="P2207" s="16"/>
      <c r="Q2207" s="14">
        <f t="shared" si="591"/>
        <v>185.07800894310265</v>
      </c>
      <c r="R2207" s="14">
        <f t="shared" si="592"/>
        <v>-5.1420967897441079</v>
      </c>
      <c r="S2207" s="17">
        <f t="shared" si="593"/>
        <v>0</v>
      </c>
      <c r="T2207" s="17">
        <f t="shared" si="594"/>
        <v>0</v>
      </c>
    </row>
    <row r="2208" spans="1:20">
      <c r="A2208" s="10">
        <f t="shared" si="588"/>
        <v>2.2059999999998681</v>
      </c>
      <c r="D2208" s="14">
        <f t="shared" si="589"/>
        <v>77.578736654562448</v>
      </c>
      <c r="E2208" s="14">
        <f t="shared" si="590"/>
        <v>-13.258227521473037</v>
      </c>
      <c r="F2208" s="13">
        <f t="shared" si="578"/>
        <v>78.703500417256507</v>
      </c>
      <c r="G2208" s="14">
        <f t="shared" si="579"/>
        <v>0.12055883933958675</v>
      </c>
      <c r="H2208" s="14">
        <f t="shared" si="580"/>
        <v>-0.11883591452629738</v>
      </c>
      <c r="I2208" s="14">
        <f t="shared" si="581"/>
        <v>2.0309090614964456E-2</v>
      </c>
      <c r="J2208" s="14">
        <f t="shared" si="582"/>
        <v>-5.2350623139338053</v>
      </c>
      <c r="K2208" s="14">
        <f t="shared" si="583"/>
        <v>-8.9153264046271161</v>
      </c>
      <c r="L2208" s="15">
        <f t="shared" si="584"/>
        <v>-5.2350623139338056E-3</v>
      </c>
      <c r="M2208" s="15">
        <f t="shared" si="585"/>
        <v>-8.915326404627116E-3</v>
      </c>
      <c r="N2208" s="15">
        <f t="shared" si="586"/>
        <v>7.7576119123405479E-2</v>
      </c>
      <c r="O2208" s="15">
        <f t="shared" si="587"/>
        <v>-1.3262685184675349E-2</v>
      </c>
      <c r="P2208" s="16"/>
      <c r="Q2208" s="14">
        <f t="shared" si="591"/>
        <v>185.15559029758674</v>
      </c>
      <c r="R2208" s="14">
        <f t="shared" si="592"/>
        <v>-5.1553505593223399</v>
      </c>
      <c r="S2208" s="17">
        <f t="shared" si="593"/>
        <v>0</v>
      </c>
      <c r="T2208" s="17">
        <f t="shared" si="594"/>
        <v>0</v>
      </c>
    </row>
    <row r="2209" spans="1:20">
      <c r="A2209" s="10">
        <f t="shared" si="588"/>
        <v>2.206999999999868</v>
      </c>
      <c r="D2209" s="14">
        <f t="shared" si="589"/>
        <v>77.573501592248519</v>
      </c>
      <c r="E2209" s="14">
        <f t="shared" si="590"/>
        <v>-13.267142847877665</v>
      </c>
      <c r="F2209" s="13">
        <f t="shared" si="578"/>
        <v>78.699842621371076</v>
      </c>
      <c r="G2209" s="14">
        <f t="shared" si="579"/>
        <v>0.12054763350053907</v>
      </c>
      <c r="H2209" s="14">
        <f t="shared" si="580"/>
        <v>-0.11882237280048252</v>
      </c>
      <c r="I2209" s="14">
        <f t="shared" si="581"/>
        <v>2.0321802691775092E-2</v>
      </c>
      <c r="J2209" s="14">
        <f t="shared" si="582"/>
        <v>-5.2344657621357937</v>
      </c>
      <c r="K2209" s="14">
        <f t="shared" si="583"/>
        <v>-8.9147664012433889</v>
      </c>
      <c r="L2209" s="15">
        <f t="shared" si="584"/>
        <v>-5.2344657621357935E-3</v>
      </c>
      <c r="M2209" s="15">
        <f t="shared" si="585"/>
        <v>-8.9147664012433885E-3</v>
      </c>
      <c r="N2209" s="15">
        <f t="shared" si="586"/>
        <v>7.7570884359367459E-2</v>
      </c>
      <c r="O2209" s="15">
        <f t="shared" si="587"/>
        <v>-1.3271600231078286E-2</v>
      </c>
      <c r="P2209" s="16"/>
      <c r="Q2209" s="14">
        <f t="shared" si="591"/>
        <v>185.23316641671013</v>
      </c>
      <c r="R2209" s="14">
        <f t="shared" si="592"/>
        <v>-5.1686132445070152</v>
      </c>
      <c r="S2209" s="17">
        <f t="shared" si="593"/>
        <v>0</v>
      </c>
      <c r="T2209" s="17">
        <f t="shared" si="594"/>
        <v>0</v>
      </c>
    </row>
    <row r="2210" spans="1:20">
      <c r="A2210" s="10">
        <f t="shared" si="588"/>
        <v>2.2079999999998678</v>
      </c>
      <c r="D2210" s="14">
        <f t="shared" si="589"/>
        <v>77.56826712648639</v>
      </c>
      <c r="E2210" s="14">
        <f t="shared" si="590"/>
        <v>-13.276057614278908</v>
      </c>
      <c r="F2210" s="13">
        <f t="shared" si="578"/>
        <v>78.696186507248257</v>
      </c>
      <c r="G2210" s="14">
        <f t="shared" si="579"/>
        <v>0.1205364333341061</v>
      </c>
      <c r="H2210" s="14">
        <f t="shared" si="580"/>
        <v>-0.11880883527275751</v>
      </c>
      <c r="I2210" s="14">
        <f t="shared" si="581"/>
        <v>2.03345130760039E-2</v>
      </c>
      <c r="J2210" s="14">
        <f t="shared" si="582"/>
        <v>-5.2338693952756614</v>
      </c>
      <c r="K2210" s="14">
        <f t="shared" si="583"/>
        <v>-8.9142064724227357</v>
      </c>
      <c r="L2210" s="15">
        <f t="shared" si="584"/>
        <v>-5.2338693952756615E-3</v>
      </c>
      <c r="M2210" s="15">
        <f t="shared" si="585"/>
        <v>-8.9142064724227355E-3</v>
      </c>
      <c r="N2210" s="15">
        <f t="shared" si="586"/>
        <v>7.7565650191788751E-2</v>
      </c>
      <c r="O2210" s="15">
        <f t="shared" si="587"/>
        <v>-1.328051471751512E-2</v>
      </c>
      <c r="P2210" s="16"/>
      <c r="Q2210" s="14">
        <f t="shared" si="591"/>
        <v>185.31073730106951</v>
      </c>
      <c r="R2210" s="14">
        <f t="shared" si="592"/>
        <v>-5.1818848447380939</v>
      </c>
      <c r="S2210" s="17">
        <f t="shared" si="593"/>
        <v>0</v>
      </c>
      <c r="T2210" s="17">
        <f t="shared" si="594"/>
        <v>0</v>
      </c>
    </row>
    <row r="2211" spans="1:20">
      <c r="A2211" s="10">
        <f t="shared" si="588"/>
        <v>2.2089999999998677</v>
      </c>
      <c r="D2211" s="14">
        <f t="shared" si="589"/>
        <v>77.563033257091121</v>
      </c>
      <c r="E2211" s="14">
        <f t="shared" si="590"/>
        <v>-13.284971820751331</v>
      </c>
      <c r="F2211" s="13">
        <f t="shared" si="578"/>
        <v>78.692532074643395</v>
      </c>
      <c r="G2211" s="14">
        <f t="shared" si="579"/>
        <v>0.12052523883882037</v>
      </c>
      <c r="H2211" s="14">
        <f t="shared" si="580"/>
        <v>-0.11879530194182836</v>
      </c>
      <c r="I2211" s="14">
        <f t="shared" si="581"/>
        <v>2.0347221768696765E-2</v>
      </c>
      <c r="J2211" s="14">
        <f t="shared" si="582"/>
        <v>-5.2332732132964033</v>
      </c>
      <c r="K2211" s="14">
        <f t="shared" si="583"/>
        <v>-8.9136466181190865</v>
      </c>
      <c r="L2211" s="15">
        <f t="shared" si="584"/>
        <v>-5.2332732132964032E-3</v>
      </c>
      <c r="M2211" s="15">
        <f t="shared" si="585"/>
        <v>-8.9136466181190862E-3</v>
      </c>
      <c r="N2211" s="15">
        <f t="shared" si="586"/>
        <v>7.7560416620484476E-2</v>
      </c>
      <c r="O2211" s="15">
        <f t="shared" si="587"/>
        <v>-1.3289428644060391E-2</v>
      </c>
      <c r="P2211" s="16"/>
      <c r="Q2211" s="14">
        <f t="shared" si="591"/>
        <v>185.38830295126129</v>
      </c>
      <c r="R2211" s="14">
        <f t="shared" si="592"/>
        <v>-5.1951653594556086</v>
      </c>
      <c r="S2211" s="17">
        <f t="shared" si="593"/>
        <v>0</v>
      </c>
      <c r="T2211" s="17">
        <f t="shared" si="594"/>
        <v>0</v>
      </c>
    </row>
    <row r="2212" spans="1:20">
      <c r="A2212" s="10">
        <f t="shared" si="588"/>
        <v>2.2099999999998676</v>
      </c>
      <c r="D2212" s="14">
        <f t="shared" si="589"/>
        <v>77.557799983877828</v>
      </c>
      <c r="E2212" s="14">
        <f t="shared" si="590"/>
        <v>-13.293885467369449</v>
      </c>
      <c r="F2212" s="13">
        <f t="shared" si="578"/>
        <v>78.688879323311852</v>
      </c>
      <c r="G2212" s="14">
        <f t="shared" si="579"/>
        <v>0.12051405001321494</v>
      </c>
      <c r="H2212" s="14">
        <f t="shared" si="580"/>
        <v>-0.11878177280640151</v>
      </c>
      <c r="I2212" s="14">
        <f t="shared" si="581"/>
        <v>2.0359928770899212E-2</v>
      </c>
      <c r="J2212" s="14">
        <f t="shared" si="582"/>
        <v>-5.2326772161410355</v>
      </c>
      <c r="K2212" s="14">
        <f t="shared" si="583"/>
        <v>-8.9130868382863788</v>
      </c>
      <c r="L2212" s="15">
        <f t="shared" si="584"/>
        <v>-5.2326772161410354E-3</v>
      </c>
      <c r="M2212" s="15">
        <f t="shared" si="585"/>
        <v>-8.9130868382863784E-3</v>
      </c>
      <c r="N2212" s="15">
        <f t="shared" si="586"/>
        <v>7.7555183645269768E-2</v>
      </c>
      <c r="O2212" s="15">
        <f t="shared" si="587"/>
        <v>-1.3298342010788593E-2</v>
      </c>
      <c r="P2212" s="16"/>
      <c r="Q2212" s="14">
        <f t="shared" si="591"/>
        <v>185.46586336788178</v>
      </c>
      <c r="R2212" s="14">
        <f t="shared" si="592"/>
        <v>-5.2084547880996688</v>
      </c>
      <c r="S2212" s="17">
        <f t="shared" si="593"/>
        <v>0</v>
      </c>
      <c r="T2212" s="17">
        <f t="shared" si="594"/>
        <v>0</v>
      </c>
    </row>
    <row r="2213" spans="1:20">
      <c r="A2213" s="10">
        <f t="shared" si="588"/>
        <v>2.2109999999998675</v>
      </c>
      <c r="D2213" s="14">
        <f t="shared" si="589"/>
        <v>77.552567306661686</v>
      </c>
      <c r="E2213" s="14">
        <f t="shared" si="590"/>
        <v>-13.302798554207735</v>
      </c>
      <c r="F2213" s="13">
        <f t="shared" si="578"/>
        <v>78.685228253008987</v>
      </c>
      <c r="G2213" s="14">
        <f t="shared" si="579"/>
        <v>0.12050286685582333</v>
      </c>
      <c r="H2213" s="14">
        <f t="shared" si="580"/>
        <v>-0.11876824786518375</v>
      </c>
      <c r="I2213" s="14">
        <f t="shared" si="581"/>
        <v>2.0372634083656395E-2</v>
      </c>
      <c r="J2213" s="14">
        <f t="shared" si="582"/>
        <v>-5.2320814037525878</v>
      </c>
      <c r="K2213" s="14">
        <f t="shared" si="583"/>
        <v>-8.9125271328785729</v>
      </c>
      <c r="L2213" s="15">
        <f t="shared" si="584"/>
        <v>-5.2320814037525882E-3</v>
      </c>
      <c r="M2213" s="15">
        <f t="shared" si="585"/>
        <v>-8.9125271328785727E-3</v>
      </c>
      <c r="N2213" s="15">
        <f t="shared" si="586"/>
        <v>7.7549951265959802E-2</v>
      </c>
      <c r="O2213" s="15">
        <f t="shared" si="587"/>
        <v>-1.3307254817774174E-2</v>
      </c>
      <c r="P2213" s="16"/>
      <c r="Q2213" s="14">
        <f t="shared" si="591"/>
        <v>185.54341855152705</v>
      </c>
      <c r="R2213" s="14">
        <f t="shared" si="592"/>
        <v>-5.2217531301104572</v>
      </c>
      <c r="S2213" s="17">
        <f t="shared" si="593"/>
        <v>0</v>
      </c>
      <c r="T2213" s="17">
        <f t="shared" si="594"/>
        <v>0</v>
      </c>
    </row>
    <row r="2214" spans="1:20">
      <c r="A2214" s="10">
        <f t="shared" si="588"/>
        <v>2.2119999999998674</v>
      </c>
      <c r="D2214" s="14">
        <f t="shared" si="589"/>
        <v>77.547335225257939</v>
      </c>
      <c r="E2214" s="14">
        <f t="shared" si="590"/>
        <v>-13.311711081340613</v>
      </c>
      <c r="F2214" s="13">
        <f t="shared" si="578"/>
        <v>78.681578863490131</v>
      </c>
      <c r="G2214" s="14">
        <f t="shared" si="579"/>
        <v>0.12049168936517944</v>
      </c>
      <c r="H2214" s="14">
        <f t="shared" si="580"/>
        <v>-0.1187547271168822</v>
      </c>
      <c r="I2214" s="14">
        <f t="shared" si="581"/>
        <v>2.0385337708013075E-2</v>
      </c>
      <c r="J2214" s="14">
        <f t="shared" si="582"/>
        <v>-5.2314857760741056</v>
      </c>
      <c r="K2214" s="14">
        <f t="shared" si="583"/>
        <v>-8.9119675018496451</v>
      </c>
      <c r="L2214" s="15">
        <f t="shared" si="584"/>
        <v>-5.2314857760741053E-3</v>
      </c>
      <c r="M2214" s="15">
        <f t="shared" si="585"/>
        <v>-8.911967501849645E-3</v>
      </c>
      <c r="N2214" s="15">
        <f t="shared" si="586"/>
        <v>7.7544719482369906E-2</v>
      </c>
      <c r="O2214" s="15">
        <f t="shared" si="587"/>
        <v>-1.3316167065091538E-2</v>
      </c>
      <c r="P2214" s="16"/>
      <c r="Q2214" s="14">
        <f t="shared" si="591"/>
        <v>185.620968502793</v>
      </c>
      <c r="R2214" s="14">
        <f t="shared" si="592"/>
        <v>-5.2350603849282313</v>
      </c>
      <c r="S2214" s="17">
        <f t="shared" si="593"/>
        <v>0</v>
      </c>
      <c r="T2214" s="17">
        <f t="shared" si="594"/>
        <v>0</v>
      </c>
    </row>
    <row r="2215" spans="1:20">
      <c r="A2215" s="10">
        <f t="shared" si="588"/>
        <v>2.2129999999998673</v>
      </c>
      <c r="D2215" s="14">
        <f t="shared" si="589"/>
        <v>77.54210373948186</v>
      </c>
      <c r="E2215" s="14">
        <f t="shared" si="590"/>
        <v>-13.320623048842464</v>
      </c>
      <c r="F2215" s="13">
        <f t="shared" si="578"/>
        <v>78.677931154510659</v>
      </c>
      <c r="G2215" s="14">
        <f t="shared" si="579"/>
        <v>0.1204805175398178</v>
      </c>
      <c r="H2215" s="14">
        <f t="shared" si="580"/>
        <v>-0.1187412105602044</v>
      </c>
      <c r="I2215" s="14">
        <f t="shared" si="581"/>
        <v>2.0398039645013685E-2</v>
      </c>
      <c r="J2215" s="14">
        <f t="shared" si="582"/>
        <v>-5.2308903330486514</v>
      </c>
      <c r="K2215" s="14">
        <f t="shared" si="583"/>
        <v>-8.9114079451535826</v>
      </c>
      <c r="L2215" s="15">
        <f t="shared" si="584"/>
        <v>-5.2308903330486513E-3</v>
      </c>
      <c r="M2215" s="15">
        <f t="shared" si="585"/>
        <v>-8.9114079451535835E-3</v>
      </c>
      <c r="N2215" s="15">
        <f t="shared" si="586"/>
        <v>7.753948829431534E-2</v>
      </c>
      <c r="O2215" s="15">
        <f t="shared" si="587"/>
        <v>-1.332507875281504E-2</v>
      </c>
      <c r="P2215" s="16"/>
      <c r="Q2215" s="14">
        <f t="shared" si="591"/>
        <v>185.69851322227538</v>
      </c>
      <c r="R2215" s="14">
        <f t="shared" si="592"/>
        <v>-5.2483765519933225</v>
      </c>
      <c r="S2215" s="17">
        <f t="shared" si="593"/>
        <v>0</v>
      </c>
      <c r="T2215" s="17">
        <f t="shared" si="594"/>
        <v>0</v>
      </c>
    </row>
    <row r="2216" spans="1:20">
      <c r="A2216" s="10">
        <f t="shared" si="588"/>
        <v>2.2139999999998672</v>
      </c>
      <c r="D2216" s="14">
        <f t="shared" si="589"/>
        <v>77.536872849148807</v>
      </c>
      <c r="E2216" s="14">
        <f t="shared" si="590"/>
        <v>-13.329534456787618</v>
      </c>
      <c r="F2216" s="13">
        <f t="shared" si="578"/>
        <v>78.674285125825946</v>
      </c>
      <c r="G2216" s="14">
        <f t="shared" si="579"/>
        <v>0.12046935137827333</v>
      </c>
      <c r="H2216" s="14">
        <f t="shared" si="580"/>
        <v>-0.11872769819385819</v>
      </c>
      <c r="I2216" s="14">
        <f t="shared" si="581"/>
        <v>2.0410739895702242E-2</v>
      </c>
      <c r="J2216" s="14">
        <f t="shared" si="582"/>
        <v>-5.2302950746193027</v>
      </c>
      <c r="K2216" s="14">
        <f t="shared" si="583"/>
        <v>-8.9108484627443953</v>
      </c>
      <c r="L2216" s="15">
        <f t="shared" si="584"/>
        <v>-5.2302950746193032E-3</v>
      </c>
      <c r="M2216" s="15">
        <f t="shared" si="585"/>
        <v>-8.9108484627443956E-3</v>
      </c>
      <c r="N2216" s="15">
        <f t="shared" si="586"/>
        <v>7.75342577016115E-2</v>
      </c>
      <c r="O2216" s="15">
        <f t="shared" si="587"/>
        <v>-1.333398988101899E-2</v>
      </c>
      <c r="P2216" s="16"/>
      <c r="Q2216" s="14">
        <f t="shared" si="591"/>
        <v>185.7760527105697</v>
      </c>
      <c r="R2216" s="14">
        <f t="shared" si="592"/>
        <v>-5.2617016307461375</v>
      </c>
      <c r="S2216" s="17">
        <f t="shared" si="593"/>
        <v>0</v>
      </c>
      <c r="T2216" s="17">
        <f t="shared" si="594"/>
        <v>0</v>
      </c>
    </row>
    <row r="2217" spans="1:20">
      <c r="A2217" s="10">
        <f t="shared" si="588"/>
        <v>2.2149999999998671</v>
      </c>
      <c r="D2217" s="14">
        <f t="shared" si="589"/>
        <v>77.531642554074182</v>
      </c>
      <c r="E2217" s="14">
        <f t="shared" si="590"/>
        <v>-13.338445305250362</v>
      </c>
      <c r="F2217" s="13">
        <f t="shared" si="578"/>
        <v>78.670640777191352</v>
      </c>
      <c r="G2217" s="14">
        <f t="shared" si="579"/>
        <v>0.12045819087908149</v>
      </c>
      <c r="H2217" s="14">
        <f t="shared" si="580"/>
        <v>-0.11871419001655183</v>
      </c>
      <c r="I2217" s="14">
        <f t="shared" si="581"/>
        <v>2.0423438461122431E-2</v>
      </c>
      <c r="J2217" s="14">
        <f t="shared" si="582"/>
        <v>-5.2297000007291548</v>
      </c>
      <c r="K2217" s="14">
        <f t="shared" si="583"/>
        <v>-8.9102890545761042</v>
      </c>
      <c r="L2217" s="15">
        <f t="shared" si="584"/>
        <v>-5.2297000007291549E-3</v>
      </c>
      <c r="M2217" s="15">
        <f t="shared" si="585"/>
        <v>-8.9102890545761041E-3</v>
      </c>
      <c r="N2217" s="15">
        <f t="shared" si="586"/>
        <v>7.7529027704073813E-2</v>
      </c>
      <c r="O2217" s="15">
        <f t="shared" si="587"/>
        <v>-1.334290044977765E-2</v>
      </c>
      <c r="P2217" s="16"/>
      <c r="Q2217" s="14">
        <f t="shared" si="591"/>
        <v>185.85358696827132</v>
      </c>
      <c r="R2217" s="14">
        <f t="shared" si="592"/>
        <v>-5.2750356206271567</v>
      </c>
      <c r="S2217" s="17">
        <f t="shared" si="593"/>
        <v>0</v>
      </c>
      <c r="T2217" s="17">
        <f t="shared" si="594"/>
        <v>0</v>
      </c>
    </row>
    <row r="2218" spans="1:20">
      <c r="A2218" s="10">
        <f t="shared" si="588"/>
        <v>2.215999999999867</v>
      </c>
      <c r="D2218" s="14">
        <f t="shared" si="589"/>
        <v>77.526412854073456</v>
      </c>
      <c r="E2218" s="14">
        <f t="shared" si="590"/>
        <v>-13.347355594304938</v>
      </c>
      <c r="F2218" s="13">
        <f t="shared" si="578"/>
        <v>78.66699810836225</v>
      </c>
      <c r="G2218" s="14">
        <f t="shared" si="579"/>
        <v>0.12044703604077817</v>
      </c>
      <c r="H2218" s="14">
        <f t="shared" si="580"/>
        <v>-0.11870068602699393</v>
      </c>
      <c r="I2218" s="14">
        <f t="shared" si="581"/>
        <v>2.0436135342317543E-2</v>
      </c>
      <c r="J2218" s="14">
        <f t="shared" si="582"/>
        <v>-5.2291051113213181</v>
      </c>
      <c r="K2218" s="14">
        <f t="shared" si="583"/>
        <v>-8.9097297206027513</v>
      </c>
      <c r="L2218" s="15">
        <f t="shared" si="584"/>
        <v>-5.229105111321318E-3</v>
      </c>
      <c r="M2218" s="15">
        <f t="shared" si="585"/>
        <v>-8.909729720602751E-3</v>
      </c>
      <c r="N2218" s="15">
        <f t="shared" si="586"/>
        <v>7.7523798301517802E-2</v>
      </c>
      <c r="O2218" s="15">
        <f t="shared" si="587"/>
        <v>-1.3351810459165239E-2</v>
      </c>
      <c r="P2218" s="16"/>
      <c r="Q2218" s="14">
        <f t="shared" si="591"/>
        <v>185.93111599597538</v>
      </c>
      <c r="R2218" s="14">
        <f t="shared" si="592"/>
        <v>-5.2883785210769343</v>
      </c>
      <c r="S2218" s="17">
        <f t="shared" si="593"/>
        <v>0</v>
      </c>
      <c r="T2218" s="17">
        <f t="shared" si="594"/>
        <v>0</v>
      </c>
    </row>
    <row r="2219" spans="1:20">
      <c r="A2219" s="10">
        <f t="shared" si="588"/>
        <v>2.2169999999998669</v>
      </c>
      <c r="D2219" s="14">
        <f t="shared" si="589"/>
        <v>77.52118374896213</v>
      </c>
      <c r="E2219" s="14">
        <f t="shared" si="590"/>
        <v>-13.356265324025541</v>
      </c>
      <c r="F2219" s="13">
        <f t="shared" si="578"/>
        <v>78.663357119094002</v>
      </c>
      <c r="G2219" s="14">
        <f t="shared" si="579"/>
        <v>0.12043588686189967</v>
      </c>
      <c r="H2219" s="14">
        <f t="shared" si="580"/>
        <v>-0.11868718622389336</v>
      </c>
      <c r="I2219" s="14">
        <f t="shared" si="581"/>
        <v>2.0448830540330497E-2</v>
      </c>
      <c r="J2219" s="14">
        <f t="shared" si="582"/>
        <v>-5.2285104063389145</v>
      </c>
      <c r="K2219" s="14">
        <f t="shared" si="583"/>
        <v>-8.9091704607783928</v>
      </c>
      <c r="L2219" s="15">
        <f t="shared" si="584"/>
        <v>-5.2285104063389144E-3</v>
      </c>
      <c r="M2219" s="15">
        <f t="shared" si="585"/>
        <v>-8.9091704607783938E-3</v>
      </c>
      <c r="N2219" s="15">
        <f t="shared" si="586"/>
        <v>7.751856949375896E-2</v>
      </c>
      <c r="O2219" s="15">
        <f t="shared" si="587"/>
        <v>-1.3360719909255931E-2</v>
      </c>
      <c r="P2219" s="16"/>
      <c r="Q2219" s="14">
        <f t="shared" si="591"/>
        <v>186.00863979427689</v>
      </c>
      <c r="R2219" s="14">
        <f t="shared" si="592"/>
        <v>-5.3017303315361</v>
      </c>
      <c r="S2219" s="17">
        <f t="shared" si="593"/>
        <v>0</v>
      </c>
      <c r="T2219" s="17">
        <f t="shared" si="594"/>
        <v>0</v>
      </c>
    </row>
    <row r="2220" spans="1:20">
      <c r="A2220" s="10">
        <f t="shared" si="588"/>
        <v>2.2179999999998667</v>
      </c>
      <c r="D2220" s="14">
        <f t="shared" si="589"/>
        <v>77.51595523855579</v>
      </c>
      <c r="E2220" s="14">
        <f t="shared" si="590"/>
        <v>-13.36517449448632</v>
      </c>
      <c r="F2220" s="13">
        <f t="shared" si="578"/>
        <v>78.659717809142009</v>
      </c>
      <c r="G2220" s="14">
        <f t="shared" si="579"/>
        <v>0.12042474334098296</v>
      </c>
      <c r="H2220" s="14">
        <f t="shared" si="580"/>
        <v>-0.11867369060595956</v>
      </c>
      <c r="I2220" s="14">
        <f t="shared" si="581"/>
        <v>2.0461524056203866E-2</v>
      </c>
      <c r="J2220" s="14">
        <f t="shared" si="582"/>
        <v>-5.22791588572509</v>
      </c>
      <c r="K2220" s="14">
        <f t="shared" si="583"/>
        <v>-8.9086112750570994</v>
      </c>
      <c r="L2220" s="15">
        <f t="shared" si="584"/>
        <v>-5.2279158857250901E-3</v>
      </c>
      <c r="M2220" s="15">
        <f t="shared" si="585"/>
        <v>-8.9086112750570989E-3</v>
      </c>
      <c r="N2220" s="15">
        <f t="shared" si="586"/>
        <v>7.7513341280612935E-2</v>
      </c>
      <c r="O2220" s="15">
        <f t="shared" si="587"/>
        <v>-1.3369628800123849E-2</v>
      </c>
      <c r="P2220" s="16"/>
      <c r="Q2220" s="14">
        <f t="shared" si="591"/>
        <v>186.08615836377064</v>
      </c>
      <c r="R2220" s="14">
        <f t="shared" si="592"/>
        <v>-5.3150910514453562</v>
      </c>
      <c r="S2220" s="17">
        <f t="shared" si="593"/>
        <v>0</v>
      </c>
      <c r="T2220" s="17">
        <f t="shared" si="594"/>
        <v>0</v>
      </c>
    </row>
    <row r="2221" spans="1:20">
      <c r="A2221" s="10">
        <f t="shared" si="588"/>
        <v>2.2189999999998666</v>
      </c>
      <c r="D2221" s="14">
        <f t="shared" si="589"/>
        <v>77.510727322670064</v>
      </c>
      <c r="E2221" s="14">
        <f t="shared" si="590"/>
        <v>-13.374083105761377</v>
      </c>
      <c r="F2221" s="13">
        <f t="shared" si="578"/>
        <v>78.656080178261632</v>
      </c>
      <c r="G2221" s="14">
        <f t="shared" si="579"/>
        <v>0.12041360547656532</v>
      </c>
      <c r="H2221" s="14">
        <f t="shared" si="580"/>
        <v>-0.11866019917190208</v>
      </c>
      <c r="I2221" s="14">
        <f t="shared" si="581"/>
        <v>2.0474215890979832E-2</v>
      </c>
      <c r="J2221" s="14">
        <f t="shared" si="582"/>
        <v>-5.2273215494229985</v>
      </c>
      <c r="K2221" s="14">
        <f t="shared" si="583"/>
        <v>-8.9080521633929592</v>
      </c>
      <c r="L2221" s="15">
        <f t="shared" si="584"/>
        <v>-5.2273215494229985E-3</v>
      </c>
      <c r="M2221" s="15">
        <f t="shared" si="585"/>
        <v>-8.9080521633929603E-3</v>
      </c>
      <c r="N2221" s="15">
        <f t="shared" si="586"/>
        <v>7.7508113661895348E-2</v>
      </c>
      <c r="O2221" s="15">
        <f t="shared" si="587"/>
        <v>-1.3378537131843074E-2</v>
      </c>
      <c r="P2221" s="16"/>
      <c r="Q2221" s="14">
        <f t="shared" si="591"/>
        <v>186.16367170505126</v>
      </c>
      <c r="R2221" s="14">
        <f t="shared" si="592"/>
        <v>-5.3284606802454801</v>
      </c>
      <c r="S2221" s="17">
        <f t="shared" si="593"/>
        <v>0</v>
      </c>
      <c r="T2221" s="17">
        <f t="shared" si="594"/>
        <v>0</v>
      </c>
    </row>
    <row r="2222" spans="1:20">
      <c r="A2222" s="10">
        <f t="shared" si="588"/>
        <v>2.2199999999998665</v>
      </c>
      <c r="D2222" s="14">
        <f t="shared" si="589"/>
        <v>77.505500001120637</v>
      </c>
      <c r="E2222" s="14">
        <f t="shared" si="590"/>
        <v>-13.382991157924771</v>
      </c>
      <c r="F2222" s="13">
        <f t="shared" si="578"/>
        <v>78.652444226208274</v>
      </c>
      <c r="G2222" s="14">
        <f t="shared" si="579"/>
        <v>0.12040247326718459</v>
      </c>
      <c r="H2222" s="14">
        <f t="shared" si="580"/>
        <v>-0.11864671192043104</v>
      </c>
      <c r="I2222" s="14">
        <f t="shared" si="581"/>
        <v>2.048690604570021E-2</v>
      </c>
      <c r="J2222" s="14">
        <f t="shared" si="582"/>
        <v>-5.2267273973758162</v>
      </c>
      <c r="K2222" s="14">
        <f t="shared" si="583"/>
        <v>-8.9074931257400802</v>
      </c>
      <c r="L2222" s="15">
        <f t="shared" si="584"/>
        <v>-5.2267273973758159E-3</v>
      </c>
      <c r="M2222" s="15">
        <f t="shared" si="585"/>
        <v>-8.9074931257400805E-3</v>
      </c>
      <c r="N2222" s="15">
        <f t="shared" si="586"/>
        <v>7.7502886637421955E-2</v>
      </c>
      <c r="O2222" s="15">
        <f t="shared" si="587"/>
        <v>-1.3387444904487641E-2</v>
      </c>
      <c r="P2222" s="16"/>
      <c r="Q2222" s="14">
        <f t="shared" si="591"/>
        <v>186.24117981871316</v>
      </c>
      <c r="R2222" s="14">
        <f t="shared" si="592"/>
        <v>-5.3418392173773235</v>
      </c>
      <c r="S2222" s="17">
        <f t="shared" si="593"/>
        <v>0</v>
      </c>
      <c r="T2222" s="17">
        <f t="shared" si="594"/>
        <v>0</v>
      </c>
    </row>
    <row r="2223" spans="1:20">
      <c r="A2223" s="10">
        <f t="shared" si="588"/>
        <v>2.2209999999998664</v>
      </c>
      <c r="D2223" s="14">
        <f t="shared" si="589"/>
        <v>77.500273273723266</v>
      </c>
      <c r="E2223" s="14">
        <f t="shared" si="590"/>
        <v>-13.391898651050511</v>
      </c>
      <c r="F2223" s="13">
        <f t="shared" si="578"/>
        <v>78.648809952737324</v>
      </c>
      <c r="G2223" s="14">
        <f t="shared" si="579"/>
        <v>0.12039134671137908</v>
      </c>
      <c r="H2223" s="14">
        <f t="shared" si="580"/>
        <v>-0.11863322885025682</v>
      </c>
      <c r="I2223" s="14">
        <f t="shared" si="581"/>
        <v>2.0499594521406459E-2</v>
      </c>
      <c r="J2223" s="14">
        <f t="shared" si="582"/>
        <v>-5.2261334295267314</v>
      </c>
      <c r="K2223" s="14">
        <f t="shared" si="583"/>
        <v>-8.906934162052579</v>
      </c>
      <c r="L2223" s="15">
        <f t="shared" si="584"/>
        <v>-5.2261334295267319E-3</v>
      </c>
      <c r="M2223" s="15">
        <f t="shared" si="585"/>
        <v>-8.9069341620525797E-3</v>
      </c>
      <c r="N2223" s="15">
        <f t="shared" si="586"/>
        <v>7.7497660207008504E-2</v>
      </c>
      <c r="O2223" s="15">
        <f t="shared" si="587"/>
        <v>-1.3396352118131538E-2</v>
      </c>
      <c r="P2223" s="16"/>
      <c r="Q2223" s="14">
        <f t="shared" si="591"/>
        <v>186.3186827053506</v>
      </c>
      <c r="R2223" s="14">
        <f t="shared" si="592"/>
        <v>-5.3552266622818108</v>
      </c>
      <c r="S2223" s="17">
        <f t="shared" si="593"/>
        <v>0</v>
      </c>
      <c r="T2223" s="17">
        <f t="shared" si="594"/>
        <v>0</v>
      </c>
    </row>
    <row r="2224" spans="1:20">
      <c r="A2224" s="10">
        <f t="shared" si="588"/>
        <v>2.2219999999998663</v>
      </c>
      <c r="D2224" s="14">
        <f t="shared" si="589"/>
        <v>77.495047140293735</v>
      </c>
      <c r="E2224" s="14">
        <f t="shared" si="590"/>
        <v>-13.400805585212563</v>
      </c>
      <c r="F2224" s="13">
        <f t="shared" si="578"/>
        <v>78.645177357604155</v>
      </c>
      <c r="G2224" s="14">
        <f t="shared" si="579"/>
        <v>0.12038022580768749</v>
      </c>
      <c r="H2224" s="14">
        <f t="shared" si="580"/>
        <v>-0.11861974996009013</v>
      </c>
      <c r="I2224" s="14">
        <f t="shared" si="581"/>
        <v>2.0512281319139649E-2</v>
      </c>
      <c r="J2224" s="14">
        <f t="shared" si="582"/>
        <v>-5.225539645818948</v>
      </c>
      <c r="K2224" s="14">
        <f t="shared" si="583"/>
        <v>-8.9063752722845972</v>
      </c>
      <c r="L2224" s="15">
        <f t="shared" si="584"/>
        <v>-5.2255396458189482E-3</v>
      </c>
      <c r="M2224" s="15">
        <f t="shared" si="585"/>
        <v>-8.906375272284597E-3</v>
      </c>
      <c r="N2224" s="15">
        <f t="shared" si="586"/>
        <v>7.7492434370470833E-2</v>
      </c>
      <c r="O2224" s="15">
        <f t="shared" si="587"/>
        <v>-1.3405258772848707E-2</v>
      </c>
      <c r="P2224" s="16"/>
      <c r="Q2224" s="14">
        <f t="shared" si="591"/>
        <v>186.3961803655576</v>
      </c>
      <c r="R2224" s="14">
        <f t="shared" si="592"/>
        <v>-5.3686230143999421</v>
      </c>
      <c r="S2224" s="17">
        <f t="shared" si="593"/>
        <v>0</v>
      </c>
      <c r="T2224" s="17">
        <f t="shared" si="594"/>
        <v>0</v>
      </c>
    </row>
    <row r="2225" spans="1:20">
      <c r="A2225" s="10">
        <f t="shared" si="588"/>
        <v>2.2229999999998662</v>
      </c>
      <c r="D2225" s="14">
        <f t="shared" si="589"/>
        <v>77.489821600647915</v>
      </c>
      <c r="E2225" s="14">
        <f t="shared" si="590"/>
        <v>-13.409711960484847</v>
      </c>
      <c r="F2225" s="13">
        <f t="shared" si="578"/>
        <v>78.64154644056417</v>
      </c>
      <c r="G2225" s="14">
        <f t="shared" si="579"/>
        <v>0.12036911055464911</v>
      </c>
      <c r="H2225" s="14">
        <f t="shared" si="580"/>
        <v>-0.1186062752486421</v>
      </c>
      <c r="I2225" s="14">
        <f t="shared" si="581"/>
        <v>2.0524966439940485E-2</v>
      </c>
      <c r="J2225" s="14">
        <f t="shared" si="582"/>
        <v>-5.2249460461956874</v>
      </c>
      <c r="K2225" s="14">
        <f t="shared" si="583"/>
        <v>-8.9058164563902871</v>
      </c>
      <c r="L2225" s="15">
        <f t="shared" si="584"/>
        <v>-5.2249460461956873E-3</v>
      </c>
      <c r="M2225" s="15">
        <f t="shared" si="585"/>
        <v>-8.9058164563902871E-3</v>
      </c>
      <c r="N2225" s="15">
        <f t="shared" si="586"/>
        <v>7.7487209127624829E-2</v>
      </c>
      <c r="O2225" s="15">
        <f t="shared" si="587"/>
        <v>-1.3414164868713043E-2</v>
      </c>
      <c r="P2225" s="16"/>
      <c r="Q2225" s="14">
        <f t="shared" si="591"/>
        <v>186.47367279992807</v>
      </c>
      <c r="R2225" s="14">
        <f t="shared" si="592"/>
        <v>-5.3820282731727911</v>
      </c>
      <c r="S2225" s="17">
        <f t="shared" si="593"/>
        <v>0</v>
      </c>
      <c r="T2225" s="17">
        <f t="shared" si="594"/>
        <v>0</v>
      </c>
    </row>
    <row r="2226" spans="1:20">
      <c r="A2226" s="10">
        <f t="shared" si="588"/>
        <v>2.2239999999998661</v>
      </c>
      <c r="D2226" s="14">
        <f t="shared" si="589"/>
        <v>77.484596654601717</v>
      </c>
      <c r="E2226" s="14">
        <f t="shared" si="590"/>
        <v>-13.418617776941238</v>
      </c>
      <c r="F2226" s="13">
        <f t="shared" si="578"/>
        <v>78.637917201372758</v>
      </c>
      <c r="G2226" s="14">
        <f t="shared" si="579"/>
        <v>0.12035800095080364</v>
      </c>
      <c r="H2226" s="14">
        <f t="shared" si="580"/>
        <v>-0.11859280471462424</v>
      </c>
      <c r="I2226" s="14">
        <f t="shared" si="581"/>
        <v>2.0537649884849324E-2</v>
      </c>
      <c r="J2226" s="14">
        <f t="shared" si="582"/>
        <v>-5.2243526306001868</v>
      </c>
      <c r="K2226" s="14">
        <f t="shared" si="583"/>
        <v>-8.9052577143238185</v>
      </c>
      <c r="L2226" s="15">
        <f t="shared" si="584"/>
        <v>-5.2243526306001873E-3</v>
      </c>
      <c r="M2226" s="15">
        <f t="shared" si="585"/>
        <v>-8.9052577143238186E-3</v>
      </c>
      <c r="N2226" s="15">
        <f t="shared" si="586"/>
        <v>7.7481984478286428E-2</v>
      </c>
      <c r="O2226" s="15">
        <f t="shared" si="587"/>
        <v>-1.3423070405798401E-2</v>
      </c>
      <c r="P2226" s="16"/>
      <c r="Q2226" s="14">
        <f t="shared" si="591"/>
        <v>186.55116000905568</v>
      </c>
      <c r="R2226" s="14">
        <f t="shared" si="592"/>
        <v>-5.3954424380415045</v>
      </c>
      <c r="S2226" s="17">
        <f t="shared" si="593"/>
        <v>0</v>
      </c>
      <c r="T2226" s="17">
        <f t="shared" si="594"/>
        <v>0</v>
      </c>
    </row>
    <row r="2227" spans="1:20">
      <c r="A2227" s="10">
        <f t="shared" si="588"/>
        <v>2.224999999999866</v>
      </c>
      <c r="D2227" s="14">
        <f t="shared" si="589"/>
        <v>77.479372301971111</v>
      </c>
      <c r="E2227" s="14">
        <f t="shared" si="590"/>
        <v>-13.427523034655561</v>
      </c>
      <c r="F2227" s="13">
        <f t="shared" si="578"/>
        <v>78.634289639785351</v>
      </c>
      <c r="G2227" s="14">
        <f t="shared" si="579"/>
        <v>0.12034689699469135</v>
      </c>
      <c r="H2227" s="14">
        <f t="shared" si="580"/>
        <v>-0.11857933835674836</v>
      </c>
      <c r="I2227" s="14">
        <f t="shared" si="581"/>
        <v>2.0550331654906134E-2</v>
      </c>
      <c r="J2227" s="14">
        <f t="shared" si="582"/>
        <v>-5.2237593989756981</v>
      </c>
      <c r="K2227" s="14">
        <f t="shared" si="583"/>
        <v>-8.9046990460393776</v>
      </c>
      <c r="L2227" s="15">
        <f t="shared" si="584"/>
        <v>-5.2237593989756985E-3</v>
      </c>
      <c r="M2227" s="15">
        <f t="shared" si="585"/>
        <v>-8.9046990460393775E-3</v>
      </c>
      <c r="N2227" s="15">
        <f t="shared" si="586"/>
        <v>7.7476760422271626E-2</v>
      </c>
      <c r="O2227" s="15">
        <f t="shared" si="587"/>
        <v>-1.343197538417858E-2</v>
      </c>
      <c r="P2227" s="16"/>
      <c r="Q2227" s="14">
        <f t="shared" si="591"/>
        <v>186.62864199353396</v>
      </c>
      <c r="R2227" s="14">
        <f t="shared" si="592"/>
        <v>-5.4088655084473025</v>
      </c>
      <c r="S2227" s="17">
        <f t="shared" si="593"/>
        <v>0</v>
      </c>
      <c r="T2227" s="17">
        <f t="shared" si="594"/>
        <v>0</v>
      </c>
    </row>
    <row r="2228" spans="1:20">
      <c r="A2228" s="10">
        <f t="shared" si="588"/>
        <v>2.2259999999998659</v>
      </c>
      <c r="D2228" s="14">
        <f t="shared" si="589"/>
        <v>77.474148542572138</v>
      </c>
      <c r="E2228" s="14">
        <f t="shared" si="590"/>
        <v>-13.436427733701601</v>
      </c>
      <c r="F2228" s="13">
        <f t="shared" si="578"/>
        <v>78.630663755557336</v>
      </c>
      <c r="G2228" s="14">
        <f t="shared" si="579"/>
        <v>0.12033579868485289</v>
      </c>
      <c r="H2228" s="14">
        <f t="shared" si="580"/>
        <v>-0.11856587617372669</v>
      </c>
      <c r="I2228" s="14">
        <f t="shared" si="581"/>
        <v>2.0563011751150509E-2</v>
      </c>
      <c r="J2228" s="14">
        <f t="shared" si="582"/>
        <v>-5.2231663512654922</v>
      </c>
      <c r="K2228" s="14">
        <f t="shared" si="583"/>
        <v>-8.904140451491168</v>
      </c>
      <c r="L2228" s="15">
        <f t="shared" si="584"/>
        <v>-5.223166351265492E-3</v>
      </c>
      <c r="M2228" s="15">
        <f t="shared" si="585"/>
        <v>-8.9041404514911687E-3</v>
      </c>
      <c r="N2228" s="15">
        <f t="shared" si="586"/>
        <v>7.74715369593965E-2</v>
      </c>
      <c r="O2228" s="15">
        <f t="shared" si="587"/>
        <v>-1.3440879803927348E-2</v>
      </c>
      <c r="P2228" s="16"/>
      <c r="Q2228" s="14">
        <f t="shared" si="591"/>
        <v>186.70611875395622</v>
      </c>
      <c r="R2228" s="14">
        <f t="shared" si="592"/>
        <v>-5.422297483831481</v>
      </c>
      <c r="S2228" s="17">
        <f t="shared" si="593"/>
        <v>0</v>
      </c>
      <c r="T2228" s="17">
        <f t="shared" si="594"/>
        <v>0</v>
      </c>
    </row>
    <row r="2229" spans="1:20">
      <c r="A2229" s="10">
        <f t="shared" si="588"/>
        <v>2.2269999999998658</v>
      </c>
      <c r="D2229" s="14">
        <f t="shared" si="589"/>
        <v>77.468925376220866</v>
      </c>
      <c r="E2229" s="14">
        <f t="shared" si="590"/>
        <v>-13.445331874153092</v>
      </c>
      <c r="F2229" s="13">
        <f t="shared" si="578"/>
        <v>78.627039548444102</v>
      </c>
      <c r="G2229" s="14">
        <f t="shared" si="579"/>
        <v>0.12032470601982934</v>
      </c>
      <c r="H2229" s="14">
        <f t="shared" si="580"/>
        <v>-0.11855241816427169</v>
      </c>
      <c r="I2229" s="14">
        <f t="shared" si="581"/>
        <v>2.0575690174621686E-2</v>
      </c>
      <c r="J2229" s="14">
        <f t="shared" si="582"/>
        <v>-5.2225734874128493</v>
      </c>
      <c r="K2229" s="14">
        <f t="shared" si="583"/>
        <v>-8.9035819306334059</v>
      </c>
      <c r="L2229" s="15">
        <f t="shared" si="584"/>
        <v>-5.2225734874128491E-3</v>
      </c>
      <c r="M2229" s="15">
        <f t="shared" si="585"/>
        <v>-8.9035819306334061E-3</v>
      </c>
      <c r="N2229" s="15">
        <f t="shared" si="586"/>
        <v>7.746631408947717E-2</v>
      </c>
      <c r="O2229" s="15">
        <f t="shared" si="587"/>
        <v>-1.3449783665118408E-2</v>
      </c>
      <c r="P2229" s="16"/>
      <c r="Q2229" s="14">
        <f t="shared" si="591"/>
        <v>186.78359029091561</v>
      </c>
      <c r="R2229" s="14">
        <f t="shared" si="592"/>
        <v>-5.4357383636354086</v>
      </c>
      <c r="S2229" s="17">
        <f t="shared" si="593"/>
        <v>0</v>
      </c>
      <c r="T2229" s="17">
        <f t="shared" si="594"/>
        <v>0</v>
      </c>
    </row>
    <row r="2230" spans="1:20">
      <c r="A2230" s="10">
        <f t="shared" si="588"/>
        <v>2.2279999999998656</v>
      </c>
      <c r="D2230" s="14">
        <f t="shared" si="589"/>
        <v>77.463702802733451</v>
      </c>
      <c r="E2230" s="14">
        <f t="shared" si="590"/>
        <v>-13.454235456083726</v>
      </c>
      <c r="F2230" s="13">
        <f t="shared" si="578"/>
        <v>78.623417018201096</v>
      </c>
      <c r="G2230" s="14">
        <f t="shared" si="579"/>
        <v>0.12031361899816244</v>
      </c>
      <c r="H2230" s="14">
        <f t="shared" si="580"/>
        <v>-0.11853896432709636</v>
      </c>
      <c r="I2230" s="14">
        <f t="shared" si="581"/>
        <v>2.0588366926358528E-2</v>
      </c>
      <c r="J2230" s="14">
        <f t="shared" si="582"/>
        <v>-5.2219808073610725</v>
      </c>
      <c r="K2230" s="14">
        <f t="shared" si="583"/>
        <v>-8.9030234834203306</v>
      </c>
      <c r="L2230" s="15">
        <f t="shared" si="584"/>
        <v>-5.2219808073610723E-3</v>
      </c>
      <c r="M2230" s="15">
        <f t="shared" si="585"/>
        <v>-8.903023483420331E-3</v>
      </c>
      <c r="N2230" s="15">
        <f t="shared" si="586"/>
        <v>7.7461091812329769E-2</v>
      </c>
      <c r="O2230" s="15">
        <f t="shared" si="587"/>
        <v>-1.3458686967825437E-2</v>
      </c>
      <c r="P2230" s="16"/>
      <c r="Q2230" s="14">
        <f t="shared" si="591"/>
        <v>186.86105660500507</v>
      </c>
      <c r="R2230" s="14">
        <f t="shared" si="592"/>
        <v>-5.4491881473005268</v>
      </c>
      <c r="S2230" s="17">
        <f t="shared" si="593"/>
        <v>0</v>
      </c>
      <c r="T2230" s="17">
        <f t="shared" si="594"/>
        <v>0</v>
      </c>
    </row>
    <row r="2231" spans="1:20">
      <c r="A2231" s="10">
        <f t="shared" si="588"/>
        <v>2.2289999999998655</v>
      </c>
      <c r="D2231" s="14">
        <f t="shared" si="589"/>
        <v>77.458480821926088</v>
      </c>
      <c r="E2231" s="14">
        <f t="shared" si="590"/>
        <v>-13.463138479567146</v>
      </c>
      <c r="F2231" s="13">
        <f t="shared" si="578"/>
        <v>78.619796164583718</v>
      </c>
      <c r="G2231" s="14">
        <f t="shared" si="579"/>
        <v>0.12030253761839427</v>
      </c>
      <c r="H2231" s="14">
        <f t="shared" si="580"/>
        <v>-0.11852551466091395</v>
      </c>
      <c r="I2231" s="14">
        <f t="shared" si="581"/>
        <v>2.0601042007399536E-2</v>
      </c>
      <c r="J2231" s="14">
        <f t="shared" si="582"/>
        <v>-5.2213883110534773</v>
      </c>
      <c r="K2231" s="14">
        <f t="shared" si="583"/>
        <v>-8.9024651098061884</v>
      </c>
      <c r="L2231" s="15">
        <f t="shared" si="584"/>
        <v>-5.2213883110534777E-3</v>
      </c>
      <c r="M2231" s="15">
        <f t="shared" si="585"/>
        <v>-8.9024651098061885E-3</v>
      </c>
      <c r="N2231" s="15">
        <f t="shared" si="586"/>
        <v>7.7455870127770568E-2</v>
      </c>
      <c r="O2231" s="15">
        <f t="shared" si="587"/>
        <v>-1.3467589712122049E-2</v>
      </c>
      <c r="P2231" s="16"/>
      <c r="Q2231" s="14">
        <f t="shared" si="591"/>
        <v>186.9385176968174</v>
      </c>
      <c r="R2231" s="14">
        <f t="shared" si="592"/>
        <v>-5.4626468342683525</v>
      </c>
      <c r="S2231" s="17">
        <f t="shared" si="593"/>
        <v>0</v>
      </c>
      <c r="T2231" s="17">
        <f t="shared" si="594"/>
        <v>0</v>
      </c>
    </row>
    <row r="2232" spans="1:20">
      <c r="A2232" s="10">
        <f t="shared" si="588"/>
        <v>2.2299999999998654</v>
      </c>
      <c r="D2232" s="14">
        <f t="shared" si="589"/>
        <v>77.453259433615031</v>
      </c>
      <c r="E2232" s="14">
        <f t="shared" si="590"/>
        <v>-13.472040944676952</v>
      </c>
      <c r="F2232" s="13">
        <f t="shared" si="578"/>
        <v>78.616176987347373</v>
      </c>
      <c r="G2232" s="14">
        <f t="shared" si="579"/>
        <v>0.12029146187906738</v>
      </c>
      <c r="H2232" s="14">
        <f t="shared" si="580"/>
        <v>-0.1185120691644381</v>
      </c>
      <c r="I2232" s="14">
        <f t="shared" si="581"/>
        <v>2.0613715418782829E-2</v>
      </c>
      <c r="J2232" s="14">
        <f t="shared" si="582"/>
        <v>-5.2207959984333963</v>
      </c>
      <c r="K2232" s="14">
        <f t="shared" si="583"/>
        <v>-8.9019068097452507</v>
      </c>
      <c r="L2232" s="15">
        <f t="shared" si="584"/>
        <v>-5.2207959984333962E-3</v>
      </c>
      <c r="M2232" s="15">
        <f t="shared" si="585"/>
        <v>-8.9019068097452511E-3</v>
      </c>
      <c r="N2232" s="15">
        <f t="shared" si="586"/>
        <v>7.7450649035615812E-2</v>
      </c>
      <c r="O2232" s="15">
        <f t="shared" si="587"/>
        <v>-1.3476491898081824E-2</v>
      </c>
      <c r="P2232" s="16"/>
      <c r="Q2232" s="14">
        <f t="shared" si="591"/>
        <v>187.01597356694518</v>
      </c>
      <c r="R2232" s="14">
        <f t="shared" si="592"/>
        <v>-5.4761144239804747</v>
      </c>
      <c r="S2232" s="17">
        <f t="shared" si="593"/>
        <v>0</v>
      </c>
      <c r="T2232" s="17">
        <f t="shared" si="594"/>
        <v>0</v>
      </c>
    </row>
    <row r="2233" spans="1:20">
      <c r="A2233" s="10">
        <f t="shared" si="588"/>
        <v>2.2309999999998653</v>
      </c>
      <c r="D2233" s="14">
        <f t="shared" si="589"/>
        <v>77.448038637616591</v>
      </c>
      <c r="E2233" s="14">
        <f t="shared" si="590"/>
        <v>-13.480942851486697</v>
      </c>
      <c r="F2233" s="13">
        <f t="shared" si="578"/>
        <v>78.612559486247505</v>
      </c>
      <c r="G2233" s="14">
        <f t="shared" si="579"/>
        <v>0.12028039177872488</v>
      </c>
      <c r="H2233" s="14">
        <f t="shared" si="580"/>
        <v>-0.11849862783638276</v>
      </c>
      <c r="I2233" s="14">
        <f t="shared" si="581"/>
        <v>2.0626387161546175E-2</v>
      </c>
      <c r="J2233" s="14">
        <f t="shared" si="582"/>
        <v>-5.2202038694441741</v>
      </c>
      <c r="K2233" s="14">
        <f t="shared" si="583"/>
        <v>-8.9013485831917993</v>
      </c>
      <c r="L2233" s="15">
        <f t="shared" si="584"/>
        <v>-5.2202038694441743E-3</v>
      </c>
      <c r="M2233" s="15">
        <f t="shared" si="585"/>
        <v>-8.9013485831918003E-3</v>
      </c>
      <c r="N2233" s="15">
        <f t="shared" si="586"/>
        <v>7.7445428535681871E-2</v>
      </c>
      <c r="O2233" s="15">
        <f t="shared" si="587"/>
        <v>-1.3485393525778292E-2</v>
      </c>
      <c r="P2233" s="16"/>
      <c r="Q2233" s="14">
        <f t="shared" si="591"/>
        <v>187.0934242159808</v>
      </c>
      <c r="R2233" s="14">
        <f t="shared" si="592"/>
        <v>-5.4895909158785567</v>
      </c>
      <c r="S2233" s="17">
        <f t="shared" si="593"/>
        <v>0</v>
      </c>
      <c r="T2233" s="17">
        <f t="shared" si="594"/>
        <v>0</v>
      </c>
    </row>
    <row r="2234" spans="1:20">
      <c r="A2234" s="10">
        <f t="shared" si="588"/>
        <v>2.2319999999998652</v>
      </c>
      <c r="D2234" s="14">
        <f t="shared" si="589"/>
        <v>77.442818433747149</v>
      </c>
      <c r="E2234" s="14">
        <f t="shared" si="590"/>
        <v>-13.489844200069889</v>
      </c>
      <c r="F2234" s="13">
        <f t="shared" si="578"/>
        <v>78.608943661039532</v>
      </c>
      <c r="G2234" s="14">
        <f t="shared" si="579"/>
        <v>0.12026932731591029</v>
      </c>
      <c r="H2234" s="14">
        <f t="shared" si="580"/>
        <v>-0.11848519067546237</v>
      </c>
      <c r="I2234" s="14">
        <f t="shared" si="581"/>
        <v>2.0639057236726956E-2</v>
      </c>
      <c r="J2234" s="14">
        <f t="shared" si="582"/>
        <v>-5.219611924029179</v>
      </c>
      <c r="K2234" s="14">
        <f t="shared" si="583"/>
        <v>-8.9007904301001339</v>
      </c>
      <c r="L2234" s="15">
        <f t="shared" si="584"/>
        <v>-5.2196119240291794E-3</v>
      </c>
      <c r="M2234" s="15">
        <f t="shared" si="585"/>
        <v>-8.9007904301001348E-3</v>
      </c>
      <c r="N2234" s="15">
        <f t="shared" si="586"/>
        <v>7.744020862778514E-2</v>
      </c>
      <c r="O2234" s="15">
        <f t="shared" si="587"/>
        <v>-1.349429459528494E-2</v>
      </c>
      <c r="P2234" s="16"/>
      <c r="Q2234" s="14">
        <f t="shared" si="591"/>
        <v>187.17086964451647</v>
      </c>
      <c r="R2234" s="14">
        <f t="shared" si="592"/>
        <v>-5.5030763094043351</v>
      </c>
      <c r="S2234" s="17">
        <f t="shared" si="593"/>
        <v>0</v>
      </c>
      <c r="T2234" s="17">
        <f t="shared" si="594"/>
        <v>0</v>
      </c>
    </row>
    <row r="2235" spans="1:20">
      <c r="A2235" s="10">
        <f t="shared" si="588"/>
        <v>2.2329999999998651</v>
      </c>
      <c r="D2235" s="14">
        <f t="shared" si="589"/>
        <v>77.437598821823116</v>
      </c>
      <c r="E2235" s="14">
        <f t="shared" si="590"/>
        <v>-13.49874499049999</v>
      </c>
      <c r="F2235" s="13">
        <f t="shared" si="578"/>
        <v>78.605329511478857</v>
      </c>
      <c r="G2235" s="14">
        <f t="shared" si="579"/>
        <v>0.12025826848916756</v>
      </c>
      <c r="H2235" s="14">
        <f t="shared" si="580"/>
        <v>-0.11847175768039149</v>
      </c>
      <c r="I2235" s="14">
        <f t="shared" si="581"/>
        <v>2.0651725645362193E-2</v>
      </c>
      <c r="J2235" s="14">
        <f t="shared" si="582"/>
        <v>-5.2190201621317831</v>
      </c>
      <c r="K2235" s="14">
        <f t="shared" si="583"/>
        <v>-8.9002323504245737</v>
      </c>
      <c r="L2235" s="15">
        <f t="shared" si="584"/>
        <v>-5.2190201621317833E-3</v>
      </c>
      <c r="M2235" s="15">
        <f t="shared" si="585"/>
        <v>-8.900232350424574E-3</v>
      </c>
      <c r="N2235" s="15">
        <f t="shared" si="586"/>
        <v>7.7434989311742045E-2</v>
      </c>
      <c r="O2235" s="15">
        <f t="shared" si="587"/>
        <v>-1.3503195106675202E-2</v>
      </c>
      <c r="P2235" s="16"/>
      <c r="Q2235" s="14">
        <f t="shared" si="591"/>
        <v>187.24830985314426</v>
      </c>
      <c r="R2235" s="14">
        <f t="shared" si="592"/>
        <v>-5.5165706039996198</v>
      </c>
      <c r="S2235" s="17">
        <f t="shared" si="593"/>
        <v>0</v>
      </c>
      <c r="T2235" s="17">
        <f t="shared" si="594"/>
        <v>0</v>
      </c>
    </row>
    <row r="2236" spans="1:20">
      <c r="A2236" s="10">
        <f t="shared" si="588"/>
        <v>2.233999999999865</v>
      </c>
      <c r="D2236" s="14">
        <f t="shared" si="589"/>
        <v>77.432379801660986</v>
      </c>
      <c r="E2236" s="14">
        <f t="shared" si="590"/>
        <v>-13.507645222850414</v>
      </c>
      <c r="F2236" s="13">
        <f t="shared" si="578"/>
        <v>78.601717037320952</v>
      </c>
      <c r="G2236" s="14">
        <f t="shared" si="579"/>
        <v>0.1202472152970413</v>
      </c>
      <c r="H2236" s="14">
        <f t="shared" si="580"/>
        <v>-0.11845832884988534</v>
      </c>
      <c r="I2236" s="14">
        <f t="shared" si="581"/>
        <v>2.066439238848854E-2</v>
      </c>
      <c r="J2236" s="14">
        <f t="shared" si="582"/>
        <v>-5.2184285836953892</v>
      </c>
      <c r="K2236" s="14">
        <f t="shared" si="583"/>
        <v>-8.8996743441194486</v>
      </c>
      <c r="L2236" s="15">
        <f t="shared" si="584"/>
        <v>-5.2184285836953895E-3</v>
      </c>
      <c r="M2236" s="15">
        <f t="shared" si="585"/>
        <v>-8.899674344119448E-3</v>
      </c>
      <c r="N2236" s="15">
        <f t="shared" si="586"/>
        <v>7.7429770587369134E-2</v>
      </c>
      <c r="O2236" s="15">
        <f t="shared" si="587"/>
        <v>-1.3512095060022473E-2</v>
      </c>
      <c r="P2236" s="16"/>
      <c r="Q2236" s="14">
        <f t="shared" si="591"/>
        <v>187.325744842456</v>
      </c>
      <c r="R2236" s="14">
        <f t="shared" si="592"/>
        <v>-5.5300737991062947</v>
      </c>
      <c r="S2236" s="17">
        <f t="shared" si="593"/>
        <v>0</v>
      </c>
      <c r="T2236" s="17">
        <f t="shared" si="594"/>
        <v>0</v>
      </c>
    </row>
    <row r="2237" spans="1:20">
      <c r="A2237" s="10">
        <f t="shared" si="588"/>
        <v>2.2349999999998649</v>
      </c>
      <c r="D2237" s="14">
        <f t="shared" si="589"/>
        <v>77.427161373077297</v>
      </c>
      <c r="E2237" s="14">
        <f t="shared" si="590"/>
        <v>-13.516544897194533</v>
      </c>
      <c r="F2237" s="13">
        <f t="shared" si="578"/>
        <v>78.598106238321222</v>
      </c>
      <c r="G2237" s="14">
        <f t="shared" si="579"/>
        <v>0.12023616773807637</v>
      </c>
      <c r="H2237" s="14">
        <f t="shared" si="580"/>
        <v>-0.11844490418265925</v>
      </c>
      <c r="I2237" s="14">
        <f t="shared" si="581"/>
        <v>2.0677057467142282E-2</v>
      </c>
      <c r="J2237" s="14">
        <f t="shared" si="582"/>
        <v>-5.2178371886634025</v>
      </c>
      <c r="K2237" s="14">
        <f t="shared" si="583"/>
        <v>-8.8991164111391079</v>
      </c>
      <c r="L2237" s="15">
        <f t="shared" si="584"/>
        <v>-5.217837188663403E-3</v>
      </c>
      <c r="M2237" s="15">
        <f t="shared" si="585"/>
        <v>-8.8991164111391075E-3</v>
      </c>
      <c r="N2237" s="15">
        <f t="shared" si="586"/>
        <v>7.7424552454482959E-2</v>
      </c>
      <c r="O2237" s="15">
        <f t="shared" si="587"/>
        <v>-1.3520994455400105E-2</v>
      </c>
      <c r="P2237" s="16"/>
      <c r="Q2237" s="14">
        <f t="shared" si="591"/>
        <v>187.40317461304338</v>
      </c>
      <c r="R2237" s="14">
        <f t="shared" si="592"/>
        <v>-5.5435858941663172</v>
      </c>
      <c r="S2237" s="17">
        <f t="shared" si="593"/>
        <v>0</v>
      </c>
      <c r="T2237" s="17">
        <f t="shared" si="594"/>
        <v>0</v>
      </c>
    </row>
    <row r="2238" spans="1:20">
      <c r="A2238" s="10">
        <f t="shared" si="588"/>
        <v>2.2359999999998648</v>
      </c>
      <c r="D2238" s="14">
        <f t="shared" si="589"/>
        <v>77.42194353588863</v>
      </c>
      <c r="E2238" s="14">
        <f t="shared" si="590"/>
        <v>-13.525444013605673</v>
      </c>
      <c r="F2238" s="13">
        <f t="shared" si="578"/>
        <v>78.594497114235097</v>
      </c>
      <c r="G2238" s="14">
        <f t="shared" si="579"/>
        <v>0.12022512581081819</v>
      </c>
      <c r="H2238" s="14">
        <f t="shared" si="580"/>
        <v>-0.11843148367742898</v>
      </c>
      <c r="I2238" s="14">
        <f t="shared" si="581"/>
        <v>2.0689720882359326E-2</v>
      </c>
      <c r="J2238" s="14">
        <f t="shared" si="582"/>
        <v>-5.2172459769792496</v>
      </c>
      <c r="K2238" s="14">
        <f t="shared" si="583"/>
        <v>-8.8985585514379153</v>
      </c>
      <c r="L2238" s="15">
        <f t="shared" si="584"/>
        <v>-5.2172459769792498E-3</v>
      </c>
      <c r="M2238" s="15">
        <f t="shared" si="585"/>
        <v>-8.8985585514379153E-3</v>
      </c>
      <c r="N2238" s="15">
        <f t="shared" si="586"/>
        <v>7.7419334912900137E-2</v>
      </c>
      <c r="O2238" s="15">
        <f t="shared" si="587"/>
        <v>-1.3529893292881392E-2</v>
      </c>
      <c r="P2238" s="16"/>
      <c r="Q2238" s="14">
        <f t="shared" si="591"/>
        <v>187.48059916549786</v>
      </c>
      <c r="R2238" s="14">
        <f t="shared" si="592"/>
        <v>-5.5571068886217176</v>
      </c>
      <c r="S2238" s="17">
        <f t="shared" si="593"/>
        <v>0</v>
      </c>
      <c r="T2238" s="17">
        <f t="shared" si="594"/>
        <v>0</v>
      </c>
    </row>
    <row r="2239" spans="1:20">
      <c r="A2239" s="10">
        <f t="shared" si="588"/>
        <v>2.2369999999998647</v>
      </c>
      <c r="D2239" s="14">
        <f t="shared" si="589"/>
        <v>77.416726289911651</v>
      </c>
      <c r="E2239" s="14">
        <f t="shared" si="590"/>
        <v>-13.534342572157112</v>
      </c>
      <c r="F2239" s="13">
        <f t="shared" si="578"/>
        <v>78.590889664818036</v>
      </c>
      <c r="G2239" s="14">
        <f t="shared" si="579"/>
        <v>0.12021408951381275</v>
      </c>
      <c r="H2239" s="14">
        <f t="shared" si="580"/>
        <v>-0.11841806733291073</v>
      </c>
      <c r="I2239" s="14">
        <f t="shared" si="581"/>
        <v>2.0702382635175237E-2</v>
      </c>
      <c r="J2239" s="14">
        <f t="shared" si="582"/>
        <v>-5.2166549485863758</v>
      </c>
      <c r="K2239" s="14">
        <f t="shared" si="583"/>
        <v>-8.8980007649702539</v>
      </c>
      <c r="L2239" s="15">
        <f t="shared" si="584"/>
        <v>-5.2166549485863755E-3</v>
      </c>
      <c r="M2239" s="15">
        <f t="shared" si="585"/>
        <v>-8.8980007649702535E-3</v>
      </c>
      <c r="N2239" s="15">
        <f t="shared" si="586"/>
        <v>7.7414117962437357E-2</v>
      </c>
      <c r="O2239" s="15">
        <f t="shared" si="587"/>
        <v>-1.3538791572539597E-2</v>
      </c>
      <c r="P2239" s="16"/>
      <c r="Q2239" s="14">
        <f t="shared" si="591"/>
        <v>187.55801850041075</v>
      </c>
      <c r="R2239" s="14">
        <f t="shared" si="592"/>
        <v>-5.5706367819145992</v>
      </c>
      <c r="S2239" s="17">
        <f t="shared" si="593"/>
        <v>0</v>
      </c>
      <c r="T2239" s="17">
        <f t="shared" si="594"/>
        <v>0</v>
      </c>
    </row>
    <row r="2240" spans="1:20">
      <c r="A2240" s="10">
        <f t="shared" si="588"/>
        <v>2.2379999999998645</v>
      </c>
      <c r="D2240" s="14">
        <f t="shared" si="589"/>
        <v>77.411509634963068</v>
      </c>
      <c r="E2240" s="14">
        <f t="shared" si="590"/>
        <v>-13.543240572922082</v>
      </c>
      <c r="F2240" s="13">
        <f t="shared" si="578"/>
        <v>78.587283889825486</v>
      </c>
      <c r="G2240" s="14">
        <f t="shared" si="579"/>
        <v>0.12020305884560643</v>
      </c>
      <c r="H2240" s="14">
        <f t="shared" si="580"/>
        <v>-0.118404655147821</v>
      </c>
      <c r="I2240" s="14">
        <f t="shared" si="581"/>
        <v>2.071504272662518E-2</v>
      </c>
      <c r="J2240" s="14">
        <f t="shared" si="582"/>
        <v>-5.2160641034282378</v>
      </c>
      <c r="K2240" s="14">
        <f t="shared" si="583"/>
        <v>-8.8974430516905212</v>
      </c>
      <c r="L2240" s="15">
        <f t="shared" si="584"/>
        <v>-5.2160641034282376E-3</v>
      </c>
      <c r="M2240" s="15">
        <f t="shared" si="585"/>
        <v>-8.8974430516905213E-3</v>
      </c>
      <c r="N2240" s="15">
        <f t="shared" si="586"/>
        <v>7.7408901602911362E-2</v>
      </c>
      <c r="O2240" s="15">
        <f t="shared" si="587"/>
        <v>-1.3547689294447928E-2</v>
      </c>
      <c r="P2240" s="16"/>
      <c r="Q2240" s="14">
        <f t="shared" si="591"/>
        <v>187.63543261837319</v>
      </c>
      <c r="R2240" s="14">
        <f t="shared" si="592"/>
        <v>-5.5841755734871388</v>
      </c>
      <c r="S2240" s="17">
        <f t="shared" si="593"/>
        <v>0</v>
      </c>
      <c r="T2240" s="17">
        <f t="shared" si="594"/>
        <v>0</v>
      </c>
    </row>
    <row r="2241" spans="1:20">
      <c r="A2241" s="10">
        <f t="shared" si="588"/>
        <v>2.2389999999998644</v>
      </c>
      <c r="D2241" s="14">
        <f t="shared" si="589"/>
        <v>77.406293570859646</v>
      </c>
      <c r="E2241" s="14">
        <f t="shared" si="590"/>
        <v>-13.552138015973773</v>
      </c>
      <c r="F2241" s="13">
        <f t="shared" si="578"/>
        <v>78.583679789012862</v>
      </c>
      <c r="G2241" s="14">
        <f t="shared" si="579"/>
        <v>0.120192033804746</v>
      </c>
      <c r="H2241" s="14">
        <f t="shared" si="580"/>
        <v>-0.11839124712087656</v>
      </c>
      <c r="I2241" s="14">
        <f t="shared" si="581"/>
        <v>2.0727701157743965E-2</v>
      </c>
      <c r="J2241" s="14">
        <f t="shared" si="582"/>
        <v>-5.2154734414483066</v>
      </c>
      <c r="K2241" s="14">
        <f t="shared" si="583"/>
        <v>-8.8968854115531304</v>
      </c>
      <c r="L2241" s="15">
        <f t="shared" si="584"/>
        <v>-5.2154734414483067E-3</v>
      </c>
      <c r="M2241" s="15">
        <f t="shared" si="585"/>
        <v>-8.8968854115531303E-3</v>
      </c>
      <c r="N2241" s="15">
        <f t="shared" si="586"/>
        <v>7.7403685834138924E-2</v>
      </c>
      <c r="O2241" s="15">
        <f t="shared" si="587"/>
        <v>-1.355658645867955E-2</v>
      </c>
      <c r="P2241" s="16"/>
      <c r="Q2241" s="14">
        <f t="shared" si="591"/>
        <v>187.71284151997611</v>
      </c>
      <c r="R2241" s="14">
        <f t="shared" si="592"/>
        <v>-5.5977232627815869</v>
      </c>
      <c r="S2241" s="17">
        <f t="shared" si="593"/>
        <v>0</v>
      </c>
      <c r="T2241" s="17">
        <f t="shared" si="594"/>
        <v>0</v>
      </c>
    </row>
    <row r="2242" spans="1:20">
      <c r="A2242" s="10">
        <f t="shared" si="588"/>
        <v>2.2399999999998643</v>
      </c>
      <c r="D2242" s="14">
        <f t="shared" si="589"/>
        <v>77.401078097418193</v>
      </c>
      <c r="E2242" s="14">
        <f t="shared" si="590"/>
        <v>-13.561034901385327</v>
      </c>
      <c r="F2242" s="13">
        <f t="shared" ref="F2242:F2305" si="595">(D2242^2+E2242^2)^0.5</f>
        <v>78.58007736213564</v>
      </c>
      <c r="G2242" s="14">
        <f t="shared" ref="G2242:G2305" si="596">0.5*k*F2242^2</f>
        <v>0.12018101438977886</v>
      </c>
      <c r="H2242" s="14">
        <f t="shared" ref="H2242:H2305" si="597">-D2242/F2242*G2242</f>
        <v>-0.1183778432507947</v>
      </c>
      <c r="I2242" s="14">
        <f t="shared" ref="I2242:I2305" si="598">-E2242/F2242*G2242</f>
        <v>2.074035792956605E-2</v>
      </c>
      <c r="J2242" s="14">
        <f t="shared" ref="J2242:J2305" si="599">H2242/m</f>
        <v>-5.2148829625900746</v>
      </c>
      <c r="K2242" s="14">
        <f t="shared" ref="K2242:K2305" si="600">I2242/m-g</f>
        <v>-8.8963278445125091</v>
      </c>
      <c r="L2242" s="15">
        <f t="shared" ref="L2242:L2305" si="601">J2242*dt</f>
        <v>-5.214882962590075E-3</v>
      </c>
      <c r="M2242" s="15">
        <f t="shared" ref="M2242:M2305" si="602">K2242*dt</f>
        <v>-8.8963278445125093E-3</v>
      </c>
      <c r="N2242" s="15">
        <f t="shared" ref="N2242:N2305" si="603">(D2242+L2242/2)*dt</f>
        <v>7.7398470655936913E-2</v>
      </c>
      <c r="O2242" s="15">
        <f t="shared" ref="O2242:O2305" si="604">(E2242+M2242/2)*dt</f>
        <v>-1.3565483065307584E-2</v>
      </c>
      <c r="P2242" s="16"/>
      <c r="Q2242" s="14">
        <f t="shared" si="591"/>
        <v>187.79024520581024</v>
      </c>
      <c r="R2242" s="14">
        <f t="shared" si="592"/>
        <v>-5.6112798492402662</v>
      </c>
      <c r="S2242" s="17">
        <f t="shared" si="593"/>
        <v>0</v>
      </c>
      <c r="T2242" s="17">
        <f t="shared" si="594"/>
        <v>0</v>
      </c>
    </row>
    <row r="2243" spans="1:20">
      <c r="A2243" s="10">
        <f t="shared" ref="A2243:A2306" si="605">A2242+dt</f>
        <v>2.2409999999998642</v>
      </c>
      <c r="D2243" s="14">
        <f t="shared" ref="D2243:D2306" si="606">D2242+L2242</f>
        <v>77.395863214455602</v>
      </c>
      <c r="E2243" s="14">
        <f t="shared" ref="E2243:E2306" si="607">E2242+M2242</f>
        <v>-13.569931229229839</v>
      </c>
      <c r="F2243" s="13">
        <f t="shared" si="595"/>
        <v>78.57647660894925</v>
      </c>
      <c r="G2243" s="14">
        <f t="shared" si="596"/>
        <v>0.12017000059925279</v>
      </c>
      <c r="H2243" s="14">
        <f t="shared" si="597"/>
        <v>-0.11836444353629294</v>
      </c>
      <c r="I2243" s="14">
        <f t="shared" si="598"/>
        <v>2.075301304312549E-2</v>
      </c>
      <c r="J2243" s="14">
        <f t="shared" si="599"/>
        <v>-5.2142926667970455</v>
      </c>
      <c r="K2243" s="14">
        <f t="shared" si="600"/>
        <v>-8.8957703505231063</v>
      </c>
      <c r="L2243" s="15">
        <f t="shared" si="601"/>
        <v>-5.2142926667970452E-3</v>
      </c>
      <c r="M2243" s="15">
        <f t="shared" si="602"/>
        <v>-8.8957703505231061E-3</v>
      </c>
      <c r="N2243" s="15">
        <f t="shared" si="603"/>
        <v>7.7393256068122196E-2</v>
      </c>
      <c r="O2243" s="15">
        <f t="shared" si="604"/>
        <v>-1.3574379114405101E-2</v>
      </c>
      <c r="P2243" s="16"/>
      <c r="Q2243" s="14">
        <f t="shared" ref="Q2243:Q2306" si="608">Q2242+N2242</f>
        <v>187.86764367646617</v>
      </c>
      <c r="R2243" s="14">
        <f t="shared" ref="R2243:R2306" si="609">R2242+O2242</f>
        <v>-5.6248453323055738</v>
      </c>
      <c r="S2243" s="17">
        <f t="shared" ref="S2243:S2306" si="610">IF(AND(R2243&gt;0,R2244&lt;0),ABS((Q2243+(Q2244-Q2243)/(R2243-R2244)*R2243)),0)</f>
        <v>0</v>
      </c>
      <c r="T2243" s="17">
        <f t="shared" ref="T2243:T2306" si="611">IF(AND(R2243&gt;0,R2244&lt;0),ABS((A2243+(A2244-A2243)/(R2243-R2244)*R2243)),0)</f>
        <v>0</v>
      </c>
    </row>
    <row r="2244" spans="1:20">
      <c r="A2244" s="10">
        <f t="shared" si="605"/>
        <v>2.2419999999998641</v>
      </c>
      <c r="D2244" s="14">
        <f t="shared" si="606"/>
        <v>77.390648921788809</v>
      </c>
      <c r="E2244" s="14">
        <f t="shared" si="607"/>
        <v>-13.578826999580363</v>
      </c>
      <c r="F2244" s="13">
        <f t="shared" si="595"/>
        <v>78.57287752920918</v>
      </c>
      <c r="G2244" s="14">
        <f t="shared" si="596"/>
        <v>0.12015899243171613</v>
      </c>
      <c r="H2244" s="14">
        <f t="shared" si="597"/>
        <v>-0.11835104797608927</v>
      </c>
      <c r="I2244" s="14">
        <f t="shared" si="598"/>
        <v>2.0765666499456013E-2</v>
      </c>
      <c r="J2244" s="14">
        <f t="shared" si="599"/>
        <v>-5.2137025540127429</v>
      </c>
      <c r="K2244" s="14">
        <f t="shared" si="600"/>
        <v>-8.8952129295393831</v>
      </c>
      <c r="L2244" s="15">
        <f t="shared" si="601"/>
        <v>-5.2137025540127425E-3</v>
      </c>
      <c r="M2244" s="15">
        <f t="shared" si="602"/>
        <v>-8.8952129295393825E-3</v>
      </c>
      <c r="N2244" s="15">
        <f t="shared" si="603"/>
        <v>7.7388042070511809E-2</v>
      </c>
      <c r="O2244" s="15">
        <f t="shared" si="604"/>
        <v>-1.3583274606045132E-2</v>
      </c>
      <c r="P2244" s="16"/>
      <c r="Q2244" s="14">
        <f t="shared" si="608"/>
        <v>187.94503693253429</v>
      </c>
      <c r="R2244" s="14">
        <f t="shared" si="609"/>
        <v>-5.6384197114199788</v>
      </c>
      <c r="S2244" s="17">
        <f t="shared" si="610"/>
        <v>0</v>
      </c>
      <c r="T2244" s="17">
        <f t="shared" si="611"/>
        <v>0</v>
      </c>
    </row>
    <row r="2245" spans="1:20">
      <c r="A2245" s="10">
        <f t="shared" si="605"/>
        <v>2.242999999999864</v>
      </c>
      <c r="D2245" s="14">
        <f t="shared" si="606"/>
        <v>77.385435219234793</v>
      </c>
      <c r="E2245" s="14">
        <f t="shared" si="607"/>
        <v>-13.587722212509902</v>
      </c>
      <c r="F2245" s="13">
        <f t="shared" si="595"/>
        <v>78.569280122670847</v>
      </c>
      <c r="G2245" s="14">
        <f t="shared" si="596"/>
        <v>0.12014798988571752</v>
      </c>
      <c r="H2245" s="14">
        <f t="shared" si="597"/>
        <v>-0.11833765656890187</v>
      </c>
      <c r="I2245" s="14">
        <f t="shared" si="598"/>
        <v>2.077831829959095E-2</v>
      </c>
      <c r="J2245" s="14">
        <f t="shared" si="599"/>
        <v>-5.2131126241806989</v>
      </c>
      <c r="K2245" s="14">
        <f t="shared" si="600"/>
        <v>-8.894655581515817</v>
      </c>
      <c r="L2245" s="15">
        <f t="shared" si="601"/>
        <v>-5.2131126241806991E-3</v>
      </c>
      <c r="M2245" s="15">
        <f t="shared" si="602"/>
        <v>-8.8946555815158177E-3</v>
      </c>
      <c r="N2245" s="15">
        <f t="shared" si="603"/>
        <v>7.7382828662922704E-2</v>
      </c>
      <c r="O2245" s="15">
        <f t="shared" si="604"/>
        <v>-1.359216954030066E-2</v>
      </c>
      <c r="P2245" s="16"/>
      <c r="Q2245" s="14">
        <f t="shared" si="608"/>
        <v>188.0224249746048</v>
      </c>
      <c r="R2245" s="14">
        <f t="shared" si="609"/>
        <v>-5.6520029860260239</v>
      </c>
      <c r="S2245" s="17">
        <f t="shared" si="610"/>
        <v>0</v>
      </c>
      <c r="T2245" s="17">
        <f t="shared" si="611"/>
        <v>0</v>
      </c>
    </row>
    <row r="2246" spans="1:20">
      <c r="A2246" s="10">
        <f t="shared" si="605"/>
        <v>2.2439999999998639</v>
      </c>
      <c r="D2246" s="14">
        <f t="shared" si="606"/>
        <v>77.380222106610617</v>
      </c>
      <c r="E2246" s="14">
        <f t="shared" si="607"/>
        <v>-13.596616868091418</v>
      </c>
      <c r="F2246" s="13">
        <f t="shared" si="595"/>
        <v>78.565684389089725</v>
      </c>
      <c r="G2246" s="14">
        <f t="shared" si="596"/>
        <v>0.12013699295980623</v>
      </c>
      <c r="H2246" s="14">
        <f t="shared" si="597"/>
        <v>-0.11832426931344943</v>
      </c>
      <c r="I2246" s="14">
        <f t="shared" si="598"/>
        <v>2.0790968444563268E-2</v>
      </c>
      <c r="J2246" s="14">
        <f t="shared" si="599"/>
        <v>-5.2125228772444681</v>
      </c>
      <c r="K2246" s="14">
        <f t="shared" si="600"/>
        <v>-8.8940983064069048</v>
      </c>
      <c r="L2246" s="15">
        <f t="shared" si="601"/>
        <v>-5.2125228772444679E-3</v>
      </c>
      <c r="M2246" s="15">
        <f t="shared" si="602"/>
        <v>-8.8940983064069046E-3</v>
      </c>
      <c r="N2246" s="15">
        <f t="shared" si="603"/>
        <v>7.7377615845171985E-2</v>
      </c>
      <c r="O2246" s="15">
        <f t="shared" si="604"/>
        <v>-1.3601063917244622E-2</v>
      </c>
      <c r="P2246" s="16"/>
      <c r="Q2246" s="14">
        <f t="shared" si="608"/>
        <v>188.09980780326774</v>
      </c>
      <c r="R2246" s="14">
        <f t="shared" si="609"/>
        <v>-5.6655951555663249</v>
      </c>
      <c r="S2246" s="17">
        <f t="shared" si="610"/>
        <v>0</v>
      </c>
      <c r="T2246" s="17">
        <f t="shared" si="611"/>
        <v>0</v>
      </c>
    </row>
    <row r="2247" spans="1:20">
      <c r="A2247" s="10">
        <f t="shared" si="605"/>
        <v>2.2449999999998638</v>
      </c>
      <c r="D2247" s="14">
        <f t="shared" si="606"/>
        <v>77.375009583733373</v>
      </c>
      <c r="E2247" s="14">
        <f t="shared" si="607"/>
        <v>-13.605510966397825</v>
      </c>
      <c r="F2247" s="13">
        <f t="shared" si="595"/>
        <v>78.562090328221302</v>
      </c>
      <c r="G2247" s="14">
        <f t="shared" si="596"/>
        <v>0.12012600165253202</v>
      </c>
      <c r="H2247" s="14">
        <f t="shared" si="597"/>
        <v>-0.11831088620845097</v>
      </c>
      <c r="I2247" s="14">
        <f t="shared" si="598"/>
        <v>2.0803616935405583E-2</v>
      </c>
      <c r="J2247" s="14">
        <f t="shared" si="599"/>
        <v>-5.2119333131476191</v>
      </c>
      <c r="K2247" s="14">
        <f t="shared" si="600"/>
        <v>-8.8935411041671557</v>
      </c>
      <c r="L2247" s="15">
        <f t="shared" si="601"/>
        <v>-5.2119333131476191E-3</v>
      </c>
      <c r="M2247" s="15">
        <f t="shared" si="602"/>
        <v>-8.8935411041671554E-3</v>
      </c>
      <c r="N2247" s="15">
        <f t="shared" si="603"/>
        <v>7.7372403617076799E-2</v>
      </c>
      <c r="O2247" s="15">
        <f t="shared" si="604"/>
        <v>-1.360995773694991E-2</v>
      </c>
      <c r="P2247" s="16"/>
      <c r="Q2247" s="14">
        <f t="shared" si="608"/>
        <v>188.1771854191129</v>
      </c>
      <c r="R2247" s="14">
        <f t="shared" si="609"/>
        <v>-5.6791962194835692</v>
      </c>
      <c r="S2247" s="17">
        <f t="shared" si="610"/>
        <v>0</v>
      </c>
      <c r="T2247" s="17">
        <f t="shared" si="611"/>
        <v>0</v>
      </c>
    </row>
    <row r="2248" spans="1:20">
      <c r="A2248" s="10">
        <f t="shared" si="605"/>
        <v>2.2459999999998637</v>
      </c>
      <c r="D2248" s="14">
        <f t="shared" si="606"/>
        <v>77.369797650420224</v>
      </c>
      <c r="E2248" s="14">
        <f t="shared" si="607"/>
        <v>-13.614404507501991</v>
      </c>
      <c r="F2248" s="13">
        <f t="shared" si="595"/>
        <v>78.558497939821009</v>
      </c>
      <c r="G2248" s="14">
        <f t="shared" si="596"/>
        <v>0.12011501596244499</v>
      </c>
      <c r="H2248" s="14">
        <f t="shared" si="597"/>
        <v>-0.11829750725262579</v>
      </c>
      <c r="I2248" s="14">
        <f t="shared" si="598"/>
        <v>2.0816263773150122E-2</v>
      </c>
      <c r="J2248" s="14">
        <f t="shared" si="599"/>
        <v>-5.2113439318337349</v>
      </c>
      <c r="K2248" s="14">
        <f t="shared" si="600"/>
        <v>-8.8929839747510968</v>
      </c>
      <c r="L2248" s="15">
        <f t="shared" si="601"/>
        <v>-5.2113439318337354E-3</v>
      </c>
      <c r="M2248" s="15">
        <f t="shared" si="602"/>
        <v>-8.8929839747510977E-3</v>
      </c>
      <c r="N2248" s="15">
        <f t="shared" si="603"/>
        <v>7.7367191978454306E-2</v>
      </c>
      <c r="O2248" s="15">
        <f t="shared" si="604"/>
        <v>-1.3618850999489366E-2</v>
      </c>
      <c r="P2248" s="16"/>
      <c r="Q2248" s="14">
        <f t="shared" si="608"/>
        <v>188.25455782272999</v>
      </c>
      <c r="R2248" s="14">
        <f t="shared" si="609"/>
        <v>-5.6928061772205192</v>
      </c>
      <c r="S2248" s="17">
        <f t="shared" si="610"/>
        <v>0</v>
      </c>
      <c r="T2248" s="17">
        <f t="shared" si="611"/>
        <v>0</v>
      </c>
    </row>
    <row r="2249" spans="1:20">
      <c r="A2249" s="10">
        <f t="shared" si="605"/>
        <v>2.2469999999998636</v>
      </c>
      <c r="D2249" s="14">
        <f t="shared" si="606"/>
        <v>77.364586306488391</v>
      </c>
      <c r="E2249" s="14">
        <f t="shared" si="607"/>
        <v>-13.623297491476743</v>
      </c>
      <c r="F2249" s="13">
        <f t="shared" si="595"/>
        <v>78.554907223644321</v>
      </c>
      <c r="G2249" s="14">
        <f t="shared" si="596"/>
        <v>0.12010403588809575</v>
      </c>
      <c r="H2249" s="14">
        <f t="shared" si="597"/>
        <v>-0.11828413244469359</v>
      </c>
      <c r="I2249" s="14">
        <f t="shared" si="598"/>
        <v>2.0828908958828763E-2</v>
      </c>
      <c r="J2249" s="14">
        <f t="shared" si="599"/>
        <v>-5.2107547332464135</v>
      </c>
      <c r="K2249" s="14">
        <f t="shared" si="600"/>
        <v>-8.8924269181132711</v>
      </c>
      <c r="L2249" s="15">
        <f t="shared" si="601"/>
        <v>-5.2107547332464138E-3</v>
      </c>
      <c r="M2249" s="15">
        <f t="shared" si="602"/>
        <v>-8.8924269181132713E-3</v>
      </c>
      <c r="N2249" s="15">
        <f t="shared" si="603"/>
        <v>7.7361980929121776E-2</v>
      </c>
      <c r="O2249" s="15">
        <f t="shared" si="604"/>
        <v>-1.36277437049358E-2</v>
      </c>
      <c r="P2249" s="16"/>
      <c r="Q2249" s="14">
        <f t="shared" si="608"/>
        <v>188.33192501470845</v>
      </c>
      <c r="R2249" s="14">
        <f t="shared" si="609"/>
        <v>-5.7064250282200089</v>
      </c>
      <c r="S2249" s="17">
        <f t="shared" si="610"/>
        <v>0</v>
      </c>
      <c r="T2249" s="17">
        <f t="shared" si="611"/>
        <v>0</v>
      </c>
    </row>
    <row r="2250" spans="1:20">
      <c r="A2250" s="10">
        <f t="shared" si="605"/>
        <v>2.2479999999998634</v>
      </c>
      <c r="D2250" s="14">
        <f t="shared" si="606"/>
        <v>77.35937555175515</v>
      </c>
      <c r="E2250" s="14">
        <f t="shared" si="607"/>
        <v>-13.632189918394856</v>
      </c>
      <c r="F2250" s="13">
        <f t="shared" si="595"/>
        <v>78.551318179446739</v>
      </c>
      <c r="G2250" s="14">
        <f t="shared" si="596"/>
        <v>0.12009306142803554</v>
      </c>
      <c r="H2250" s="14">
        <f t="shared" si="597"/>
        <v>-0.11827076178337453</v>
      </c>
      <c r="I2250" s="14">
        <f t="shared" si="598"/>
        <v>2.0841552493473015E-2</v>
      </c>
      <c r="J2250" s="14">
        <f t="shared" si="599"/>
        <v>-5.2101657173292741</v>
      </c>
      <c r="K2250" s="14">
        <f t="shared" si="600"/>
        <v>-8.8918699342082377</v>
      </c>
      <c r="L2250" s="15">
        <f t="shared" si="601"/>
        <v>-5.2101657173292742E-3</v>
      </c>
      <c r="M2250" s="15">
        <f t="shared" si="602"/>
        <v>-8.8918699342082387E-3</v>
      </c>
      <c r="N2250" s="15">
        <f t="shared" si="603"/>
        <v>7.7356770468896482E-2</v>
      </c>
      <c r="O2250" s="15">
        <f t="shared" si="604"/>
        <v>-1.3636635853361959E-2</v>
      </c>
      <c r="P2250" s="16"/>
      <c r="Q2250" s="14">
        <f t="shared" si="608"/>
        <v>188.40928699563756</v>
      </c>
      <c r="R2250" s="14">
        <f t="shared" si="609"/>
        <v>-5.7200527719249443</v>
      </c>
      <c r="S2250" s="17">
        <f t="shared" si="610"/>
        <v>0</v>
      </c>
      <c r="T2250" s="17">
        <f t="shared" si="611"/>
        <v>0</v>
      </c>
    </row>
    <row r="2251" spans="1:20">
      <c r="A2251" s="10">
        <f t="shared" si="605"/>
        <v>2.2489999999998633</v>
      </c>
      <c r="D2251" s="14">
        <f t="shared" si="606"/>
        <v>77.35416538603782</v>
      </c>
      <c r="E2251" s="14">
        <f t="shared" si="607"/>
        <v>-13.641081788329064</v>
      </c>
      <c r="F2251" s="13">
        <f t="shared" si="595"/>
        <v>78.547730806983694</v>
      </c>
      <c r="G2251" s="14">
        <f t="shared" si="596"/>
        <v>0.12008209258081579</v>
      </c>
      <c r="H2251" s="14">
        <f t="shared" si="597"/>
        <v>-0.11825739526738888</v>
      </c>
      <c r="I2251" s="14">
        <f t="shared" si="598"/>
        <v>2.0854194378113994E-2</v>
      </c>
      <c r="J2251" s="14">
        <f t="shared" si="599"/>
        <v>-5.2095768840259415</v>
      </c>
      <c r="K2251" s="14">
        <f t="shared" si="600"/>
        <v>-8.8913130229905732</v>
      </c>
      <c r="L2251" s="15">
        <f t="shared" si="601"/>
        <v>-5.2095768840259415E-3</v>
      </c>
      <c r="M2251" s="15">
        <f t="shared" si="602"/>
        <v>-8.8913130229905726E-3</v>
      </c>
      <c r="N2251" s="15">
        <f t="shared" si="603"/>
        <v>7.7351560597595806E-2</v>
      </c>
      <c r="O2251" s="15">
        <f t="shared" si="604"/>
        <v>-1.364552744484056E-2</v>
      </c>
      <c r="P2251" s="16"/>
      <c r="Q2251" s="14">
        <f t="shared" si="608"/>
        <v>188.48664376610645</v>
      </c>
      <c r="R2251" s="14">
        <f t="shared" si="609"/>
        <v>-5.7336894077783063</v>
      </c>
      <c r="S2251" s="17">
        <f t="shared" si="610"/>
        <v>0</v>
      </c>
      <c r="T2251" s="17">
        <f t="shared" si="611"/>
        <v>0</v>
      </c>
    </row>
    <row r="2252" spans="1:20">
      <c r="A2252" s="10">
        <f t="shared" si="605"/>
        <v>2.2499999999998632</v>
      </c>
      <c r="D2252" s="14">
        <f t="shared" si="606"/>
        <v>77.348955809153793</v>
      </c>
      <c r="E2252" s="14">
        <f t="shared" si="607"/>
        <v>-13.649973101352055</v>
      </c>
      <c r="F2252" s="13">
        <f t="shared" si="595"/>
        <v>78.544145106010674</v>
      </c>
      <c r="G2252" s="14">
        <f t="shared" si="596"/>
        <v>0.12007112934498861</v>
      </c>
      <c r="H2252" s="14">
        <f t="shared" si="597"/>
        <v>-0.1182440328954575</v>
      </c>
      <c r="I2252" s="14">
        <f t="shared" si="598"/>
        <v>2.0866834613782487E-2</v>
      </c>
      <c r="J2252" s="14">
        <f t="shared" si="599"/>
        <v>-5.2089882332800661</v>
      </c>
      <c r="K2252" s="14">
        <f t="shared" si="600"/>
        <v>-8.8907561844148688</v>
      </c>
      <c r="L2252" s="15">
        <f t="shared" si="601"/>
        <v>-5.2089882332800666E-3</v>
      </c>
      <c r="M2252" s="15">
        <f t="shared" si="602"/>
        <v>-8.8907561844148685E-3</v>
      </c>
      <c r="N2252" s="15">
        <f t="shared" si="603"/>
        <v>7.7346351315037157E-2</v>
      </c>
      <c r="O2252" s="15">
        <f t="shared" si="604"/>
        <v>-1.3654418479444262E-2</v>
      </c>
      <c r="P2252" s="16"/>
      <c r="Q2252" s="14">
        <f t="shared" si="608"/>
        <v>188.56399532670406</v>
      </c>
      <c r="R2252" s="14">
        <f t="shared" si="609"/>
        <v>-5.7473349352231464</v>
      </c>
      <c r="S2252" s="17">
        <f t="shared" si="610"/>
        <v>0</v>
      </c>
      <c r="T2252" s="17">
        <f t="shared" si="611"/>
        <v>0</v>
      </c>
    </row>
    <row r="2253" spans="1:20">
      <c r="A2253" s="10">
        <f t="shared" si="605"/>
        <v>2.2509999999998631</v>
      </c>
      <c r="D2253" s="14">
        <f t="shared" si="606"/>
        <v>77.343746820920515</v>
      </c>
      <c r="E2253" s="14">
        <f t="shared" si="607"/>
        <v>-13.65886385753647</v>
      </c>
      <c r="F2253" s="13">
        <f t="shared" si="595"/>
        <v>78.540561076283169</v>
      </c>
      <c r="G2253" s="14">
        <f t="shared" si="596"/>
        <v>0.12006017171910653</v>
      </c>
      <c r="H2253" s="14">
        <f t="shared" si="597"/>
        <v>-0.11823067466630148</v>
      </c>
      <c r="I2253" s="14">
        <f t="shared" si="598"/>
        <v>2.0879473201508889E-2</v>
      </c>
      <c r="J2253" s="14">
        <f t="shared" si="599"/>
        <v>-5.2083997650353071</v>
      </c>
      <c r="K2253" s="14">
        <f t="shared" si="600"/>
        <v>-8.8901994184357331</v>
      </c>
      <c r="L2253" s="15">
        <f t="shared" si="601"/>
        <v>-5.2083997650353075E-3</v>
      </c>
      <c r="M2253" s="15">
        <f t="shared" si="602"/>
        <v>-8.8901994184357336E-3</v>
      </c>
      <c r="N2253" s="15">
        <f t="shared" si="603"/>
        <v>7.7341142621038E-2</v>
      </c>
      <c r="O2253" s="15">
        <f t="shared" si="604"/>
        <v>-1.3663308957245688E-2</v>
      </c>
      <c r="P2253" s="16"/>
      <c r="Q2253" s="14">
        <f t="shared" si="608"/>
        <v>188.6413416780191</v>
      </c>
      <c r="R2253" s="14">
        <f t="shared" si="609"/>
        <v>-5.7609893537025902</v>
      </c>
      <c r="S2253" s="17">
        <f t="shared" si="610"/>
        <v>0</v>
      </c>
      <c r="T2253" s="17">
        <f t="shared" si="611"/>
        <v>0</v>
      </c>
    </row>
    <row r="2254" spans="1:20">
      <c r="A2254" s="10">
        <f t="shared" si="605"/>
        <v>2.251999999999863</v>
      </c>
      <c r="D2254" s="14">
        <f t="shared" si="606"/>
        <v>77.338538421155476</v>
      </c>
      <c r="E2254" s="14">
        <f t="shared" si="607"/>
        <v>-13.667754056954907</v>
      </c>
      <c r="F2254" s="13">
        <f t="shared" si="595"/>
        <v>78.536978717556664</v>
      </c>
      <c r="G2254" s="14">
        <f t="shared" si="596"/>
        <v>0.1200492197017226</v>
      </c>
      <c r="H2254" s="14">
        <f t="shared" si="597"/>
        <v>-0.11821732057864236</v>
      </c>
      <c r="I2254" s="14">
        <f t="shared" si="598"/>
        <v>2.0892110142323238E-2</v>
      </c>
      <c r="J2254" s="14">
        <f t="shared" si="599"/>
        <v>-5.207811479235346</v>
      </c>
      <c r="K2254" s="14">
        <f t="shared" si="600"/>
        <v>-8.8896427250077874</v>
      </c>
      <c r="L2254" s="15">
        <f t="shared" si="601"/>
        <v>-5.2078114792353464E-3</v>
      </c>
      <c r="M2254" s="15">
        <f t="shared" si="602"/>
        <v>-8.8896427250077879E-3</v>
      </c>
      <c r="N2254" s="15">
        <f t="shared" si="603"/>
        <v>7.7335934515415858E-2</v>
      </c>
      <c r="O2254" s="15">
        <f t="shared" si="604"/>
        <v>-1.3672198878317412E-2</v>
      </c>
      <c r="P2254" s="16"/>
      <c r="Q2254" s="14">
        <f t="shared" si="608"/>
        <v>188.71868282064014</v>
      </c>
      <c r="R2254" s="14">
        <f t="shared" si="609"/>
        <v>-5.774652662659836</v>
      </c>
      <c r="S2254" s="17">
        <f t="shared" si="610"/>
        <v>0</v>
      </c>
      <c r="T2254" s="17">
        <f t="shared" si="611"/>
        <v>0</v>
      </c>
    </row>
    <row r="2255" spans="1:20">
      <c r="A2255" s="10">
        <f t="shared" si="605"/>
        <v>2.2529999999998629</v>
      </c>
      <c r="D2255" s="14">
        <f t="shared" si="606"/>
        <v>77.333330609676239</v>
      </c>
      <c r="E2255" s="14">
        <f t="shared" si="607"/>
        <v>-13.676643699679914</v>
      </c>
      <c r="F2255" s="13">
        <f t="shared" si="595"/>
        <v>78.533398029586635</v>
      </c>
      <c r="G2255" s="14">
        <f t="shared" si="596"/>
        <v>0.1200382732913902</v>
      </c>
      <c r="H2255" s="14">
        <f t="shared" si="597"/>
        <v>-0.1182039706312019</v>
      </c>
      <c r="I2255" s="14">
        <f t="shared" si="598"/>
        <v>2.09047454372552E-2</v>
      </c>
      <c r="J2255" s="14">
        <f t="shared" si="599"/>
        <v>-5.2072233758238724</v>
      </c>
      <c r="K2255" s="14">
        <f t="shared" si="600"/>
        <v>-8.8890861040856741</v>
      </c>
      <c r="L2255" s="15">
        <f t="shared" si="601"/>
        <v>-5.2072233758238724E-3</v>
      </c>
      <c r="M2255" s="15">
        <f t="shared" si="602"/>
        <v>-8.889086104085675E-3</v>
      </c>
      <c r="N2255" s="15">
        <f t="shared" si="603"/>
        <v>7.7330726997988319E-2</v>
      </c>
      <c r="O2255" s="15">
        <f t="shared" si="604"/>
        <v>-1.3681088242731959E-2</v>
      </c>
      <c r="P2255" s="16"/>
      <c r="Q2255" s="14">
        <f t="shared" si="608"/>
        <v>188.79601875515556</v>
      </c>
      <c r="R2255" s="14">
        <f t="shared" si="609"/>
        <v>-5.7883248615381531</v>
      </c>
      <c r="S2255" s="17">
        <f t="shared" si="610"/>
        <v>0</v>
      </c>
      <c r="T2255" s="17">
        <f t="shared" si="611"/>
        <v>0</v>
      </c>
    </row>
    <row r="2256" spans="1:20">
      <c r="A2256" s="10">
        <f t="shared" si="605"/>
        <v>2.2539999999998628</v>
      </c>
      <c r="D2256" s="14">
        <f t="shared" si="606"/>
        <v>77.328123386300419</v>
      </c>
      <c r="E2256" s="14">
        <f t="shared" si="607"/>
        <v>-13.685532785784</v>
      </c>
      <c r="F2256" s="13">
        <f t="shared" si="595"/>
        <v>78.529819012128584</v>
      </c>
      <c r="G2256" s="14">
        <f t="shared" si="596"/>
        <v>0.12002733248666336</v>
      </c>
      <c r="H2256" s="14">
        <f t="shared" si="597"/>
        <v>-0.11819062482270237</v>
      </c>
      <c r="I2256" s="14">
        <f t="shared" si="598"/>
        <v>2.0917379087334074E-2</v>
      </c>
      <c r="J2256" s="14">
        <f t="shared" si="599"/>
        <v>-5.2066354547445979</v>
      </c>
      <c r="K2256" s="14">
        <f t="shared" si="600"/>
        <v>-8.88852955562405</v>
      </c>
      <c r="L2256" s="15">
        <f t="shared" si="601"/>
        <v>-5.2066354547445981E-3</v>
      </c>
      <c r="M2256" s="15">
        <f t="shared" si="602"/>
        <v>-8.8885295556240494E-3</v>
      </c>
      <c r="N2256" s="15">
        <f t="shared" si="603"/>
        <v>7.7325520068573045E-2</v>
      </c>
      <c r="O2256" s="15">
        <f t="shared" si="604"/>
        <v>-1.3689977050561812E-2</v>
      </c>
      <c r="P2256" s="16"/>
      <c r="Q2256" s="14">
        <f t="shared" si="608"/>
        <v>188.87334948215354</v>
      </c>
      <c r="R2256" s="14">
        <f t="shared" si="609"/>
        <v>-5.8020059497808854</v>
      </c>
      <c r="S2256" s="17">
        <f t="shared" si="610"/>
        <v>0</v>
      </c>
      <c r="T2256" s="17">
        <f t="shared" si="611"/>
        <v>0</v>
      </c>
    </row>
    <row r="2257" spans="1:20">
      <c r="A2257" s="10">
        <f t="shared" si="605"/>
        <v>2.2549999999998627</v>
      </c>
      <c r="D2257" s="14">
        <f t="shared" si="606"/>
        <v>77.322916750845678</v>
      </c>
      <c r="E2257" s="14">
        <f t="shared" si="607"/>
        <v>-13.694421315339625</v>
      </c>
      <c r="F2257" s="13">
        <f t="shared" si="595"/>
        <v>78.52624166493797</v>
      </c>
      <c r="G2257" s="14">
        <f t="shared" si="596"/>
        <v>0.12001639728609639</v>
      </c>
      <c r="H2257" s="14">
        <f t="shared" si="597"/>
        <v>-0.11817728315186626</v>
      </c>
      <c r="I2257" s="14">
        <f t="shared" si="598"/>
        <v>2.0930011093588805E-2</v>
      </c>
      <c r="J2257" s="14">
        <f t="shared" si="599"/>
        <v>-5.2060477159412448</v>
      </c>
      <c r="K2257" s="14">
        <f t="shared" si="600"/>
        <v>-8.887973079577586</v>
      </c>
      <c r="L2257" s="15">
        <f t="shared" si="601"/>
        <v>-5.2060477159412448E-3</v>
      </c>
      <c r="M2257" s="15">
        <f t="shared" si="602"/>
        <v>-8.8879730795775862E-3</v>
      </c>
      <c r="N2257" s="15">
        <f t="shared" si="603"/>
        <v>7.7320313726987708E-2</v>
      </c>
      <c r="O2257" s="15">
        <f t="shared" si="604"/>
        <v>-1.3698865301879413E-2</v>
      </c>
      <c r="P2257" s="16"/>
      <c r="Q2257" s="14">
        <f t="shared" si="608"/>
        <v>188.95067500222211</v>
      </c>
      <c r="R2257" s="14">
        <f t="shared" si="609"/>
        <v>-5.815695926831447</v>
      </c>
      <c r="S2257" s="17">
        <f t="shared" si="610"/>
        <v>0</v>
      </c>
      <c r="T2257" s="17">
        <f t="shared" si="611"/>
        <v>0</v>
      </c>
    </row>
    <row r="2258" spans="1:20">
      <c r="A2258" s="10">
        <f t="shared" si="605"/>
        <v>2.2559999999998626</v>
      </c>
      <c r="D2258" s="14">
        <f t="shared" si="606"/>
        <v>77.317710703129734</v>
      </c>
      <c r="E2258" s="14">
        <f t="shared" si="607"/>
        <v>-13.703309288419202</v>
      </c>
      <c r="F2258" s="13">
        <f t="shared" si="595"/>
        <v>78.522665987770296</v>
      </c>
      <c r="G2258" s="14">
        <f t="shared" si="596"/>
        <v>0.12000546768824419</v>
      </c>
      <c r="H2258" s="14">
        <f t="shared" si="597"/>
        <v>-0.11816394561741647</v>
      </c>
      <c r="I2258" s="14">
        <f t="shared" si="598"/>
        <v>2.0942641457047946E-2</v>
      </c>
      <c r="J2258" s="14">
        <f t="shared" si="599"/>
        <v>-5.2054601593575534</v>
      </c>
      <c r="K2258" s="14">
        <f t="shared" si="600"/>
        <v>-8.8874166759009725</v>
      </c>
      <c r="L2258" s="15">
        <f t="shared" si="601"/>
        <v>-5.2054601593575535E-3</v>
      </c>
      <c r="M2258" s="15">
        <f t="shared" si="602"/>
        <v>-8.8874166759009728E-3</v>
      </c>
      <c r="N2258" s="15">
        <f t="shared" si="603"/>
        <v>7.7315107973050065E-2</v>
      </c>
      <c r="O2258" s="15">
        <f t="shared" si="604"/>
        <v>-1.3707752996757153E-2</v>
      </c>
      <c r="P2258" s="16"/>
      <c r="Q2258" s="14">
        <f t="shared" si="608"/>
        <v>189.02799531594911</v>
      </c>
      <c r="R2258" s="14">
        <f t="shared" si="609"/>
        <v>-5.8293947921333267</v>
      </c>
      <c r="S2258" s="17">
        <f t="shared" si="610"/>
        <v>0</v>
      </c>
      <c r="T2258" s="17">
        <f t="shared" si="611"/>
        <v>0</v>
      </c>
    </row>
    <row r="2259" spans="1:20">
      <c r="A2259" s="10">
        <f t="shared" si="605"/>
        <v>2.2569999999998624</v>
      </c>
      <c r="D2259" s="14">
        <f t="shared" si="606"/>
        <v>77.312505242970374</v>
      </c>
      <c r="E2259" s="14">
        <f t="shared" si="607"/>
        <v>-13.712196705095103</v>
      </c>
      <c r="F2259" s="13">
        <f t="shared" si="595"/>
        <v>78.519091980381063</v>
      </c>
      <c r="G2259" s="14">
        <f t="shared" si="596"/>
        <v>0.11999454369166211</v>
      </c>
      <c r="H2259" s="14">
        <f t="shared" si="597"/>
        <v>-0.11815061221807627</v>
      </c>
      <c r="I2259" s="14">
        <f t="shared" si="598"/>
        <v>2.0955270178739709E-2</v>
      </c>
      <c r="J2259" s="14">
        <f t="shared" si="599"/>
        <v>-5.2048727849372804</v>
      </c>
      <c r="K2259" s="14">
        <f t="shared" si="600"/>
        <v>-8.8868603445489125</v>
      </c>
      <c r="L2259" s="15">
        <f t="shared" si="601"/>
        <v>-5.2048727849372802E-3</v>
      </c>
      <c r="M2259" s="15">
        <f t="shared" si="602"/>
        <v>-8.8868603445489119E-3</v>
      </c>
      <c r="N2259" s="15">
        <f t="shared" si="603"/>
        <v>7.7309902806577915E-2</v>
      </c>
      <c r="O2259" s="15">
        <f t="shared" si="604"/>
        <v>-1.3716640135267378E-2</v>
      </c>
      <c r="P2259" s="16"/>
      <c r="Q2259" s="14">
        <f t="shared" si="608"/>
        <v>189.10531042392216</v>
      </c>
      <c r="R2259" s="14">
        <f t="shared" si="609"/>
        <v>-5.8431025451300842</v>
      </c>
      <c r="S2259" s="17">
        <f t="shared" si="610"/>
        <v>0</v>
      </c>
      <c r="T2259" s="17">
        <f t="shared" si="611"/>
        <v>0</v>
      </c>
    </row>
    <row r="2260" spans="1:20">
      <c r="A2260" s="10">
        <f t="shared" si="605"/>
        <v>2.2579999999998623</v>
      </c>
      <c r="D2260" s="14">
        <f t="shared" si="606"/>
        <v>77.30730037018543</v>
      </c>
      <c r="E2260" s="14">
        <f t="shared" si="607"/>
        <v>-13.721083565439653</v>
      </c>
      <c r="F2260" s="13">
        <f t="shared" si="595"/>
        <v>78.515519642525774</v>
      </c>
      <c r="G2260" s="14">
        <f t="shared" si="596"/>
        <v>0.119983625294906</v>
      </c>
      <c r="H2260" s="14">
        <f t="shared" si="597"/>
        <v>-0.11813728295256924</v>
      </c>
      <c r="I2260" s="14">
        <f t="shared" si="598"/>
        <v>2.096789725969193E-2</v>
      </c>
      <c r="J2260" s="14">
        <f t="shared" si="599"/>
        <v>-5.2042855926241955</v>
      </c>
      <c r="K2260" s="14">
        <f t="shared" si="600"/>
        <v>-8.8863040854761266</v>
      </c>
      <c r="L2260" s="15">
        <f t="shared" si="601"/>
        <v>-5.2042855926241957E-3</v>
      </c>
      <c r="M2260" s="15">
        <f t="shared" si="602"/>
        <v>-8.8863040854761273E-3</v>
      </c>
      <c r="N2260" s="15">
        <f t="shared" si="603"/>
        <v>7.7304698227389126E-2</v>
      </c>
      <c r="O2260" s="15">
        <f t="shared" si="604"/>
        <v>-1.3725526717482391E-2</v>
      </c>
      <c r="P2260" s="16"/>
      <c r="Q2260" s="14">
        <f t="shared" si="608"/>
        <v>189.18262032672874</v>
      </c>
      <c r="R2260" s="14">
        <f t="shared" si="609"/>
        <v>-5.8568191852653513</v>
      </c>
      <c r="S2260" s="17">
        <f t="shared" si="610"/>
        <v>0</v>
      </c>
      <c r="T2260" s="17">
        <f t="shared" si="611"/>
        <v>0</v>
      </c>
    </row>
    <row r="2261" spans="1:20">
      <c r="A2261" s="10">
        <f t="shared" si="605"/>
        <v>2.2589999999998622</v>
      </c>
      <c r="D2261" s="14">
        <f t="shared" si="606"/>
        <v>77.302096084592804</v>
      </c>
      <c r="E2261" s="14">
        <f t="shared" si="607"/>
        <v>-13.729969869525128</v>
      </c>
      <c r="F2261" s="13">
        <f t="shared" si="595"/>
        <v>78.511948973959917</v>
      </c>
      <c r="G2261" s="14">
        <f t="shared" si="596"/>
        <v>0.1199727124965321</v>
      </c>
      <c r="H2261" s="14">
        <f t="shared" si="597"/>
        <v>-0.1181239578196194</v>
      </c>
      <c r="I2261" s="14">
        <f t="shared" si="598"/>
        <v>2.0980522700932074E-2</v>
      </c>
      <c r="J2261" s="14">
        <f t="shared" si="599"/>
        <v>-5.2036985823620876</v>
      </c>
      <c r="K2261" s="14">
        <f t="shared" si="600"/>
        <v>-8.885747898637355</v>
      </c>
      <c r="L2261" s="15">
        <f t="shared" si="601"/>
        <v>-5.2036985823620879E-3</v>
      </c>
      <c r="M2261" s="15">
        <f t="shared" si="602"/>
        <v>-8.8857478986373549E-3</v>
      </c>
      <c r="N2261" s="15">
        <f t="shared" si="603"/>
        <v>7.7299494235301622E-2</v>
      </c>
      <c r="O2261" s="15">
        <f t="shared" si="604"/>
        <v>-1.3734412743474448E-2</v>
      </c>
      <c r="P2261" s="16"/>
      <c r="Q2261" s="14">
        <f t="shared" si="608"/>
        <v>189.25992502495612</v>
      </c>
      <c r="R2261" s="14">
        <f t="shared" si="609"/>
        <v>-5.8705447119828333</v>
      </c>
      <c r="S2261" s="17">
        <f t="shared" si="610"/>
        <v>0</v>
      </c>
      <c r="T2261" s="17">
        <f t="shared" si="611"/>
        <v>0</v>
      </c>
    </row>
    <row r="2262" spans="1:20">
      <c r="A2262" s="10">
        <f t="shared" si="605"/>
        <v>2.2599999999998621</v>
      </c>
      <c r="D2262" s="14">
        <f t="shared" si="606"/>
        <v>77.296892386010441</v>
      </c>
      <c r="E2262" s="14">
        <f t="shared" si="607"/>
        <v>-13.738855617423765</v>
      </c>
      <c r="F2262" s="13">
        <f t="shared" si="595"/>
        <v>78.508379974439009</v>
      </c>
      <c r="G2262" s="14">
        <f t="shared" si="596"/>
        <v>0.11996180529509724</v>
      </c>
      <c r="H2262" s="14">
        <f t="shared" si="597"/>
        <v>-0.11811063681795107</v>
      </c>
      <c r="I2262" s="14">
        <f t="shared" si="598"/>
        <v>2.0993146503487249E-2</v>
      </c>
      <c r="J2262" s="14">
        <f t="shared" si="599"/>
        <v>-5.2031117540947607</v>
      </c>
      <c r="K2262" s="14">
        <f t="shared" si="600"/>
        <v>-8.8851917839873469</v>
      </c>
      <c r="L2262" s="15">
        <f t="shared" si="601"/>
        <v>-5.2031117540947604E-3</v>
      </c>
      <c r="M2262" s="15">
        <f t="shared" si="602"/>
        <v>-8.8851917839873479E-3</v>
      </c>
      <c r="N2262" s="15">
        <f t="shared" si="603"/>
        <v>7.7294290830133394E-2</v>
      </c>
      <c r="O2262" s="15">
        <f t="shared" si="604"/>
        <v>-1.374329821331576E-2</v>
      </c>
      <c r="P2262" s="16"/>
      <c r="Q2262" s="14">
        <f t="shared" si="608"/>
        <v>189.33722451919141</v>
      </c>
      <c r="R2262" s="14">
        <f t="shared" si="609"/>
        <v>-5.8842791247263078</v>
      </c>
      <c r="S2262" s="17">
        <f t="shared" si="610"/>
        <v>0</v>
      </c>
      <c r="T2262" s="17">
        <f t="shared" si="611"/>
        <v>0</v>
      </c>
    </row>
    <row r="2263" spans="1:20">
      <c r="A2263" s="10">
        <f t="shared" si="605"/>
        <v>2.260999999999862</v>
      </c>
      <c r="D2263" s="14">
        <f t="shared" si="606"/>
        <v>77.291689274256342</v>
      </c>
      <c r="E2263" s="14">
        <f t="shared" si="607"/>
        <v>-13.747740809207752</v>
      </c>
      <c r="F2263" s="13">
        <f t="shared" si="595"/>
        <v>78.504812643718523</v>
      </c>
      <c r="G2263" s="14">
        <f t="shared" si="596"/>
        <v>0.11995090368915851</v>
      </c>
      <c r="H2263" s="14">
        <f t="shared" si="597"/>
        <v>-0.11809731994628885</v>
      </c>
      <c r="I2263" s="14">
        <f t="shared" si="598"/>
        <v>2.1005768668384182E-2</v>
      </c>
      <c r="J2263" s="14">
        <f t="shared" si="599"/>
        <v>-5.2025251077660277</v>
      </c>
      <c r="K2263" s="14">
        <f t="shared" si="600"/>
        <v>-8.8846357414808743</v>
      </c>
      <c r="L2263" s="15">
        <f t="shared" si="601"/>
        <v>-5.2025251077660283E-3</v>
      </c>
      <c r="M2263" s="15">
        <f t="shared" si="602"/>
        <v>-8.8846357414808751E-3</v>
      </c>
      <c r="N2263" s="15">
        <f t="shared" si="603"/>
        <v>7.7289088011702464E-2</v>
      </c>
      <c r="O2263" s="15">
        <f t="shared" si="604"/>
        <v>-1.3752183127078493E-2</v>
      </c>
      <c r="P2263" s="16"/>
      <c r="Q2263" s="14">
        <f t="shared" si="608"/>
        <v>189.41451881002155</v>
      </c>
      <c r="R2263" s="14">
        <f t="shared" si="609"/>
        <v>-5.8980224229396239</v>
      </c>
      <c r="S2263" s="17">
        <f t="shared" si="610"/>
        <v>0</v>
      </c>
      <c r="T2263" s="17">
        <f t="shared" si="611"/>
        <v>0</v>
      </c>
    </row>
    <row r="2264" spans="1:20">
      <c r="A2264" s="10">
        <f t="shared" si="605"/>
        <v>2.2619999999998619</v>
      </c>
      <c r="D2264" s="14">
        <f t="shared" si="606"/>
        <v>77.28648674914858</v>
      </c>
      <c r="E2264" s="14">
        <f t="shared" si="607"/>
        <v>-13.756625444949233</v>
      </c>
      <c r="F2264" s="13">
        <f t="shared" si="595"/>
        <v>78.501246981554019</v>
      </c>
      <c r="G2264" s="14">
        <f t="shared" si="596"/>
        <v>0.11994000767727377</v>
      </c>
      <c r="H2264" s="14">
        <f t="shared" si="597"/>
        <v>-0.11808400720335785</v>
      </c>
      <c r="I2264" s="14">
        <f t="shared" si="598"/>
        <v>2.1018389196649265E-2</v>
      </c>
      <c r="J2264" s="14">
        <f t="shared" si="599"/>
        <v>-5.2019386433197283</v>
      </c>
      <c r="K2264" s="14">
        <f t="shared" si="600"/>
        <v>-8.8840797710727202</v>
      </c>
      <c r="L2264" s="15">
        <f t="shared" si="601"/>
        <v>-5.2019386433197288E-3</v>
      </c>
      <c r="M2264" s="15">
        <f t="shared" si="602"/>
        <v>-8.8840797710727209E-3</v>
      </c>
      <c r="N2264" s="15">
        <f t="shared" si="603"/>
        <v>7.7283885779826922E-2</v>
      </c>
      <c r="O2264" s="15">
        <f t="shared" si="604"/>
        <v>-1.376106748483477E-2</v>
      </c>
      <c r="P2264" s="16"/>
      <c r="Q2264" s="14">
        <f t="shared" si="608"/>
        <v>189.49180789803324</v>
      </c>
      <c r="R2264" s="14">
        <f t="shared" si="609"/>
        <v>-5.911774606066702</v>
      </c>
      <c r="S2264" s="17">
        <f t="shared" si="610"/>
        <v>0</v>
      </c>
      <c r="T2264" s="17">
        <f t="shared" si="611"/>
        <v>0</v>
      </c>
    </row>
    <row r="2265" spans="1:20">
      <c r="A2265" s="10">
        <f t="shared" si="605"/>
        <v>2.2629999999998618</v>
      </c>
      <c r="D2265" s="14">
        <f t="shared" si="606"/>
        <v>77.281284810505255</v>
      </c>
      <c r="E2265" s="14">
        <f t="shared" si="607"/>
        <v>-13.765509524720306</v>
      </c>
      <c r="F2265" s="13">
        <f t="shared" si="595"/>
        <v>78.497682987700955</v>
      </c>
      <c r="G2265" s="14">
        <f t="shared" si="596"/>
        <v>0.11992911725800101</v>
      </c>
      <c r="H2265" s="14">
        <f t="shared" si="597"/>
        <v>-0.11807069858788334</v>
      </c>
      <c r="I2265" s="14">
        <f t="shared" si="598"/>
        <v>2.1031008089308478E-2</v>
      </c>
      <c r="J2265" s="14">
        <f t="shared" si="599"/>
        <v>-5.2013523606997065</v>
      </c>
      <c r="K2265" s="14">
        <f t="shared" si="600"/>
        <v>-8.8835238727176886</v>
      </c>
      <c r="L2265" s="15">
        <f t="shared" si="601"/>
        <v>-5.2013523606997064E-3</v>
      </c>
      <c r="M2265" s="15">
        <f t="shared" si="602"/>
        <v>-8.8835238727176889E-3</v>
      </c>
      <c r="N2265" s="15">
        <f t="shared" si="603"/>
        <v>7.7278684134324913E-2</v>
      </c>
      <c r="O2265" s="15">
        <f t="shared" si="604"/>
        <v>-1.3769951286656666E-2</v>
      </c>
      <c r="P2265" s="16"/>
      <c r="Q2265" s="14">
        <f t="shared" si="608"/>
        <v>189.56909178381306</v>
      </c>
      <c r="R2265" s="14">
        <f t="shared" si="609"/>
        <v>-5.9255356735515372</v>
      </c>
      <c r="S2265" s="17">
        <f t="shared" si="610"/>
        <v>0</v>
      </c>
      <c r="T2265" s="17">
        <f t="shared" si="611"/>
        <v>0</v>
      </c>
    </row>
    <row r="2266" spans="1:20">
      <c r="A2266" s="10">
        <f t="shared" si="605"/>
        <v>2.2639999999998617</v>
      </c>
      <c r="D2266" s="14">
        <f t="shared" si="606"/>
        <v>77.276083458144555</v>
      </c>
      <c r="E2266" s="14">
        <f t="shared" si="607"/>
        <v>-13.774393048593025</v>
      </c>
      <c r="F2266" s="13">
        <f t="shared" si="595"/>
        <v>78.494120661914863</v>
      </c>
      <c r="G2266" s="14">
        <f t="shared" si="596"/>
        <v>0.11991823242989896</v>
      </c>
      <c r="H2266" s="14">
        <f t="shared" si="597"/>
        <v>-0.11805739409859115</v>
      </c>
      <c r="I2266" s="14">
        <f t="shared" si="598"/>
        <v>2.104362534738748E-2</v>
      </c>
      <c r="J2266" s="14">
        <f t="shared" si="599"/>
        <v>-5.2007662598498294</v>
      </c>
      <c r="K2266" s="14">
        <f t="shared" si="600"/>
        <v>-8.8829680463705962</v>
      </c>
      <c r="L2266" s="15">
        <f t="shared" si="601"/>
        <v>-5.2007662598498299E-3</v>
      </c>
      <c r="M2266" s="15">
        <f t="shared" si="602"/>
        <v>-8.8829680463705964E-3</v>
      </c>
      <c r="N2266" s="15">
        <f t="shared" si="603"/>
        <v>7.7273483075014623E-2</v>
      </c>
      <c r="O2266" s="15">
        <f t="shared" si="604"/>
        <v>-1.377883453261621E-2</v>
      </c>
      <c r="P2266" s="16"/>
      <c r="Q2266" s="14">
        <f t="shared" si="608"/>
        <v>189.64637046794738</v>
      </c>
      <c r="R2266" s="14">
        <f t="shared" si="609"/>
        <v>-5.9393056248381937</v>
      </c>
      <c r="S2266" s="17">
        <f t="shared" si="610"/>
        <v>0</v>
      </c>
      <c r="T2266" s="17">
        <f t="shared" si="611"/>
        <v>0</v>
      </c>
    </row>
    <row r="2267" spans="1:20">
      <c r="A2267" s="10">
        <f t="shared" si="605"/>
        <v>2.2649999999998616</v>
      </c>
      <c r="D2267" s="14">
        <f t="shared" si="606"/>
        <v>77.270882691884708</v>
      </c>
      <c r="E2267" s="14">
        <f t="shared" si="607"/>
        <v>-13.783276016639395</v>
      </c>
      <c r="F2267" s="13">
        <f t="shared" si="595"/>
        <v>78.490560003951273</v>
      </c>
      <c r="G2267" s="14">
        <f t="shared" si="596"/>
        <v>0.11990735319152673</v>
      </c>
      <c r="H2267" s="14">
        <f t="shared" si="597"/>
        <v>-0.11804409373420735</v>
      </c>
      <c r="I2267" s="14">
        <f t="shared" si="598"/>
        <v>2.1056240971911534E-2</v>
      </c>
      <c r="J2267" s="14">
        <f t="shared" si="599"/>
        <v>-5.2001803407139802</v>
      </c>
      <c r="K2267" s="14">
        <f t="shared" si="600"/>
        <v>-8.8824122919862774</v>
      </c>
      <c r="L2267" s="15">
        <f t="shared" si="601"/>
        <v>-5.20018034071398E-3</v>
      </c>
      <c r="M2267" s="15">
        <f t="shared" si="602"/>
        <v>-8.8824122919862782E-3</v>
      </c>
      <c r="N2267" s="15">
        <f t="shared" si="603"/>
        <v>7.7268282601714353E-2</v>
      </c>
      <c r="O2267" s="15">
        <f t="shared" si="604"/>
        <v>-1.3787717222785387E-2</v>
      </c>
      <c r="P2267" s="16"/>
      <c r="Q2267" s="14">
        <f t="shared" si="608"/>
        <v>189.72364395102238</v>
      </c>
      <c r="R2267" s="14">
        <f t="shared" si="609"/>
        <v>-5.9530844593708103</v>
      </c>
      <c r="S2267" s="17">
        <f t="shared" si="610"/>
        <v>0</v>
      </c>
      <c r="T2267" s="17">
        <f t="shared" si="611"/>
        <v>0</v>
      </c>
    </row>
    <row r="2268" spans="1:20">
      <c r="A2268" s="10">
        <f t="shared" si="605"/>
        <v>2.2659999999998615</v>
      </c>
      <c r="D2268" s="14">
        <f t="shared" si="606"/>
        <v>77.265682511544</v>
      </c>
      <c r="E2268" s="14">
        <f t="shared" si="607"/>
        <v>-13.792158428931382</v>
      </c>
      <c r="F2268" s="13">
        <f t="shared" si="595"/>
        <v>78.487001013565674</v>
      </c>
      <c r="G2268" s="14">
        <f t="shared" si="596"/>
        <v>0.11989647954144382</v>
      </c>
      <c r="H2268" s="14">
        <f t="shared" si="597"/>
        <v>-0.11803079749345832</v>
      </c>
      <c r="I2268" s="14">
        <f t="shared" si="598"/>
        <v>2.1068854963905554E-2</v>
      </c>
      <c r="J2268" s="14">
        <f t="shared" si="599"/>
        <v>-5.1995946032360489</v>
      </c>
      <c r="K2268" s="14">
        <f t="shared" si="600"/>
        <v>-8.8818566095195806</v>
      </c>
      <c r="L2268" s="15">
        <f t="shared" si="601"/>
        <v>-5.1995946032360489E-3</v>
      </c>
      <c r="M2268" s="15">
        <f t="shared" si="602"/>
        <v>-8.8818566095195811E-3</v>
      </c>
      <c r="N2268" s="15">
        <f t="shared" si="603"/>
        <v>7.7263082714242384E-2</v>
      </c>
      <c r="O2268" s="15">
        <f t="shared" si="604"/>
        <v>-1.3796599357236141E-2</v>
      </c>
      <c r="P2268" s="16"/>
      <c r="Q2268" s="14">
        <f t="shared" si="608"/>
        <v>189.8009122336241</v>
      </c>
      <c r="R2268" s="14">
        <f t="shared" si="609"/>
        <v>-5.9668721765935961</v>
      </c>
      <c r="S2268" s="17">
        <f t="shared" si="610"/>
        <v>0</v>
      </c>
      <c r="T2268" s="17">
        <f t="shared" si="611"/>
        <v>0</v>
      </c>
    </row>
    <row r="2269" spans="1:20">
      <c r="A2269" s="10">
        <f t="shared" si="605"/>
        <v>2.2669999999998613</v>
      </c>
      <c r="D2269" s="14">
        <f t="shared" si="606"/>
        <v>77.260482916940759</v>
      </c>
      <c r="E2269" s="14">
        <f t="shared" si="607"/>
        <v>-13.801040285540902</v>
      </c>
      <c r="F2269" s="13">
        <f t="shared" si="595"/>
        <v>78.483443690513596</v>
      </c>
      <c r="G2269" s="14">
        <f t="shared" si="596"/>
        <v>0.11988561147821025</v>
      </c>
      <c r="H2269" s="14">
        <f t="shared" si="597"/>
        <v>-0.11801750537507087</v>
      </c>
      <c r="I2269" s="14">
        <f t="shared" si="598"/>
        <v>2.1081467324394074E-2</v>
      </c>
      <c r="J2269" s="14">
        <f t="shared" si="599"/>
        <v>-5.19900904735995</v>
      </c>
      <c r="K2269" s="14">
        <f t="shared" si="600"/>
        <v>-8.8813009989253722</v>
      </c>
      <c r="L2269" s="15">
        <f t="shared" si="601"/>
        <v>-5.1990090473599503E-3</v>
      </c>
      <c r="M2269" s="15">
        <f t="shared" si="602"/>
        <v>-8.8813009989253729E-3</v>
      </c>
      <c r="N2269" s="15">
        <f t="shared" si="603"/>
        <v>7.7257883412417072E-2</v>
      </c>
      <c r="O2269" s="15">
        <f t="shared" si="604"/>
        <v>-1.3805480936040365E-2</v>
      </c>
      <c r="P2269" s="16"/>
      <c r="Q2269" s="14">
        <f t="shared" si="608"/>
        <v>189.87817531633834</v>
      </c>
      <c r="R2269" s="14">
        <f t="shared" si="609"/>
        <v>-5.9806687759508321</v>
      </c>
      <c r="S2269" s="17">
        <f t="shared" si="610"/>
        <v>0</v>
      </c>
      <c r="T2269" s="17">
        <f t="shared" si="611"/>
        <v>0</v>
      </c>
    </row>
    <row r="2270" spans="1:20">
      <c r="A2270" s="10">
        <f t="shared" si="605"/>
        <v>2.2679999999998612</v>
      </c>
      <c r="D2270" s="14">
        <f t="shared" si="606"/>
        <v>77.2552839078934</v>
      </c>
      <c r="E2270" s="14">
        <f t="shared" si="607"/>
        <v>-13.809921586539827</v>
      </c>
      <c r="F2270" s="13">
        <f t="shared" si="595"/>
        <v>78.479888034550555</v>
      </c>
      <c r="G2270" s="14">
        <f t="shared" si="596"/>
        <v>0.11987474900038655</v>
      </c>
      <c r="H2270" s="14">
        <f t="shared" si="597"/>
        <v>-0.11800421737777217</v>
      </c>
      <c r="I2270" s="14">
        <f t="shared" si="598"/>
        <v>2.1094078054401274E-2</v>
      </c>
      <c r="J2270" s="14">
        <f t="shared" si="599"/>
        <v>-5.1984236730296107</v>
      </c>
      <c r="K2270" s="14">
        <f t="shared" si="600"/>
        <v>-8.8807454601585345</v>
      </c>
      <c r="L2270" s="15">
        <f t="shared" si="601"/>
        <v>-5.198423673029611E-3</v>
      </c>
      <c r="M2270" s="15">
        <f t="shared" si="602"/>
        <v>-8.8807454601585352E-3</v>
      </c>
      <c r="N2270" s="15">
        <f t="shared" si="603"/>
        <v>7.7252684696056895E-2</v>
      </c>
      <c r="O2270" s="15">
        <f t="shared" si="604"/>
        <v>-1.3814361959269906E-2</v>
      </c>
      <c r="P2270" s="16"/>
      <c r="Q2270" s="14">
        <f t="shared" si="608"/>
        <v>189.95543319975076</v>
      </c>
      <c r="R2270" s="14">
        <f t="shared" si="609"/>
        <v>-5.9944742568868721</v>
      </c>
      <c r="S2270" s="17">
        <f t="shared" si="610"/>
        <v>0</v>
      </c>
      <c r="T2270" s="17">
        <f t="shared" si="611"/>
        <v>0</v>
      </c>
    </row>
    <row r="2271" spans="1:20">
      <c r="A2271" s="10">
        <f t="shared" si="605"/>
        <v>2.2689999999998611</v>
      </c>
      <c r="D2271" s="14">
        <f t="shared" si="606"/>
        <v>77.250085484220364</v>
      </c>
      <c r="E2271" s="14">
        <f t="shared" si="607"/>
        <v>-13.818802331999986</v>
      </c>
      <c r="F2271" s="13">
        <f t="shared" si="595"/>
        <v>78.476334045432083</v>
      </c>
      <c r="G2271" s="14">
        <f t="shared" si="596"/>
        <v>0.11986389210653367</v>
      </c>
      <c r="H2271" s="14">
        <f t="shared" si="597"/>
        <v>-0.11799093350028964</v>
      </c>
      <c r="I2271" s="14">
        <f t="shared" si="598"/>
        <v>2.1106687154950964E-2</v>
      </c>
      <c r="J2271" s="14">
        <f t="shared" si="599"/>
        <v>-5.1978384801889703</v>
      </c>
      <c r="K2271" s="14">
        <f t="shared" si="600"/>
        <v>-8.8801899931739676</v>
      </c>
      <c r="L2271" s="15">
        <f t="shared" si="601"/>
        <v>-5.1978384801889708E-3</v>
      </c>
      <c r="M2271" s="15">
        <f t="shared" si="602"/>
        <v>-8.8801899931739686E-3</v>
      </c>
      <c r="N2271" s="15">
        <f t="shared" si="603"/>
        <v>7.7247486564980261E-2</v>
      </c>
      <c r="O2271" s="15">
        <f t="shared" si="604"/>
        <v>-1.3823242426996575E-2</v>
      </c>
      <c r="P2271" s="16"/>
      <c r="Q2271" s="14">
        <f t="shared" si="608"/>
        <v>190.03268588444681</v>
      </c>
      <c r="R2271" s="14">
        <f t="shared" si="609"/>
        <v>-6.0082886188461417</v>
      </c>
      <c r="S2271" s="17">
        <f t="shared" si="610"/>
        <v>0</v>
      </c>
      <c r="T2271" s="17">
        <f t="shared" si="611"/>
        <v>0</v>
      </c>
    </row>
    <row r="2272" spans="1:20">
      <c r="A2272" s="10">
        <f t="shared" si="605"/>
        <v>2.269999999999861</v>
      </c>
      <c r="D2272" s="14">
        <f t="shared" si="606"/>
        <v>77.244887645740178</v>
      </c>
      <c r="E2272" s="14">
        <f t="shared" si="607"/>
        <v>-13.827682521993161</v>
      </c>
      <c r="F2272" s="13">
        <f t="shared" si="595"/>
        <v>78.472781722913695</v>
      </c>
      <c r="G2272" s="14">
        <f t="shared" si="596"/>
        <v>0.11985304079521306</v>
      </c>
      <c r="H2272" s="14">
        <f t="shared" si="597"/>
        <v>-0.11797765374135122</v>
      </c>
      <c r="I2272" s="14">
        <f t="shared" si="598"/>
        <v>2.1119294627066593E-2</v>
      </c>
      <c r="J2272" s="14">
        <f t="shared" si="599"/>
        <v>-5.1972534687819918</v>
      </c>
      <c r="K2272" s="14">
        <f t="shared" si="600"/>
        <v>-8.8796345979265823</v>
      </c>
      <c r="L2272" s="15">
        <f t="shared" si="601"/>
        <v>-5.1972534687819922E-3</v>
      </c>
      <c r="M2272" s="15">
        <f t="shared" si="602"/>
        <v>-8.8796345979265823E-3</v>
      </c>
      <c r="N2272" s="15">
        <f t="shared" si="603"/>
        <v>7.7242289019005789E-2</v>
      </c>
      <c r="O2272" s="15">
        <f t="shared" si="604"/>
        <v>-1.3832122339292126E-2</v>
      </c>
      <c r="P2272" s="16"/>
      <c r="Q2272" s="14">
        <f t="shared" si="608"/>
        <v>190.10993337101178</v>
      </c>
      <c r="R2272" s="14">
        <f t="shared" si="609"/>
        <v>-6.0221118612731379</v>
      </c>
      <c r="S2272" s="17">
        <f t="shared" si="610"/>
        <v>0</v>
      </c>
      <c r="T2272" s="17">
        <f t="shared" si="611"/>
        <v>0</v>
      </c>
    </row>
    <row r="2273" spans="1:20">
      <c r="A2273" s="10">
        <f t="shared" si="605"/>
        <v>2.2709999999998609</v>
      </c>
      <c r="D2273" s="14">
        <f t="shared" si="606"/>
        <v>77.239690392271399</v>
      </c>
      <c r="E2273" s="14">
        <f t="shared" si="607"/>
        <v>-13.836562156591087</v>
      </c>
      <c r="F2273" s="13">
        <f t="shared" si="595"/>
        <v>78.469231066750936</v>
      </c>
      <c r="G2273" s="14">
        <f t="shared" si="596"/>
        <v>0.11984219506498663</v>
      </c>
      <c r="H2273" s="14">
        <f t="shared" si="597"/>
        <v>-0.11796437809968507</v>
      </c>
      <c r="I2273" s="14">
        <f t="shared" si="598"/>
        <v>2.1131900471771246E-2</v>
      </c>
      <c r="J2273" s="14">
        <f t="shared" si="599"/>
        <v>-5.1966686387526462</v>
      </c>
      <c r="K2273" s="14">
        <f t="shared" si="600"/>
        <v>-8.8790792743713105</v>
      </c>
      <c r="L2273" s="15">
        <f t="shared" si="601"/>
        <v>-5.196668638752646E-3</v>
      </c>
      <c r="M2273" s="15">
        <f t="shared" si="602"/>
        <v>-8.8790792743713102E-3</v>
      </c>
      <c r="N2273" s="15">
        <f t="shared" si="603"/>
        <v>7.7237092057952025E-2</v>
      </c>
      <c r="O2273" s="15">
        <f t="shared" si="604"/>
        <v>-1.3841001696228273E-2</v>
      </c>
      <c r="P2273" s="16"/>
      <c r="Q2273" s="14">
        <f t="shared" si="608"/>
        <v>190.18717566003079</v>
      </c>
      <c r="R2273" s="14">
        <f t="shared" si="609"/>
        <v>-6.0359439836124302</v>
      </c>
      <c r="S2273" s="17">
        <f t="shared" si="610"/>
        <v>0</v>
      </c>
      <c r="T2273" s="17">
        <f t="shared" si="611"/>
        <v>0</v>
      </c>
    </row>
    <row r="2274" spans="1:20">
      <c r="A2274" s="10">
        <f t="shared" si="605"/>
        <v>2.2719999999998608</v>
      </c>
      <c r="D2274" s="14">
        <f t="shared" si="606"/>
        <v>77.234493723632653</v>
      </c>
      <c r="E2274" s="14">
        <f t="shared" si="607"/>
        <v>-13.845441235865458</v>
      </c>
      <c r="F2274" s="13">
        <f t="shared" si="595"/>
        <v>78.465682076699338</v>
      </c>
      <c r="G2274" s="14">
        <f t="shared" si="596"/>
        <v>0.11983135491441674</v>
      </c>
      <c r="H2274" s="14">
        <f t="shared" si="597"/>
        <v>-0.11795110657401978</v>
      </c>
      <c r="I2274" s="14">
        <f t="shared" si="598"/>
        <v>2.1144504690087634E-2</v>
      </c>
      <c r="J2274" s="14">
        <f t="shared" si="599"/>
        <v>-5.1960839900449241</v>
      </c>
      <c r="K2274" s="14">
        <f t="shared" si="600"/>
        <v>-8.8785240224631004</v>
      </c>
      <c r="L2274" s="15">
        <f t="shared" si="601"/>
        <v>-5.1960839900449243E-3</v>
      </c>
      <c r="M2274" s="15">
        <f t="shared" si="602"/>
        <v>-8.8785240224631013E-3</v>
      </c>
      <c r="N2274" s="15">
        <f t="shared" si="603"/>
        <v>7.723189568163763E-2</v>
      </c>
      <c r="O2274" s="15">
        <f t="shared" si="604"/>
        <v>-1.384988049787669E-2</v>
      </c>
      <c r="P2274" s="16"/>
      <c r="Q2274" s="14">
        <f t="shared" si="608"/>
        <v>190.26441275208873</v>
      </c>
      <c r="R2274" s="14">
        <f t="shared" si="609"/>
        <v>-6.0497849853086585</v>
      </c>
      <c r="S2274" s="17">
        <f t="shared" si="610"/>
        <v>0</v>
      </c>
      <c r="T2274" s="17">
        <f t="shared" si="611"/>
        <v>0</v>
      </c>
    </row>
    <row r="2275" spans="1:20">
      <c r="A2275" s="10">
        <f t="shared" si="605"/>
        <v>2.2729999999998607</v>
      </c>
      <c r="D2275" s="14">
        <f t="shared" si="606"/>
        <v>77.22929763964261</v>
      </c>
      <c r="E2275" s="14">
        <f t="shared" si="607"/>
        <v>-13.854319759887922</v>
      </c>
      <c r="F2275" s="13">
        <f t="shared" si="595"/>
        <v>78.462134752514402</v>
      </c>
      <c r="G2275" s="14">
        <f t="shared" si="596"/>
        <v>0.11982052034206615</v>
      </c>
      <c r="H2275" s="14">
        <f t="shared" si="597"/>
        <v>-0.11793783916308416</v>
      </c>
      <c r="I2275" s="14">
        <f t="shared" si="598"/>
        <v>2.1157107283038108E-2</v>
      </c>
      <c r="J2275" s="14">
        <f t="shared" si="599"/>
        <v>-5.1954995226028258</v>
      </c>
      <c r="K2275" s="14">
        <f t="shared" si="600"/>
        <v>-8.8779688421569123</v>
      </c>
      <c r="L2275" s="15">
        <f t="shared" si="601"/>
        <v>-5.1954995226028257E-3</v>
      </c>
      <c r="M2275" s="15">
        <f t="shared" si="602"/>
        <v>-8.8779688421569119E-3</v>
      </c>
      <c r="N2275" s="15">
        <f t="shared" si="603"/>
        <v>7.7226699889881303E-2</v>
      </c>
      <c r="O2275" s="15">
        <f t="shared" si="604"/>
        <v>-1.3858758744309E-2</v>
      </c>
      <c r="P2275" s="16"/>
      <c r="Q2275" s="14">
        <f t="shared" si="608"/>
        <v>190.34164464777038</v>
      </c>
      <c r="R2275" s="14">
        <f t="shared" si="609"/>
        <v>-6.0636348658065353</v>
      </c>
      <c r="S2275" s="17">
        <f t="shared" si="610"/>
        <v>0</v>
      </c>
      <c r="T2275" s="17">
        <f t="shared" si="611"/>
        <v>0</v>
      </c>
    </row>
    <row r="2276" spans="1:20">
      <c r="A2276" s="10">
        <f t="shared" si="605"/>
        <v>2.2739999999998606</v>
      </c>
      <c r="D2276" s="14">
        <f t="shared" si="606"/>
        <v>77.22410214012001</v>
      </c>
      <c r="E2276" s="14">
        <f t="shared" si="607"/>
        <v>-13.863197728730078</v>
      </c>
      <c r="F2276" s="13">
        <f t="shared" si="595"/>
        <v>78.458589093951687</v>
      </c>
      <c r="G2276" s="14">
        <f t="shared" si="596"/>
        <v>0.11980969134649821</v>
      </c>
      <c r="H2276" s="14">
        <f t="shared" si="597"/>
        <v>-0.11792457586560751</v>
      </c>
      <c r="I2276" s="14">
        <f t="shared" si="598"/>
        <v>2.1169708251644648E-2</v>
      </c>
      <c r="J2276" s="14">
        <f t="shared" si="599"/>
        <v>-5.1949152363703748</v>
      </c>
      <c r="K2276" s="14">
        <f t="shared" si="600"/>
        <v>-8.8774137334077245</v>
      </c>
      <c r="L2276" s="15">
        <f t="shared" si="601"/>
        <v>-5.1949152363703751E-3</v>
      </c>
      <c r="M2276" s="15">
        <f t="shared" si="602"/>
        <v>-8.8774137334077241E-3</v>
      </c>
      <c r="N2276" s="15">
        <f t="shared" si="603"/>
        <v>7.7221504682501829E-2</v>
      </c>
      <c r="O2276" s="15">
        <f t="shared" si="604"/>
        <v>-1.3867636435596783E-2</v>
      </c>
      <c r="P2276" s="16"/>
      <c r="Q2276" s="14">
        <f t="shared" si="608"/>
        <v>190.41887134766026</v>
      </c>
      <c r="R2276" s="14">
        <f t="shared" si="609"/>
        <v>-6.0774936245508444</v>
      </c>
      <c r="S2276" s="17">
        <f t="shared" si="610"/>
        <v>0</v>
      </c>
      <c r="T2276" s="17">
        <f t="shared" si="611"/>
        <v>0</v>
      </c>
    </row>
    <row r="2277" spans="1:20">
      <c r="A2277" s="10">
        <f t="shared" si="605"/>
        <v>2.2749999999998605</v>
      </c>
      <c r="D2277" s="14">
        <f t="shared" si="606"/>
        <v>77.218907224883637</v>
      </c>
      <c r="E2277" s="14">
        <f t="shared" si="607"/>
        <v>-13.872075142463487</v>
      </c>
      <c r="F2277" s="13">
        <f t="shared" si="595"/>
        <v>78.455045100766725</v>
      </c>
      <c r="G2277" s="14">
        <f t="shared" si="596"/>
        <v>0.1197988679262767</v>
      </c>
      <c r="H2277" s="14">
        <f t="shared" si="597"/>
        <v>-0.11791131668031941</v>
      </c>
      <c r="I2277" s="14">
        <f t="shared" si="598"/>
        <v>2.1182307596928886E-2</v>
      </c>
      <c r="J2277" s="14">
        <f t="shared" si="599"/>
        <v>-5.1943311312916034</v>
      </c>
      <c r="K2277" s="14">
        <f t="shared" si="600"/>
        <v>-8.8768586961705349</v>
      </c>
      <c r="L2277" s="15">
        <f t="shared" si="601"/>
        <v>-5.1943311312916034E-3</v>
      </c>
      <c r="M2277" s="15">
        <f t="shared" si="602"/>
        <v>-8.8768586961705358E-3</v>
      </c>
      <c r="N2277" s="15">
        <f t="shared" si="603"/>
        <v>7.7216310059317991E-2</v>
      </c>
      <c r="O2277" s="15">
        <f t="shared" si="604"/>
        <v>-1.3876513571811572E-2</v>
      </c>
      <c r="P2277" s="16"/>
      <c r="Q2277" s="14">
        <f t="shared" si="608"/>
        <v>190.49609285234277</v>
      </c>
      <c r="R2277" s="14">
        <f t="shared" si="609"/>
        <v>-6.0913612609864414</v>
      </c>
      <c r="S2277" s="17">
        <f t="shared" si="610"/>
        <v>0</v>
      </c>
      <c r="T2277" s="17">
        <f t="shared" si="611"/>
        <v>0</v>
      </c>
    </row>
    <row r="2278" spans="1:20">
      <c r="A2278" s="10">
        <f t="shared" si="605"/>
        <v>2.2759999999998604</v>
      </c>
      <c r="D2278" s="14">
        <f t="shared" si="606"/>
        <v>77.213712893752344</v>
      </c>
      <c r="E2278" s="14">
        <f t="shared" si="607"/>
        <v>-13.880952001159658</v>
      </c>
      <c r="F2278" s="13">
        <f t="shared" si="595"/>
        <v>78.451502772715045</v>
      </c>
      <c r="G2278" s="14">
        <f t="shared" si="596"/>
        <v>0.11978805007996576</v>
      </c>
      <c r="H2278" s="14">
        <f t="shared" si="597"/>
        <v>-0.11789806160594986</v>
      </c>
      <c r="I2278" s="14">
        <f t="shared" si="598"/>
        <v>2.1194905319912062E-2</v>
      </c>
      <c r="J2278" s="14">
        <f t="shared" si="599"/>
        <v>-5.1937472073105662</v>
      </c>
      <c r="K2278" s="14">
        <f t="shared" si="600"/>
        <v>-8.87630373040035</v>
      </c>
      <c r="L2278" s="15">
        <f t="shared" si="601"/>
        <v>-5.1937472073105666E-3</v>
      </c>
      <c r="M2278" s="15">
        <f t="shared" si="602"/>
        <v>-8.8763037304003499E-3</v>
      </c>
      <c r="N2278" s="15">
        <f t="shared" si="603"/>
        <v>7.7211116020148698E-2</v>
      </c>
      <c r="O2278" s="15">
        <f t="shared" si="604"/>
        <v>-1.3885390153024858E-2</v>
      </c>
      <c r="P2278" s="16"/>
      <c r="Q2278" s="14">
        <f t="shared" si="608"/>
        <v>190.5733091624021</v>
      </c>
      <c r="R2278" s="14">
        <f t="shared" si="609"/>
        <v>-6.1052377745582529</v>
      </c>
      <c r="S2278" s="17">
        <f t="shared" si="610"/>
        <v>0</v>
      </c>
      <c r="T2278" s="17">
        <f t="shared" si="611"/>
        <v>0</v>
      </c>
    </row>
    <row r="2279" spans="1:20">
      <c r="A2279" s="10">
        <f t="shared" si="605"/>
        <v>2.2769999999998602</v>
      </c>
      <c r="D2279" s="14">
        <f t="shared" si="606"/>
        <v>77.208519146545029</v>
      </c>
      <c r="E2279" s="14">
        <f t="shared" si="607"/>
        <v>-13.889828304890058</v>
      </c>
      <c r="F2279" s="13">
        <f t="shared" si="595"/>
        <v>78.447962109552194</v>
      </c>
      <c r="G2279" s="14">
        <f t="shared" si="596"/>
        <v>0.11977723780613016</v>
      </c>
      <c r="H2279" s="14">
        <f t="shared" si="597"/>
        <v>-0.11788481064122912</v>
      </c>
      <c r="I2279" s="14">
        <f t="shared" si="598"/>
        <v>2.120750142161508E-2</v>
      </c>
      <c r="J2279" s="14">
        <f t="shared" si="599"/>
        <v>-5.1931634643713265</v>
      </c>
      <c r="K2279" s="14">
        <f t="shared" si="600"/>
        <v>-8.8757488360521997</v>
      </c>
      <c r="L2279" s="15">
        <f t="shared" si="601"/>
        <v>-5.1931634643713268E-3</v>
      </c>
      <c r="M2279" s="15">
        <f t="shared" si="602"/>
        <v>-8.8757488360522007E-3</v>
      </c>
      <c r="N2279" s="15">
        <f t="shared" si="603"/>
        <v>7.7205922564812846E-2</v>
      </c>
      <c r="O2279" s="15">
        <f t="shared" si="604"/>
        <v>-1.3894266179308083E-2</v>
      </c>
      <c r="P2279" s="16"/>
      <c r="Q2279" s="14">
        <f t="shared" si="608"/>
        <v>190.65052027842225</v>
      </c>
      <c r="R2279" s="14">
        <f t="shared" si="609"/>
        <v>-6.1191231647112776</v>
      </c>
      <c r="S2279" s="17">
        <f t="shared" si="610"/>
        <v>0</v>
      </c>
      <c r="T2279" s="17">
        <f t="shared" si="611"/>
        <v>0</v>
      </c>
    </row>
    <row r="2280" spans="1:20">
      <c r="A2280" s="10">
        <f t="shared" si="605"/>
        <v>2.2779999999998601</v>
      </c>
      <c r="D2280" s="14">
        <f t="shared" si="606"/>
        <v>77.20332598308066</v>
      </c>
      <c r="E2280" s="14">
        <f t="shared" si="607"/>
        <v>-13.89870405372611</v>
      </c>
      <c r="F2280" s="13">
        <f t="shared" si="595"/>
        <v>78.444423111033714</v>
      </c>
      <c r="G2280" s="14">
        <f t="shared" si="596"/>
        <v>0.11976643110333501</v>
      </c>
      <c r="H2280" s="14">
        <f t="shared" si="597"/>
        <v>-0.11787156378488789</v>
      </c>
      <c r="I2280" s="14">
        <f t="shared" si="598"/>
        <v>2.1220095903058463E-2</v>
      </c>
      <c r="J2280" s="14">
        <f t="shared" si="599"/>
        <v>-5.1925799024179682</v>
      </c>
      <c r="K2280" s="14">
        <f t="shared" si="600"/>
        <v>-8.875194013081126</v>
      </c>
      <c r="L2280" s="15">
        <f t="shared" si="601"/>
        <v>-5.1925799024179686E-3</v>
      </c>
      <c r="M2280" s="15">
        <f t="shared" si="602"/>
        <v>-8.8751940130811259E-3</v>
      </c>
      <c r="N2280" s="15">
        <f t="shared" si="603"/>
        <v>7.7200729693129452E-2</v>
      </c>
      <c r="O2280" s="15">
        <f t="shared" si="604"/>
        <v>-1.3903141650732653E-2</v>
      </c>
      <c r="P2280" s="16"/>
      <c r="Q2280" s="14">
        <f t="shared" si="608"/>
        <v>190.72772620098706</v>
      </c>
      <c r="R2280" s="14">
        <f t="shared" si="609"/>
        <v>-6.133017430890586</v>
      </c>
      <c r="S2280" s="17">
        <f t="shared" si="610"/>
        <v>0</v>
      </c>
      <c r="T2280" s="17">
        <f t="shared" si="611"/>
        <v>0</v>
      </c>
    </row>
    <row r="2281" spans="1:20">
      <c r="A2281" s="10">
        <f t="shared" si="605"/>
        <v>2.27899999999986</v>
      </c>
      <c r="D2281" s="14">
        <f t="shared" si="606"/>
        <v>77.198133403178247</v>
      </c>
      <c r="E2281" s="14">
        <f t="shared" si="607"/>
        <v>-13.907579247739191</v>
      </c>
      <c r="F2281" s="13">
        <f t="shared" si="595"/>
        <v>78.440885776915167</v>
      </c>
      <c r="G2281" s="14">
        <f t="shared" si="596"/>
        <v>0.11975562997014599</v>
      </c>
      <c r="H2281" s="14">
        <f t="shared" si="597"/>
        <v>-0.11785832103565716</v>
      </c>
      <c r="I2281" s="14">
        <f t="shared" si="598"/>
        <v>2.1232688765262374E-2</v>
      </c>
      <c r="J2281" s="14">
        <f t="shared" si="599"/>
        <v>-5.1919965213945884</v>
      </c>
      <c r="K2281" s="14">
        <f t="shared" si="600"/>
        <v>-8.8746392614421872</v>
      </c>
      <c r="L2281" s="15">
        <f t="shared" si="601"/>
        <v>-5.1919965213945889E-3</v>
      </c>
      <c r="M2281" s="15">
        <f t="shared" si="602"/>
        <v>-8.8746392614421875E-3</v>
      </c>
      <c r="N2281" s="15">
        <f t="shared" si="603"/>
        <v>7.7195537404917552E-2</v>
      </c>
      <c r="O2281" s="15">
        <f t="shared" si="604"/>
        <v>-1.3912016567369912E-2</v>
      </c>
      <c r="P2281" s="16"/>
      <c r="Q2281" s="14">
        <f t="shared" si="608"/>
        <v>190.80492693068018</v>
      </c>
      <c r="R2281" s="14">
        <f t="shared" si="609"/>
        <v>-6.146920572541319</v>
      </c>
      <c r="S2281" s="17">
        <f t="shared" si="610"/>
        <v>0</v>
      </c>
      <c r="T2281" s="17">
        <f t="shared" si="611"/>
        <v>0</v>
      </c>
    </row>
    <row r="2282" spans="1:20">
      <c r="A2282" s="10">
        <f t="shared" si="605"/>
        <v>2.2799999999998599</v>
      </c>
      <c r="D2282" s="14">
        <f t="shared" si="606"/>
        <v>77.192941406656857</v>
      </c>
      <c r="E2282" s="14">
        <f t="shared" si="607"/>
        <v>-13.916453887000634</v>
      </c>
      <c r="F2282" s="13">
        <f t="shared" si="595"/>
        <v>78.437350106952067</v>
      </c>
      <c r="G2282" s="14">
        <f t="shared" si="596"/>
        <v>0.11974483440512911</v>
      </c>
      <c r="H2282" s="14">
        <f t="shared" si="597"/>
        <v>-0.11784508239226828</v>
      </c>
      <c r="I2282" s="14">
        <f t="shared" si="598"/>
        <v>2.1245280009246609E-2</v>
      </c>
      <c r="J2282" s="14">
        <f t="shared" si="599"/>
        <v>-5.1914133212452986</v>
      </c>
      <c r="K2282" s="14">
        <f t="shared" si="600"/>
        <v>-8.8740845810904574</v>
      </c>
      <c r="L2282" s="15">
        <f t="shared" si="601"/>
        <v>-5.1914133212452983E-3</v>
      </c>
      <c r="M2282" s="15">
        <f t="shared" si="602"/>
        <v>-8.8740845810904578E-3</v>
      </c>
      <c r="N2282" s="15">
        <f t="shared" si="603"/>
        <v>7.7190345699996235E-2</v>
      </c>
      <c r="O2282" s="15">
        <f t="shared" si="604"/>
        <v>-1.3920890929291179E-2</v>
      </c>
      <c r="P2282" s="16"/>
      <c r="Q2282" s="14">
        <f t="shared" si="608"/>
        <v>190.8821224680851</v>
      </c>
      <c r="R2282" s="14">
        <f t="shared" si="609"/>
        <v>-6.160832589108689</v>
      </c>
      <c r="S2282" s="17">
        <f t="shared" si="610"/>
        <v>0</v>
      </c>
      <c r="T2282" s="17">
        <f t="shared" si="611"/>
        <v>0</v>
      </c>
    </row>
    <row r="2283" spans="1:20">
      <c r="A2283" s="10">
        <f t="shared" si="605"/>
        <v>2.2809999999998598</v>
      </c>
      <c r="D2283" s="14">
        <f t="shared" si="606"/>
        <v>77.187749993335615</v>
      </c>
      <c r="E2283" s="14">
        <f t="shared" si="607"/>
        <v>-13.925327971581725</v>
      </c>
      <c r="F2283" s="13">
        <f t="shared" si="595"/>
        <v>78.433816100899989</v>
      </c>
      <c r="G2283" s="14">
        <f t="shared" si="596"/>
        <v>0.11973404440685095</v>
      </c>
      <c r="H2283" s="14">
        <f t="shared" si="597"/>
        <v>-0.11783184785345295</v>
      </c>
      <c r="I2283" s="14">
        <f t="shared" si="598"/>
        <v>2.1257869636030598E-2</v>
      </c>
      <c r="J2283" s="14">
        <f t="shared" si="599"/>
        <v>-5.190830301914227</v>
      </c>
      <c r="K2283" s="14">
        <f t="shared" si="600"/>
        <v>-8.8735299719810321</v>
      </c>
      <c r="L2283" s="15">
        <f t="shared" si="601"/>
        <v>-5.1908303019142267E-3</v>
      </c>
      <c r="M2283" s="15">
        <f t="shared" si="602"/>
        <v>-8.8735299719810319E-3</v>
      </c>
      <c r="N2283" s="15">
        <f t="shared" si="603"/>
        <v>7.7185154578184659E-2</v>
      </c>
      <c r="O2283" s="15">
        <f t="shared" si="604"/>
        <v>-1.3929764736567716E-2</v>
      </c>
      <c r="P2283" s="16"/>
      <c r="Q2283" s="14">
        <f t="shared" si="608"/>
        <v>190.95931281378509</v>
      </c>
      <c r="R2283" s="14">
        <f t="shared" si="609"/>
        <v>-6.17475348003798</v>
      </c>
      <c r="S2283" s="17">
        <f t="shared" si="610"/>
        <v>0</v>
      </c>
      <c r="T2283" s="17">
        <f t="shared" si="611"/>
        <v>0</v>
      </c>
    </row>
    <row r="2284" spans="1:20">
      <c r="A2284" s="10">
        <f t="shared" si="605"/>
        <v>2.2819999999998597</v>
      </c>
      <c r="D2284" s="14">
        <f t="shared" si="606"/>
        <v>77.182559163033702</v>
      </c>
      <c r="E2284" s="14">
        <f t="shared" si="607"/>
        <v>-13.934201501553705</v>
      </c>
      <c r="F2284" s="13">
        <f t="shared" si="595"/>
        <v>78.430283758514477</v>
      </c>
      <c r="G2284" s="14">
        <f t="shared" si="596"/>
        <v>0.11972325997387855</v>
      </c>
      <c r="H2284" s="14">
        <f t="shared" si="597"/>
        <v>-0.11781861741794326</v>
      </c>
      <c r="I2284" s="14">
        <f t="shared" si="598"/>
        <v>2.1270457646633417E-2</v>
      </c>
      <c r="J2284" s="14">
        <f t="shared" si="599"/>
        <v>-5.1902474633455178</v>
      </c>
      <c r="K2284" s="14">
        <f t="shared" si="600"/>
        <v>-8.8729754340690121</v>
      </c>
      <c r="L2284" s="15">
        <f t="shared" si="601"/>
        <v>-5.1902474633455176E-3</v>
      </c>
      <c r="M2284" s="15">
        <f t="shared" si="602"/>
        <v>-8.8729754340690116E-3</v>
      </c>
      <c r="N2284" s="15">
        <f t="shared" si="603"/>
        <v>7.7179964039302038E-2</v>
      </c>
      <c r="O2284" s="15">
        <f t="shared" si="604"/>
        <v>-1.393863798927074E-2</v>
      </c>
      <c r="P2284" s="16"/>
      <c r="Q2284" s="14">
        <f t="shared" si="608"/>
        <v>191.03649796836328</v>
      </c>
      <c r="R2284" s="14">
        <f t="shared" si="609"/>
        <v>-6.1886832447745475</v>
      </c>
      <c r="S2284" s="17">
        <f t="shared" si="610"/>
        <v>0</v>
      </c>
      <c r="T2284" s="17">
        <f t="shared" si="611"/>
        <v>0</v>
      </c>
    </row>
    <row r="2285" spans="1:20">
      <c r="A2285" s="10">
        <f t="shared" si="605"/>
        <v>2.2829999999998596</v>
      </c>
      <c r="D2285" s="14">
        <f t="shared" si="606"/>
        <v>77.177368915570355</v>
      </c>
      <c r="E2285" s="14">
        <f t="shared" si="607"/>
        <v>-13.943074476987775</v>
      </c>
      <c r="F2285" s="13">
        <f t="shared" si="595"/>
        <v>78.426753079551077</v>
      </c>
      <c r="G2285" s="14">
        <f t="shared" si="596"/>
        <v>0.11971248110477933</v>
      </c>
      <c r="H2285" s="14">
        <f t="shared" si="597"/>
        <v>-0.11780539108447158</v>
      </c>
      <c r="I2285" s="14">
        <f t="shared" si="598"/>
        <v>2.1283044042073766E-2</v>
      </c>
      <c r="J2285" s="14">
        <f t="shared" si="599"/>
        <v>-5.1896648054833294</v>
      </c>
      <c r="K2285" s="14">
        <f t="shared" si="600"/>
        <v>-8.8724209673095267</v>
      </c>
      <c r="L2285" s="15">
        <f t="shared" si="601"/>
        <v>-5.1896648054833294E-3</v>
      </c>
      <c r="M2285" s="15">
        <f t="shared" si="602"/>
        <v>-8.8724209673095265E-3</v>
      </c>
      <c r="N2285" s="15">
        <f t="shared" si="603"/>
        <v>7.7174774083167627E-2</v>
      </c>
      <c r="O2285" s="15">
        <f t="shared" si="604"/>
        <v>-1.394751068747143E-2</v>
      </c>
      <c r="P2285" s="16"/>
      <c r="Q2285" s="14">
        <f t="shared" si="608"/>
        <v>191.11367793240257</v>
      </c>
      <c r="R2285" s="14">
        <f t="shared" si="609"/>
        <v>-6.2026218827638182</v>
      </c>
      <c r="S2285" s="17">
        <f t="shared" si="610"/>
        <v>0</v>
      </c>
      <c r="T2285" s="17">
        <f t="shared" si="611"/>
        <v>0</v>
      </c>
    </row>
    <row r="2286" spans="1:20">
      <c r="A2286" s="10">
        <f t="shared" si="605"/>
        <v>2.2839999999998595</v>
      </c>
      <c r="D2286" s="14">
        <f t="shared" si="606"/>
        <v>77.17217925076487</v>
      </c>
      <c r="E2286" s="14">
        <f t="shared" si="607"/>
        <v>-13.951946897955084</v>
      </c>
      <c r="F2286" s="13">
        <f t="shared" si="595"/>
        <v>78.423224063765346</v>
      </c>
      <c r="G2286" s="14">
        <f t="shared" si="596"/>
        <v>0.11970170779812124</v>
      </c>
      <c r="H2286" s="14">
        <f t="shared" si="597"/>
        <v>-0.11779216885177066</v>
      </c>
      <c r="I2286" s="14">
        <f t="shared" si="598"/>
        <v>2.129562882336998E-2</v>
      </c>
      <c r="J2286" s="14">
        <f t="shared" si="599"/>
        <v>-5.1890823282718346</v>
      </c>
      <c r="K2286" s="14">
        <f t="shared" si="600"/>
        <v>-8.8718665716577103</v>
      </c>
      <c r="L2286" s="15">
        <f t="shared" si="601"/>
        <v>-5.1890823282718344E-3</v>
      </c>
      <c r="M2286" s="15">
        <f t="shared" si="602"/>
        <v>-8.8718665716577098E-3</v>
      </c>
      <c r="N2286" s="15">
        <f t="shared" si="603"/>
        <v>7.7169584709600739E-2</v>
      </c>
      <c r="O2286" s="15">
        <f t="shared" si="604"/>
        <v>-1.3956382831240913E-2</v>
      </c>
      <c r="P2286" s="16"/>
      <c r="Q2286" s="14">
        <f t="shared" si="608"/>
        <v>191.19085270648574</v>
      </c>
      <c r="R2286" s="14">
        <f t="shared" si="609"/>
        <v>-6.21656939345129</v>
      </c>
      <c r="S2286" s="17">
        <f t="shared" si="610"/>
        <v>0</v>
      </c>
      <c r="T2286" s="17">
        <f t="shared" si="611"/>
        <v>0</v>
      </c>
    </row>
    <row r="2287" spans="1:20">
      <c r="A2287" s="10">
        <f t="shared" si="605"/>
        <v>2.2849999999998594</v>
      </c>
      <c r="D2287" s="14">
        <f t="shared" si="606"/>
        <v>77.166990168436598</v>
      </c>
      <c r="E2287" s="14">
        <f t="shared" si="607"/>
        <v>-13.960818764526742</v>
      </c>
      <c r="F2287" s="13">
        <f t="shared" si="595"/>
        <v>78.419696710912831</v>
      </c>
      <c r="G2287" s="14">
        <f t="shared" si="596"/>
        <v>0.11969094005247269</v>
      </c>
      <c r="H2287" s="14">
        <f t="shared" si="597"/>
        <v>-0.11777895071857364</v>
      </c>
      <c r="I2287" s="14">
        <f t="shared" si="598"/>
        <v>2.1308211991540045E-2</v>
      </c>
      <c r="J2287" s="14">
        <f t="shared" si="599"/>
        <v>-5.1885000316552263</v>
      </c>
      <c r="K2287" s="14">
        <f t="shared" si="600"/>
        <v>-8.8713122470687207</v>
      </c>
      <c r="L2287" s="15">
        <f t="shared" si="601"/>
        <v>-5.1885000316552266E-3</v>
      </c>
      <c r="M2287" s="15">
        <f t="shared" si="602"/>
        <v>-8.8713122470687206E-3</v>
      </c>
      <c r="N2287" s="15">
        <f t="shared" si="603"/>
        <v>7.7164395918420767E-2</v>
      </c>
      <c r="O2287" s="15">
        <f t="shared" si="604"/>
        <v>-1.3965254420650277E-2</v>
      </c>
      <c r="P2287" s="16"/>
      <c r="Q2287" s="14">
        <f t="shared" si="608"/>
        <v>191.26802229119534</v>
      </c>
      <c r="R2287" s="14">
        <f t="shared" si="609"/>
        <v>-6.2305257762825308</v>
      </c>
      <c r="S2287" s="17">
        <f t="shared" si="610"/>
        <v>0</v>
      </c>
      <c r="T2287" s="17">
        <f t="shared" si="611"/>
        <v>0</v>
      </c>
    </row>
    <row r="2288" spans="1:20">
      <c r="A2288" s="10">
        <f t="shared" si="605"/>
        <v>2.2859999999998593</v>
      </c>
      <c r="D2288" s="14">
        <f t="shared" si="606"/>
        <v>77.161801668404948</v>
      </c>
      <c r="E2288" s="14">
        <f t="shared" si="607"/>
        <v>-13.96969007677381</v>
      </c>
      <c r="F2288" s="13">
        <f t="shared" si="595"/>
        <v>78.416171020749118</v>
      </c>
      <c r="G2288" s="14">
        <f t="shared" si="596"/>
        <v>0.11968017786640257</v>
      </c>
      <c r="H2288" s="14">
        <f t="shared" si="597"/>
        <v>-0.11776573668361399</v>
      </c>
      <c r="I2288" s="14">
        <f t="shared" si="598"/>
        <v>2.1320793547601566E-2</v>
      </c>
      <c r="J2288" s="14">
        <f t="shared" si="599"/>
        <v>-5.1879179155777084</v>
      </c>
      <c r="K2288" s="14">
        <f t="shared" si="600"/>
        <v>-8.8707579934977296</v>
      </c>
      <c r="L2288" s="15">
        <f t="shared" si="601"/>
        <v>-5.1879179155777085E-3</v>
      </c>
      <c r="M2288" s="15">
        <f t="shared" si="602"/>
        <v>-8.8707579934977302E-3</v>
      </c>
      <c r="N2288" s="15">
        <f t="shared" si="603"/>
        <v>7.7159207709447161E-2</v>
      </c>
      <c r="O2288" s="15">
        <f t="shared" si="604"/>
        <v>-1.3974125455770561E-2</v>
      </c>
      <c r="P2288" s="16"/>
      <c r="Q2288" s="14">
        <f t="shared" si="608"/>
        <v>191.34518668711377</v>
      </c>
      <c r="R2288" s="14">
        <f t="shared" si="609"/>
        <v>-6.2444910307031813</v>
      </c>
      <c r="S2288" s="17">
        <f t="shared" si="610"/>
        <v>0</v>
      </c>
      <c r="T2288" s="17">
        <f t="shared" si="611"/>
        <v>0</v>
      </c>
    </row>
    <row r="2289" spans="1:20">
      <c r="A2289" s="10">
        <f t="shared" si="605"/>
        <v>2.2869999999998591</v>
      </c>
      <c r="D2289" s="14">
        <f t="shared" si="606"/>
        <v>77.15661375048937</v>
      </c>
      <c r="E2289" s="14">
        <f t="shared" si="607"/>
        <v>-13.978560834767308</v>
      </c>
      <c r="F2289" s="13">
        <f t="shared" si="595"/>
        <v>78.412646993029739</v>
      </c>
      <c r="G2289" s="14">
        <f t="shared" si="596"/>
        <v>0.11966942123848019</v>
      </c>
      <c r="H2289" s="14">
        <f t="shared" si="597"/>
        <v>-0.1177525267456255</v>
      </c>
      <c r="I2289" s="14">
        <f t="shared" si="598"/>
        <v>2.1333373492571799E-2</v>
      </c>
      <c r="J2289" s="14">
        <f t="shared" si="599"/>
        <v>-5.1873359799835024</v>
      </c>
      <c r="K2289" s="14">
        <f t="shared" si="600"/>
        <v>-8.8702038108999215</v>
      </c>
      <c r="L2289" s="15">
        <f t="shared" si="601"/>
        <v>-5.1873359799835027E-3</v>
      </c>
      <c r="M2289" s="15">
        <f t="shared" si="602"/>
        <v>-8.870203810899922E-3</v>
      </c>
      <c r="N2289" s="15">
        <f t="shared" si="603"/>
        <v>7.7154020082499372E-2</v>
      </c>
      <c r="O2289" s="15">
        <f t="shared" si="604"/>
        <v>-1.3982995936672758E-2</v>
      </c>
      <c r="P2289" s="16"/>
      <c r="Q2289" s="14">
        <f t="shared" si="608"/>
        <v>191.42234589482322</v>
      </c>
      <c r="R2289" s="14">
        <f t="shared" si="609"/>
        <v>-6.2584651561589517</v>
      </c>
      <c r="S2289" s="17">
        <f t="shared" si="610"/>
        <v>0</v>
      </c>
      <c r="T2289" s="17">
        <f t="shared" si="611"/>
        <v>0</v>
      </c>
    </row>
    <row r="2290" spans="1:20">
      <c r="A2290" s="10">
        <f t="shared" si="605"/>
        <v>2.287999999999859</v>
      </c>
      <c r="D2290" s="14">
        <f t="shared" si="606"/>
        <v>77.151426414509388</v>
      </c>
      <c r="E2290" s="14">
        <f t="shared" si="607"/>
        <v>-13.987431038578208</v>
      </c>
      <c r="F2290" s="13">
        <f t="shared" si="595"/>
        <v>78.409124627510266</v>
      </c>
      <c r="G2290" s="14">
        <f t="shared" si="596"/>
        <v>0.11965867016727531</v>
      </c>
      <c r="H2290" s="14">
        <f t="shared" si="597"/>
        <v>-0.1177393209033423</v>
      </c>
      <c r="I2290" s="14">
        <f t="shared" si="598"/>
        <v>2.1345951827467617E-2</v>
      </c>
      <c r="J2290" s="14">
        <f t="shared" si="599"/>
        <v>-5.1867542248168412</v>
      </c>
      <c r="K2290" s="14">
        <f t="shared" si="600"/>
        <v>-8.8696496992305018</v>
      </c>
      <c r="L2290" s="15">
        <f t="shared" si="601"/>
        <v>-5.1867542248168414E-3</v>
      </c>
      <c r="M2290" s="15">
        <f t="shared" si="602"/>
        <v>-8.8696496992305019E-3</v>
      </c>
      <c r="N2290" s="15">
        <f t="shared" si="603"/>
        <v>7.7148833037396988E-2</v>
      </c>
      <c r="O2290" s="15">
        <f t="shared" si="604"/>
        <v>-1.3991865863427825E-2</v>
      </c>
      <c r="P2290" s="16"/>
      <c r="Q2290" s="14">
        <f t="shared" si="608"/>
        <v>191.49949991490573</v>
      </c>
      <c r="R2290" s="14">
        <f t="shared" si="609"/>
        <v>-6.2724481520956248</v>
      </c>
      <c r="S2290" s="17">
        <f t="shared" si="610"/>
        <v>0</v>
      </c>
      <c r="T2290" s="17">
        <f t="shared" si="611"/>
        <v>0</v>
      </c>
    </row>
    <row r="2291" spans="1:20">
      <c r="A2291" s="10">
        <f t="shared" si="605"/>
        <v>2.2889999999998589</v>
      </c>
      <c r="D2291" s="14">
        <f t="shared" si="606"/>
        <v>77.146239660284564</v>
      </c>
      <c r="E2291" s="14">
        <f t="shared" si="607"/>
        <v>-13.996300688277438</v>
      </c>
      <c r="F2291" s="13">
        <f t="shared" si="595"/>
        <v>78.405603923946259</v>
      </c>
      <c r="G2291" s="14">
        <f t="shared" si="596"/>
        <v>0.11964792465135819</v>
      </c>
      <c r="H2291" s="14">
        <f t="shared" si="597"/>
        <v>-0.11772611915549888</v>
      </c>
      <c r="I2291" s="14">
        <f t="shared" si="598"/>
        <v>2.1358528553305549E-2</v>
      </c>
      <c r="J2291" s="14">
        <f t="shared" si="599"/>
        <v>-5.1861726500219767</v>
      </c>
      <c r="K2291" s="14">
        <f t="shared" si="600"/>
        <v>-8.8690956584446905</v>
      </c>
      <c r="L2291" s="15">
        <f t="shared" si="601"/>
        <v>-5.1861726500219765E-3</v>
      </c>
      <c r="M2291" s="15">
        <f t="shared" si="602"/>
        <v>-8.8690956584446898E-3</v>
      </c>
      <c r="N2291" s="15">
        <f t="shared" si="603"/>
        <v>7.7143646573959557E-2</v>
      </c>
      <c r="O2291" s="15">
        <f t="shared" si="604"/>
        <v>-1.4000735236106661E-2</v>
      </c>
      <c r="P2291" s="16"/>
      <c r="Q2291" s="14">
        <f t="shared" si="608"/>
        <v>191.57664874794312</v>
      </c>
      <c r="R2291" s="14">
        <f t="shared" si="609"/>
        <v>-6.2864400179590527</v>
      </c>
      <c r="S2291" s="17">
        <f t="shared" si="610"/>
        <v>0</v>
      </c>
      <c r="T2291" s="17">
        <f t="shared" si="611"/>
        <v>0</v>
      </c>
    </row>
    <row r="2292" spans="1:20">
      <c r="A2292" s="10">
        <f t="shared" si="605"/>
        <v>2.2899999999998588</v>
      </c>
      <c r="D2292" s="14">
        <f t="shared" si="606"/>
        <v>77.141053487634537</v>
      </c>
      <c r="E2292" s="14">
        <f t="shared" si="607"/>
        <v>-14.005169783935884</v>
      </c>
      <c r="F2292" s="13">
        <f t="shared" si="595"/>
        <v>78.402084882093305</v>
      </c>
      <c r="G2292" s="14">
        <f t="shared" si="596"/>
        <v>0.11963718468929962</v>
      </c>
      <c r="H2292" s="14">
        <f t="shared" si="597"/>
        <v>-0.11771292150083018</v>
      </c>
      <c r="I2292" s="14">
        <f t="shared" si="598"/>
        <v>2.137110367110176E-2</v>
      </c>
      <c r="J2292" s="14">
        <f t="shared" si="599"/>
        <v>-5.1855912555431791</v>
      </c>
      <c r="K2292" s="14">
        <f t="shared" si="600"/>
        <v>-8.8685416884977197</v>
      </c>
      <c r="L2292" s="15">
        <f t="shared" si="601"/>
        <v>-5.1855912555431793E-3</v>
      </c>
      <c r="M2292" s="15">
        <f t="shared" si="602"/>
        <v>-8.8685416884977195E-3</v>
      </c>
      <c r="N2292" s="15">
        <f t="shared" si="603"/>
        <v>7.7138460692006763E-2</v>
      </c>
      <c r="O2292" s="15">
        <f t="shared" si="604"/>
        <v>-1.4009604054780132E-2</v>
      </c>
      <c r="P2292" s="16"/>
      <c r="Q2292" s="14">
        <f t="shared" si="608"/>
        <v>191.6537923945171</v>
      </c>
      <c r="R2292" s="14">
        <f t="shared" si="609"/>
        <v>-6.3004407531951596</v>
      </c>
      <c r="S2292" s="17">
        <f t="shared" si="610"/>
        <v>0</v>
      </c>
      <c r="T2292" s="17">
        <f t="shared" si="611"/>
        <v>0</v>
      </c>
    </row>
    <row r="2293" spans="1:20">
      <c r="A2293" s="10">
        <f t="shared" si="605"/>
        <v>2.2909999999998587</v>
      </c>
      <c r="D2293" s="14">
        <f t="shared" si="606"/>
        <v>77.135867896378997</v>
      </c>
      <c r="E2293" s="14">
        <f t="shared" si="607"/>
        <v>-14.014038325624382</v>
      </c>
      <c r="F2293" s="13">
        <f t="shared" si="595"/>
        <v>78.39856750170695</v>
      </c>
      <c r="G2293" s="14">
        <f t="shared" si="596"/>
        <v>0.1196264502796707</v>
      </c>
      <c r="H2293" s="14">
        <f t="shared" si="597"/>
        <v>-0.11769972793807135</v>
      </c>
      <c r="I2293" s="14">
        <f t="shared" si="598"/>
        <v>2.1383677181872025E-2</v>
      </c>
      <c r="J2293" s="14">
        <f t="shared" si="599"/>
        <v>-5.1850100413247286</v>
      </c>
      <c r="K2293" s="14">
        <f t="shared" si="600"/>
        <v>-8.8679877893448449</v>
      </c>
      <c r="L2293" s="15">
        <f t="shared" si="601"/>
        <v>-5.1850100413247287E-3</v>
      </c>
      <c r="M2293" s="15">
        <f t="shared" si="602"/>
        <v>-8.8679877893448455E-3</v>
      </c>
      <c r="N2293" s="15">
        <f t="shared" si="603"/>
        <v>7.7133275391358336E-2</v>
      </c>
      <c r="O2293" s="15">
        <f t="shared" si="604"/>
        <v>-1.4018472319519054E-2</v>
      </c>
      <c r="P2293" s="16"/>
      <c r="Q2293" s="14">
        <f t="shared" si="608"/>
        <v>191.7309308552091</v>
      </c>
      <c r="R2293" s="14">
        <f t="shared" si="609"/>
        <v>-6.3144503572499397</v>
      </c>
      <c r="S2293" s="17">
        <f t="shared" si="610"/>
        <v>0</v>
      </c>
      <c r="T2293" s="17">
        <f t="shared" si="611"/>
        <v>0</v>
      </c>
    </row>
    <row r="2294" spans="1:20">
      <c r="A2294" s="10">
        <f t="shared" si="605"/>
        <v>2.2919999999998586</v>
      </c>
      <c r="D2294" s="14">
        <f t="shared" si="606"/>
        <v>77.130682886337667</v>
      </c>
      <c r="E2294" s="14">
        <f t="shared" si="607"/>
        <v>-14.022906313413726</v>
      </c>
      <c r="F2294" s="13">
        <f t="shared" si="595"/>
        <v>78.395051782542765</v>
      </c>
      <c r="G2294" s="14">
        <f t="shared" si="596"/>
        <v>0.1196157214210431</v>
      </c>
      <c r="H2294" s="14">
        <f t="shared" si="597"/>
        <v>-0.11768653846595792</v>
      </c>
      <c r="I2294" s="14">
        <f t="shared" si="598"/>
        <v>2.1396249086631791E-2</v>
      </c>
      <c r="J2294" s="14">
        <f t="shared" si="599"/>
        <v>-5.1844290073109214</v>
      </c>
      <c r="K2294" s="14">
        <f t="shared" si="600"/>
        <v>-8.867433960941332</v>
      </c>
      <c r="L2294" s="15">
        <f t="shared" si="601"/>
        <v>-5.1844290073109218E-3</v>
      </c>
      <c r="M2294" s="15">
        <f t="shared" si="602"/>
        <v>-8.8674339609413327E-3</v>
      </c>
      <c r="N2294" s="15">
        <f t="shared" si="603"/>
        <v>7.7128090671834015E-2</v>
      </c>
      <c r="O2294" s="15">
        <f t="shared" si="604"/>
        <v>-1.4027340030394197E-2</v>
      </c>
      <c r="P2294" s="16"/>
      <c r="Q2294" s="14">
        <f t="shared" si="608"/>
        <v>191.80806413060046</v>
      </c>
      <c r="R2294" s="14">
        <f t="shared" si="609"/>
        <v>-6.3284688295694584</v>
      </c>
      <c r="S2294" s="17">
        <f t="shared" si="610"/>
        <v>0</v>
      </c>
      <c r="T2294" s="17">
        <f t="shared" si="611"/>
        <v>0</v>
      </c>
    </row>
    <row r="2295" spans="1:20">
      <c r="A2295" s="10">
        <f t="shared" si="605"/>
        <v>2.2929999999998585</v>
      </c>
      <c r="D2295" s="14">
        <f t="shared" si="606"/>
        <v>77.125498457330352</v>
      </c>
      <c r="E2295" s="14">
        <f t="shared" si="607"/>
        <v>-14.031773747374666</v>
      </c>
      <c r="F2295" s="13">
        <f t="shared" si="595"/>
        <v>78.391537724356311</v>
      </c>
      <c r="G2295" s="14">
        <f t="shared" si="596"/>
        <v>0.11960499811198885</v>
      </c>
      <c r="H2295" s="14">
        <f t="shared" si="597"/>
        <v>-0.11767335308322581</v>
      </c>
      <c r="I2295" s="14">
        <f t="shared" si="598"/>
        <v>2.1408819386396112E-2</v>
      </c>
      <c r="J2295" s="14">
        <f t="shared" si="599"/>
        <v>-5.1838481534460703</v>
      </c>
      <c r="K2295" s="14">
        <f t="shared" si="600"/>
        <v>-8.866880203242463</v>
      </c>
      <c r="L2295" s="15">
        <f t="shared" si="601"/>
        <v>-5.1838481534460705E-3</v>
      </c>
      <c r="M2295" s="15">
        <f t="shared" si="602"/>
        <v>-8.8668802032424634E-3</v>
      </c>
      <c r="N2295" s="15">
        <f t="shared" si="603"/>
        <v>7.7122906533253627E-2</v>
      </c>
      <c r="O2295" s="15">
        <f t="shared" si="604"/>
        <v>-1.4036207187476288E-2</v>
      </c>
      <c r="P2295" s="16"/>
      <c r="Q2295" s="14">
        <f t="shared" si="608"/>
        <v>191.88519222127229</v>
      </c>
      <c r="R2295" s="14">
        <f t="shared" si="609"/>
        <v>-6.342496169599853</v>
      </c>
      <c r="S2295" s="17">
        <f t="shared" si="610"/>
        <v>0</v>
      </c>
      <c r="T2295" s="17">
        <f t="shared" si="611"/>
        <v>0</v>
      </c>
    </row>
    <row r="2296" spans="1:20">
      <c r="A2296" s="10">
        <f t="shared" si="605"/>
        <v>2.2939999999998584</v>
      </c>
      <c r="D2296" s="14">
        <f t="shared" si="606"/>
        <v>77.120314609176901</v>
      </c>
      <c r="E2296" s="14">
        <f t="shared" si="607"/>
        <v>-14.040640627577909</v>
      </c>
      <c r="F2296" s="13">
        <f t="shared" si="595"/>
        <v>78.38802532690319</v>
      </c>
      <c r="G2296" s="14">
        <f t="shared" si="596"/>
        <v>0.11959428035108061</v>
      </c>
      <c r="H2296" s="14">
        <f t="shared" si="597"/>
        <v>-0.11766017178861127</v>
      </c>
      <c r="I2296" s="14">
        <f t="shared" si="598"/>
        <v>2.1421388082179704E-2</v>
      </c>
      <c r="J2296" s="14">
        <f t="shared" si="599"/>
        <v>-5.1832674796745044</v>
      </c>
      <c r="K2296" s="14">
        <f t="shared" si="600"/>
        <v>-8.8663265162035376</v>
      </c>
      <c r="L2296" s="15">
        <f t="shared" si="601"/>
        <v>-5.1832674796745042E-3</v>
      </c>
      <c r="M2296" s="15">
        <f t="shared" si="602"/>
        <v>-8.8663265162035373E-3</v>
      </c>
      <c r="N2296" s="15">
        <f t="shared" si="603"/>
        <v>7.7117722975437064E-2</v>
      </c>
      <c r="O2296" s="15">
        <f t="shared" si="604"/>
        <v>-1.4045073790836011E-2</v>
      </c>
      <c r="P2296" s="16"/>
      <c r="Q2296" s="14">
        <f t="shared" si="608"/>
        <v>191.96231512780554</v>
      </c>
      <c r="R2296" s="14">
        <f t="shared" si="609"/>
        <v>-6.356532376787329</v>
      </c>
      <c r="S2296" s="17">
        <f t="shared" si="610"/>
        <v>0</v>
      </c>
      <c r="T2296" s="17">
        <f t="shared" si="611"/>
        <v>0</v>
      </c>
    </row>
    <row r="2297" spans="1:20">
      <c r="A2297" s="10">
        <f t="shared" si="605"/>
        <v>2.2949999999998583</v>
      </c>
      <c r="D2297" s="14">
        <f t="shared" si="606"/>
        <v>77.115131341697222</v>
      </c>
      <c r="E2297" s="14">
        <f t="shared" si="607"/>
        <v>-14.049506954094113</v>
      </c>
      <c r="F2297" s="13">
        <f t="shared" si="595"/>
        <v>78.384514589938945</v>
      </c>
      <c r="G2297" s="14">
        <f t="shared" si="596"/>
        <v>0.11958356813689132</v>
      </c>
      <c r="H2297" s="14">
        <f t="shared" si="597"/>
        <v>-0.11764699458085087</v>
      </c>
      <c r="I2297" s="14">
        <f t="shared" si="598"/>
        <v>2.14339551749969E-2</v>
      </c>
      <c r="J2297" s="14">
        <f t="shared" si="599"/>
        <v>-5.1826869859405669</v>
      </c>
      <c r="K2297" s="14">
        <f t="shared" si="600"/>
        <v>-8.8657728997798735</v>
      </c>
      <c r="L2297" s="15">
        <f t="shared" si="601"/>
        <v>-5.1826869859405668E-3</v>
      </c>
      <c r="M2297" s="15">
        <f t="shared" si="602"/>
        <v>-8.8657728997798731E-3</v>
      </c>
      <c r="N2297" s="15">
        <f t="shared" si="603"/>
        <v>7.7112539998204263E-2</v>
      </c>
      <c r="O2297" s="15">
        <f t="shared" si="604"/>
        <v>-1.4053939840544004E-2</v>
      </c>
      <c r="P2297" s="16"/>
      <c r="Q2297" s="14">
        <f t="shared" si="608"/>
        <v>192.03943285078097</v>
      </c>
      <c r="R2297" s="14">
        <f t="shared" si="609"/>
        <v>-6.3705774505781649</v>
      </c>
      <c r="S2297" s="17">
        <f t="shared" si="610"/>
        <v>0</v>
      </c>
      <c r="T2297" s="17">
        <f t="shared" si="611"/>
        <v>0</v>
      </c>
    </row>
    <row r="2298" spans="1:20">
      <c r="A2298" s="10">
        <f t="shared" si="605"/>
        <v>2.2959999999998582</v>
      </c>
      <c r="D2298" s="14">
        <f t="shared" si="606"/>
        <v>77.109948654711275</v>
      </c>
      <c r="E2298" s="14">
        <f t="shared" si="607"/>
        <v>-14.058372726993893</v>
      </c>
      <c r="F2298" s="13">
        <f t="shared" si="595"/>
        <v>78.381005513219179</v>
      </c>
      <c r="G2298" s="14">
        <f t="shared" si="596"/>
        <v>0.11957286146799453</v>
      </c>
      <c r="H2298" s="14">
        <f t="shared" si="597"/>
        <v>-0.11763382145868159</v>
      </c>
      <c r="I2298" s="14">
        <f t="shared" si="598"/>
        <v>2.1446520665861678E-2</v>
      </c>
      <c r="J2298" s="14">
        <f t="shared" si="599"/>
        <v>-5.182106672188616</v>
      </c>
      <c r="K2298" s="14">
        <f t="shared" si="600"/>
        <v>-8.8652193539267987</v>
      </c>
      <c r="L2298" s="15">
        <f t="shared" si="601"/>
        <v>-5.1821066721886161E-3</v>
      </c>
      <c r="M2298" s="15">
        <f t="shared" si="602"/>
        <v>-8.8652193539267982E-3</v>
      </c>
      <c r="N2298" s="15">
        <f t="shared" si="603"/>
        <v>7.7107357601375187E-2</v>
      </c>
      <c r="O2298" s="15">
        <f t="shared" si="604"/>
        <v>-1.4062805336670856E-2</v>
      </c>
      <c r="P2298" s="16"/>
      <c r="Q2298" s="14">
        <f t="shared" si="608"/>
        <v>192.11654539077918</v>
      </c>
      <c r="R2298" s="14">
        <f t="shared" si="609"/>
        <v>-6.3846313904187086</v>
      </c>
      <c r="S2298" s="17">
        <f t="shared" si="610"/>
        <v>0</v>
      </c>
      <c r="T2298" s="17">
        <f t="shared" si="611"/>
        <v>0</v>
      </c>
    </row>
    <row r="2299" spans="1:20">
      <c r="A2299" s="10">
        <f t="shared" si="605"/>
        <v>2.296999999999858</v>
      </c>
      <c r="D2299" s="14">
        <f t="shared" si="606"/>
        <v>77.10476654803908</v>
      </c>
      <c r="E2299" s="14">
        <f t="shared" si="607"/>
        <v>-14.06723794634782</v>
      </c>
      <c r="F2299" s="13">
        <f t="shared" si="595"/>
        <v>78.377498096499451</v>
      </c>
      <c r="G2299" s="14">
        <f t="shared" si="596"/>
        <v>0.11956216034296414</v>
      </c>
      <c r="H2299" s="14">
        <f t="shared" si="597"/>
        <v>-0.11762065242084072</v>
      </c>
      <c r="I2299" s="14">
        <f t="shared" si="598"/>
        <v>2.1459084555787655E-2</v>
      </c>
      <c r="J2299" s="14">
        <f t="shared" si="599"/>
        <v>-5.1815265383630269</v>
      </c>
      <c r="K2299" s="14">
        <f t="shared" si="600"/>
        <v>-8.8646658785996628</v>
      </c>
      <c r="L2299" s="15">
        <f t="shared" si="601"/>
        <v>-5.1815265383630274E-3</v>
      </c>
      <c r="M2299" s="15">
        <f t="shared" si="602"/>
        <v>-8.8646658785996625E-3</v>
      </c>
      <c r="N2299" s="15">
        <f t="shared" si="603"/>
        <v>7.7102175784769897E-2</v>
      </c>
      <c r="O2299" s="15">
        <f t="shared" si="604"/>
        <v>-1.4071670279287121E-2</v>
      </c>
      <c r="P2299" s="16"/>
      <c r="Q2299" s="14">
        <f t="shared" si="608"/>
        <v>192.19365274838054</v>
      </c>
      <c r="R2299" s="14">
        <f t="shared" si="609"/>
        <v>-6.3986941957553798</v>
      </c>
      <c r="S2299" s="17">
        <f t="shared" si="610"/>
        <v>0</v>
      </c>
      <c r="T2299" s="17">
        <f t="shared" si="611"/>
        <v>0</v>
      </c>
    </row>
    <row r="2300" spans="1:20">
      <c r="A2300" s="10">
        <f t="shared" si="605"/>
        <v>2.2979999999998579</v>
      </c>
      <c r="D2300" s="14">
        <f t="shared" si="606"/>
        <v>77.099585021500715</v>
      </c>
      <c r="E2300" s="14">
        <f t="shared" si="607"/>
        <v>-14.076102612226419</v>
      </c>
      <c r="F2300" s="13">
        <f t="shared" si="595"/>
        <v>78.373992339535349</v>
      </c>
      <c r="G2300" s="14">
        <f t="shared" si="596"/>
        <v>0.11955146476037458</v>
      </c>
      <c r="H2300" s="14">
        <f t="shared" si="597"/>
        <v>-0.11760748746606588</v>
      </c>
      <c r="I2300" s="14">
        <f t="shared" si="598"/>
        <v>2.1471646845788079E-2</v>
      </c>
      <c r="J2300" s="14">
        <f t="shared" si="599"/>
        <v>-5.1809465844081881</v>
      </c>
      <c r="K2300" s="14">
        <f t="shared" si="600"/>
        <v>-8.8641124737538295</v>
      </c>
      <c r="L2300" s="15">
        <f t="shared" si="601"/>
        <v>-5.1809465844081882E-3</v>
      </c>
      <c r="M2300" s="15">
        <f t="shared" si="602"/>
        <v>-8.8641124737538299E-3</v>
      </c>
      <c r="N2300" s="15">
        <f t="shared" si="603"/>
        <v>7.7096994548208508E-2</v>
      </c>
      <c r="O2300" s="15">
        <f t="shared" si="604"/>
        <v>-1.4080534668463296E-2</v>
      </c>
      <c r="P2300" s="16"/>
      <c r="Q2300" s="14">
        <f t="shared" si="608"/>
        <v>192.27075492416532</v>
      </c>
      <c r="R2300" s="14">
        <f t="shared" si="609"/>
        <v>-6.4127658660346665</v>
      </c>
      <c r="S2300" s="17">
        <f t="shared" si="610"/>
        <v>0</v>
      </c>
      <c r="T2300" s="17">
        <f t="shared" si="611"/>
        <v>0</v>
      </c>
    </row>
    <row r="2301" spans="1:20">
      <c r="A2301" s="10">
        <f t="shared" si="605"/>
        <v>2.2989999999998578</v>
      </c>
      <c r="D2301" s="14">
        <f t="shared" si="606"/>
        <v>77.094404074916312</v>
      </c>
      <c r="E2301" s="14">
        <f t="shared" si="607"/>
        <v>-14.084966724700173</v>
      </c>
      <c r="F2301" s="13">
        <f t="shared" si="595"/>
        <v>78.370488242082445</v>
      </c>
      <c r="G2301" s="14">
        <f t="shared" si="596"/>
        <v>0.11954077471880065</v>
      </c>
      <c r="H2301" s="14">
        <f t="shared" si="597"/>
        <v>-0.11759432659309503</v>
      </c>
      <c r="I2301" s="14">
        <f t="shared" si="598"/>
        <v>2.1484207536875837E-2</v>
      </c>
      <c r="J2301" s="14">
        <f t="shared" si="599"/>
        <v>-5.1803668102685032</v>
      </c>
      <c r="K2301" s="14">
        <f t="shared" si="600"/>
        <v>-8.8635591393446767</v>
      </c>
      <c r="L2301" s="15">
        <f t="shared" si="601"/>
        <v>-5.180366810268503E-3</v>
      </c>
      <c r="M2301" s="15">
        <f t="shared" si="602"/>
        <v>-8.8635591393446764E-3</v>
      </c>
      <c r="N2301" s="15">
        <f t="shared" si="603"/>
        <v>7.7091813891511179E-2</v>
      </c>
      <c r="O2301" s="15">
        <f t="shared" si="604"/>
        <v>-1.4089398504269846E-2</v>
      </c>
      <c r="P2301" s="16"/>
      <c r="Q2301" s="14">
        <f t="shared" si="608"/>
        <v>192.34785191871353</v>
      </c>
      <c r="R2301" s="14">
        <f t="shared" si="609"/>
        <v>-6.4268464007031296</v>
      </c>
      <c r="S2301" s="17">
        <f t="shared" si="610"/>
        <v>0</v>
      </c>
      <c r="T2301" s="17">
        <f t="shared" si="611"/>
        <v>0</v>
      </c>
    </row>
    <row r="2302" spans="1:20">
      <c r="A2302" s="10">
        <f t="shared" si="605"/>
        <v>2.2999999999998577</v>
      </c>
      <c r="D2302" s="14">
        <f t="shared" si="606"/>
        <v>77.089223708106047</v>
      </c>
      <c r="E2302" s="14">
        <f t="shared" si="607"/>
        <v>-14.093830283839518</v>
      </c>
      <c r="F2302" s="13">
        <f t="shared" si="595"/>
        <v>78.366985803896341</v>
      </c>
      <c r="G2302" s="14">
        <f t="shared" si="596"/>
        <v>0.11953009021681779</v>
      </c>
      <c r="H2302" s="14">
        <f t="shared" si="597"/>
        <v>-0.1175811698006666</v>
      </c>
      <c r="I2302" s="14">
        <f t="shared" si="598"/>
        <v>2.1496766630063467E-2</v>
      </c>
      <c r="J2302" s="14">
        <f t="shared" si="599"/>
        <v>-5.1797872158883962</v>
      </c>
      <c r="K2302" s="14">
        <f t="shared" si="600"/>
        <v>-8.8630058753276018</v>
      </c>
      <c r="L2302" s="15">
        <f t="shared" si="601"/>
        <v>-5.1797872158883965E-3</v>
      </c>
      <c r="M2302" s="15">
        <f t="shared" si="602"/>
        <v>-8.8630058753276023E-3</v>
      </c>
      <c r="N2302" s="15">
        <f t="shared" si="603"/>
        <v>7.7086633814498096E-2</v>
      </c>
      <c r="O2302" s="15">
        <f t="shared" si="604"/>
        <v>-1.4098261786777181E-2</v>
      </c>
      <c r="P2302" s="16"/>
      <c r="Q2302" s="14">
        <f t="shared" si="608"/>
        <v>192.42494373260504</v>
      </c>
      <c r="R2302" s="14">
        <f t="shared" si="609"/>
        <v>-6.4409357992073994</v>
      </c>
      <c r="S2302" s="17">
        <f t="shared" si="610"/>
        <v>0</v>
      </c>
      <c r="T2302" s="17">
        <f t="shared" si="611"/>
        <v>0</v>
      </c>
    </row>
    <row r="2303" spans="1:20">
      <c r="A2303" s="10">
        <f t="shared" si="605"/>
        <v>2.3009999999998576</v>
      </c>
      <c r="D2303" s="14">
        <f t="shared" si="606"/>
        <v>77.084043920890153</v>
      </c>
      <c r="E2303" s="14">
        <f t="shared" si="607"/>
        <v>-14.102693289714844</v>
      </c>
      <c r="F2303" s="13">
        <f t="shared" si="595"/>
        <v>78.363485024732597</v>
      </c>
      <c r="G2303" s="14">
        <f t="shared" si="596"/>
        <v>0.11951941125300167</v>
      </c>
      <c r="H2303" s="14">
        <f t="shared" si="597"/>
        <v>-0.11756801708751916</v>
      </c>
      <c r="I2303" s="14">
        <f t="shared" si="598"/>
        <v>2.1509324126363114E-2</v>
      </c>
      <c r="J2303" s="14">
        <f t="shared" si="599"/>
        <v>-5.1792078012122973</v>
      </c>
      <c r="K2303" s="14">
        <f t="shared" si="600"/>
        <v>-8.8624526816580129</v>
      </c>
      <c r="L2303" s="15">
        <f t="shared" si="601"/>
        <v>-5.1792078012122978E-3</v>
      </c>
      <c r="M2303" s="15">
        <f t="shared" si="602"/>
        <v>-8.8624526816580129E-3</v>
      </c>
      <c r="N2303" s="15">
        <f t="shared" si="603"/>
        <v>7.7081454316989553E-2</v>
      </c>
      <c r="O2303" s="15">
        <f t="shared" si="604"/>
        <v>-1.4107124516055674E-2</v>
      </c>
      <c r="P2303" s="16"/>
      <c r="Q2303" s="14">
        <f t="shared" si="608"/>
        <v>192.50203036641955</v>
      </c>
      <c r="R2303" s="14">
        <f t="shared" si="609"/>
        <v>-6.4550340609941763</v>
      </c>
      <c r="S2303" s="17">
        <f t="shared" si="610"/>
        <v>0</v>
      </c>
      <c r="T2303" s="17">
        <f t="shared" si="611"/>
        <v>0</v>
      </c>
    </row>
    <row r="2304" spans="1:20">
      <c r="A2304" s="10">
        <f t="shared" si="605"/>
        <v>2.3019999999998575</v>
      </c>
      <c r="D2304" s="14">
        <f t="shared" si="606"/>
        <v>77.078864713088947</v>
      </c>
      <c r="E2304" s="14">
        <f t="shared" si="607"/>
        <v>-14.111555742396503</v>
      </c>
      <c r="F2304" s="13">
        <f t="shared" si="595"/>
        <v>78.359985904346814</v>
      </c>
      <c r="G2304" s="14">
        <f t="shared" si="596"/>
        <v>0.11950873782592858</v>
      </c>
      <c r="H2304" s="14">
        <f t="shared" si="597"/>
        <v>-0.1175548684523918</v>
      </c>
      <c r="I2304" s="14">
        <f t="shared" si="598"/>
        <v>2.1521880026786594E-2</v>
      </c>
      <c r="J2304" s="14">
        <f t="shared" si="599"/>
        <v>-5.1786285661846607</v>
      </c>
      <c r="K2304" s="14">
        <f t="shared" si="600"/>
        <v>-8.8618995582913396</v>
      </c>
      <c r="L2304" s="15">
        <f t="shared" si="601"/>
        <v>-5.178628566184661E-3</v>
      </c>
      <c r="M2304" s="15">
        <f t="shared" si="602"/>
        <v>-8.8618995582913397E-3</v>
      </c>
      <c r="N2304" s="15">
        <f t="shared" si="603"/>
        <v>7.7076275398805863E-2</v>
      </c>
      <c r="O2304" s="15">
        <f t="shared" si="604"/>
        <v>-1.4115986692175649E-2</v>
      </c>
      <c r="P2304" s="16"/>
      <c r="Q2304" s="14">
        <f t="shared" si="608"/>
        <v>192.57911182073653</v>
      </c>
      <c r="R2304" s="14">
        <f t="shared" si="609"/>
        <v>-6.4691411855102317</v>
      </c>
      <c r="S2304" s="17">
        <f t="shared" si="610"/>
        <v>0</v>
      </c>
      <c r="T2304" s="17">
        <f t="shared" si="611"/>
        <v>0</v>
      </c>
    </row>
    <row r="2305" spans="1:20">
      <c r="A2305" s="10">
        <f t="shared" si="605"/>
        <v>2.3029999999998574</v>
      </c>
      <c r="D2305" s="14">
        <f t="shared" si="606"/>
        <v>77.073686084522762</v>
      </c>
      <c r="E2305" s="14">
        <f t="shared" si="607"/>
        <v>-14.120417641954793</v>
      </c>
      <c r="F2305" s="13">
        <f t="shared" si="595"/>
        <v>78.356488442494566</v>
      </c>
      <c r="G2305" s="14">
        <f t="shared" si="596"/>
        <v>0.11949806993417519</v>
      </c>
      <c r="H2305" s="14">
        <f t="shared" si="597"/>
        <v>-0.11754172389402384</v>
      </c>
      <c r="I2305" s="14">
        <f t="shared" si="598"/>
        <v>2.153443433234533E-2</v>
      </c>
      <c r="J2305" s="14">
        <f t="shared" si="599"/>
        <v>-5.1780495107499487</v>
      </c>
      <c r="K2305" s="14">
        <f t="shared" si="600"/>
        <v>-8.8613465051830254</v>
      </c>
      <c r="L2305" s="15">
        <f t="shared" si="601"/>
        <v>-5.178049510749949E-3</v>
      </c>
      <c r="M2305" s="15">
        <f t="shared" si="602"/>
        <v>-8.8613465051830247E-3</v>
      </c>
      <c r="N2305" s="15">
        <f t="shared" si="603"/>
        <v>7.7071097059767391E-2</v>
      </c>
      <c r="O2305" s="15">
        <f t="shared" si="604"/>
        <v>-1.4124848315207383E-2</v>
      </c>
      <c r="P2305" s="16"/>
      <c r="Q2305" s="14">
        <f t="shared" si="608"/>
        <v>192.65618809613534</v>
      </c>
      <c r="R2305" s="14">
        <f t="shared" si="609"/>
        <v>-6.483257172202407</v>
      </c>
      <c r="S2305" s="17">
        <f t="shared" si="610"/>
        <v>0</v>
      </c>
      <c r="T2305" s="17">
        <f t="shared" si="611"/>
        <v>0</v>
      </c>
    </row>
    <row r="2306" spans="1:20">
      <c r="A2306" s="10">
        <f t="shared" si="605"/>
        <v>2.3039999999998573</v>
      </c>
      <c r="D2306" s="14">
        <f t="shared" si="606"/>
        <v>77.068508035012016</v>
      </c>
      <c r="E2306" s="14">
        <f t="shared" si="607"/>
        <v>-14.129278988459976</v>
      </c>
      <c r="F2306" s="13">
        <f t="shared" ref="F2306:F2369" si="612">(D2306^2+E2306^2)^0.5</f>
        <v>78.352992638931468</v>
      </c>
      <c r="G2306" s="14">
        <f t="shared" ref="G2306:G2369" si="613">0.5*k*F2306^2</f>
        <v>0.11948740757631875</v>
      </c>
      <c r="H2306" s="14">
        <f t="shared" ref="H2306:H2369" si="614">-D2306/F2306*G2306</f>
        <v>-0.11752858341115509</v>
      </c>
      <c r="I2306" s="14">
        <f t="shared" ref="I2306:I2369" si="615">-E2306/F2306*G2306</f>
        <v>2.1546987044050413E-2</v>
      </c>
      <c r="J2306" s="14">
        <f t="shared" ref="J2306:J2369" si="616">H2306/m</f>
        <v>-5.1774706348526465</v>
      </c>
      <c r="K2306" s="14">
        <f t="shared" ref="K2306:K2369" si="617">I2306/m-g</f>
        <v>-8.8607935222885281</v>
      </c>
      <c r="L2306" s="15">
        <f t="shared" ref="L2306:L2369" si="618">J2306*dt</f>
        <v>-5.177470634852647E-3</v>
      </c>
      <c r="M2306" s="15">
        <f t="shared" ref="M2306:M2369" si="619">K2306*dt</f>
        <v>-8.8607935222885289E-3</v>
      </c>
      <c r="N2306" s="15">
        <f t="shared" ref="N2306:N2369" si="620">(D2306+L2306/2)*dt</f>
        <v>7.7065919299694585E-2</v>
      </c>
      <c r="O2306" s="15">
        <f t="shared" ref="O2306:O2369" si="621">(E2306+M2306/2)*dt</f>
        <v>-1.413370938522112E-2</v>
      </c>
      <c r="P2306" s="16"/>
      <c r="Q2306" s="14">
        <f t="shared" si="608"/>
        <v>192.7332591931951</v>
      </c>
      <c r="R2306" s="14">
        <f t="shared" si="609"/>
        <v>-6.4973820205176143</v>
      </c>
      <c r="S2306" s="17">
        <f t="shared" si="610"/>
        <v>0</v>
      </c>
      <c r="T2306" s="17">
        <f t="shared" si="611"/>
        <v>0</v>
      </c>
    </row>
    <row r="2307" spans="1:20">
      <c r="A2307" s="10">
        <f t="shared" ref="A2307:A2370" si="622">A2306+dt</f>
        <v>2.3049999999998572</v>
      </c>
      <c r="D2307" s="14">
        <f t="shared" ref="D2307:D2370" si="623">D2306+L2306</f>
        <v>77.063330564377168</v>
      </c>
      <c r="E2307" s="14">
        <f t="shared" ref="E2307:E2370" si="624">E2306+M2306</f>
        <v>-14.138139781982265</v>
      </c>
      <c r="F2307" s="13">
        <f t="shared" si="612"/>
        <v>78.34949849341308</v>
      </c>
      <c r="G2307" s="14">
        <f t="shared" si="613"/>
        <v>0.11947675075093676</v>
      </c>
      <c r="H2307" s="14">
        <f t="shared" si="614"/>
        <v>-0.11751544700252553</v>
      </c>
      <c r="I2307" s="14">
        <f t="shared" si="615"/>
        <v>2.1559538162912548E-2</v>
      </c>
      <c r="J2307" s="14">
        <f t="shared" si="616"/>
        <v>-5.1768919384372474</v>
      </c>
      <c r="K2307" s="14">
        <f t="shared" si="617"/>
        <v>-8.8602406095633253</v>
      </c>
      <c r="L2307" s="15">
        <f t="shared" si="618"/>
        <v>-5.1768919384372475E-3</v>
      </c>
      <c r="M2307" s="15">
        <f t="shared" si="619"/>
        <v>-8.8602406095633253E-3</v>
      </c>
      <c r="N2307" s="15">
        <f t="shared" si="620"/>
        <v>7.7060742118407952E-2</v>
      </c>
      <c r="O2307" s="15">
        <f t="shared" si="621"/>
        <v>-1.4142569902287048E-2</v>
      </c>
      <c r="P2307" s="16"/>
      <c r="Q2307" s="14">
        <f t="shared" ref="Q2307:Q2370" si="625">Q2306+N2306</f>
        <v>192.81032511249478</v>
      </c>
      <c r="R2307" s="14">
        <f t="shared" ref="R2307:R2370" si="626">R2306+O2306</f>
        <v>-6.5115157299028352</v>
      </c>
      <c r="S2307" s="17">
        <f t="shared" ref="S2307:S2370" si="627">IF(AND(R2307&gt;0,R2308&lt;0),ABS((Q2307+(Q2308-Q2307)/(R2307-R2308)*R2307)),0)</f>
        <v>0</v>
      </c>
      <c r="T2307" s="17">
        <f t="shared" ref="T2307:T2370" si="628">IF(AND(R2307&gt;0,R2308&lt;0),ABS((A2307+(A2308-A2307)/(R2307-R2308)*R2307)),0)</f>
        <v>0</v>
      </c>
    </row>
    <row r="2308" spans="1:20">
      <c r="A2308" s="10">
        <f t="shared" si="622"/>
        <v>2.3059999999998571</v>
      </c>
      <c r="D2308" s="14">
        <f t="shared" si="623"/>
        <v>77.058153672438735</v>
      </c>
      <c r="E2308" s="14">
        <f t="shared" si="624"/>
        <v>-14.147000022591827</v>
      </c>
      <c r="F2308" s="13">
        <f t="shared" si="612"/>
        <v>78.346006005694989</v>
      </c>
      <c r="G2308" s="14">
        <f t="shared" si="613"/>
        <v>0.11946609945660731</v>
      </c>
      <c r="H2308" s="14">
        <f t="shared" si="614"/>
        <v>-0.11750231466687557</v>
      </c>
      <c r="I2308" s="14">
        <f t="shared" si="615"/>
        <v>2.1572087689942079E-2</v>
      </c>
      <c r="J2308" s="14">
        <f t="shared" si="616"/>
        <v>-5.1763134214482625</v>
      </c>
      <c r="K2308" s="14">
        <f t="shared" si="617"/>
        <v>-8.8596877669629048</v>
      </c>
      <c r="L2308" s="15">
        <f t="shared" si="618"/>
        <v>-5.1763134214482627E-3</v>
      </c>
      <c r="M2308" s="15">
        <f t="shared" si="619"/>
        <v>-8.8596877669629044E-3</v>
      </c>
      <c r="N2308" s="15">
        <f t="shared" si="620"/>
        <v>7.7055565515728008E-2</v>
      </c>
      <c r="O2308" s="15">
        <f t="shared" si="621"/>
        <v>-1.415142986647531E-2</v>
      </c>
      <c r="P2308" s="16"/>
      <c r="Q2308" s="14">
        <f t="shared" si="625"/>
        <v>192.8873858546132</v>
      </c>
      <c r="R2308" s="14">
        <f t="shared" si="626"/>
        <v>-6.525658299805122</v>
      </c>
      <c r="S2308" s="17">
        <f t="shared" si="627"/>
        <v>0</v>
      </c>
      <c r="T2308" s="17">
        <f t="shared" si="628"/>
        <v>0</v>
      </c>
    </row>
    <row r="2309" spans="1:20">
      <c r="A2309" s="10">
        <f t="shared" si="622"/>
        <v>2.3069999999998569</v>
      </c>
      <c r="D2309" s="14">
        <f t="shared" si="623"/>
        <v>77.052977359017291</v>
      </c>
      <c r="E2309" s="14">
        <f t="shared" si="624"/>
        <v>-14.15585971035879</v>
      </c>
      <c r="F2309" s="13">
        <f t="shared" si="612"/>
        <v>78.342515175532824</v>
      </c>
      <c r="G2309" s="14">
        <f t="shared" si="613"/>
        <v>0.11945545369190903</v>
      </c>
      <c r="H2309" s="14">
        <f t="shared" si="614"/>
        <v>-0.11748918640294605</v>
      </c>
      <c r="I2309" s="14">
        <f t="shared" si="615"/>
        <v>2.1584635626149009E-2</v>
      </c>
      <c r="J2309" s="14">
        <f t="shared" si="616"/>
        <v>-5.1757350838302223</v>
      </c>
      <c r="K2309" s="14">
        <f t="shared" si="617"/>
        <v>-8.8591349944427762</v>
      </c>
      <c r="L2309" s="15">
        <f t="shared" si="618"/>
        <v>-5.1757350838302222E-3</v>
      </c>
      <c r="M2309" s="15">
        <f t="shared" si="619"/>
        <v>-8.8591349944427758E-3</v>
      </c>
      <c r="N2309" s="15">
        <f t="shared" si="620"/>
        <v>7.7050389491475371E-2</v>
      </c>
      <c r="O2309" s="15">
        <f t="shared" si="621"/>
        <v>-1.416028927785601E-2</v>
      </c>
      <c r="P2309" s="16"/>
      <c r="Q2309" s="14">
        <f t="shared" si="625"/>
        <v>192.96444142012894</v>
      </c>
      <c r="R2309" s="14">
        <f t="shared" si="626"/>
        <v>-6.5398097296715969</v>
      </c>
      <c r="S2309" s="17">
        <f t="shared" si="627"/>
        <v>0</v>
      </c>
      <c r="T2309" s="17">
        <f t="shared" si="628"/>
        <v>0</v>
      </c>
    </row>
    <row r="2310" spans="1:20">
      <c r="A2310" s="10">
        <f t="shared" si="622"/>
        <v>2.3079999999998568</v>
      </c>
      <c r="D2310" s="14">
        <f t="shared" si="623"/>
        <v>77.047801623933466</v>
      </c>
      <c r="E2310" s="14">
        <f t="shared" si="624"/>
        <v>-14.164718845353233</v>
      </c>
      <c r="F2310" s="13">
        <f t="shared" si="612"/>
        <v>78.339026002682147</v>
      </c>
      <c r="G2310" s="14">
        <f t="shared" si="613"/>
        <v>0.11944481345542084</v>
      </c>
      <c r="H2310" s="14">
        <f t="shared" si="614"/>
        <v>-0.11747606220947801</v>
      </c>
      <c r="I2310" s="14">
        <f t="shared" si="615"/>
        <v>2.1597181972542959E-2</v>
      </c>
      <c r="J2310" s="14">
        <f t="shared" si="616"/>
        <v>-5.1751569255276655</v>
      </c>
      <c r="K2310" s="14">
        <f t="shared" si="617"/>
        <v>-8.8585822919584611</v>
      </c>
      <c r="L2310" s="15">
        <f t="shared" si="618"/>
        <v>-5.175156925527666E-3</v>
      </c>
      <c r="M2310" s="15">
        <f t="shared" si="619"/>
        <v>-8.8585822919584611E-3</v>
      </c>
      <c r="N2310" s="15">
        <f t="shared" si="620"/>
        <v>7.7045214045470697E-2</v>
      </c>
      <c r="O2310" s="15">
        <f t="shared" si="621"/>
        <v>-1.4169148136499212E-2</v>
      </c>
      <c r="P2310" s="16"/>
      <c r="Q2310" s="14">
        <f t="shared" si="625"/>
        <v>193.04149180962042</v>
      </c>
      <c r="R2310" s="14">
        <f t="shared" si="626"/>
        <v>-6.5539700189494532</v>
      </c>
      <c r="S2310" s="17">
        <f t="shared" si="627"/>
        <v>0</v>
      </c>
      <c r="T2310" s="17">
        <f t="shared" si="628"/>
        <v>0</v>
      </c>
    </row>
    <row r="2311" spans="1:20">
      <c r="A2311" s="10">
        <f t="shared" si="622"/>
        <v>2.3089999999998567</v>
      </c>
      <c r="D2311" s="14">
        <f t="shared" si="623"/>
        <v>77.042626467007935</v>
      </c>
      <c r="E2311" s="14">
        <f t="shared" si="624"/>
        <v>-14.173577427645192</v>
      </c>
      <c r="F2311" s="13">
        <f t="shared" si="612"/>
        <v>78.335538486898557</v>
      </c>
      <c r="G2311" s="14">
        <f t="shared" si="613"/>
        <v>0.11943417874572215</v>
      </c>
      <c r="H2311" s="14">
        <f t="shared" si="614"/>
        <v>-0.11746294208521288</v>
      </c>
      <c r="I2311" s="14">
        <f t="shared" si="615"/>
        <v>2.1609726730133186E-2</v>
      </c>
      <c r="J2311" s="14">
        <f t="shared" si="616"/>
        <v>-5.1745789464851484</v>
      </c>
      <c r="K2311" s="14">
        <f t="shared" si="617"/>
        <v>-8.8580296594654993</v>
      </c>
      <c r="L2311" s="15">
        <f t="shared" si="618"/>
        <v>-5.1745789464851481E-3</v>
      </c>
      <c r="M2311" s="15">
        <f t="shared" si="619"/>
        <v>-8.8580296594654995E-3</v>
      </c>
      <c r="N2311" s="15">
        <f t="shared" si="620"/>
        <v>7.70400391775347E-2</v>
      </c>
      <c r="O2311" s="15">
        <f t="shared" si="621"/>
        <v>-1.4178006442474925E-2</v>
      </c>
      <c r="P2311" s="16"/>
      <c r="Q2311" s="14">
        <f t="shared" si="625"/>
        <v>193.11853702366591</v>
      </c>
      <c r="R2311" s="14">
        <f t="shared" si="626"/>
        <v>-6.5681391670859526</v>
      </c>
      <c r="S2311" s="17">
        <f t="shared" si="627"/>
        <v>0</v>
      </c>
      <c r="T2311" s="17">
        <f t="shared" si="628"/>
        <v>0</v>
      </c>
    </row>
    <row r="2312" spans="1:20">
      <c r="A2312" s="10">
        <f t="shared" si="622"/>
        <v>2.3099999999998566</v>
      </c>
      <c r="D2312" s="14">
        <f t="shared" si="623"/>
        <v>77.037451888061454</v>
      </c>
      <c r="E2312" s="14">
        <f t="shared" si="624"/>
        <v>-14.182435457304658</v>
      </c>
      <c r="F2312" s="13">
        <f t="shared" si="612"/>
        <v>78.332052627937671</v>
      </c>
      <c r="G2312" s="14">
        <f t="shared" si="613"/>
        <v>0.11942354956139296</v>
      </c>
      <c r="H2312" s="14">
        <f t="shared" si="614"/>
        <v>-0.11744982602889253</v>
      </c>
      <c r="I2312" s="14">
        <f t="shared" si="615"/>
        <v>2.16222698999286E-2</v>
      </c>
      <c r="J2312" s="14">
        <f t="shared" si="616"/>
        <v>-5.1740011466472478</v>
      </c>
      <c r="K2312" s="14">
        <f t="shared" si="617"/>
        <v>-8.8574770969194461</v>
      </c>
      <c r="L2312" s="15">
        <f t="shared" si="618"/>
        <v>-5.1740011466472483E-3</v>
      </c>
      <c r="M2312" s="15">
        <f t="shared" si="619"/>
        <v>-8.8574770969194454E-3</v>
      </c>
      <c r="N2312" s="15">
        <f t="shared" si="620"/>
        <v>7.7034864887488133E-2</v>
      </c>
      <c r="O2312" s="15">
        <f t="shared" si="621"/>
        <v>-1.4186864195853119E-2</v>
      </c>
      <c r="P2312" s="16"/>
      <c r="Q2312" s="14">
        <f t="shared" si="625"/>
        <v>193.19557706284345</v>
      </c>
      <c r="R2312" s="14">
        <f t="shared" si="626"/>
        <v>-6.5823171735284278</v>
      </c>
      <c r="S2312" s="17">
        <f t="shared" si="627"/>
        <v>0</v>
      </c>
      <c r="T2312" s="17">
        <f t="shared" si="628"/>
        <v>0</v>
      </c>
    </row>
    <row r="2313" spans="1:20">
      <c r="A2313" s="10">
        <f t="shared" si="622"/>
        <v>2.3109999999998565</v>
      </c>
      <c r="D2313" s="14">
        <f t="shared" si="623"/>
        <v>77.032277886914812</v>
      </c>
      <c r="E2313" s="14">
        <f t="shared" si="624"/>
        <v>-14.191292934401577</v>
      </c>
      <c r="F2313" s="13">
        <f t="shared" si="612"/>
        <v>78.328568425555062</v>
      </c>
      <c r="G2313" s="14">
        <f t="shared" si="613"/>
        <v>0.11941292590101359</v>
      </c>
      <c r="H2313" s="14">
        <f t="shared" si="614"/>
        <v>-0.11743671403925905</v>
      </c>
      <c r="I2313" s="14">
        <f t="shared" si="615"/>
        <v>2.1634811482937739E-2</v>
      </c>
      <c r="J2313" s="14">
        <f t="shared" si="616"/>
        <v>-5.1734235259585484</v>
      </c>
      <c r="K2313" s="14">
        <f t="shared" si="617"/>
        <v>-8.8569246042758714</v>
      </c>
      <c r="L2313" s="15">
        <f t="shared" si="618"/>
        <v>-5.1734235259585483E-3</v>
      </c>
      <c r="M2313" s="15">
        <f t="shared" si="619"/>
        <v>-8.8569246042758711E-3</v>
      </c>
      <c r="N2313" s="15">
        <f t="shared" si="620"/>
        <v>7.7029691175151835E-2</v>
      </c>
      <c r="O2313" s="15">
        <f t="shared" si="621"/>
        <v>-1.4195721396703716E-2</v>
      </c>
      <c r="P2313" s="16"/>
      <c r="Q2313" s="14">
        <f t="shared" si="625"/>
        <v>193.27261192773094</v>
      </c>
      <c r="R2313" s="14">
        <f t="shared" si="626"/>
        <v>-6.596504037724281</v>
      </c>
      <c r="S2313" s="17">
        <f t="shared" si="627"/>
        <v>0</v>
      </c>
      <c r="T2313" s="17">
        <f t="shared" si="628"/>
        <v>0</v>
      </c>
    </row>
    <row r="2314" spans="1:20">
      <c r="A2314" s="10">
        <f t="shared" si="622"/>
        <v>2.3119999999998564</v>
      </c>
      <c r="D2314" s="14">
        <f t="shared" si="623"/>
        <v>77.027104463388852</v>
      </c>
      <c r="E2314" s="14">
        <f t="shared" si="624"/>
        <v>-14.200149859005853</v>
      </c>
      <c r="F2314" s="13">
        <f t="shared" si="612"/>
        <v>78.325085879506332</v>
      </c>
      <c r="G2314" s="14">
        <f t="shared" si="613"/>
        <v>0.11940230776316479</v>
      </c>
      <c r="H2314" s="14">
        <f t="shared" si="614"/>
        <v>-0.1174236061150549</v>
      </c>
      <c r="I2314" s="14">
        <f t="shared" si="615"/>
        <v>2.1647351480168775E-2</v>
      </c>
      <c r="J2314" s="14">
        <f t="shared" si="616"/>
        <v>-5.1728460843636519</v>
      </c>
      <c r="K2314" s="14">
        <f t="shared" si="617"/>
        <v>-8.8563721814903626</v>
      </c>
      <c r="L2314" s="15">
        <f t="shared" si="618"/>
        <v>-5.1728460843636524E-3</v>
      </c>
      <c r="M2314" s="15">
        <f t="shared" si="619"/>
        <v>-8.8563721814903622E-3</v>
      </c>
      <c r="N2314" s="15">
        <f t="shared" si="620"/>
        <v>7.7024518040346671E-2</v>
      </c>
      <c r="O2314" s="15">
        <f t="shared" si="621"/>
        <v>-1.4204578045096599E-2</v>
      </c>
      <c r="P2314" s="16"/>
      <c r="Q2314" s="14">
        <f t="shared" si="625"/>
        <v>193.34964161890608</v>
      </c>
      <c r="R2314" s="14">
        <f t="shared" si="626"/>
        <v>-6.6106997591209851</v>
      </c>
      <c r="S2314" s="17">
        <f t="shared" si="627"/>
        <v>0</v>
      </c>
      <c r="T2314" s="17">
        <f t="shared" si="628"/>
        <v>0</v>
      </c>
    </row>
    <row r="2315" spans="1:20">
      <c r="A2315" s="10">
        <f t="shared" si="622"/>
        <v>2.3129999999998563</v>
      </c>
      <c r="D2315" s="14">
        <f t="shared" si="623"/>
        <v>77.021931617304489</v>
      </c>
      <c r="E2315" s="14">
        <f t="shared" si="624"/>
        <v>-14.209006231187344</v>
      </c>
      <c r="F2315" s="13">
        <f t="shared" si="612"/>
        <v>78.321604989547097</v>
      </c>
      <c r="G2315" s="14">
        <f t="shared" si="613"/>
        <v>0.11939169514642797</v>
      </c>
      <c r="H2315" s="14">
        <f t="shared" si="614"/>
        <v>-0.11741050225502299</v>
      </c>
      <c r="I2315" s="14">
        <f t="shared" si="615"/>
        <v>2.1659889892629541E-2</v>
      </c>
      <c r="J2315" s="14">
        <f t="shared" si="616"/>
        <v>-5.1722688218071795</v>
      </c>
      <c r="K2315" s="14">
        <f t="shared" si="617"/>
        <v>-8.8558198285185235</v>
      </c>
      <c r="L2315" s="15">
        <f t="shared" si="618"/>
        <v>-5.1722688218071794E-3</v>
      </c>
      <c r="M2315" s="15">
        <f t="shared" si="619"/>
        <v>-8.8558198285185238E-3</v>
      </c>
      <c r="N2315" s="15">
        <f t="shared" si="620"/>
        <v>7.7019345482893589E-2</v>
      </c>
      <c r="O2315" s="15">
        <f t="shared" si="621"/>
        <v>-1.4213434141101603E-2</v>
      </c>
      <c r="P2315" s="16"/>
      <c r="Q2315" s="14">
        <f t="shared" si="625"/>
        <v>193.42666613694644</v>
      </c>
      <c r="R2315" s="14">
        <f t="shared" si="626"/>
        <v>-6.6249043371660816</v>
      </c>
      <c r="S2315" s="17">
        <f t="shared" si="627"/>
        <v>0</v>
      </c>
      <c r="T2315" s="17">
        <f t="shared" si="628"/>
        <v>0</v>
      </c>
    </row>
    <row r="2316" spans="1:20">
      <c r="A2316" s="10">
        <f t="shared" si="622"/>
        <v>2.3139999999998562</v>
      </c>
      <c r="D2316" s="14">
        <f t="shared" si="623"/>
        <v>77.01675934848268</v>
      </c>
      <c r="E2316" s="14">
        <f t="shared" si="624"/>
        <v>-14.217862051015862</v>
      </c>
      <c r="F2316" s="13">
        <f t="shared" si="612"/>
        <v>78.318125755432959</v>
      </c>
      <c r="G2316" s="14">
        <f t="shared" si="613"/>
        <v>0.11938108804938483</v>
      </c>
      <c r="H2316" s="14">
        <f t="shared" si="614"/>
        <v>-0.11739740245790646</v>
      </c>
      <c r="I2316" s="14">
        <f t="shared" si="615"/>
        <v>2.1672426721327485E-2</v>
      </c>
      <c r="J2316" s="14">
        <f t="shared" si="616"/>
        <v>-5.1716917382337648</v>
      </c>
      <c r="K2316" s="14">
        <f t="shared" si="617"/>
        <v>-8.8552675453159697</v>
      </c>
      <c r="L2316" s="15">
        <f t="shared" si="618"/>
        <v>-5.1716917382337649E-3</v>
      </c>
      <c r="M2316" s="15">
        <f t="shared" si="619"/>
        <v>-8.8552675453159695E-3</v>
      </c>
      <c r="N2316" s="15">
        <f t="shared" si="620"/>
        <v>7.7014173502613567E-2</v>
      </c>
      <c r="O2316" s="15">
        <f t="shared" si="621"/>
        <v>-1.422228968478852E-2</v>
      </c>
      <c r="P2316" s="16"/>
      <c r="Q2316" s="14">
        <f t="shared" si="625"/>
        <v>193.50368548242932</v>
      </c>
      <c r="R2316" s="14">
        <f t="shared" si="626"/>
        <v>-6.6391177713071832</v>
      </c>
      <c r="S2316" s="17">
        <f t="shared" si="627"/>
        <v>0</v>
      </c>
      <c r="T2316" s="17">
        <f t="shared" si="628"/>
        <v>0</v>
      </c>
    </row>
    <row r="2317" spans="1:20">
      <c r="A2317" s="10">
        <f t="shared" si="622"/>
        <v>2.3149999999998561</v>
      </c>
      <c r="D2317" s="14">
        <f t="shared" si="623"/>
        <v>77.011587656744439</v>
      </c>
      <c r="E2317" s="14">
        <f t="shared" si="624"/>
        <v>-14.226717318561178</v>
      </c>
      <c r="F2317" s="13">
        <f t="shared" si="612"/>
        <v>78.314648176919505</v>
      </c>
      <c r="G2317" s="14">
        <f t="shared" si="613"/>
        <v>0.11937048647061749</v>
      </c>
      <c r="H2317" s="14">
        <f t="shared" si="614"/>
        <v>-0.1173843067224488</v>
      </c>
      <c r="I2317" s="14">
        <f t="shared" si="615"/>
        <v>2.1684961967269697E-2</v>
      </c>
      <c r="J2317" s="14">
        <f t="shared" si="616"/>
        <v>-5.171114833588053</v>
      </c>
      <c r="K2317" s="14">
        <f t="shared" si="617"/>
        <v>-8.8547153318383405</v>
      </c>
      <c r="L2317" s="15">
        <f t="shared" si="618"/>
        <v>-5.1711148335880528E-3</v>
      </c>
      <c r="M2317" s="15">
        <f t="shared" si="619"/>
        <v>-8.8547153318383406E-3</v>
      </c>
      <c r="N2317" s="15">
        <f t="shared" si="620"/>
        <v>7.700900209932765E-2</v>
      </c>
      <c r="O2317" s="15">
        <f t="shared" si="621"/>
        <v>-1.4231144676227098E-2</v>
      </c>
      <c r="P2317" s="16"/>
      <c r="Q2317" s="14">
        <f t="shared" si="625"/>
        <v>193.58069965593194</v>
      </c>
      <c r="R2317" s="14">
        <f t="shared" si="626"/>
        <v>-6.6533400609919715</v>
      </c>
      <c r="S2317" s="17">
        <f t="shared" si="627"/>
        <v>0</v>
      </c>
      <c r="T2317" s="17">
        <f t="shared" si="628"/>
        <v>0</v>
      </c>
    </row>
    <row r="2318" spans="1:20">
      <c r="A2318" s="10">
        <f t="shared" si="622"/>
        <v>2.315999999999856</v>
      </c>
      <c r="D2318" s="14">
        <f t="shared" si="623"/>
        <v>77.006416541910852</v>
      </c>
      <c r="E2318" s="14">
        <f t="shared" si="624"/>
        <v>-14.235572033893016</v>
      </c>
      <c r="F2318" s="13">
        <f t="shared" si="612"/>
        <v>78.311172253762351</v>
      </c>
      <c r="G2318" s="14">
        <f t="shared" si="613"/>
        <v>0.11935989040870865</v>
      </c>
      <c r="H2318" s="14">
        <f t="shared" si="614"/>
        <v>-0.11737121504739391</v>
      </c>
      <c r="I2318" s="14">
        <f t="shared" si="615"/>
        <v>2.169749563146291E-2</v>
      </c>
      <c r="J2318" s="14">
        <f t="shared" si="616"/>
        <v>-5.1705381078147097</v>
      </c>
      <c r="K2318" s="14">
        <f t="shared" si="617"/>
        <v>-8.8541631880412819</v>
      </c>
      <c r="L2318" s="15">
        <f t="shared" si="618"/>
        <v>-5.17053810781471E-3</v>
      </c>
      <c r="M2318" s="15">
        <f t="shared" si="619"/>
        <v>-8.8541631880412822E-3</v>
      </c>
      <c r="N2318" s="15">
        <f t="shared" si="620"/>
        <v>7.700383127285694E-2</v>
      </c>
      <c r="O2318" s="15">
        <f t="shared" si="621"/>
        <v>-1.4239999115487036E-2</v>
      </c>
      <c r="P2318" s="16"/>
      <c r="Q2318" s="14">
        <f t="shared" si="625"/>
        <v>193.65770865803125</v>
      </c>
      <c r="R2318" s="14">
        <f t="shared" si="626"/>
        <v>-6.6675712056681986</v>
      </c>
      <c r="S2318" s="17">
        <f t="shared" si="627"/>
        <v>0</v>
      </c>
      <c r="T2318" s="17">
        <f t="shared" si="628"/>
        <v>0</v>
      </c>
    </row>
    <row r="2319" spans="1:20">
      <c r="A2319" s="10">
        <f t="shared" si="622"/>
        <v>2.3169999999998558</v>
      </c>
      <c r="D2319" s="14">
        <f t="shared" si="623"/>
        <v>77.001246003803033</v>
      </c>
      <c r="E2319" s="14">
        <f t="shared" si="624"/>
        <v>-14.244426197081058</v>
      </c>
      <c r="F2319" s="13">
        <f t="shared" si="612"/>
        <v>78.307697985717098</v>
      </c>
      <c r="G2319" s="14">
        <f t="shared" si="613"/>
        <v>0.11934929986224142</v>
      </c>
      <c r="H2319" s="14">
        <f t="shared" si="614"/>
        <v>-0.11735812743148601</v>
      </c>
      <c r="I2319" s="14">
        <f t="shared" si="615"/>
        <v>2.1710027714913503E-2</v>
      </c>
      <c r="J2319" s="14">
        <f t="shared" si="616"/>
        <v>-5.1699615608584137</v>
      </c>
      <c r="K2319" s="14">
        <f t="shared" si="617"/>
        <v>-8.8536111138804632</v>
      </c>
      <c r="L2319" s="15">
        <f t="shared" si="618"/>
        <v>-5.1699615608584142E-3</v>
      </c>
      <c r="M2319" s="15">
        <f t="shared" si="619"/>
        <v>-8.8536111138804632E-3</v>
      </c>
      <c r="N2319" s="15">
        <f t="shared" si="620"/>
        <v>7.6998661023022608E-2</v>
      </c>
      <c r="O2319" s="15">
        <f t="shared" si="621"/>
        <v>-1.4248853002638E-2</v>
      </c>
      <c r="P2319" s="16"/>
      <c r="Q2319" s="14">
        <f t="shared" si="625"/>
        <v>193.73471248930412</v>
      </c>
      <c r="R2319" s="14">
        <f t="shared" si="626"/>
        <v>-6.6818112047836857</v>
      </c>
      <c r="S2319" s="17">
        <f t="shared" si="627"/>
        <v>0</v>
      </c>
      <c r="T2319" s="17">
        <f t="shared" si="628"/>
        <v>0</v>
      </c>
    </row>
    <row r="2320" spans="1:20">
      <c r="A2320" s="10">
        <f t="shared" si="622"/>
        <v>2.3179999999998557</v>
      </c>
      <c r="D2320" s="14">
        <f t="shared" si="623"/>
        <v>76.99607604224218</v>
      </c>
      <c r="E2320" s="14">
        <f t="shared" si="624"/>
        <v>-14.253279808194938</v>
      </c>
      <c r="F2320" s="13">
        <f t="shared" si="612"/>
        <v>78.304225372539364</v>
      </c>
      <c r="G2320" s="14">
        <f t="shared" si="613"/>
        <v>0.11933871482979938</v>
      </c>
      <c r="H2320" s="14">
        <f t="shared" si="614"/>
        <v>-0.11734504387346965</v>
      </c>
      <c r="I2320" s="14">
        <f t="shared" si="615"/>
        <v>2.1722558218627477E-2</v>
      </c>
      <c r="J2320" s="14">
        <f t="shared" si="616"/>
        <v>-5.169385192663861</v>
      </c>
      <c r="K2320" s="14">
        <f t="shared" si="617"/>
        <v>-8.853059109311566</v>
      </c>
      <c r="L2320" s="15">
        <f t="shared" si="618"/>
        <v>-5.1693851926638609E-3</v>
      </c>
      <c r="M2320" s="15">
        <f t="shared" si="619"/>
        <v>-8.8530591093115667E-3</v>
      </c>
      <c r="N2320" s="15">
        <f t="shared" si="620"/>
        <v>7.6993491349645851E-2</v>
      </c>
      <c r="O2320" s="15">
        <f t="shared" si="621"/>
        <v>-1.4257706337749594E-2</v>
      </c>
      <c r="P2320" s="16"/>
      <c r="Q2320" s="14">
        <f t="shared" si="625"/>
        <v>193.81171115032714</v>
      </c>
      <c r="R2320" s="14">
        <f t="shared" si="626"/>
        <v>-6.6960600577863234</v>
      </c>
      <c r="S2320" s="17">
        <f t="shared" si="627"/>
        <v>0</v>
      </c>
      <c r="T2320" s="17">
        <f t="shared" si="628"/>
        <v>0</v>
      </c>
    </row>
    <row r="2321" spans="1:20">
      <c r="A2321" s="10">
        <f t="shared" si="622"/>
        <v>2.3189999999998556</v>
      </c>
      <c r="D2321" s="14">
        <f t="shared" si="623"/>
        <v>76.990906657049521</v>
      </c>
      <c r="E2321" s="14">
        <f t="shared" si="624"/>
        <v>-14.262132867304249</v>
      </c>
      <c r="F2321" s="13">
        <f t="shared" si="612"/>
        <v>78.300754413984748</v>
      </c>
      <c r="G2321" s="14">
        <f t="shared" si="613"/>
        <v>0.11932813530996651</v>
      </c>
      <c r="H2321" s="14">
        <f t="shared" si="614"/>
        <v>-0.11733196437208973</v>
      </c>
      <c r="I2321" s="14">
        <f t="shared" si="615"/>
        <v>2.1735087143610488E-2</v>
      </c>
      <c r="J2321" s="14">
        <f t="shared" si="616"/>
        <v>-5.1688090031757588</v>
      </c>
      <c r="K2321" s="14">
        <f t="shared" si="617"/>
        <v>-8.8525071742902881</v>
      </c>
      <c r="L2321" s="15">
        <f t="shared" si="618"/>
        <v>-5.168809003175759E-3</v>
      </c>
      <c r="M2321" s="15">
        <f t="shared" si="619"/>
        <v>-8.8525071742902878E-3</v>
      </c>
      <c r="N2321" s="15">
        <f t="shared" si="620"/>
        <v>7.6988322252547939E-2</v>
      </c>
      <c r="O2321" s="15">
        <f t="shared" si="621"/>
        <v>-1.4266559120891394E-2</v>
      </c>
      <c r="P2321" s="16"/>
      <c r="Q2321" s="14">
        <f t="shared" si="625"/>
        <v>193.88870464167678</v>
      </c>
      <c r="R2321" s="14">
        <f t="shared" si="626"/>
        <v>-6.7103177641240732</v>
      </c>
      <c r="S2321" s="17">
        <f t="shared" si="627"/>
        <v>0</v>
      </c>
      <c r="T2321" s="17">
        <f t="shared" si="628"/>
        <v>0</v>
      </c>
    </row>
    <row r="2322" spans="1:20">
      <c r="A2322" s="10">
        <f t="shared" si="622"/>
        <v>2.3199999999998555</v>
      </c>
      <c r="D2322" s="14">
        <f t="shared" si="623"/>
        <v>76.985737848046341</v>
      </c>
      <c r="E2322" s="14">
        <f t="shared" si="624"/>
        <v>-14.27098537447854</v>
      </c>
      <c r="F2322" s="13">
        <f t="shared" si="612"/>
        <v>78.297285109808854</v>
      </c>
      <c r="G2322" s="14">
        <f t="shared" si="613"/>
        <v>0.11931756130132727</v>
      </c>
      <c r="H2322" s="14">
        <f t="shared" si="614"/>
        <v>-0.11731888892609148</v>
      </c>
      <c r="I2322" s="14">
        <f t="shared" si="615"/>
        <v>2.1747614490867817E-2</v>
      </c>
      <c r="J2322" s="14">
        <f t="shared" si="616"/>
        <v>-5.1682329923388313</v>
      </c>
      <c r="K2322" s="14">
        <f t="shared" si="617"/>
        <v>-8.851955308772343</v>
      </c>
      <c r="L2322" s="15">
        <f t="shared" si="618"/>
        <v>-5.1682329923388318E-3</v>
      </c>
      <c r="M2322" s="15">
        <f t="shared" si="619"/>
        <v>-8.8519553087723427E-3</v>
      </c>
      <c r="N2322" s="15">
        <f t="shared" si="620"/>
        <v>7.698315373155018E-2</v>
      </c>
      <c r="O2322" s="15">
        <f t="shared" si="621"/>
        <v>-1.4275411352132925E-2</v>
      </c>
      <c r="P2322" s="16"/>
      <c r="Q2322" s="14">
        <f t="shared" si="625"/>
        <v>193.96569296392934</v>
      </c>
      <c r="R2322" s="14">
        <f t="shared" si="626"/>
        <v>-6.7245843232449642</v>
      </c>
      <c r="S2322" s="17">
        <f t="shared" si="627"/>
        <v>0</v>
      </c>
      <c r="T2322" s="17">
        <f t="shared" si="628"/>
        <v>0</v>
      </c>
    </row>
    <row r="2323" spans="1:20">
      <c r="A2323" s="10">
        <f t="shared" si="622"/>
        <v>2.3209999999998554</v>
      </c>
      <c r="D2323" s="14">
        <f t="shared" si="623"/>
        <v>76.980569615054009</v>
      </c>
      <c r="E2323" s="14">
        <f t="shared" si="624"/>
        <v>-14.279837329787313</v>
      </c>
      <c r="F2323" s="13">
        <f t="shared" si="612"/>
        <v>78.293817459767311</v>
      </c>
      <c r="G2323" s="14">
        <f t="shared" si="613"/>
        <v>0.11930699280246665</v>
      </c>
      <c r="H2323" s="14">
        <f t="shared" si="614"/>
        <v>-0.11730581753422051</v>
      </c>
      <c r="I2323" s="14">
        <f t="shared" si="615"/>
        <v>2.1760140261404399E-2</v>
      </c>
      <c r="J2323" s="14">
        <f t="shared" si="616"/>
        <v>-5.1676571600978196</v>
      </c>
      <c r="K2323" s="14">
        <f t="shared" si="617"/>
        <v>-8.851403512713464</v>
      </c>
      <c r="L2323" s="15">
        <f t="shared" si="618"/>
        <v>-5.1676571600978195E-3</v>
      </c>
      <c r="M2323" s="15">
        <f t="shared" si="619"/>
        <v>-8.8514035127134644E-3</v>
      </c>
      <c r="N2323" s="15">
        <f t="shared" si="620"/>
        <v>7.6977985786473968E-2</v>
      </c>
      <c r="O2323" s="15">
        <f t="shared" si="621"/>
        <v>-1.4284263031543671E-2</v>
      </c>
      <c r="P2323" s="16"/>
      <c r="Q2323" s="14">
        <f t="shared" si="625"/>
        <v>194.0426761176609</v>
      </c>
      <c r="R2323" s="14">
        <f t="shared" si="626"/>
        <v>-6.7388597345970975</v>
      </c>
      <c r="S2323" s="17">
        <f t="shared" si="627"/>
        <v>0</v>
      </c>
      <c r="T2323" s="17">
        <f t="shared" si="628"/>
        <v>0</v>
      </c>
    </row>
    <row r="2324" spans="1:20">
      <c r="A2324" s="10">
        <f t="shared" si="622"/>
        <v>2.3219999999998553</v>
      </c>
      <c r="D2324" s="14">
        <f t="shared" si="623"/>
        <v>76.975401957893908</v>
      </c>
      <c r="E2324" s="14">
        <f t="shared" si="624"/>
        <v>-14.288688733300026</v>
      </c>
      <c r="F2324" s="13">
        <f t="shared" si="612"/>
        <v>78.290351463615693</v>
      </c>
      <c r="G2324" s="14">
        <f t="shared" si="613"/>
        <v>0.11929642981196989</v>
      </c>
      <c r="H2324" s="14">
        <f t="shared" si="614"/>
        <v>-0.11729275019522266</v>
      </c>
      <c r="I2324" s="14">
        <f t="shared" si="615"/>
        <v>2.1772664456224784E-2</v>
      </c>
      <c r="J2324" s="14">
        <f t="shared" si="616"/>
        <v>-5.1670815063974738</v>
      </c>
      <c r="K2324" s="14">
        <f t="shared" si="617"/>
        <v>-8.8508517860693932</v>
      </c>
      <c r="L2324" s="15">
        <f t="shared" si="618"/>
        <v>-5.1670815063974739E-3</v>
      </c>
      <c r="M2324" s="15">
        <f t="shared" si="619"/>
        <v>-8.8508517860693935E-3</v>
      </c>
      <c r="N2324" s="15">
        <f t="shared" si="620"/>
        <v>7.6972818417140723E-2</v>
      </c>
      <c r="O2324" s="15">
        <f t="shared" si="621"/>
        <v>-1.4293114159193061E-2</v>
      </c>
      <c r="P2324" s="16"/>
      <c r="Q2324" s="14">
        <f t="shared" si="625"/>
        <v>194.11965410344737</v>
      </c>
      <c r="R2324" s="14">
        <f t="shared" si="626"/>
        <v>-6.7531439976286416</v>
      </c>
      <c r="S2324" s="17">
        <f t="shared" si="627"/>
        <v>0</v>
      </c>
      <c r="T2324" s="17">
        <f t="shared" si="628"/>
        <v>0</v>
      </c>
    </row>
    <row r="2325" spans="1:20">
      <c r="A2325" s="10">
        <f t="shared" si="622"/>
        <v>2.3229999999998552</v>
      </c>
      <c r="D2325" s="14">
        <f t="shared" si="623"/>
        <v>76.970234876387508</v>
      </c>
      <c r="E2325" s="14">
        <f t="shared" si="624"/>
        <v>-14.297539585086096</v>
      </c>
      <c r="F2325" s="13">
        <f t="shared" si="612"/>
        <v>78.286887121109643</v>
      </c>
      <c r="G2325" s="14">
        <f t="shared" si="613"/>
        <v>0.11928587232842296</v>
      </c>
      <c r="H2325" s="14">
        <f t="shared" si="614"/>
        <v>-0.11727968690784431</v>
      </c>
      <c r="I2325" s="14">
        <f t="shared" si="615"/>
        <v>2.1785187076333194E-2</v>
      </c>
      <c r="J2325" s="14">
        <f t="shared" si="616"/>
        <v>-5.1665060311825686</v>
      </c>
      <c r="K2325" s="14">
        <f t="shared" si="617"/>
        <v>-8.8503001287958956</v>
      </c>
      <c r="L2325" s="15">
        <f t="shared" si="618"/>
        <v>-5.1665060311825691E-3</v>
      </c>
      <c r="M2325" s="15">
        <f t="shared" si="619"/>
        <v>-8.850300128795896E-3</v>
      </c>
      <c r="N2325" s="15">
        <f t="shared" si="620"/>
        <v>7.6967651623371922E-2</v>
      </c>
      <c r="O2325" s="15">
        <f t="shared" si="621"/>
        <v>-1.4301964735150493E-2</v>
      </c>
      <c r="P2325" s="16"/>
      <c r="Q2325" s="14">
        <f t="shared" si="625"/>
        <v>194.19662692186452</v>
      </c>
      <c r="R2325" s="14">
        <f t="shared" si="626"/>
        <v>-6.7674371117878342</v>
      </c>
      <c r="S2325" s="17">
        <f t="shared" si="627"/>
        <v>0</v>
      </c>
      <c r="T2325" s="17">
        <f t="shared" si="628"/>
        <v>0</v>
      </c>
    </row>
    <row r="2326" spans="1:20">
      <c r="A2326" s="10">
        <f t="shared" si="622"/>
        <v>2.3239999999998551</v>
      </c>
      <c r="D2326" s="14">
        <f t="shared" si="623"/>
        <v>76.96506837035632</v>
      </c>
      <c r="E2326" s="14">
        <f t="shared" si="624"/>
        <v>-14.306389885214891</v>
      </c>
      <c r="F2326" s="13">
        <f t="shared" si="612"/>
        <v>78.283424432004765</v>
      </c>
      <c r="G2326" s="14">
        <f t="shared" si="613"/>
        <v>0.11927532035041208</v>
      </c>
      <c r="H2326" s="14">
        <f t="shared" si="614"/>
        <v>-0.11726662767083203</v>
      </c>
      <c r="I2326" s="14">
        <f t="shared" si="615"/>
        <v>2.1797708122733458E-2</v>
      </c>
      <c r="J2326" s="14">
        <f t="shared" si="616"/>
        <v>-5.165930734397886</v>
      </c>
      <c r="K2326" s="14">
        <f t="shared" si="617"/>
        <v>-8.8497485408487471</v>
      </c>
      <c r="L2326" s="15">
        <f t="shared" si="618"/>
        <v>-5.1659307343978863E-3</v>
      </c>
      <c r="M2326" s="15">
        <f t="shared" si="619"/>
        <v>-8.849748540848747E-3</v>
      </c>
      <c r="N2326" s="15">
        <f t="shared" si="620"/>
        <v>7.6962485404989123E-2</v>
      </c>
      <c r="O2326" s="15">
        <f t="shared" si="621"/>
        <v>-1.4310814759485316E-2</v>
      </c>
      <c r="P2326" s="16"/>
      <c r="Q2326" s="14">
        <f t="shared" si="625"/>
        <v>194.27359457348788</v>
      </c>
      <c r="R2326" s="14">
        <f t="shared" si="626"/>
        <v>-6.7817390765229844</v>
      </c>
      <c r="S2326" s="17">
        <f t="shared" si="627"/>
        <v>0</v>
      </c>
      <c r="T2326" s="17">
        <f t="shared" si="628"/>
        <v>0</v>
      </c>
    </row>
    <row r="2327" spans="1:20">
      <c r="A2327" s="10">
        <f t="shared" si="622"/>
        <v>2.324999999999855</v>
      </c>
      <c r="D2327" s="14">
        <f t="shared" si="623"/>
        <v>76.959902439621928</v>
      </c>
      <c r="E2327" s="14">
        <f t="shared" si="624"/>
        <v>-14.315239633755739</v>
      </c>
      <c r="F2327" s="13">
        <f t="shared" si="612"/>
        <v>78.279963396056701</v>
      </c>
      <c r="G2327" s="14">
        <f t="shared" si="613"/>
        <v>0.11926477387652412</v>
      </c>
      <c r="H2327" s="14">
        <f t="shared" si="614"/>
        <v>-0.11725357248293287</v>
      </c>
      <c r="I2327" s="14">
        <f t="shared" si="615"/>
        <v>2.1810227596429081E-2</v>
      </c>
      <c r="J2327" s="14">
        <f t="shared" si="616"/>
        <v>-5.1653556159882319</v>
      </c>
      <c r="K2327" s="14">
        <f t="shared" si="617"/>
        <v>-8.8491970221837413</v>
      </c>
      <c r="L2327" s="15">
        <f t="shared" si="618"/>
        <v>-5.1653556159882317E-3</v>
      </c>
      <c r="M2327" s="15">
        <f t="shared" si="619"/>
        <v>-8.8491970221837423E-3</v>
      </c>
      <c r="N2327" s="15">
        <f t="shared" si="620"/>
        <v>7.6957319761813942E-2</v>
      </c>
      <c r="O2327" s="15">
        <f t="shared" si="621"/>
        <v>-1.4319664232266832E-2</v>
      </c>
      <c r="P2327" s="16"/>
      <c r="Q2327" s="14">
        <f t="shared" si="625"/>
        <v>194.35055705889286</v>
      </c>
      <c r="R2327" s="14">
        <f t="shared" si="626"/>
        <v>-6.7960498912824701</v>
      </c>
      <c r="S2327" s="17">
        <f t="shared" si="627"/>
        <v>0</v>
      </c>
      <c r="T2327" s="17">
        <f t="shared" si="628"/>
        <v>0</v>
      </c>
    </row>
    <row r="2328" spans="1:20">
      <c r="A2328" s="10">
        <f t="shared" si="622"/>
        <v>2.3259999999998549</v>
      </c>
      <c r="D2328" s="14">
        <f t="shared" si="623"/>
        <v>76.954737084005941</v>
      </c>
      <c r="E2328" s="14">
        <f t="shared" si="624"/>
        <v>-14.324088830777923</v>
      </c>
      <c r="F2328" s="13">
        <f t="shared" si="612"/>
        <v>78.276504013021025</v>
      </c>
      <c r="G2328" s="14">
        <f t="shared" si="613"/>
        <v>0.11925423290534612</v>
      </c>
      <c r="H2328" s="14">
        <f t="shared" si="614"/>
        <v>-0.11724052134289402</v>
      </c>
      <c r="I2328" s="14">
        <f t="shared" si="615"/>
        <v>2.1822745498423165E-2</v>
      </c>
      <c r="J2328" s="14">
        <f t="shared" si="616"/>
        <v>-5.1647806758984149</v>
      </c>
      <c r="K2328" s="14">
        <f t="shared" si="617"/>
        <v>-8.8486455727566895</v>
      </c>
      <c r="L2328" s="15">
        <f t="shared" si="618"/>
        <v>-5.1647806758984153E-3</v>
      </c>
      <c r="M2328" s="15">
        <f t="shared" si="619"/>
        <v>-8.8486455727566898E-3</v>
      </c>
      <c r="N2328" s="15">
        <f t="shared" si="620"/>
        <v>7.6952154693667993E-2</v>
      </c>
      <c r="O2328" s="15">
        <f t="shared" si="621"/>
        <v>-1.4328513153564301E-2</v>
      </c>
      <c r="P2328" s="16"/>
      <c r="Q2328" s="14">
        <f t="shared" si="625"/>
        <v>194.42751437865468</v>
      </c>
      <c r="R2328" s="14">
        <f t="shared" si="626"/>
        <v>-6.810369555514737</v>
      </c>
      <c r="S2328" s="17">
        <f t="shared" si="627"/>
        <v>0</v>
      </c>
      <c r="T2328" s="17">
        <f t="shared" si="628"/>
        <v>0</v>
      </c>
    </row>
    <row r="2329" spans="1:20">
      <c r="A2329" s="10">
        <f t="shared" si="622"/>
        <v>2.3269999999998547</v>
      </c>
      <c r="D2329" s="14">
        <f t="shared" si="623"/>
        <v>76.949572303330044</v>
      </c>
      <c r="E2329" s="14">
        <f t="shared" si="624"/>
        <v>-14.332937476350679</v>
      </c>
      <c r="F2329" s="13">
        <f t="shared" si="612"/>
        <v>78.273046282653368</v>
      </c>
      <c r="G2329" s="14">
        <f t="shared" si="613"/>
        <v>0.11924369743546577</v>
      </c>
      <c r="H2329" s="14">
        <f t="shared" si="614"/>
        <v>-0.11722747424946314</v>
      </c>
      <c r="I2329" s="14">
        <f t="shared" si="615"/>
        <v>2.1835261829718476E-2</v>
      </c>
      <c r="J2329" s="14">
        <f t="shared" si="616"/>
        <v>-5.1642059140732659</v>
      </c>
      <c r="K2329" s="14">
        <f t="shared" si="617"/>
        <v>-8.8480941925234156</v>
      </c>
      <c r="L2329" s="15">
        <f t="shared" si="618"/>
        <v>-5.1642059140732657E-3</v>
      </c>
      <c r="M2329" s="15">
        <f t="shared" si="619"/>
        <v>-8.8480941925234164E-3</v>
      </c>
      <c r="N2329" s="15">
        <f t="shared" si="620"/>
        <v>7.6946990200373017E-2</v>
      </c>
      <c r="O2329" s="15">
        <f t="shared" si="621"/>
        <v>-1.433736152344694E-2</v>
      </c>
      <c r="P2329" s="16"/>
      <c r="Q2329" s="14">
        <f t="shared" si="625"/>
        <v>194.50446653334834</v>
      </c>
      <c r="R2329" s="14">
        <f t="shared" si="626"/>
        <v>-6.824698068668301</v>
      </c>
      <c r="S2329" s="17">
        <f t="shared" si="627"/>
        <v>0</v>
      </c>
      <c r="T2329" s="17">
        <f t="shared" si="628"/>
        <v>0</v>
      </c>
    </row>
    <row r="2330" spans="1:20">
      <c r="A2330" s="10">
        <f t="shared" si="622"/>
        <v>2.3279999999998546</v>
      </c>
      <c r="D2330" s="14">
        <f t="shared" si="623"/>
        <v>76.944408097415973</v>
      </c>
      <c r="E2330" s="14">
        <f t="shared" si="624"/>
        <v>-14.341785570543202</v>
      </c>
      <c r="F2330" s="13">
        <f t="shared" si="612"/>
        <v>78.269590204709345</v>
      </c>
      <c r="G2330" s="14">
        <f t="shared" si="613"/>
        <v>0.11923316746547119</v>
      </c>
      <c r="H2330" s="14">
        <f t="shared" si="614"/>
        <v>-0.11721443120138826</v>
      </c>
      <c r="I2330" s="14">
        <f t="shared" si="615"/>
        <v>2.1847776591317414E-2</v>
      </c>
      <c r="J2330" s="14">
        <f t="shared" si="616"/>
        <v>-5.1636313304576325</v>
      </c>
      <c r="K2330" s="14">
        <f t="shared" si="617"/>
        <v>-8.8475428814397628</v>
      </c>
      <c r="L2330" s="15">
        <f t="shared" si="618"/>
        <v>-5.1636313304576327E-3</v>
      </c>
      <c r="M2330" s="15">
        <f t="shared" si="619"/>
        <v>-8.8475428814397631E-3</v>
      </c>
      <c r="N2330" s="15">
        <f t="shared" si="620"/>
        <v>7.6941826281750753E-2</v>
      </c>
      <c r="O2330" s="15">
        <f t="shared" si="621"/>
        <v>-1.4346209341983922E-2</v>
      </c>
      <c r="P2330" s="16"/>
      <c r="Q2330" s="14">
        <f t="shared" si="625"/>
        <v>194.58141352354872</v>
      </c>
      <c r="R2330" s="14">
        <f t="shared" si="626"/>
        <v>-6.839035430191748</v>
      </c>
      <c r="S2330" s="17">
        <f t="shared" si="627"/>
        <v>0</v>
      </c>
      <c r="T2330" s="17">
        <f t="shared" si="628"/>
        <v>0</v>
      </c>
    </row>
    <row r="2331" spans="1:20">
      <c r="A2331" s="10">
        <f t="shared" si="622"/>
        <v>2.3289999999998545</v>
      </c>
      <c r="D2331" s="14">
        <f t="shared" si="623"/>
        <v>76.939244466085512</v>
      </c>
      <c r="E2331" s="14">
        <f t="shared" si="624"/>
        <v>-14.350633113424642</v>
      </c>
      <c r="F2331" s="13">
        <f t="shared" si="612"/>
        <v>78.266135778944587</v>
      </c>
      <c r="G2331" s="14">
        <f t="shared" si="613"/>
        <v>0.11922264299395097</v>
      </c>
      <c r="H2331" s="14">
        <f t="shared" si="614"/>
        <v>-0.11720139219741769</v>
      </c>
      <c r="I2331" s="14">
        <f t="shared" si="615"/>
        <v>2.1860289784222036E-2</v>
      </c>
      <c r="J2331" s="14">
        <f t="shared" si="616"/>
        <v>-5.1630569249963738</v>
      </c>
      <c r="K2331" s="14">
        <f t="shared" si="617"/>
        <v>-8.8469916394615851</v>
      </c>
      <c r="L2331" s="15">
        <f t="shared" si="618"/>
        <v>-5.1630569249963738E-3</v>
      </c>
      <c r="M2331" s="15">
        <f t="shared" si="619"/>
        <v>-8.8469916394615846E-3</v>
      </c>
      <c r="N2331" s="15">
        <f t="shared" si="620"/>
        <v>7.693666293762301E-2</v>
      </c>
      <c r="O2331" s="15">
        <f t="shared" si="621"/>
        <v>-1.4355056609244373E-2</v>
      </c>
      <c r="P2331" s="16"/>
      <c r="Q2331" s="14">
        <f t="shared" si="625"/>
        <v>194.65835534983046</v>
      </c>
      <c r="R2331" s="14">
        <f t="shared" si="626"/>
        <v>-6.8533816395337315</v>
      </c>
      <c r="S2331" s="17">
        <f t="shared" si="627"/>
        <v>0</v>
      </c>
      <c r="T2331" s="17">
        <f t="shared" si="628"/>
        <v>0</v>
      </c>
    </row>
    <row r="2332" spans="1:20">
      <c r="A2332" s="10">
        <f t="shared" si="622"/>
        <v>2.3299999999998544</v>
      </c>
      <c r="D2332" s="14">
        <f t="shared" si="623"/>
        <v>76.934081409160513</v>
      </c>
      <c r="E2332" s="14">
        <f t="shared" si="624"/>
        <v>-14.359480105064105</v>
      </c>
      <c r="F2332" s="13">
        <f t="shared" si="612"/>
        <v>78.262683005114695</v>
      </c>
      <c r="G2332" s="14">
        <f t="shared" si="613"/>
        <v>0.11921212401949406</v>
      </c>
      <c r="H2332" s="14">
        <f t="shared" si="614"/>
        <v>-0.11718835723630013</v>
      </c>
      <c r="I2332" s="14">
        <f t="shared" si="615"/>
        <v>2.1872801409434008E-2</v>
      </c>
      <c r="J2332" s="14">
        <f t="shared" si="616"/>
        <v>-5.1624826976343661</v>
      </c>
      <c r="K2332" s="14">
        <f t="shared" si="617"/>
        <v>-8.8464404665447578</v>
      </c>
      <c r="L2332" s="15">
        <f t="shared" si="618"/>
        <v>-5.1624826976343664E-3</v>
      </c>
      <c r="M2332" s="15">
        <f t="shared" si="619"/>
        <v>-8.8464404665447582E-3</v>
      </c>
      <c r="N2332" s="15">
        <f t="shared" si="620"/>
        <v>7.6931500167811695E-2</v>
      </c>
      <c r="O2332" s="15">
        <f t="shared" si="621"/>
        <v>-1.4363903325297377E-2</v>
      </c>
      <c r="P2332" s="16"/>
      <c r="Q2332" s="14">
        <f t="shared" si="625"/>
        <v>194.73529201276807</v>
      </c>
      <c r="R2332" s="14">
        <f t="shared" si="626"/>
        <v>-6.867736696142976</v>
      </c>
      <c r="S2332" s="17">
        <f t="shared" si="627"/>
        <v>0</v>
      </c>
      <c r="T2332" s="17">
        <f t="shared" si="628"/>
        <v>0</v>
      </c>
    </row>
    <row r="2333" spans="1:20">
      <c r="A2333" s="10">
        <f t="shared" si="622"/>
        <v>2.3309999999998543</v>
      </c>
      <c r="D2333" s="14">
        <f t="shared" si="623"/>
        <v>76.928918926462885</v>
      </c>
      <c r="E2333" s="14">
        <f t="shared" si="624"/>
        <v>-14.36832654553065</v>
      </c>
      <c r="F2333" s="13">
        <f t="shared" si="612"/>
        <v>78.259231882975314</v>
      </c>
      <c r="G2333" s="14">
        <f t="shared" si="613"/>
        <v>0.11920161054069001</v>
      </c>
      <c r="H2333" s="14">
        <f t="shared" si="614"/>
        <v>-0.11717532631678458</v>
      </c>
      <c r="I2333" s="14">
        <f t="shared" si="615"/>
        <v>2.1885311467954655E-2</v>
      </c>
      <c r="J2333" s="14">
        <f t="shared" si="616"/>
        <v>-5.1619086483165013</v>
      </c>
      <c r="K2333" s="14">
        <f t="shared" si="617"/>
        <v>-8.8458893626451705</v>
      </c>
      <c r="L2333" s="15">
        <f t="shared" si="618"/>
        <v>-5.1619086483165018E-3</v>
      </c>
      <c r="M2333" s="15">
        <f t="shared" si="619"/>
        <v>-8.84588936264517E-3</v>
      </c>
      <c r="N2333" s="15">
        <f t="shared" si="620"/>
        <v>7.6926337972138728E-2</v>
      </c>
      <c r="O2333" s="15">
        <f t="shared" si="621"/>
        <v>-1.4372749490211974E-2</v>
      </c>
      <c r="P2333" s="16"/>
      <c r="Q2333" s="14">
        <f t="shared" si="625"/>
        <v>194.81222351293587</v>
      </c>
      <c r="R2333" s="14">
        <f t="shared" si="626"/>
        <v>-6.8821005994682736</v>
      </c>
      <c r="S2333" s="17">
        <f t="shared" si="627"/>
        <v>0</v>
      </c>
      <c r="T2333" s="17">
        <f t="shared" si="628"/>
        <v>0</v>
      </c>
    </row>
    <row r="2334" spans="1:20">
      <c r="A2334" s="10">
        <f t="shared" si="622"/>
        <v>2.3319999999998542</v>
      </c>
      <c r="D2334" s="14">
        <f t="shared" si="623"/>
        <v>76.923757017814566</v>
      </c>
      <c r="E2334" s="14">
        <f t="shared" si="624"/>
        <v>-14.377172434893295</v>
      </c>
      <c r="F2334" s="13">
        <f t="shared" si="612"/>
        <v>78.255782412282045</v>
      </c>
      <c r="G2334" s="14">
        <f t="shared" si="613"/>
        <v>0.11919110255612866</v>
      </c>
      <c r="H2334" s="14">
        <f t="shared" si="614"/>
        <v>-0.11716229943762041</v>
      </c>
      <c r="I2334" s="14">
        <f t="shared" si="615"/>
        <v>2.189781996078494E-2</v>
      </c>
      <c r="J2334" s="14">
        <f t="shared" si="616"/>
        <v>-5.1613347769876832</v>
      </c>
      <c r="K2334" s="14">
        <f t="shared" si="617"/>
        <v>-8.845338327718725</v>
      </c>
      <c r="L2334" s="15">
        <f t="shared" si="618"/>
        <v>-5.1613347769876835E-3</v>
      </c>
      <c r="M2334" s="15">
        <f t="shared" si="619"/>
        <v>-8.8453383277187249E-3</v>
      </c>
      <c r="N2334" s="15">
        <f t="shared" si="620"/>
        <v>7.6921176350426071E-2</v>
      </c>
      <c r="O2334" s="15">
        <f t="shared" si="621"/>
        <v>-1.4381595104057156E-2</v>
      </c>
      <c r="P2334" s="16"/>
      <c r="Q2334" s="14">
        <f t="shared" si="625"/>
        <v>194.88914985090801</v>
      </c>
      <c r="R2334" s="14">
        <f t="shared" si="626"/>
        <v>-6.8964733489584855</v>
      </c>
      <c r="S2334" s="17">
        <f t="shared" si="627"/>
        <v>0</v>
      </c>
      <c r="T2334" s="17">
        <f t="shared" si="628"/>
        <v>0</v>
      </c>
    </row>
    <row r="2335" spans="1:20">
      <c r="A2335" s="10">
        <f t="shared" si="622"/>
        <v>2.3329999999998541</v>
      </c>
      <c r="D2335" s="14">
        <f t="shared" si="623"/>
        <v>76.91859568303758</v>
      </c>
      <c r="E2335" s="14">
        <f t="shared" si="624"/>
        <v>-14.386017773221013</v>
      </c>
      <c r="F2335" s="13">
        <f t="shared" si="612"/>
        <v>78.252334592790504</v>
      </c>
      <c r="G2335" s="14">
        <f t="shared" si="613"/>
        <v>0.11918060006440037</v>
      </c>
      <c r="H2335" s="14">
        <f t="shared" si="614"/>
        <v>-0.11714927659755728</v>
      </c>
      <c r="I2335" s="14">
        <f t="shared" si="615"/>
        <v>2.1910326888925455E-2</v>
      </c>
      <c r="J2335" s="14">
        <f t="shared" si="616"/>
        <v>-5.1607610835928313</v>
      </c>
      <c r="K2335" s="14">
        <f t="shared" si="617"/>
        <v>-8.8447873617213464</v>
      </c>
      <c r="L2335" s="15">
        <f t="shared" si="618"/>
        <v>-5.1607610835928313E-3</v>
      </c>
      <c r="M2335" s="15">
        <f t="shared" si="619"/>
        <v>-8.8447873617213471E-3</v>
      </c>
      <c r="N2335" s="15">
        <f t="shared" si="620"/>
        <v>7.6916015302495783E-2</v>
      </c>
      <c r="O2335" s="15">
        <f t="shared" si="621"/>
        <v>-1.4390440166901873E-2</v>
      </c>
      <c r="P2335" s="16"/>
      <c r="Q2335" s="14">
        <f t="shared" si="625"/>
        <v>194.96607102725844</v>
      </c>
      <c r="R2335" s="14">
        <f t="shared" si="626"/>
        <v>-6.9108549440625424</v>
      </c>
      <c r="S2335" s="17">
        <f t="shared" si="627"/>
        <v>0</v>
      </c>
      <c r="T2335" s="17">
        <f t="shared" si="628"/>
        <v>0</v>
      </c>
    </row>
    <row r="2336" spans="1:20">
      <c r="A2336" s="10">
        <f t="shared" si="622"/>
        <v>2.333999999999854</v>
      </c>
      <c r="D2336" s="14">
        <f t="shared" si="623"/>
        <v>76.913434921953993</v>
      </c>
      <c r="E2336" s="14">
        <f t="shared" si="624"/>
        <v>-14.394862560582734</v>
      </c>
      <c r="F2336" s="13">
        <f t="shared" si="612"/>
        <v>78.248888424256336</v>
      </c>
      <c r="G2336" s="14">
        <f t="shared" si="613"/>
        <v>0.11917010306409602</v>
      </c>
      <c r="H2336" s="14">
        <f t="shared" si="614"/>
        <v>-0.11713625779534527</v>
      </c>
      <c r="I2336" s="14">
        <f t="shared" si="615"/>
        <v>2.1922832253376448E-2</v>
      </c>
      <c r="J2336" s="14">
        <f t="shared" si="616"/>
        <v>-5.1601875680768838</v>
      </c>
      <c r="K2336" s="14">
        <f t="shared" si="617"/>
        <v>-8.8442364646089668</v>
      </c>
      <c r="L2336" s="15">
        <f t="shared" si="618"/>
        <v>-5.1601875680768843E-3</v>
      </c>
      <c r="M2336" s="15">
        <f t="shared" si="619"/>
        <v>-8.8442364646089677E-3</v>
      </c>
      <c r="N2336" s="15">
        <f t="shared" si="620"/>
        <v>7.6910854828169964E-2</v>
      </c>
      <c r="O2336" s="15">
        <f t="shared" si="621"/>
        <v>-1.4399284678815037E-2</v>
      </c>
      <c r="P2336" s="16"/>
      <c r="Q2336" s="14">
        <f t="shared" si="625"/>
        <v>195.04298704256092</v>
      </c>
      <c r="R2336" s="14">
        <f t="shared" si="626"/>
        <v>-6.9252453842294441</v>
      </c>
      <c r="S2336" s="17">
        <f t="shared" si="627"/>
        <v>0</v>
      </c>
      <c r="T2336" s="17">
        <f t="shared" si="628"/>
        <v>0</v>
      </c>
    </row>
    <row r="2337" spans="1:20">
      <c r="A2337" s="10">
        <f t="shared" si="622"/>
        <v>2.3349999999998539</v>
      </c>
      <c r="D2337" s="14">
        <f t="shared" si="623"/>
        <v>76.908274734385913</v>
      </c>
      <c r="E2337" s="14">
        <f t="shared" si="624"/>
        <v>-14.403706797047343</v>
      </c>
      <c r="F2337" s="13">
        <f t="shared" si="612"/>
        <v>78.245443906435156</v>
      </c>
      <c r="G2337" s="14">
        <f t="shared" si="613"/>
        <v>0.11915961155380687</v>
      </c>
      <c r="H2337" s="14">
        <f t="shared" si="614"/>
        <v>-0.11712324302973477</v>
      </c>
      <c r="I2337" s="14">
        <f t="shared" si="615"/>
        <v>2.19353360551378E-2</v>
      </c>
      <c r="J2337" s="14">
        <f t="shared" si="616"/>
        <v>-5.1596142303847916</v>
      </c>
      <c r="K2337" s="14">
        <f t="shared" si="617"/>
        <v>-8.8436856363375416</v>
      </c>
      <c r="L2337" s="15">
        <f t="shared" si="618"/>
        <v>-5.1596142303847918E-3</v>
      </c>
      <c r="M2337" s="15">
        <f t="shared" si="619"/>
        <v>-8.8436856363375421E-3</v>
      </c>
      <c r="N2337" s="15">
        <f t="shared" si="620"/>
        <v>7.6905694927270715E-2</v>
      </c>
      <c r="O2337" s="15">
        <f t="shared" si="621"/>
        <v>-1.4408128639865512E-2</v>
      </c>
      <c r="P2337" s="16"/>
      <c r="Q2337" s="14">
        <f t="shared" si="625"/>
        <v>195.11989789738908</v>
      </c>
      <c r="R2337" s="14">
        <f t="shared" si="626"/>
        <v>-6.9396446689082589</v>
      </c>
      <c r="S2337" s="17">
        <f t="shared" si="627"/>
        <v>0</v>
      </c>
      <c r="T2337" s="17">
        <f t="shared" si="628"/>
        <v>0</v>
      </c>
    </row>
    <row r="2338" spans="1:20">
      <c r="A2338" s="10">
        <f t="shared" si="622"/>
        <v>2.3359999999998537</v>
      </c>
      <c r="D2338" s="14">
        <f t="shared" si="623"/>
        <v>76.903115120155533</v>
      </c>
      <c r="E2338" s="14">
        <f t="shared" si="624"/>
        <v>-14.412550482683681</v>
      </c>
      <c r="F2338" s="13">
        <f t="shared" si="612"/>
        <v>78.242001039082581</v>
      </c>
      <c r="G2338" s="14">
        <f t="shared" si="613"/>
        <v>0.11914912553212462</v>
      </c>
      <c r="H2338" s="14">
        <f t="shared" si="614"/>
        <v>-0.11711023229947649</v>
      </c>
      <c r="I2338" s="14">
        <f t="shared" si="615"/>
        <v>2.1947838295209028E-2</v>
      </c>
      <c r="J2338" s="14">
        <f t="shared" si="616"/>
        <v>-5.1590410704615195</v>
      </c>
      <c r="K2338" s="14">
        <f t="shared" si="617"/>
        <v>-8.8431348768630382</v>
      </c>
      <c r="L2338" s="15">
        <f t="shared" si="618"/>
        <v>-5.1590410704615199E-3</v>
      </c>
      <c r="M2338" s="15">
        <f t="shared" si="619"/>
        <v>-8.8431348768630378E-3</v>
      </c>
      <c r="N2338" s="15">
        <f t="shared" si="620"/>
        <v>7.6900535599620304E-2</v>
      </c>
      <c r="O2338" s="15">
        <f t="shared" si="621"/>
        <v>-1.4416972050122113E-2</v>
      </c>
      <c r="P2338" s="16"/>
      <c r="Q2338" s="14">
        <f t="shared" si="625"/>
        <v>195.19680359231634</v>
      </c>
      <c r="R2338" s="14">
        <f t="shared" si="626"/>
        <v>-6.9540527975481243</v>
      </c>
      <c r="S2338" s="17">
        <f t="shared" si="627"/>
        <v>0</v>
      </c>
      <c r="T2338" s="17">
        <f t="shared" si="628"/>
        <v>0</v>
      </c>
    </row>
    <row r="2339" spans="1:20">
      <c r="A2339" s="10">
        <f t="shared" si="622"/>
        <v>2.3369999999998536</v>
      </c>
      <c r="D2339" s="14">
        <f t="shared" si="623"/>
        <v>76.897956079085077</v>
      </c>
      <c r="E2339" s="14">
        <f t="shared" si="624"/>
        <v>-14.421393617560543</v>
      </c>
      <c r="F2339" s="13">
        <f t="shared" si="612"/>
        <v>78.238559821954254</v>
      </c>
      <c r="G2339" s="14">
        <f t="shared" si="613"/>
        <v>0.1191386449976415</v>
      </c>
      <c r="H2339" s="14">
        <f t="shared" si="614"/>
        <v>-0.11709722560332153</v>
      </c>
      <c r="I2339" s="14">
        <f t="shared" si="615"/>
        <v>2.1960338974589298E-2</v>
      </c>
      <c r="J2339" s="14">
        <f t="shared" si="616"/>
        <v>-5.1584680882520493</v>
      </c>
      <c r="K2339" s="14">
        <f t="shared" si="617"/>
        <v>-8.8425841861414405</v>
      </c>
      <c r="L2339" s="15">
        <f t="shared" si="618"/>
        <v>-5.1584680882520492E-3</v>
      </c>
      <c r="M2339" s="15">
        <f t="shared" si="619"/>
        <v>-8.8425841861414414E-3</v>
      </c>
      <c r="N2339" s="15">
        <f t="shared" si="620"/>
        <v>7.6895376845040955E-2</v>
      </c>
      <c r="O2339" s="15">
        <f t="shared" si="621"/>
        <v>-1.4425814909653613E-2</v>
      </c>
      <c r="P2339" s="16"/>
      <c r="Q2339" s="14">
        <f t="shared" si="625"/>
        <v>195.27370412791598</v>
      </c>
      <c r="R2339" s="14">
        <f t="shared" si="626"/>
        <v>-6.9684697695982463</v>
      </c>
      <c r="S2339" s="17">
        <f t="shared" si="627"/>
        <v>0</v>
      </c>
      <c r="T2339" s="17">
        <f t="shared" si="628"/>
        <v>0</v>
      </c>
    </row>
    <row r="2340" spans="1:20">
      <c r="A2340" s="10">
        <f t="shared" si="622"/>
        <v>2.3379999999998535</v>
      </c>
      <c r="D2340" s="14">
        <f t="shared" si="623"/>
        <v>76.892797610996823</v>
      </c>
      <c r="E2340" s="14">
        <f t="shared" si="624"/>
        <v>-14.430236201746684</v>
      </c>
      <c r="F2340" s="13">
        <f t="shared" si="612"/>
        <v>78.235120254805764</v>
      </c>
      <c r="G2340" s="14">
        <f t="shared" si="613"/>
        <v>0.11912816994895002</v>
      </c>
      <c r="H2340" s="14">
        <f t="shared" si="614"/>
        <v>-0.11708422294002122</v>
      </c>
      <c r="I2340" s="14">
        <f t="shared" si="615"/>
        <v>2.1972838094277407E-2</v>
      </c>
      <c r="J2340" s="14">
        <f t="shared" si="616"/>
        <v>-5.1578952837013752</v>
      </c>
      <c r="K2340" s="14">
        <f t="shared" si="617"/>
        <v>-8.8420335641287497</v>
      </c>
      <c r="L2340" s="15">
        <f t="shared" si="618"/>
        <v>-5.1578952837013749E-3</v>
      </c>
      <c r="M2340" s="15">
        <f t="shared" si="619"/>
        <v>-8.8420335641287498E-3</v>
      </c>
      <c r="N2340" s="15">
        <f t="shared" si="620"/>
        <v>7.6890218663354978E-2</v>
      </c>
      <c r="O2340" s="15">
        <f t="shared" si="621"/>
        <v>-1.4434657218528749E-2</v>
      </c>
      <c r="P2340" s="16"/>
      <c r="Q2340" s="14">
        <f t="shared" si="625"/>
        <v>195.35059950476102</v>
      </c>
      <c r="R2340" s="14">
        <f t="shared" si="626"/>
        <v>-6.9828955845078999</v>
      </c>
      <c r="S2340" s="17">
        <f t="shared" si="627"/>
        <v>0</v>
      </c>
      <c r="T2340" s="17">
        <f t="shared" si="628"/>
        <v>0</v>
      </c>
    </row>
    <row r="2341" spans="1:20">
      <c r="A2341" s="10">
        <f t="shared" si="622"/>
        <v>2.3389999999998534</v>
      </c>
      <c r="D2341" s="14">
        <f t="shared" si="623"/>
        <v>76.887639715713121</v>
      </c>
      <c r="E2341" s="14">
        <f t="shared" si="624"/>
        <v>-14.439078235310813</v>
      </c>
      <c r="F2341" s="13">
        <f t="shared" si="612"/>
        <v>78.231682337392769</v>
      </c>
      <c r="G2341" s="14">
        <f t="shared" si="613"/>
        <v>0.11911770038464337</v>
      </c>
      <c r="H2341" s="14">
        <f t="shared" si="614"/>
        <v>-0.11707122430832737</v>
      </c>
      <c r="I2341" s="14">
        <f t="shared" si="615"/>
        <v>2.19853356552718E-2</v>
      </c>
      <c r="J2341" s="14">
        <f t="shared" si="616"/>
        <v>-5.1573226567545092</v>
      </c>
      <c r="K2341" s="14">
        <f t="shared" si="617"/>
        <v>-8.8414830107809781</v>
      </c>
      <c r="L2341" s="15">
        <f t="shared" si="618"/>
        <v>-5.1573226567545091E-3</v>
      </c>
      <c r="M2341" s="15">
        <f t="shared" si="619"/>
        <v>-8.8414830107809775E-3</v>
      </c>
      <c r="N2341" s="15">
        <f t="shared" si="620"/>
        <v>7.6885061054384751E-2</v>
      </c>
      <c r="O2341" s="15">
        <f t="shared" si="621"/>
        <v>-1.4443498976816203E-2</v>
      </c>
      <c r="P2341" s="16"/>
      <c r="Q2341" s="14">
        <f t="shared" si="625"/>
        <v>195.42748972342437</v>
      </c>
      <c r="R2341" s="14">
        <f t="shared" si="626"/>
        <v>-6.9973302417264289</v>
      </c>
      <c r="S2341" s="17">
        <f t="shared" si="627"/>
        <v>0</v>
      </c>
      <c r="T2341" s="17">
        <f t="shared" si="628"/>
        <v>0</v>
      </c>
    </row>
    <row r="2342" spans="1:20">
      <c r="A2342" s="10">
        <f t="shared" si="622"/>
        <v>2.3399999999998533</v>
      </c>
      <c r="D2342" s="14">
        <f t="shared" si="623"/>
        <v>76.882482393056364</v>
      </c>
      <c r="E2342" s="14">
        <f t="shared" si="624"/>
        <v>-14.447919718321593</v>
      </c>
      <c r="F2342" s="13">
        <f t="shared" si="612"/>
        <v>78.228246069470885</v>
      </c>
      <c r="G2342" s="14">
        <f t="shared" si="613"/>
        <v>0.119107236303315</v>
      </c>
      <c r="H2342" s="14">
        <f t="shared" si="614"/>
        <v>-0.11705822970699203</v>
      </c>
      <c r="I2342" s="14">
        <f t="shared" si="615"/>
        <v>2.1997831658570555E-2</v>
      </c>
      <c r="J2342" s="14">
        <f t="shared" si="616"/>
        <v>-5.1567502073564766</v>
      </c>
      <c r="K2342" s="14">
        <f t="shared" si="617"/>
        <v>-8.8409325260541607</v>
      </c>
      <c r="L2342" s="15">
        <f t="shared" si="618"/>
        <v>-5.1567502073564765E-3</v>
      </c>
      <c r="M2342" s="15">
        <f t="shared" si="619"/>
        <v>-8.8409325260541613E-3</v>
      </c>
      <c r="N2342" s="15">
        <f t="shared" si="620"/>
        <v>7.687990401795268E-2</v>
      </c>
      <c r="O2342" s="15">
        <f t="shared" si="621"/>
        <v>-1.4452340184584621E-2</v>
      </c>
      <c r="P2342" s="16"/>
      <c r="Q2342" s="14">
        <f t="shared" si="625"/>
        <v>195.50437478447876</v>
      </c>
      <c r="R2342" s="14">
        <f t="shared" si="626"/>
        <v>-7.0117737407032452</v>
      </c>
      <c r="S2342" s="17">
        <f t="shared" si="627"/>
        <v>0</v>
      </c>
      <c r="T2342" s="17">
        <f t="shared" si="628"/>
        <v>0</v>
      </c>
    </row>
    <row r="2343" spans="1:20">
      <c r="A2343" s="10">
        <f t="shared" si="622"/>
        <v>2.3409999999998532</v>
      </c>
      <c r="D2343" s="14">
        <f t="shared" si="623"/>
        <v>76.877325642849001</v>
      </c>
      <c r="E2343" s="14">
        <f t="shared" si="624"/>
        <v>-14.456760650847647</v>
      </c>
      <c r="F2343" s="13">
        <f t="shared" si="612"/>
        <v>78.224811450795755</v>
      </c>
      <c r="G2343" s="14">
        <f t="shared" si="613"/>
        <v>0.11909677770355899</v>
      </c>
      <c r="H2343" s="14">
        <f t="shared" si="614"/>
        <v>-0.11704523913476769</v>
      </c>
      <c r="I2343" s="14">
        <f t="shared" si="615"/>
        <v>2.2010326105171407E-2</v>
      </c>
      <c r="J2343" s="14">
        <f t="shared" si="616"/>
        <v>-5.1561779354523205</v>
      </c>
      <c r="K2343" s="14">
        <f t="shared" si="617"/>
        <v>-8.8403821099043434</v>
      </c>
      <c r="L2343" s="15">
        <f t="shared" si="618"/>
        <v>-5.1561779354523203E-3</v>
      </c>
      <c r="M2343" s="15">
        <f t="shared" si="619"/>
        <v>-8.8403821099043434E-3</v>
      </c>
      <c r="N2343" s="15">
        <f t="shared" si="620"/>
        <v>7.6874747553881281E-2</v>
      </c>
      <c r="O2343" s="15">
        <f t="shared" si="621"/>
        <v>-1.44611808419026E-2</v>
      </c>
      <c r="P2343" s="16"/>
      <c r="Q2343" s="14">
        <f t="shared" si="625"/>
        <v>195.5812546884967</v>
      </c>
      <c r="R2343" s="14">
        <f t="shared" si="626"/>
        <v>-7.0262260808878301</v>
      </c>
      <c r="S2343" s="17">
        <f t="shared" si="627"/>
        <v>0</v>
      </c>
      <c r="T2343" s="17">
        <f t="shared" si="628"/>
        <v>0</v>
      </c>
    </row>
    <row r="2344" spans="1:20">
      <c r="A2344" s="10">
        <f t="shared" si="622"/>
        <v>2.3419999999998531</v>
      </c>
      <c r="D2344" s="14">
        <f t="shared" si="623"/>
        <v>76.872169464913554</v>
      </c>
      <c r="E2344" s="14">
        <f t="shared" si="624"/>
        <v>-14.465601032957551</v>
      </c>
      <c r="F2344" s="13">
        <f t="shared" si="612"/>
        <v>78.221378481122983</v>
      </c>
      <c r="G2344" s="14">
        <f t="shared" si="613"/>
        <v>0.11908632458396967</v>
      </c>
      <c r="H2344" s="14">
        <f t="shared" si="614"/>
        <v>-0.11703225259040709</v>
      </c>
      <c r="I2344" s="14">
        <f t="shared" si="615"/>
        <v>2.2022818996071707E-2</v>
      </c>
      <c r="J2344" s="14">
        <f t="shared" si="616"/>
        <v>-5.1556058409870964</v>
      </c>
      <c r="K2344" s="14">
        <f t="shared" si="617"/>
        <v>-8.8398317622875915</v>
      </c>
      <c r="L2344" s="15">
        <f t="shared" si="618"/>
        <v>-5.1556058409870965E-3</v>
      </c>
      <c r="M2344" s="15">
        <f t="shared" si="619"/>
        <v>-8.8398317622875918E-3</v>
      </c>
      <c r="N2344" s="15">
        <f t="shared" si="620"/>
        <v>7.6869591661993059E-2</v>
      </c>
      <c r="O2344" s="15">
        <f t="shared" si="621"/>
        <v>-1.4470020948838695E-2</v>
      </c>
      <c r="P2344" s="16"/>
      <c r="Q2344" s="14">
        <f t="shared" si="625"/>
        <v>195.65812943605059</v>
      </c>
      <c r="R2344" s="14">
        <f t="shared" si="626"/>
        <v>-7.0406872617297322</v>
      </c>
      <c r="S2344" s="17">
        <f t="shared" si="627"/>
        <v>0</v>
      </c>
      <c r="T2344" s="17">
        <f t="shared" si="628"/>
        <v>0</v>
      </c>
    </row>
    <row r="2345" spans="1:20">
      <c r="A2345" s="10">
        <f t="shared" si="622"/>
        <v>2.342999999999853</v>
      </c>
      <c r="D2345" s="14">
        <f t="shared" si="623"/>
        <v>76.867013859072571</v>
      </c>
      <c r="E2345" s="14">
        <f t="shared" si="624"/>
        <v>-14.474440864719838</v>
      </c>
      <c r="F2345" s="13">
        <f t="shared" si="612"/>
        <v>78.217947160208226</v>
      </c>
      <c r="G2345" s="14">
        <f t="shared" si="613"/>
        <v>0.11907587694314199</v>
      </c>
      <c r="H2345" s="14">
        <f t="shared" si="614"/>
        <v>-0.11701927007266331</v>
      </c>
      <c r="I2345" s="14">
        <f t="shared" si="615"/>
        <v>2.2035310332268465E-2</v>
      </c>
      <c r="J2345" s="14">
        <f t="shared" si="616"/>
        <v>-5.1550339239058722</v>
      </c>
      <c r="K2345" s="14">
        <f t="shared" si="617"/>
        <v>-8.8392814831599793</v>
      </c>
      <c r="L2345" s="15">
        <f t="shared" si="618"/>
        <v>-5.1550339239058727E-3</v>
      </c>
      <c r="M2345" s="15">
        <f t="shared" si="619"/>
        <v>-8.83928148315998E-3</v>
      </c>
      <c r="N2345" s="15">
        <f t="shared" si="620"/>
        <v>7.6864436342110626E-2</v>
      </c>
      <c r="O2345" s="15">
        <f t="shared" si="621"/>
        <v>-1.4478860505461417E-2</v>
      </c>
      <c r="P2345" s="16"/>
      <c r="Q2345" s="14">
        <f t="shared" si="625"/>
        <v>195.73499902771258</v>
      </c>
      <c r="R2345" s="14">
        <f t="shared" si="626"/>
        <v>-7.0551572826785707</v>
      </c>
      <c r="S2345" s="17">
        <f t="shared" si="627"/>
        <v>0</v>
      </c>
      <c r="T2345" s="17">
        <f t="shared" si="628"/>
        <v>0</v>
      </c>
    </row>
    <row r="2346" spans="1:20">
      <c r="A2346" s="10">
        <f t="shared" si="622"/>
        <v>2.3439999999998529</v>
      </c>
      <c r="D2346" s="14">
        <f t="shared" si="623"/>
        <v>76.861858825148659</v>
      </c>
      <c r="E2346" s="14">
        <f t="shared" si="624"/>
        <v>-14.483280146202999</v>
      </c>
      <c r="F2346" s="13">
        <f t="shared" si="612"/>
        <v>78.214517487807086</v>
      </c>
      <c r="G2346" s="14">
        <f t="shared" si="613"/>
        <v>0.11906543477967124</v>
      </c>
      <c r="H2346" s="14">
        <f t="shared" si="614"/>
        <v>-0.11700629158028986</v>
      </c>
      <c r="I2346" s="14">
        <f t="shared" si="615"/>
        <v>2.2047800114758331E-2</v>
      </c>
      <c r="J2346" s="14">
        <f t="shared" si="616"/>
        <v>-5.1544621841537381</v>
      </c>
      <c r="K2346" s="14">
        <f t="shared" si="617"/>
        <v>-8.8387312724776077</v>
      </c>
      <c r="L2346" s="15">
        <f t="shared" si="618"/>
        <v>-5.1544621841537385E-3</v>
      </c>
      <c r="M2346" s="15">
        <f t="shared" si="619"/>
        <v>-8.8387312724776072E-3</v>
      </c>
      <c r="N2346" s="15">
        <f t="shared" si="620"/>
        <v>7.6859281594056583E-2</v>
      </c>
      <c r="O2346" s="15">
        <f t="shared" si="621"/>
        <v>-1.4487699511839237E-2</v>
      </c>
      <c r="P2346" s="16"/>
      <c r="Q2346" s="14">
        <f t="shared" si="625"/>
        <v>195.81186346405468</v>
      </c>
      <c r="R2346" s="14">
        <f t="shared" si="626"/>
        <v>-7.0696361431840318</v>
      </c>
      <c r="S2346" s="17">
        <f t="shared" si="627"/>
        <v>0</v>
      </c>
      <c r="T2346" s="17">
        <f t="shared" si="628"/>
        <v>0</v>
      </c>
    </row>
    <row r="2347" spans="1:20">
      <c r="A2347" s="10">
        <f t="shared" si="622"/>
        <v>2.3449999999998528</v>
      </c>
      <c r="D2347" s="14">
        <f t="shared" si="623"/>
        <v>76.856704362964507</v>
      </c>
      <c r="E2347" s="14">
        <f t="shared" si="624"/>
        <v>-14.492118877475477</v>
      </c>
      <c r="F2347" s="13">
        <f t="shared" si="612"/>
        <v>78.211089463675222</v>
      </c>
      <c r="G2347" s="14">
        <f t="shared" si="613"/>
        <v>0.11905499809215324</v>
      </c>
      <c r="H2347" s="14">
        <f t="shared" si="614"/>
        <v>-0.1169933171120405</v>
      </c>
      <c r="I2347" s="14">
        <f t="shared" si="615"/>
        <v>2.2060288344537587E-2</v>
      </c>
      <c r="J2347" s="14">
        <f t="shared" si="616"/>
        <v>-5.1538906216757923</v>
      </c>
      <c r="K2347" s="14">
        <f t="shared" si="617"/>
        <v>-8.8381811301965829</v>
      </c>
      <c r="L2347" s="15">
        <f t="shared" si="618"/>
        <v>-5.153890621675792E-3</v>
      </c>
      <c r="M2347" s="15">
        <f t="shared" si="619"/>
        <v>-8.8381811301965832E-3</v>
      </c>
      <c r="N2347" s="15">
        <f t="shared" si="620"/>
        <v>7.685412741765367E-2</v>
      </c>
      <c r="O2347" s="15">
        <f t="shared" si="621"/>
        <v>-1.4496537968040577E-2</v>
      </c>
      <c r="P2347" s="16"/>
      <c r="Q2347" s="14">
        <f t="shared" si="625"/>
        <v>195.88872274564875</v>
      </c>
      <c r="R2347" s="14">
        <f t="shared" si="626"/>
        <v>-7.0841238426958713</v>
      </c>
      <c r="S2347" s="17">
        <f t="shared" si="627"/>
        <v>0</v>
      </c>
      <c r="T2347" s="17">
        <f t="shared" si="628"/>
        <v>0</v>
      </c>
    </row>
    <row r="2348" spans="1:20">
      <c r="A2348" s="10">
        <f t="shared" si="622"/>
        <v>2.3459999999998526</v>
      </c>
      <c r="D2348" s="14">
        <f t="shared" si="623"/>
        <v>76.851550472342836</v>
      </c>
      <c r="E2348" s="14">
        <f t="shared" si="624"/>
        <v>-14.500957058605673</v>
      </c>
      <c r="F2348" s="13">
        <f t="shared" si="612"/>
        <v>78.207663087568235</v>
      </c>
      <c r="G2348" s="14">
        <f t="shared" si="613"/>
        <v>0.11904456687918416</v>
      </c>
      <c r="H2348" s="14">
        <f t="shared" si="614"/>
        <v>-0.11698034666666937</v>
      </c>
      <c r="I2348" s="14">
        <f t="shared" si="615"/>
        <v>2.2072775022602156E-2</v>
      </c>
      <c r="J2348" s="14">
        <f t="shared" si="616"/>
        <v>-5.1533192364171523</v>
      </c>
      <c r="K2348" s="14">
        <f t="shared" si="617"/>
        <v>-8.8376310562730325</v>
      </c>
      <c r="L2348" s="15">
        <f t="shared" si="618"/>
        <v>-5.1533192364171523E-3</v>
      </c>
      <c r="M2348" s="15">
        <f t="shared" si="619"/>
        <v>-8.8376310562730334E-3</v>
      </c>
      <c r="N2348" s="15">
        <f t="shared" si="620"/>
        <v>7.6848973812724625E-2</v>
      </c>
      <c r="O2348" s="15">
        <f t="shared" si="621"/>
        <v>-1.450537587413381E-2</v>
      </c>
      <c r="P2348" s="16"/>
      <c r="Q2348" s="14">
        <f t="shared" si="625"/>
        <v>195.9655768730664</v>
      </c>
      <c r="R2348" s="14">
        <f t="shared" si="626"/>
        <v>-7.0986203806639114</v>
      </c>
      <c r="S2348" s="17">
        <f t="shared" si="627"/>
        <v>0</v>
      </c>
      <c r="T2348" s="17">
        <f t="shared" si="628"/>
        <v>0</v>
      </c>
    </row>
    <row r="2349" spans="1:20">
      <c r="A2349" s="10">
        <f t="shared" si="622"/>
        <v>2.3469999999998525</v>
      </c>
      <c r="D2349" s="14">
        <f t="shared" si="623"/>
        <v>76.846397153106423</v>
      </c>
      <c r="E2349" s="14">
        <f t="shared" si="624"/>
        <v>-14.509794689661947</v>
      </c>
      <c r="F2349" s="13">
        <f t="shared" si="612"/>
        <v>78.204238359241785</v>
      </c>
      <c r="G2349" s="14">
        <f t="shared" si="613"/>
        <v>0.11903414113936074</v>
      </c>
      <c r="H2349" s="14">
        <f t="shared" si="614"/>
        <v>-0.11696738024293094</v>
      </c>
      <c r="I2349" s="14">
        <f t="shared" si="615"/>
        <v>2.2085260149947612E-2</v>
      </c>
      <c r="J2349" s="14">
        <f t="shared" si="616"/>
        <v>-5.1527480283229483</v>
      </c>
      <c r="K2349" s="14">
        <f t="shared" si="617"/>
        <v>-8.8370810506631017</v>
      </c>
      <c r="L2349" s="15">
        <f t="shared" si="618"/>
        <v>-5.1527480283229486E-3</v>
      </c>
      <c r="M2349" s="15">
        <f t="shared" si="619"/>
        <v>-8.8370810506631023E-3</v>
      </c>
      <c r="N2349" s="15">
        <f t="shared" si="620"/>
        <v>7.6843820779092256E-2</v>
      </c>
      <c r="O2349" s="15">
        <f t="shared" si="621"/>
        <v>-1.4514213230187279E-2</v>
      </c>
      <c r="P2349" s="16"/>
      <c r="Q2349" s="14">
        <f t="shared" si="625"/>
        <v>196.04242584687913</v>
      </c>
      <c r="R2349" s="14">
        <f t="shared" si="626"/>
        <v>-7.1131257565380457</v>
      </c>
      <c r="S2349" s="17">
        <f t="shared" si="627"/>
        <v>0</v>
      </c>
      <c r="T2349" s="17">
        <f t="shared" si="628"/>
        <v>0</v>
      </c>
    </row>
    <row r="2350" spans="1:20">
      <c r="A2350" s="10">
        <f t="shared" si="622"/>
        <v>2.3479999999998524</v>
      </c>
      <c r="D2350" s="14">
        <f t="shared" si="623"/>
        <v>76.8412444050781</v>
      </c>
      <c r="E2350" s="14">
        <f t="shared" si="624"/>
        <v>-14.518631770712609</v>
      </c>
      <c r="F2350" s="13">
        <f t="shared" si="612"/>
        <v>78.200815278451486</v>
      </c>
      <c r="G2350" s="14">
        <f t="shared" si="613"/>
        <v>0.11902372087128009</v>
      </c>
      <c r="H2350" s="14">
        <f t="shared" si="614"/>
        <v>-0.11695441783958004</v>
      </c>
      <c r="I2350" s="14">
        <f t="shared" si="615"/>
        <v>2.2097743727569171E-2</v>
      </c>
      <c r="J2350" s="14">
        <f t="shared" si="616"/>
        <v>-5.1521769973383273</v>
      </c>
      <c r="K2350" s="14">
        <f t="shared" si="617"/>
        <v>-8.8365311133229447</v>
      </c>
      <c r="L2350" s="15">
        <f t="shared" si="618"/>
        <v>-5.1521769973383279E-3</v>
      </c>
      <c r="M2350" s="15">
        <f t="shared" si="619"/>
        <v>-8.8365311133229447E-3</v>
      </c>
      <c r="N2350" s="15">
        <f t="shared" si="620"/>
        <v>7.6838668316579428E-2</v>
      </c>
      <c r="O2350" s="15">
        <f t="shared" si="621"/>
        <v>-1.4523050036269271E-2</v>
      </c>
      <c r="P2350" s="16"/>
      <c r="Q2350" s="14">
        <f t="shared" si="625"/>
        <v>196.11926966765822</v>
      </c>
      <c r="R2350" s="14">
        <f t="shared" si="626"/>
        <v>-7.1276399697682331</v>
      </c>
      <c r="S2350" s="17">
        <f t="shared" si="627"/>
        <v>0</v>
      </c>
      <c r="T2350" s="17">
        <f t="shared" si="628"/>
        <v>0</v>
      </c>
    </row>
    <row r="2351" spans="1:20">
      <c r="A2351" s="10">
        <f t="shared" si="622"/>
        <v>2.3489999999998523</v>
      </c>
      <c r="D2351" s="14">
        <f t="shared" si="623"/>
        <v>76.836092228080759</v>
      </c>
      <c r="E2351" s="14">
        <f t="shared" si="624"/>
        <v>-14.527468301825932</v>
      </c>
      <c r="F2351" s="13">
        <f t="shared" si="612"/>
        <v>78.19739384495297</v>
      </c>
      <c r="G2351" s="14">
        <f t="shared" si="613"/>
        <v>0.11901330607353973</v>
      </c>
      <c r="H2351" s="14">
        <f t="shared" si="614"/>
        <v>-0.11694145945537172</v>
      </c>
      <c r="I2351" s="14">
        <f t="shared" si="615"/>
        <v>2.2110225756461665E-2</v>
      </c>
      <c r="J2351" s="14">
        <f t="shared" si="616"/>
        <v>-5.1516061434084452</v>
      </c>
      <c r="K2351" s="14">
        <f t="shared" si="617"/>
        <v>-8.8359812442087371</v>
      </c>
      <c r="L2351" s="15">
        <f t="shared" si="618"/>
        <v>-5.1516061434084453E-3</v>
      </c>
      <c r="M2351" s="15">
        <f t="shared" si="619"/>
        <v>-8.835981244208738E-3</v>
      </c>
      <c r="N2351" s="15">
        <f t="shared" si="620"/>
        <v>7.6833516425009046E-2</v>
      </c>
      <c r="O2351" s="15">
        <f t="shared" si="621"/>
        <v>-1.4531886292448035E-2</v>
      </c>
      <c r="P2351" s="16"/>
      <c r="Q2351" s="14">
        <f t="shared" si="625"/>
        <v>196.1961083359748</v>
      </c>
      <c r="R2351" s="14">
        <f t="shared" si="626"/>
        <v>-7.1421630198045021</v>
      </c>
      <c r="S2351" s="17">
        <f t="shared" si="627"/>
        <v>0</v>
      </c>
      <c r="T2351" s="17">
        <f t="shared" si="628"/>
        <v>0</v>
      </c>
    </row>
    <row r="2352" spans="1:20">
      <c r="A2352" s="10">
        <f t="shared" si="622"/>
        <v>2.3499999999998522</v>
      </c>
      <c r="D2352" s="14">
        <f t="shared" si="623"/>
        <v>76.830940621937344</v>
      </c>
      <c r="E2352" s="14">
        <f t="shared" si="624"/>
        <v>-14.536304283070141</v>
      </c>
      <c r="F2352" s="13">
        <f t="shared" si="612"/>
        <v>78.19397405850188</v>
      </c>
      <c r="G2352" s="14">
        <f t="shared" si="613"/>
        <v>0.11900289674473775</v>
      </c>
      <c r="H2352" s="14">
        <f t="shared" si="614"/>
        <v>-0.11692850508906159</v>
      </c>
      <c r="I2352" s="14">
        <f t="shared" si="615"/>
        <v>2.2122706237619603E-2</v>
      </c>
      <c r="J2352" s="14">
        <f t="shared" si="616"/>
        <v>-5.1510354664784836</v>
      </c>
      <c r="K2352" s="14">
        <f t="shared" si="617"/>
        <v>-8.8354314432766703</v>
      </c>
      <c r="L2352" s="15">
        <f t="shared" si="618"/>
        <v>-5.1510354664784834E-3</v>
      </c>
      <c r="M2352" s="15">
        <f t="shared" si="619"/>
        <v>-8.8354314432766701E-3</v>
      </c>
      <c r="N2352" s="15">
        <f t="shared" si="620"/>
        <v>7.6828365104204113E-2</v>
      </c>
      <c r="O2352" s="15">
        <f t="shared" si="621"/>
        <v>-1.454072199879178E-2</v>
      </c>
      <c r="P2352" s="16"/>
      <c r="Q2352" s="14">
        <f t="shared" si="625"/>
        <v>196.27294185239981</v>
      </c>
      <c r="R2352" s="14">
        <f t="shared" si="626"/>
        <v>-7.1566949060969502</v>
      </c>
      <c r="S2352" s="17">
        <f t="shared" si="627"/>
        <v>0</v>
      </c>
      <c r="T2352" s="17">
        <f t="shared" si="628"/>
        <v>0</v>
      </c>
    </row>
    <row r="2353" spans="1:20">
      <c r="A2353" s="10">
        <f t="shared" si="622"/>
        <v>2.3509999999998521</v>
      </c>
      <c r="D2353" s="14">
        <f t="shared" si="623"/>
        <v>76.825789586470862</v>
      </c>
      <c r="E2353" s="14">
        <f t="shared" si="624"/>
        <v>-14.545139714513418</v>
      </c>
      <c r="F2353" s="13">
        <f t="shared" si="612"/>
        <v>78.190555918853846</v>
      </c>
      <c r="G2353" s="14">
        <f t="shared" si="613"/>
        <v>0.11899249288347262</v>
      </c>
      <c r="H2353" s="14">
        <f t="shared" si="614"/>
        <v>-0.11691555473940544</v>
      </c>
      <c r="I2353" s="14">
        <f t="shared" si="615"/>
        <v>2.2135185172037122E-2</v>
      </c>
      <c r="J2353" s="14">
        <f t="shared" si="616"/>
        <v>-5.1504649664936313</v>
      </c>
      <c r="K2353" s="14">
        <f t="shared" si="617"/>
        <v>-8.8348817104829465</v>
      </c>
      <c r="L2353" s="15">
        <f t="shared" si="618"/>
        <v>-5.1504649664936312E-3</v>
      </c>
      <c r="M2353" s="15">
        <f t="shared" si="619"/>
        <v>-8.8348817104829461E-3</v>
      </c>
      <c r="N2353" s="15">
        <f t="shared" si="620"/>
        <v>7.6823214353987604E-2</v>
      </c>
      <c r="O2353" s="15">
        <f t="shared" si="621"/>
        <v>-1.454955715536866E-2</v>
      </c>
      <c r="P2353" s="16"/>
      <c r="Q2353" s="14">
        <f t="shared" si="625"/>
        <v>196.34977021750402</v>
      </c>
      <c r="R2353" s="14">
        <f t="shared" si="626"/>
        <v>-7.1712356280957419</v>
      </c>
      <c r="S2353" s="17">
        <f t="shared" si="627"/>
        <v>0</v>
      </c>
      <c r="T2353" s="17">
        <f t="shared" si="628"/>
        <v>0</v>
      </c>
    </row>
    <row r="2354" spans="1:20">
      <c r="A2354" s="10">
        <f t="shared" si="622"/>
        <v>2.351999999999852</v>
      </c>
      <c r="D2354" s="14">
        <f t="shared" si="623"/>
        <v>76.820639121504371</v>
      </c>
      <c r="E2354" s="14">
        <f t="shared" si="624"/>
        <v>-14.553974596223901</v>
      </c>
      <c r="F2354" s="13">
        <f t="shared" si="612"/>
        <v>78.187139425764514</v>
      </c>
      <c r="G2354" s="14">
        <f t="shared" si="613"/>
        <v>0.11898209448834328</v>
      </c>
      <c r="H2354" s="14">
        <f t="shared" si="614"/>
        <v>-0.11690260840515945</v>
      </c>
      <c r="I2354" s="14">
        <f t="shared" si="615"/>
        <v>2.2147662560707982E-2</v>
      </c>
      <c r="J2354" s="14">
        <f t="shared" si="616"/>
        <v>-5.1498946433990946</v>
      </c>
      <c r="K2354" s="14">
        <f t="shared" si="617"/>
        <v>-8.8343320457837891</v>
      </c>
      <c r="L2354" s="15">
        <f t="shared" si="618"/>
        <v>-5.1498946433990948E-3</v>
      </c>
      <c r="M2354" s="15">
        <f t="shared" si="619"/>
        <v>-8.8343320457837885E-3</v>
      </c>
      <c r="N2354" s="15">
        <f t="shared" si="620"/>
        <v>7.6818064174182674E-2</v>
      </c>
      <c r="O2354" s="15">
        <f t="shared" si="621"/>
        <v>-1.4558391762246792E-2</v>
      </c>
      <c r="P2354" s="16"/>
      <c r="Q2354" s="14">
        <f t="shared" si="625"/>
        <v>196.42659343185801</v>
      </c>
      <c r="R2354" s="14">
        <f t="shared" si="626"/>
        <v>-7.1857851852511105</v>
      </c>
      <c r="S2354" s="17">
        <f t="shared" si="627"/>
        <v>0</v>
      </c>
      <c r="T2354" s="17">
        <f t="shared" si="628"/>
        <v>0</v>
      </c>
    </row>
    <row r="2355" spans="1:20">
      <c r="A2355" s="10">
        <f t="shared" si="622"/>
        <v>2.3529999999998519</v>
      </c>
      <c r="D2355" s="14">
        <f t="shared" si="623"/>
        <v>76.815489226860976</v>
      </c>
      <c r="E2355" s="14">
        <f t="shared" si="624"/>
        <v>-14.562808928269684</v>
      </c>
      <c r="F2355" s="13">
        <f t="shared" si="612"/>
        <v>78.183724578989498</v>
      </c>
      <c r="G2355" s="14">
        <f t="shared" si="613"/>
        <v>0.11897170155794905</v>
      </c>
      <c r="H2355" s="14">
        <f t="shared" si="614"/>
        <v>-0.11688966608508013</v>
      </c>
      <c r="I2355" s="14">
        <f t="shared" si="615"/>
        <v>2.2160138404625614E-2</v>
      </c>
      <c r="J2355" s="14">
        <f t="shared" si="616"/>
        <v>-5.1493244971400935</v>
      </c>
      <c r="K2355" s="14">
        <f t="shared" si="617"/>
        <v>-8.8337824491354358</v>
      </c>
      <c r="L2355" s="15">
        <f t="shared" si="618"/>
        <v>-5.1493244971400932E-3</v>
      </c>
      <c r="M2355" s="15">
        <f t="shared" si="619"/>
        <v>-8.8337824491354355E-3</v>
      </c>
      <c r="N2355" s="15">
        <f t="shared" si="620"/>
        <v>7.6812914564612395E-2</v>
      </c>
      <c r="O2355" s="15">
        <f t="shared" si="621"/>
        <v>-1.4567225819494252E-2</v>
      </c>
      <c r="P2355" s="16"/>
      <c r="Q2355" s="14">
        <f t="shared" si="625"/>
        <v>196.50341149603219</v>
      </c>
      <c r="R2355" s="14">
        <f t="shared" si="626"/>
        <v>-7.2003435770133573</v>
      </c>
      <c r="S2355" s="17">
        <f t="shared" si="627"/>
        <v>0</v>
      </c>
      <c r="T2355" s="17">
        <f t="shared" si="628"/>
        <v>0</v>
      </c>
    </row>
    <row r="2356" spans="1:20">
      <c r="A2356" s="10">
        <f t="shared" si="622"/>
        <v>2.3539999999998518</v>
      </c>
      <c r="D2356" s="14">
        <f t="shared" si="623"/>
        <v>76.810339902363836</v>
      </c>
      <c r="E2356" s="14">
        <f t="shared" si="624"/>
        <v>-14.57164271071882</v>
      </c>
      <c r="F2356" s="13">
        <f t="shared" si="612"/>
        <v>78.180311378284429</v>
      </c>
      <c r="G2356" s="14">
        <f t="shared" si="613"/>
        <v>0.11896131409088972</v>
      </c>
      <c r="H2356" s="14">
        <f t="shared" si="614"/>
        <v>-0.11687672777792427</v>
      </c>
      <c r="I2356" s="14">
        <f t="shared" si="615"/>
        <v>2.2172612704783063E-2</v>
      </c>
      <c r="J2356" s="14">
        <f t="shared" si="616"/>
        <v>-5.148754527661862</v>
      </c>
      <c r="K2356" s="14">
        <f t="shared" si="617"/>
        <v>-8.8332329204941384</v>
      </c>
      <c r="L2356" s="15">
        <f t="shared" si="618"/>
        <v>-5.1487545276618623E-3</v>
      </c>
      <c r="M2356" s="15">
        <f t="shared" si="619"/>
        <v>-8.8332329204941391E-3</v>
      </c>
      <c r="N2356" s="15">
        <f t="shared" si="620"/>
        <v>7.6807765525100005E-2</v>
      </c>
      <c r="O2356" s="15">
        <f t="shared" si="621"/>
        <v>-1.4576059327179067E-2</v>
      </c>
      <c r="P2356" s="16"/>
      <c r="Q2356" s="14">
        <f t="shared" si="625"/>
        <v>196.5802244105968</v>
      </c>
      <c r="R2356" s="14">
        <f t="shared" si="626"/>
        <v>-7.2149108028328515</v>
      </c>
      <c r="S2356" s="17">
        <f t="shared" si="627"/>
        <v>0</v>
      </c>
      <c r="T2356" s="17">
        <f t="shared" si="628"/>
        <v>0</v>
      </c>
    </row>
    <row r="2357" spans="1:20">
      <c r="A2357" s="10">
        <f t="shared" si="622"/>
        <v>2.3549999999998517</v>
      </c>
      <c r="D2357" s="14">
        <f t="shared" si="623"/>
        <v>76.805191147836169</v>
      </c>
      <c r="E2357" s="14">
        <f t="shared" si="624"/>
        <v>-14.580475943639314</v>
      </c>
      <c r="F2357" s="13">
        <f t="shared" si="612"/>
        <v>78.176899823404966</v>
      </c>
      <c r="G2357" s="14">
        <f t="shared" si="613"/>
        <v>0.11895093208576564</v>
      </c>
      <c r="H2357" s="14">
        <f t="shared" si="614"/>
        <v>-0.11686379348244907</v>
      </c>
      <c r="I2357" s="14">
        <f t="shared" si="615"/>
        <v>2.2185085462173043E-2</v>
      </c>
      <c r="J2357" s="14">
        <f t="shared" si="616"/>
        <v>-5.1481847349096501</v>
      </c>
      <c r="K2357" s="14">
        <f t="shared" si="617"/>
        <v>-8.8326834598161668</v>
      </c>
      <c r="L2357" s="15">
        <f t="shared" si="618"/>
        <v>-5.1481847349096506E-3</v>
      </c>
      <c r="M2357" s="15">
        <f t="shared" si="619"/>
        <v>-8.8326834598161669E-3</v>
      </c>
      <c r="N2357" s="15">
        <f t="shared" si="620"/>
        <v>7.6802617055468717E-2</v>
      </c>
      <c r="O2357" s="15">
        <f t="shared" si="621"/>
        <v>-1.4584892285369222E-2</v>
      </c>
      <c r="P2357" s="16"/>
      <c r="Q2357" s="14">
        <f t="shared" si="625"/>
        <v>196.6570321761219</v>
      </c>
      <c r="R2357" s="14">
        <f t="shared" si="626"/>
        <v>-7.2294868621600301</v>
      </c>
      <c r="S2357" s="17">
        <f t="shared" si="627"/>
        <v>0</v>
      </c>
      <c r="T2357" s="17">
        <f t="shared" si="628"/>
        <v>0</v>
      </c>
    </row>
    <row r="2358" spans="1:20">
      <c r="A2358" s="10">
        <f t="shared" si="622"/>
        <v>2.3559999999998515</v>
      </c>
      <c r="D2358" s="14">
        <f t="shared" si="623"/>
        <v>76.800042963101262</v>
      </c>
      <c r="E2358" s="14">
        <f t="shared" si="624"/>
        <v>-14.589308627099131</v>
      </c>
      <c r="F2358" s="13">
        <f t="shared" si="612"/>
        <v>78.173489914106739</v>
      </c>
      <c r="G2358" s="14">
        <f t="shared" si="613"/>
        <v>0.1189405555411775</v>
      </c>
      <c r="H2358" s="14">
        <f t="shared" si="614"/>
        <v>-0.11685086319741213</v>
      </c>
      <c r="I2358" s="14">
        <f t="shared" si="615"/>
        <v>2.2197556677787889E-2</v>
      </c>
      <c r="J2358" s="14">
        <f t="shared" si="616"/>
        <v>-5.1476151188287274</v>
      </c>
      <c r="K2358" s="14">
        <f t="shared" si="617"/>
        <v>-8.8321340670578028</v>
      </c>
      <c r="L2358" s="15">
        <f t="shared" si="618"/>
        <v>-5.1476151188287276E-3</v>
      </c>
      <c r="M2358" s="15">
        <f t="shared" si="619"/>
        <v>-8.8321340670578022E-3</v>
      </c>
      <c r="N2358" s="15">
        <f t="shared" si="620"/>
        <v>7.679746915554185E-2</v>
      </c>
      <c r="O2358" s="15">
        <f t="shared" si="621"/>
        <v>-1.459372469413266E-2</v>
      </c>
      <c r="P2358" s="16"/>
      <c r="Q2358" s="14">
        <f t="shared" si="625"/>
        <v>196.73383479317738</v>
      </c>
      <c r="R2358" s="14">
        <f t="shared" si="626"/>
        <v>-7.2440717544453994</v>
      </c>
      <c r="S2358" s="17">
        <f t="shared" si="627"/>
        <v>0</v>
      </c>
      <c r="T2358" s="17">
        <f t="shared" si="628"/>
        <v>0</v>
      </c>
    </row>
    <row r="2359" spans="1:20">
      <c r="A2359" s="10">
        <f t="shared" si="622"/>
        <v>2.3569999999998514</v>
      </c>
      <c r="D2359" s="14">
        <f t="shared" si="623"/>
        <v>76.794895347982433</v>
      </c>
      <c r="E2359" s="14">
        <f t="shared" si="624"/>
        <v>-14.598140761166189</v>
      </c>
      <c r="F2359" s="13">
        <f t="shared" si="612"/>
        <v>78.170081650145377</v>
      </c>
      <c r="G2359" s="14">
        <f t="shared" si="613"/>
        <v>0.11893018445572642</v>
      </c>
      <c r="H2359" s="14">
        <f t="shared" si="614"/>
        <v>-0.11683793692157123</v>
      </c>
      <c r="I2359" s="14">
        <f t="shared" si="615"/>
        <v>2.2210026352619584E-2</v>
      </c>
      <c r="J2359" s="14">
        <f t="shared" si="616"/>
        <v>-5.1470456793643704</v>
      </c>
      <c r="K2359" s="14">
        <f t="shared" si="617"/>
        <v>-8.8315847421753499</v>
      </c>
      <c r="L2359" s="15">
        <f t="shared" si="618"/>
        <v>-5.1470456793643706E-3</v>
      </c>
      <c r="M2359" s="15">
        <f t="shared" si="619"/>
        <v>-8.8315847421753507E-3</v>
      </c>
      <c r="N2359" s="15">
        <f t="shared" si="620"/>
        <v>7.6792321825142756E-2</v>
      </c>
      <c r="O2359" s="15">
        <f t="shared" si="621"/>
        <v>-1.4602556553537276E-2</v>
      </c>
      <c r="P2359" s="16"/>
      <c r="Q2359" s="14">
        <f t="shared" si="625"/>
        <v>196.81063226233292</v>
      </c>
      <c r="R2359" s="14">
        <f t="shared" si="626"/>
        <v>-7.2586654791395322</v>
      </c>
      <c r="S2359" s="17">
        <f t="shared" si="627"/>
        <v>0</v>
      </c>
      <c r="T2359" s="17">
        <f t="shared" si="628"/>
        <v>0</v>
      </c>
    </row>
    <row r="2360" spans="1:20">
      <c r="A2360" s="10">
        <f t="shared" si="622"/>
        <v>2.3579999999998513</v>
      </c>
      <c r="D2360" s="14">
        <f t="shared" si="623"/>
        <v>76.789748302303067</v>
      </c>
      <c r="E2360" s="14">
        <f t="shared" si="624"/>
        <v>-14.606972345908364</v>
      </c>
      <c r="F2360" s="13">
        <f t="shared" si="612"/>
        <v>78.166675031276526</v>
      </c>
      <c r="G2360" s="14">
        <f t="shared" si="613"/>
        <v>0.11891981882801407</v>
      </c>
      <c r="H2360" s="14">
        <f t="shared" si="614"/>
        <v>-0.1168250146536846</v>
      </c>
      <c r="I2360" s="14">
        <f t="shared" si="615"/>
        <v>2.2222494487659759E-2</v>
      </c>
      <c r="J2360" s="14">
        <f t="shared" si="616"/>
        <v>-5.1464764164618764</v>
      </c>
      <c r="K2360" s="14">
        <f t="shared" si="617"/>
        <v>-8.8310354851251205</v>
      </c>
      <c r="L2360" s="15">
        <f t="shared" si="618"/>
        <v>-5.1464764164618768E-3</v>
      </c>
      <c r="M2360" s="15">
        <f t="shared" si="619"/>
        <v>-8.8310354851251199E-3</v>
      </c>
      <c r="N2360" s="15">
        <f t="shared" si="620"/>
        <v>7.678717506409484E-2</v>
      </c>
      <c r="O2360" s="15">
        <f t="shared" si="621"/>
        <v>-1.4611387863650927E-2</v>
      </c>
      <c r="P2360" s="16"/>
      <c r="Q2360" s="14">
        <f t="shared" si="625"/>
        <v>196.88742458415805</v>
      </c>
      <c r="R2360" s="14">
        <f t="shared" si="626"/>
        <v>-7.2732680356930697</v>
      </c>
      <c r="S2360" s="17">
        <f t="shared" si="627"/>
        <v>0</v>
      </c>
      <c r="T2360" s="17">
        <f t="shared" si="628"/>
        <v>0</v>
      </c>
    </row>
    <row r="2361" spans="1:20">
      <c r="A2361" s="10">
        <f t="shared" si="622"/>
        <v>2.3589999999998512</v>
      </c>
      <c r="D2361" s="14">
        <f t="shared" si="623"/>
        <v>76.784601825886611</v>
      </c>
      <c r="E2361" s="14">
        <f t="shared" si="624"/>
        <v>-14.615803381393489</v>
      </c>
      <c r="F2361" s="13">
        <f t="shared" si="612"/>
        <v>78.163270057255815</v>
      </c>
      <c r="G2361" s="14">
        <f t="shared" si="613"/>
        <v>0.11890945865664249</v>
      </c>
      <c r="H2361" s="14">
        <f t="shared" si="614"/>
        <v>-0.11681209639251081</v>
      </c>
      <c r="I2361" s="14">
        <f t="shared" si="615"/>
        <v>2.2234961083899683E-2</v>
      </c>
      <c r="J2361" s="14">
        <f t="shared" si="616"/>
        <v>-5.1459073300665548</v>
      </c>
      <c r="K2361" s="14">
        <f t="shared" si="617"/>
        <v>-8.8304862958634516</v>
      </c>
      <c r="L2361" s="15">
        <f t="shared" si="618"/>
        <v>-5.1459073300665547E-3</v>
      </c>
      <c r="M2361" s="15">
        <f t="shared" si="619"/>
        <v>-8.830486295863452E-3</v>
      </c>
      <c r="N2361" s="15">
        <f t="shared" si="620"/>
        <v>7.6782028872221575E-2</v>
      </c>
      <c r="O2361" s="15">
        <f t="shared" si="621"/>
        <v>-1.4620218624541421E-2</v>
      </c>
      <c r="P2361" s="16"/>
      <c r="Q2361" s="14">
        <f t="shared" si="625"/>
        <v>196.96421175922214</v>
      </c>
      <c r="R2361" s="14">
        <f t="shared" si="626"/>
        <v>-7.2878794235567206</v>
      </c>
      <c r="S2361" s="17">
        <f t="shared" si="627"/>
        <v>0</v>
      </c>
      <c r="T2361" s="17">
        <f t="shared" si="628"/>
        <v>0</v>
      </c>
    </row>
    <row r="2362" spans="1:20">
      <c r="A2362" s="10">
        <f t="shared" si="622"/>
        <v>2.3599999999998511</v>
      </c>
      <c r="D2362" s="14">
        <f t="shared" si="623"/>
        <v>76.77945591855655</v>
      </c>
      <c r="E2362" s="14">
        <f t="shared" si="624"/>
        <v>-14.624633867689353</v>
      </c>
      <c r="F2362" s="13">
        <f t="shared" si="612"/>
        <v>78.159866727838889</v>
      </c>
      <c r="G2362" s="14">
        <f t="shared" si="613"/>
        <v>0.11889910394021413</v>
      </c>
      <c r="H2362" s="14">
        <f t="shared" si="614"/>
        <v>-0.11679918213680865</v>
      </c>
      <c r="I2362" s="14">
        <f t="shared" si="615"/>
        <v>2.2247426142330263E-2</v>
      </c>
      <c r="J2362" s="14">
        <f t="shared" si="616"/>
        <v>-5.1453384201237284</v>
      </c>
      <c r="K2362" s="14">
        <f t="shared" si="617"/>
        <v>-8.8299371743466857</v>
      </c>
      <c r="L2362" s="15">
        <f t="shared" si="618"/>
        <v>-5.1453384201237285E-3</v>
      </c>
      <c r="M2362" s="15">
        <f t="shared" si="619"/>
        <v>-8.8299371743466859E-3</v>
      </c>
      <c r="N2362" s="15">
        <f t="shared" si="620"/>
        <v>7.6776883249346478E-2</v>
      </c>
      <c r="O2362" s="15">
        <f t="shared" si="621"/>
        <v>-1.4629048836276526E-2</v>
      </c>
      <c r="P2362" s="16"/>
      <c r="Q2362" s="14">
        <f t="shared" si="625"/>
        <v>197.04099378809437</v>
      </c>
      <c r="R2362" s="14">
        <f t="shared" si="626"/>
        <v>-7.302499642181262</v>
      </c>
      <c r="S2362" s="17">
        <f t="shared" si="627"/>
        <v>0</v>
      </c>
      <c r="T2362" s="17">
        <f t="shared" si="628"/>
        <v>0</v>
      </c>
    </row>
    <row r="2363" spans="1:20">
      <c r="A2363" s="10">
        <f t="shared" si="622"/>
        <v>2.360999999999851</v>
      </c>
      <c r="D2363" s="14">
        <f t="shared" si="623"/>
        <v>76.774310580136429</v>
      </c>
      <c r="E2363" s="14">
        <f t="shared" si="624"/>
        <v>-14.6334638048637</v>
      </c>
      <c r="F2363" s="13">
        <f t="shared" si="612"/>
        <v>78.156465042781363</v>
      </c>
      <c r="G2363" s="14">
        <f t="shared" si="613"/>
        <v>0.11888875467733194</v>
      </c>
      <c r="H2363" s="14">
        <f t="shared" si="614"/>
        <v>-0.11678627188533736</v>
      </c>
      <c r="I2363" s="14">
        <f t="shared" si="615"/>
        <v>2.2259889663942045E-2</v>
      </c>
      <c r="J2363" s="14">
        <f t="shared" si="616"/>
        <v>-5.144769686578738</v>
      </c>
      <c r="K2363" s="14">
        <f t="shared" si="617"/>
        <v>-8.8293881205311884</v>
      </c>
      <c r="L2363" s="15">
        <f t="shared" si="618"/>
        <v>-5.1447696865787379E-3</v>
      </c>
      <c r="M2363" s="15">
        <f t="shared" si="619"/>
        <v>-8.829388120531188E-3</v>
      </c>
      <c r="N2363" s="15">
        <f t="shared" si="620"/>
        <v>7.6771738195293135E-2</v>
      </c>
      <c r="O2363" s="15">
        <f t="shared" si="621"/>
        <v>-1.4637878498923966E-2</v>
      </c>
      <c r="P2363" s="16"/>
      <c r="Q2363" s="14">
        <f t="shared" si="625"/>
        <v>197.11777067134372</v>
      </c>
      <c r="R2363" s="14">
        <f t="shared" si="626"/>
        <v>-7.3171286910175386</v>
      </c>
      <c r="S2363" s="17">
        <f t="shared" si="627"/>
        <v>0</v>
      </c>
      <c r="T2363" s="17">
        <f t="shared" si="628"/>
        <v>0</v>
      </c>
    </row>
    <row r="2364" spans="1:20">
      <c r="A2364" s="10">
        <f t="shared" si="622"/>
        <v>2.3619999999998509</v>
      </c>
      <c r="D2364" s="14">
        <f t="shared" si="623"/>
        <v>76.769165810449849</v>
      </c>
      <c r="E2364" s="14">
        <f t="shared" si="624"/>
        <v>-14.642293192984232</v>
      </c>
      <c r="F2364" s="13">
        <f t="shared" si="612"/>
        <v>78.153065001838897</v>
      </c>
      <c r="G2364" s="14">
        <f t="shared" si="613"/>
        <v>0.11887841086659935</v>
      </c>
      <c r="H2364" s="14">
        <f t="shared" si="614"/>
        <v>-0.11677336563685653</v>
      </c>
      <c r="I2364" s="14">
        <f t="shared" si="615"/>
        <v>2.2272351649725238E-2</v>
      </c>
      <c r="J2364" s="14">
        <f t="shared" si="616"/>
        <v>-5.1442011293769392</v>
      </c>
      <c r="K2364" s="14">
        <f t="shared" si="617"/>
        <v>-8.8288391343733377</v>
      </c>
      <c r="L2364" s="15">
        <f t="shared" si="618"/>
        <v>-5.144201129376939E-3</v>
      </c>
      <c r="M2364" s="15">
        <f t="shared" si="619"/>
        <v>-8.8288391343733386E-3</v>
      </c>
      <c r="N2364" s="15">
        <f t="shared" si="620"/>
        <v>7.6766593709885159E-2</v>
      </c>
      <c r="O2364" s="15">
        <f t="shared" si="621"/>
        <v>-1.4646707612551419E-2</v>
      </c>
      <c r="P2364" s="16"/>
      <c r="Q2364" s="14">
        <f t="shared" si="625"/>
        <v>197.19454240953903</v>
      </c>
      <c r="R2364" s="14">
        <f t="shared" si="626"/>
        <v>-7.3317665695164624</v>
      </c>
      <c r="S2364" s="17">
        <f t="shared" si="627"/>
        <v>0</v>
      </c>
      <c r="T2364" s="17">
        <f t="shared" si="628"/>
        <v>0</v>
      </c>
    </row>
    <row r="2365" spans="1:20">
      <c r="A2365" s="10">
        <f t="shared" si="622"/>
        <v>2.3629999999998508</v>
      </c>
      <c r="D2365" s="14">
        <f t="shared" si="623"/>
        <v>76.764021609320466</v>
      </c>
      <c r="E2365" s="14">
        <f t="shared" si="624"/>
        <v>-14.651122032118606</v>
      </c>
      <c r="F2365" s="13">
        <f t="shared" si="612"/>
        <v>78.149666604767106</v>
      </c>
      <c r="G2365" s="14">
        <f t="shared" si="613"/>
        <v>0.11886807250662013</v>
      </c>
      <c r="H2365" s="14">
        <f t="shared" si="614"/>
        <v>-0.11676046339012597</v>
      </c>
      <c r="I2365" s="14">
        <f t="shared" si="615"/>
        <v>2.2284812100669665E-2</v>
      </c>
      <c r="J2365" s="14">
        <f t="shared" si="616"/>
        <v>-5.1436327484636983</v>
      </c>
      <c r="K2365" s="14">
        <f t="shared" si="617"/>
        <v>-8.8282902158295311</v>
      </c>
      <c r="L2365" s="15">
        <f t="shared" si="618"/>
        <v>-5.1436327484636985E-3</v>
      </c>
      <c r="M2365" s="15">
        <f t="shared" si="619"/>
        <v>-8.8282902158295321E-3</v>
      </c>
      <c r="N2365" s="15">
        <f t="shared" si="620"/>
        <v>7.6761449792946246E-2</v>
      </c>
      <c r="O2365" s="15">
        <f t="shared" si="621"/>
        <v>-1.4655536177226522E-2</v>
      </c>
      <c r="P2365" s="16"/>
      <c r="Q2365" s="14">
        <f t="shared" si="625"/>
        <v>197.27130900324892</v>
      </c>
      <c r="R2365" s="14">
        <f t="shared" si="626"/>
        <v>-7.346413277129014</v>
      </c>
      <c r="S2365" s="17">
        <f t="shared" si="627"/>
        <v>0</v>
      </c>
      <c r="T2365" s="17">
        <f t="shared" si="628"/>
        <v>0</v>
      </c>
    </row>
    <row r="2366" spans="1:20">
      <c r="A2366" s="10">
        <f t="shared" si="622"/>
        <v>2.3639999999998507</v>
      </c>
      <c r="D2366" s="14">
        <f t="shared" si="623"/>
        <v>76.758877976572009</v>
      </c>
      <c r="E2366" s="14">
        <f t="shared" si="624"/>
        <v>-14.659950322334435</v>
      </c>
      <c r="F2366" s="13">
        <f t="shared" si="612"/>
        <v>78.146269851321662</v>
      </c>
      <c r="G2366" s="14">
        <f t="shared" si="613"/>
        <v>0.11885773959599867</v>
      </c>
      <c r="H2366" s="14">
        <f t="shared" si="614"/>
        <v>-0.116747565143906</v>
      </c>
      <c r="I2366" s="14">
        <f t="shared" si="615"/>
        <v>2.2297271017764818E-2</v>
      </c>
      <c r="J2366" s="14">
        <f t="shared" si="616"/>
        <v>-5.1430645437844049</v>
      </c>
      <c r="K2366" s="14">
        <f t="shared" si="617"/>
        <v>-8.8277413648561769</v>
      </c>
      <c r="L2366" s="15">
        <f t="shared" si="618"/>
        <v>-5.1430645437844048E-3</v>
      </c>
      <c r="M2366" s="15">
        <f t="shared" si="619"/>
        <v>-8.8277413648561766E-3</v>
      </c>
      <c r="N2366" s="15">
        <f t="shared" si="620"/>
        <v>7.6756306444300121E-2</v>
      </c>
      <c r="O2366" s="15">
        <f t="shared" si="621"/>
        <v>-1.4664364193016864E-2</v>
      </c>
      <c r="P2366" s="16"/>
      <c r="Q2366" s="14">
        <f t="shared" si="625"/>
        <v>197.34807045304186</v>
      </c>
      <c r="R2366" s="14">
        <f t="shared" si="626"/>
        <v>-7.3610688133062405</v>
      </c>
      <c r="S2366" s="17">
        <f t="shared" si="627"/>
        <v>0</v>
      </c>
      <c r="T2366" s="17">
        <f t="shared" si="628"/>
        <v>0</v>
      </c>
    </row>
    <row r="2367" spans="1:20">
      <c r="A2367" s="10">
        <f t="shared" si="622"/>
        <v>2.3649999999998506</v>
      </c>
      <c r="D2367" s="14">
        <f t="shared" si="623"/>
        <v>76.753734912028222</v>
      </c>
      <c r="E2367" s="14">
        <f t="shared" si="624"/>
        <v>-14.668778063699291</v>
      </c>
      <c r="F2367" s="13">
        <f t="shared" si="612"/>
        <v>78.142874741258183</v>
      </c>
      <c r="G2367" s="14">
        <f t="shared" si="613"/>
        <v>0.11884741213333963</v>
      </c>
      <c r="H2367" s="14">
        <f t="shared" si="614"/>
        <v>-0.11673467089695712</v>
      </c>
      <c r="I2367" s="14">
        <f t="shared" si="615"/>
        <v>2.2309728401999809E-2</v>
      </c>
      <c r="J2367" s="14">
        <f t="shared" si="616"/>
        <v>-5.1424965152844546</v>
      </c>
      <c r="K2367" s="14">
        <f t="shared" si="617"/>
        <v>-8.827192581409701</v>
      </c>
      <c r="L2367" s="15">
        <f t="shared" si="618"/>
        <v>-5.1424965152844547E-3</v>
      </c>
      <c r="M2367" s="15">
        <f t="shared" si="619"/>
        <v>-8.827192581409701E-3</v>
      </c>
      <c r="N2367" s="15">
        <f t="shared" si="620"/>
        <v>7.6751163663770591E-2</v>
      </c>
      <c r="O2367" s="15">
        <f t="shared" si="621"/>
        <v>-1.4673191659989997E-2</v>
      </c>
      <c r="P2367" s="16"/>
      <c r="Q2367" s="14">
        <f t="shared" si="625"/>
        <v>197.42482675948617</v>
      </c>
      <c r="R2367" s="14">
        <f t="shared" si="626"/>
        <v>-7.3757331774992574</v>
      </c>
      <c r="S2367" s="17">
        <f t="shared" si="627"/>
        <v>0</v>
      </c>
      <c r="T2367" s="17">
        <f t="shared" si="628"/>
        <v>0</v>
      </c>
    </row>
    <row r="2368" spans="1:20">
      <c r="A2368" s="10">
        <f t="shared" si="622"/>
        <v>2.3659999999998504</v>
      </c>
      <c r="D2368" s="14">
        <f t="shared" si="623"/>
        <v>76.748592415512931</v>
      </c>
      <c r="E2368" s="14">
        <f t="shared" si="624"/>
        <v>-14.677605256280701</v>
      </c>
      <c r="F2368" s="13">
        <f t="shared" si="612"/>
        <v>78.139481274332297</v>
      </c>
      <c r="G2368" s="14">
        <f t="shared" si="613"/>
        <v>0.11883709011724818</v>
      </c>
      <c r="H2368" s="14">
        <f t="shared" si="614"/>
        <v>-0.1167217806480402</v>
      </c>
      <c r="I2368" s="14">
        <f t="shared" si="615"/>
        <v>2.2322184254363414E-2</v>
      </c>
      <c r="J2368" s="14">
        <f t="shared" si="616"/>
        <v>-5.14192866290926</v>
      </c>
      <c r="K2368" s="14">
        <f t="shared" si="617"/>
        <v>-8.8266438654465453</v>
      </c>
      <c r="L2368" s="15">
        <f t="shared" si="618"/>
        <v>-5.1419286629092601E-3</v>
      </c>
      <c r="M2368" s="15">
        <f t="shared" si="619"/>
        <v>-8.8266438654465464E-3</v>
      </c>
      <c r="N2368" s="15">
        <f t="shared" si="620"/>
        <v>7.6746021451181479E-2</v>
      </c>
      <c r="O2368" s="15">
        <f t="shared" si="621"/>
        <v>-1.4682018578213425E-2</v>
      </c>
      <c r="P2368" s="16"/>
      <c r="Q2368" s="14">
        <f t="shared" si="625"/>
        <v>197.50157792314994</v>
      </c>
      <c r="R2368" s="14">
        <f t="shared" si="626"/>
        <v>-7.3904063691592476</v>
      </c>
      <c r="S2368" s="17">
        <f t="shared" si="627"/>
        <v>0</v>
      </c>
      <c r="T2368" s="17">
        <f t="shared" si="628"/>
        <v>0</v>
      </c>
    </row>
    <row r="2369" spans="1:20">
      <c r="A2369" s="10">
        <f t="shared" si="622"/>
        <v>2.3669999999998503</v>
      </c>
      <c r="D2369" s="14">
        <f t="shared" si="623"/>
        <v>76.743450486850023</v>
      </c>
      <c r="E2369" s="14">
        <f t="shared" si="624"/>
        <v>-14.686431900146149</v>
      </c>
      <c r="F2369" s="13">
        <f t="shared" si="612"/>
        <v>78.136089450299664</v>
      </c>
      <c r="G2369" s="14">
        <f t="shared" si="613"/>
        <v>0.11882677354632995</v>
      </c>
      <c r="H2369" s="14">
        <f t="shared" si="614"/>
        <v>-0.11670889439591656</v>
      </c>
      <c r="I2369" s="14">
        <f t="shared" si="615"/>
        <v>2.2334638575844029E-2</v>
      </c>
      <c r="J2369" s="14">
        <f t="shared" si="616"/>
        <v>-5.1413609866042531</v>
      </c>
      <c r="K2369" s="14">
        <f t="shared" si="617"/>
        <v>-8.8260952169231714</v>
      </c>
      <c r="L2369" s="15">
        <f t="shared" si="618"/>
        <v>-5.1413609866042534E-3</v>
      </c>
      <c r="M2369" s="15">
        <f t="shared" si="619"/>
        <v>-8.8260952169231712E-3</v>
      </c>
      <c r="N2369" s="15">
        <f t="shared" si="620"/>
        <v>7.6740879806356715E-2</v>
      </c>
      <c r="O2369" s="15">
        <f t="shared" si="621"/>
        <v>-1.4690844947754609E-2</v>
      </c>
      <c r="P2369" s="16"/>
      <c r="Q2369" s="14">
        <f t="shared" si="625"/>
        <v>197.57832394460112</v>
      </c>
      <c r="R2369" s="14">
        <f t="shared" si="626"/>
        <v>-7.4050883877374609</v>
      </c>
      <c r="S2369" s="17">
        <f t="shared" si="627"/>
        <v>0</v>
      </c>
      <c r="T2369" s="17">
        <f t="shared" si="628"/>
        <v>0</v>
      </c>
    </row>
    <row r="2370" spans="1:20">
      <c r="A2370" s="10">
        <f t="shared" si="622"/>
        <v>2.3679999999998502</v>
      </c>
      <c r="D2370" s="14">
        <f t="shared" si="623"/>
        <v>76.738309125863424</v>
      </c>
      <c r="E2370" s="14">
        <f t="shared" si="624"/>
        <v>-14.695257995363072</v>
      </c>
      <c r="F2370" s="13">
        <f t="shared" ref="F2370:F2433" si="629">(D2370^2+E2370^2)^0.5</f>
        <v>78.132699268915928</v>
      </c>
      <c r="G2370" s="14">
        <f t="shared" ref="G2370:G2433" si="630">0.5*k*F2370^2</f>
        <v>0.11881646241919107</v>
      </c>
      <c r="H2370" s="14">
        <f t="shared" ref="H2370:H2433" si="631">-D2370/F2370*G2370</f>
        <v>-0.11669601213934772</v>
      </c>
      <c r="I2370" s="14">
        <f t="shared" ref="I2370:I2433" si="632">-E2370/F2370*G2370</f>
        <v>2.2347091367429722E-2</v>
      </c>
      <c r="J2370" s="14">
        <f t="shared" ref="J2370:J2433" si="633">H2370/m</f>
        <v>-5.1407934863148768</v>
      </c>
      <c r="K2370" s="14">
        <f t="shared" ref="K2370:K2433" si="634">I2370/m-g</f>
        <v>-8.8255466357960479</v>
      </c>
      <c r="L2370" s="15">
        <f t="shared" ref="L2370:L2433" si="635">J2370*dt</f>
        <v>-5.1407934863148767E-3</v>
      </c>
      <c r="M2370" s="15">
        <f t="shared" ref="M2370:M2433" si="636">K2370*dt</f>
        <v>-8.8255466357960478E-3</v>
      </c>
      <c r="N2370" s="15">
        <f t="shared" ref="N2370:N2433" si="637">(D2370+L2370/2)*dt</f>
        <v>7.6735738729120276E-2</v>
      </c>
      <c r="O2370" s="15">
        <f t="shared" ref="O2370:O2433" si="638">(E2370+M2370/2)*dt</f>
        <v>-1.4699670768680971E-2</v>
      </c>
      <c r="P2370" s="16"/>
      <c r="Q2370" s="14">
        <f t="shared" si="625"/>
        <v>197.65506482440748</v>
      </c>
      <c r="R2370" s="14">
        <f t="shared" si="626"/>
        <v>-7.4197792326852152</v>
      </c>
      <c r="S2370" s="17">
        <f t="shared" si="627"/>
        <v>0</v>
      </c>
      <c r="T2370" s="17">
        <f t="shared" si="628"/>
        <v>0</v>
      </c>
    </row>
    <row r="2371" spans="1:20">
      <c r="A2371" s="10">
        <f t="shared" ref="A2371:A2434" si="639">A2370+dt</f>
        <v>2.3689999999998501</v>
      </c>
      <c r="D2371" s="14">
        <f t="shared" ref="D2371:D2434" si="640">D2370+L2370</f>
        <v>76.733168332377105</v>
      </c>
      <c r="E2371" s="14">
        <f t="shared" ref="E2371:E2434" si="641">E2370+M2370</f>
        <v>-14.704083541998868</v>
      </c>
      <c r="F2371" s="13">
        <f t="shared" si="629"/>
        <v>78.129310729936705</v>
      </c>
      <c r="G2371" s="14">
        <f t="shared" si="630"/>
        <v>0.11880615673443794</v>
      </c>
      <c r="H2371" s="14">
        <f t="shared" si="631"/>
        <v>-0.11668313387709557</v>
      </c>
      <c r="I2371" s="14">
        <f t="shared" si="632"/>
        <v>2.2359542630108163E-2</v>
      </c>
      <c r="J2371" s="14">
        <f t="shared" si="633"/>
        <v>-5.1402261619865888</v>
      </c>
      <c r="K2371" s="14">
        <f t="shared" si="634"/>
        <v>-8.8249981220216682</v>
      </c>
      <c r="L2371" s="15">
        <f t="shared" si="635"/>
        <v>-5.1402261619865885E-3</v>
      </c>
      <c r="M2371" s="15">
        <f t="shared" si="636"/>
        <v>-8.8249981220216676E-3</v>
      </c>
      <c r="N2371" s="15">
        <f t="shared" si="637"/>
        <v>7.673059821929612E-2</v>
      </c>
      <c r="O2371" s="15">
        <f t="shared" si="638"/>
        <v>-1.4708496041059879E-2</v>
      </c>
      <c r="P2371" s="16"/>
      <c r="Q2371" s="14">
        <f t="shared" ref="Q2371:Q2434" si="642">Q2370+N2370</f>
        <v>197.7318005631366</v>
      </c>
      <c r="R2371" s="14">
        <f t="shared" ref="R2371:R2434" si="643">R2370+O2370</f>
        <v>-7.4344789034538961</v>
      </c>
      <c r="S2371" s="17">
        <f t="shared" ref="S2371:S2434" si="644">IF(AND(R2371&gt;0,R2372&lt;0),ABS((Q2371+(Q2372-Q2371)/(R2371-R2372)*R2371)),0)</f>
        <v>0</v>
      </c>
      <c r="T2371" s="17">
        <f t="shared" ref="T2371:T2434" si="645">IF(AND(R2371&gt;0,R2372&lt;0),ABS((A2371+(A2372-A2371)/(R2371-R2372)*R2371)),0)</f>
        <v>0</v>
      </c>
    </row>
    <row r="2372" spans="1:20">
      <c r="A2372" s="10">
        <f t="shared" si="639"/>
        <v>2.36999999999985</v>
      </c>
      <c r="D2372" s="14">
        <f t="shared" si="640"/>
        <v>76.72802810621512</v>
      </c>
      <c r="E2372" s="14">
        <f t="shared" si="641"/>
        <v>-14.712908540120889</v>
      </c>
      <c r="F2372" s="13">
        <f t="shared" si="629"/>
        <v>78.125923833117653</v>
      </c>
      <c r="G2372" s="14">
        <f t="shared" si="630"/>
        <v>0.1187958564906776</v>
      </c>
      <c r="H2372" s="14">
        <f t="shared" si="631"/>
        <v>-0.11667025960792241</v>
      </c>
      <c r="I2372" s="14">
        <f t="shared" si="632"/>
        <v>2.2371992364866707E-2</v>
      </c>
      <c r="J2372" s="14">
        <f t="shared" si="633"/>
        <v>-5.139659013564863</v>
      </c>
      <c r="K2372" s="14">
        <f t="shared" si="634"/>
        <v>-8.8244496755565329</v>
      </c>
      <c r="L2372" s="15">
        <f t="shared" si="635"/>
        <v>-5.1396590135648632E-3</v>
      </c>
      <c r="M2372" s="15">
        <f t="shared" si="636"/>
        <v>-8.8244496755565324E-3</v>
      </c>
      <c r="N2372" s="15">
        <f t="shared" si="637"/>
        <v>7.6725458276708333E-2</v>
      </c>
      <c r="O2372" s="15">
        <f t="shared" si="638"/>
        <v>-1.4717320764958668E-2</v>
      </c>
      <c r="P2372" s="16"/>
      <c r="Q2372" s="14">
        <f t="shared" si="642"/>
        <v>197.80853116135589</v>
      </c>
      <c r="R2372" s="14">
        <f t="shared" si="643"/>
        <v>-7.4491873994949556</v>
      </c>
      <c r="S2372" s="17">
        <f t="shared" si="644"/>
        <v>0</v>
      </c>
      <c r="T2372" s="17">
        <f t="shared" si="645"/>
        <v>0</v>
      </c>
    </row>
    <row r="2373" spans="1:20">
      <c r="A2373" s="10">
        <f t="shared" si="639"/>
        <v>2.3709999999998499</v>
      </c>
      <c r="D2373" s="14">
        <f t="shared" si="640"/>
        <v>76.722888447201555</v>
      </c>
      <c r="E2373" s="14">
        <f t="shared" si="641"/>
        <v>-14.721732989796445</v>
      </c>
      <c r="F2373" s="13">
        <f t="shared" si="629"/>
        <v>78.122538578214389</v>
      </c>
      <c r="G2373" s="14">
        <f t="shared" si="630"/>
        <v>0.11878556168651737</v>
      </c>
      <c r="H2373" s="14">
        <f t="shared" si="631"/>
        <v>-0.11665738933059075</v>
      </c>
      <c r="I2373" s="14">
        <f t="shared" si="632"/>
        <v>2.2384440572692323E-2</v>
      </c>
      <c r="J2373" s="14">
        <f t="shared" si="633"/>
        <v>-5.1390920409951866</v>
      </c>
      <c r="K2373" s="14">
        <f t="shared" si="634"/>
        <v>-8.8239012963571675</v>
      </c>
      <c r="L2373" s="15">
        <f t="shared" si="635"/>
        <v>-5.1390920409951869E-3</v>
      </c>
      <c r="M2373" s="15">
        <f t="shared" si="636"/>
        <v>-8.8239012963571683E-3</v>
      </c>
      <c r="N2373" s="15">
        <f t="shared" si="637"/>
        <v>7.6720318901181056E-2</v>
      </c>
      <c r="O2373" s="15">
        <f t="shared" si="638"/>
        <v>-1.4726144940444623E-2</v>
      </c>
      <c r="P2373" s="16"/>
      <c r="Q2373" s="14">
        <f t="shared" si="642"/>
        <v>197.8852566196326</v>
      </c>
      <c r="R2373" s="14">
        <f t="shared" si="643"/>
        <v>-7.4639047202599142</v>
      </c>
      <c r="S2373" s="17">
        <f t="shared" si="644"/>
        <v>0</v>
      </c>
      <c r="T2373" s="17">
        <f t="shared" si="645"/>
        <v>0</v>
      </c>
    </row>
    <row r="2374" spans="1:20">
      <c r="A2374" s="10">
        <f t="shared" si="639"/>
        <v>2.3719999999998498</v>
      </c>
      <c r="D2374" s="14">
        <f t="shared" si="640"/>
        <v>76.717749355160564</v>
      </c>
      <c r="E2374" s="14">
        <f t="shared" si="641"/>
        <v>-14.730556891092803</v>
      </c>
      <c r="F2374" s="13">
        <f t="shared" si="629"/>
        <v>78.11915496498257</v>
      </c>
      <c r="G2374" s="14">
        <f t="shared" si="630"/>
        <v>0.11877527232056512</v>
      </c>
      <c r="H2374" s="14">
        <f t="shared" si="631"/>
        <v>-0.11664452304386352</v>
      </c>
      <c r="I2374" s="14">
        <f t="shared" si="632"/>
        <v>2.2396887254571635E-2</v>
      </c>
      <c r="J2374" s="14">
        <f t="shared" si="633"/>
        <v>-5.1385252442230627</v>
      </c>
      <c r="K2374" s="14">
        <f t="shared" si="634"/>
        <v>-8.8233529843801044</v>
      </c>
      <c r="L2374" s="15">
        <f t="shared" si="635"/>
        <v>-5.1385252442230625E-3</v>
      </c>
      <c r="M2374" s="15">
        <f t="shared" si="636"/>
        <v>-8.8233529843801048E-3</v>
      </c>
      <c r="N2374" s="15">
        <f t="shared" si="637"/>
        <v>7.6715180092538443E-2</v>
      </c>
      <c r="O2374" s="15">
        <f t="shared" si="638"/>
        <v>-1.4734968567584992E-2</v>
      </c>
      <c r="P2374" s="16"/>
      <c r="Q2374" s="14">
        <f t="shared" si="642"/>
        <v>197.96197693853378</v>
      </c>
      <c r="R2374" s="14">
        <f t="shared" si="643"/>
        <v>-7.4786308652003592</v>
      </c>
      <c r="S2374" s="17">
        <f t="shared" si="644"/>
        <v>0</v>
      </c>
      <c r="T2374" s="17">
        <f t="shared" si="645"/>
        <v>0</v>
      </c>
    </row>
    <row r="2375" spans="1:20">
      <c r="A2375" s="10">
        <f t="shared" si="639"/>
        <v>2.3729999999998497</v>
      </c>
      <c r="D2375" s="14">
        <f t="shared" si="640"/>
        <v>76.712610829916343</v>
      </c>
      <c r="E2375" s="14">
        <f t="shared" si="641"/>
        <v>-14.739380244077184</v>
      </c>
      <c r="F2375" s="13">
        <f t="shared" si="629"/>
        <v>78.115772993177828</v>
      </c>
      <c r="G2375" s="14">
        <f t="shared" si="630"/>
        <v>0.11876498839142917</v>
      </c>
      <c r="H2375" s="14">
        <f t="shared" si="631"/>
        <v>-0.11663166074650402</v>
      </c>
      <c r="I2375" s="14">
        <f t="shared" si="632"/>
        <v>2.2409332411490922E-2</v>
      </c>
      <c r="J2375" s="14">
        <f t="shared" si="633"/>
        <v>-5.1379586231940095</v>
      </c>
      <c r="K2375" s="14">
        <f t="shared" si="634"/>
        <v>-8.8228047395818976</v>
      </c>
      <c r="L2375" s="15">
        <f t="shared" si="635"/>
        <v>-5.13795862319401E-3</v>
      </c>
      <c r="M2375" s="15">
        <f t="shared" si="636"/>
        <v>-8.8228047395818975E-3</v>
      </c>
      <c r="N2375" s="15">
        <f t="shared" si="637"/>
        <v>7.671004185060476E-2</v>
      </c>
      <c r="O2375" s="15">
        <f t="shared" si="638"/>
        <v>-1.4743791646446975E-2</v>
      </c>
      <c r="P2375" s="16"/>
      <c r="Q2375" s="14">
        <f t="shared" si="642"/>
        <v>198.03869211862633</v>
      </c>
      <c r="R2375" s="14">
        <f t="shared" si="643"/>
        <v>-7.4933658337679443</v>
      </c>
      <c r="S2375" s="17">
        <f t="shared" si="644"/>
        <v>0</v>
      </c>
      <c r="T2375" s="17">
        <f t="shared" si="645"/>
        <v>0</v>
      </c>
    </row>
    <row r="2376" spans="1:20">
      <c r="A2376" s="10">
        <f t="shared" si="639"/>
        <v>2.3739999999998496</v>
      </c>
      <c r="D2376" s="14">
        <f t="shared" si="640"/>
        <v>76.707472871293149</v>
      </c>
      <c r="E2376" s="14">
        <f t="shared" si="641"/>
        <v>-14.748203048816766</v>
      </c>
      <c r="F2376" s="13">
        <f t="shared" si="629"/>
        <v>78.112392662555806</v>
      </c>
      <c r="G2376" s="14">
        <f t="shared" si="630"/>
        <v>0.11875470989771819</v>
      </c>
      <c r="H2376" s="14">
        <f t="shared" si="631"/>
        <v>-0.11661880243727578</v>
      </c>
      <c r="I2376" s="14">
        <f t="shared" si="632"/>
        <v>2.2421776044436077E-2</v>
      </c>
      <c r="J2376" s="14">
        <f t="shared" si="633"/>
        <v>-5.1373921778535578</v>
      </c>
      <c r="K2376" s="14">
        <f t="shared" si="634"/>
        <v>-8.8222565619191169</v>
      </c>
      <c r="L2376" s="15">
        <f t="shared" si="635"/>
        <v>-5.1373921778535576E-3</v>
      </c>
      <c r="M2376" s="15">
        <f t="shared" si="636"/>
        <v>-8.8222565619191177E-3</v>
      </c>
      <c r="N2376" s="15">
        <f t="shared" si="637"/>
        <v>7.6704904175204217E-2</v>
      </c>
      <c r="O2376" s="15">
        <f t="shared" si="638"/>
        <v>-1.4752614177097726E-2</v>
      </c>
      <c r="P2376" s="16"/>
      <c r="Q2376" s="14">
        <f t="shared" si="642"/>
        <v>198.11540216047695</v>
      </c>
      <c r="R2376" s="14">
        <f t="shared" si="643"/>
        <v>-7.5081096254143915</v>
      </c>
      <c r="S2376" s="17">
        <f t="shared" si="644"/>
        <v>0</v>
      </c>
      <c r="T2376" s="17">
        <f t="shared" si="645"/>
        <v>0</v>
      </c>
    </row>
    <row r="2377" spans="1:20">
      <c r="A2377" s="10">
        <f t="shared" si="639"/>
        <v>2.3749999999998495</v>
      </c>
      <c r="D2377" s="14">
        <f t="shared" si="640"/>
        <v>76.702335479115291</v>
      </c>
      <c r="E2377" s="14">
        <f t="shared" si="641"/>
        <v>-14.757025305378685</v>
      </c>
      <c r="F2377" s="13">
        <f t="shared" si="629"/>
        <v>78.109013972872148</v>
      </c>
      <c r="G2377" s="14">
        <f t="shared" si="630"/>
        <v>0.11874443683804141</v>
      </c>
      <c r="H2377" s="14">
        <f t="shared" si="631"/>
        <v>-0.11660594811494275</v>
      </c>
      <c r="I2377" s="14">
        <f t="shared" si="632"/>
        <v>2.2434218154392657E-2</v>
      </c>
      <c r="J2377" s="14">
        <f t="shared" si="633"/>
        <v>-5.1368259081472578</v>
      </c>
      <c r="K2377" s="14">
        <f t="shared" si="634"/>
        <v>-8.821708451348341</v>
      </c>
      <c r="L2377" s="15">
        <f t="shared" si="635"/>
        <v>-5.1368259081472582E-3</v>
      </c>
      <c r="M2377" s="15">
        <f t="shared" si="636"/>
        <v>-8.8217084513483417E-3</v>
      </c>
      <c r="N2377" s="15">
        <f t="shared" si="637"/>
        <v>7.6699767066161217E-2</v>
      </c>
      <c r="O2377" s="15">
        <f t="shared" si="638"/>
        <v>-1.4761436159604359E-2</v>
      </c>
      <c r="P2377" s="16"/>
      <c r="Q2377" s="14">
        <f t="shared" si="642"/>
        <v>198.19210706465216</v>
      </c>
      <c r="R2377" s="14">
        <f t="shared" si="643"/>
        <v>-7.5228622395914897</v>
      </c>
      <c r="S2377" s="17">
        <f t="shared" si="644"/>
        <v>0</v>
      </c>
      <c r="T2377" s="17">
        <f t="shared" si="645"/>
        <v>0</v>
      </c>
    </row>
    <row r="2378" spans="1:20">
      <c r="A2378" s="10">
        <f t="shared" si="639"/>
        <v>2.3759999999998493</v>
      </c>
      <c r="D2378" s="14">
        <f t="shared" si="640"/>
        <v>76.697198653207138</v>
      </c>
      <c r="E2378" s="14">
        <f t="shared" si="641"/>
        <v>-14.765847013830033</v>
      </c>
      <c r="F2378" s="13">
        <f t="shared" si="629"/>
        <v>78.105636923882471</v>
      </c>
      <c r="G2378" s="14">
        <f t="shared" si="630"/>
        <v>0.11873416921100836</v>
      </c>
      <c r="H2378" s="14">
        <f t="shared" si="631"/>
        <v>-0.11659309777826916</v>
      </c>
      <c r="I2378" s="14">
        <f t="shared" si="632"/>
        <v>2.2446658742345853E-2</v>
      </c>
      <c r="J2378" s="14">
        <f t="shared" si="633"/>
        <v>-5.1362598140206677</v>
      </c>
      <c r="K2378" s="14">
        <f t="shared" si="634"/>
        <v>-8.8211604078261736</v>
      </c>
      <c r="L2378" s="15">
        <f t="shared" si="635"/>
        <v>-5.1362598140206675E-3</v>
      </c>
      <c r="M2378" s="15">
        <f t="shared" si="636"/>
        <v>-8.8211604078261736E-3</v>
      </c>
      <c r="N2378" s="15">
        <f t="shared" si="637"/>
        <v>7.6694630523300139E-2</v>
      </c>
      <c r="O2378" s="15">
        <f t="shared" si="638"/>
        <v>-1.4770257594033947E-2</v>
      </c>
      <c r="P2378" s="16"/>
      <c r="Q2378" s="14">
        <f t="shared" si="642"/>
        <v>198.26880683171834</v>
      </c>
      <c r="R2378" s="14">
        <f t="shared" si="643"/>
        <v>-7.5376236757510942</v>
      </c>
      <c r="S2378" s="17">
        <f t="shared" si="644"/>
        <v>0</v>
      </c>
      <c r="T2378" s="17">
        <f t="shared" si="645"/>
        <v>0</v>
      </c>
    </row>
    <row r="2379" spans="1:20">
      <c r="A2379" s="10">
        <f t="shared" si="639"/>
        <v>2.3769999999998492</v>
      </c>
      <c r="D2379" s="14">
        <f t="shared" si="640"/>
        <v>76.692062393393115</v>
      </c>
      <c r="E2379" s="14">
        <f t="shared" si="641"/>
        <v>-14.77466817423786</v>
      </c>
      <c r="F2379" s="13">
        <f t="shared" si="629"/>
        <v>78.102261515342434</v>
      </c>
      <c r="G2379" s="14">
        <f t="shared" si="630"/>
        <v>0.11872390701522915</v>
      </c>
      <c r="H2379" s="14">
        <f t="shared" si="631"/>
        <v>-0.11658025142601962</v>
      </c>
      <c r="I2379" s="14">
        <f t="shared" si="632"/>
        <v>2.2459097809280518E-2</v>
      </c>
      <c r="J2379" s="14">
        <f t="shared" si="633"/>
        <v>-5.1356938954193661</v>
      </c>
      <c r="K2379" s="14">
        <f t="shared" si="634"/>
        <v>-8.8206124313092289</v>
      </c>
      <c r="L2379" s="15">
        <f t="shared" si="635"/>
        <v>-5.1356938954193665E-3</v>
      </c>
      <c r="M2379" s="15">
        <f t="shared" si="636"/>
        <v>-8.8206124313092299E-3</v>
      </c>
      <c r="N2379" s="15">
        <f t="shared" si="637"/>
        <v>7.66894945464454E-2</v>
      </c>
      <c r="O2379" s="15">
        <f t="shared" si="638"/>
        <v>-1.4779078480453513E-2</v>
      </c>
      <c r="P2379" s="16"/>
      <c r="Q2379" s="14">
        <f t="shared" si="642"/>
        <v>198.34550146224163</v>
      </c>
      <c r="R2379" s="14">
        <f t="shared" si="643"/>
        <v>-7.5523939333451278</v>
      </c>
      <c r="S2379" s="17">
        <f t="shared" si="644"/>
        <v>0</v>
      </c>
      <c r="T2379" s="17">
        <f t="shared" si="645"/>
        <v>0</v>
      </c>
    </row>
    <row r="2380" spans="1:20">
      <c r="A2380" s="10">
        <f t="shared" si="639"/>
        <v>2.3779999999998491</v>
      </c>
      <c r="D2380" s="14">
        <f t="shared" si="640"/>
        <v>76.68692669949769</v>
      </c>
      <c r="E2380" s="14">
        <f t="shared" si="641"/>
        <v>-14.783488786669169</v>
      </c>
      <c r="F2380" s="13">
        <f t="shared" si="629"/>
        <v>78.098887747007666</v>
      </c>
      <c r="G2380" s="14">
        <f t="shared" si="630"/>
        <v>0.11871365024931427</v>
      </c>
      <c r="H2380" s="14">
        <f t="shared" si="631"/>
        <v>-0.11656740905695905</v>
      </c>
      <c r="I2380" s="14">
        <f t="shared" si="632"/>
        <v>2.2471535356181117E-2</v>
      </c>
      <c r="J2380" s="14">
        <f t="shared" si="633"/>
        <v>-5.135128152288944</v>
      </c>
      <c r="K2380" s="14">
        <f t="shared" si="634"/>
        <v>-8.8200645217541371</v>
      </c>
      <c r="L2380" s="15">
        <f t="shared" si="635"/>
        <v>-5.1351281522889446E-3</v>
      </c>
      <c r="M2380" s="15">
        <f t="shared" si="636"/>
        <v>-8.8200645217541371E-3</v>
      </c>
      <c r="N2380" s="15">
        <f t="shared" si="637"/>
        <v>7.6684359135421543E-2</v>
      </c>
      <c r="O2380" s="15">
        <f t="shared" si="638"/>
        <v>-1.4787898818930046E-2</v>
      </c>
      <c r="P2380" s="16"/>
      <c r="Q2380" s="14">
        <f t="shared" si="642"/>
        <v>198.42219095678809</v>
      </c>
      <c r="R2380" s="14">
        <f t="shared" si="643"/>
        <v>-7.5671730118255809</v>
      </c>
      <c r="S2380" s="17">
        <f t="shared" si="644"/>
        <v>0</v>
      </c>
      <c r="T2380" s="17">
        <f t="shared" si="645"/>
        <v>0</v>
      </c>
    </row>
    <row r="2381" spans="1:20">
      <c r="A2381" s="10">
        <f t="shared" si="639"/>
        <v>2.378999999999849</v>
      </c>
      <c r="D2381" s="14">
        <f t="shared" si="640"/>
        <v>76.6817915713454</v>
      </c>
      <c r="E2381" s="14">
        <f t="shared" si="641"/>
        <v>-14.792308851190922</v>
      </c>
      <c r="F2381" s="13">
        <f t="shared" si="629"/>
        <v>78.095515618633826</v>
      </c>
      <c r="G2381" s="14">
        <f t="shared" si="630"/>
        <v>0.1187033989118747</v>
      </c>
      <c r="H2381" s="14">
        <f t="shared" si="631"/>
        <v>-0.11655457066985274</v>
      </c>
      <c r="I2381" s="14">
        <f t="shared" si="632"/>
        <v>2.2483971384031794E-2</v>
      </c>
      <c r="J2381" s="14">
        <f t="shared" si="633"/>
        <v>-5.1345625845750105</v>
      </c>
      <c r="K2381" s="14">
        <f t="shared" si="634"/>
        <v>-8.8195166791175428</v>
      </c>
      <c r="L2381" s="15">
        <f t="shared" si="635"/>
        <v>-5.1345625845750104E-3</v>
      </c>
      <c r="M2381" s="15">
        <f t="shared" si="636"/>
        <v>-8.8195166791175429E-3</v>
      </c>
      <c r="N2381" s="15">
        <f t="shared" si="637"/>
        <v>7.6679224290053111E-2</v>
      </c>
      <c r="O2381" s="15">
        <f t="shared" si="638"/>
        <v>-1.4796718609530482E-2</v>
      </c>
      <c r="P2381" s="16"/>
      <c r="Q2381" s="14">
        <f t="shared" si="642"/>
        <v>198.4988753159235</v>
      </c>
      <c r="R2381" s="14">
        <f t="shared" si="643"/>
        <v>-7.5819609106445105</v>
      </c>
      <c r="S2381" s="17">
        <f t="shared" si="644"/>
        <v>0</v>
      </c>
      <c r="T2381" s="17">
        <f t="shared" si="645"/>
        <v>0</v>
      </c>
    </row>
    <row r="2382" spans="1:20">
      <c r="A2382" s="10">
        <f t="shared" si="639"/>
        <v>2.3799999999998489</v>
      </c>
      <c r="D2382" s="14">
        <f t="shared" si="640"/>
        <v>76.676657008760827</v>
      </c>
      <c r="E2382" s="14">
        <f t="shared" si="641"/>
        <v>-14.80112836787004</v>
      </c>
      <c r="F2382" s="13">
        <f t="shared" si="629"/>
        <v>78.092145129976544</v>
      </c>
      <c r="G2382" s="14">
        <f t="shared" si="630"/>
        <v>0.11869315300152181</v>
      </c>
      <c r="H2382" s="14">
        <f t="shared" si="631"/>
        <v>-0.11654173626346627</v>
      </c>
      <c r="I2382" s="14">
        <f t="shared" si="632"/>
        <v>2.2496405893816317E-2</v>
      </c>
      <c r="J2382" s="14">
        <f t="shared" si="633"/>
        <v>-5.1339971922231831</v>
      </c>
      <c r="K2382" s="14">
        <f t="shared" si="634"/>
        <v>-8.8189689033561098</v>
      </c>
      <c r="L2382" s="15">
        <f t="shared" si="635"/>
        <v>-5.1339971922231831E-3</v>
      </c>
      <c r="M2382" s="15">
        <f t="shared" si="636"/>
        <v>-8.8189689033561103E-3</v>
      </c>
      <c r="N2382" s="15">
        <f t="shared" si="637"/>
        <v>7.6674090010164717E-2</v>
      </c>
      <c r="O2382" s="15">
        <f t="shared" si="638"/>
        <v>-1.4805537852321719E-2</v>
      </c>
      <c r="P2382" s="16"/>
      <c r="Q2382" s="14">
        <f t="shared" si="642"/>
        <v>198.57555454021355</v>
      </c>
      <c r="R2382" s="14">
        <f t="shared" si="643"/>
        <v>-7.5967576292540411</v>
      </c>
      <c r="S2382" s="17">
        <f t="shared" si="644"/>
        <v>0</v>
      </c>
      <c r="T2382" s="17">
        <f t="shared" si="645"/>
        <v>0</v>
      </c>
    </row>
    <row r="2383" spans="1:20">
      <c r="A2383" s="10">
        <f t="shared" si="639"/>
        <v>2.3809999999998488</v>
      </c>
      <c r="D2383" s="14">
        <f t="shared" si="640"/>
        <v>76.67152301156861</v>
      </c>
      <c r="E2383" s="14">
        <f t="shared" si="641"/>
        <v>-14.809947336773396</v>
      </c>
      <c r="F2383" s="13">
        <f t="shared" si="629"/>
        <v>78.08877628079145</v>
      </c>
      <c r="G2383" s="14">
        <f t="shared" si="630"/>
        <v>0.11868291251686738</v>
      </c>
      <c r="H2383" s="14">
        <f t="shared" si="631"/>
        <v>-0.11652890583656557</v>
      </c>
      <c r="I2383" s="14">
        <f t="shared" si="632"/>
        <v>2.2508838886518088E-2</v>
      </c>
      <c r="J2383" s="14">
        <f t="shared" si="633"/>
        <v>-5.1334319751791</v>
      </c>
      <c r="K2383" s="14">
        <f t="shared" si="634"/>
        <v>-8.8184211944265165</v>
      </c>
      <c r="L2383" s="15">
        <f t="shared" si="635"/>
        <v>-5.1334319751790997E-3</v>
      </c>
      <c r="M2383" s="15">
        <f t="shared" si="636"/>
        <v>-8.8184211944265165E-3</v>
      </c>
      <c r="N2383" s="15">
        <f t="shared" si="637"/>
        <v>7.6668956295581028E-2</v>
      </c>
      <c r="O2383" s="15">
        <f t="shared" si="638"/>
        <v>-1.481435654737061E-2</v>
      </c>
      <c r="P2383" s="16"/>
      <c r="Q2383" s="14">
        <f t="shared" si="642"/>
        <v>198.6522286302237</v>
      </c>
      <c r="R2383" s="14">
        <f t="shared" si="643"/>
        <v>-7.6115631671063628</v>
      </c>
      <c r="S2383" s="17">
        <f t="shared" si="644"/>
        <v>0</v>
      </c>
      <c r="T2383" s="17">
        <f t="shared" si="645"/>
        <v>0</v>
      </c>
    </row>
    <row r="2384" spans="1:20">
      <c r="A2384" s="10">
        <f t="shared" si="639"/>
        <v>2.3819999999998487</v>
      </c>
      <c r="D2384" s="14">
        <f t="shared" si="640"/>
        <v>76.666389579593428</v>
      </c>
      <c r="E2384" s="14">
        <f t="shared" si="641"/>
        <v>-14.818765757967823</v>
      </c>
      <c r="F2384" s="13">
        <f t="shared" si="629"/>
        <v>78.085409070834174</v>
      </c>
      <c r="G2384" s="14">
        <f t="shared" si="630"/>
        <v>0.11867267745652368</v>
      </c>
      <c r="H2384" s="14">
        <f t="shared" si="631"/>
        <v>-0.11651607938791687</v>
      </c>
      <c r="I2384" s="14">
        <f t="shared" si="632"/>
        <v>2.2521270363120179E-2</v>
      </c>
      <c r="J2384" s="14">
        <f t="shared" si="633"/>
        <v>-5.1328669333884083</v>
      </c>
      <c r="K2384" s="14">
        <f t="shared" si="634"/>
        <v>-8.8178735522854552</v>
      </c>
      <c r="L2384" s="15">
        <f t="shared" si="635"/>
        <v>-5.132866933388408E-3</v>
      </c>
      <c r="M2384" s="15">
        <f t="shared" si="636"/>
        <v>-8.8178735522854556E-3</v>
      </c>
      <c r="N2384" s="15">
        <f t="shared" si="637"/>
        <v>7.6663823146126728E-2</v>
      </c>
      <c r="O2384" s="15">
        <f t="shared" si="638"/>
        <v>-1.4823174694743965E-2</v>
      </c>
      <c r="P2384" s="16"/>
      <c r="Q2384" s="14">
        <f t="shared" si="642"/>
        <v>198.72889758651928</v>
      </c>
      <c r="R2384" s="14">
        <f t="shared" si="643"/>
        <v>-7.6263775236537334</v>
      </c>
      <c r="S2384" s="17">
        <f t="shared" si="644"/>
        <v>0</v>
      </c>
      <c r="T2384" s="17">
        <f t="shared" si="645"/>
        <v>0</v>
      </c>
    </row>
    <row r="2385" spans="1:20">
      <c r="A2385" s="10">
        <f t="shared" si="639"/>
        <v>2.3829999999998486</v>
      </c>
      <c r="D2385" s="14">
        <f t="shared" si="640"/>
        <v>76.661256712660034</v>
      </c>
      <c r="E2385" s="14">
        <f t="shared" si="641"/>
        <v>-14.827583631520108</v>
      </c>
      <c r="F2385" s="13">
        <f t="shared" si="629"/>
        <v>78.082043499860362</v>
      </c>
      <c r="G2385" s="14">
        <f t="shared" si="630"/>
        <v>0.1186624478191034</v>
      </c>
      <c r="H2385" s="14">
        <f t="shared" si="631"/>
        <v>-0.11650325691628677</v>
      </c>
      <c r="I2385" s="14">
        <f t="shared" si="632"/>
        <v>2.2533700324605273E-2</v>
      </c>
      <c r="J2385" s="14">
        <f t="shared" si="633"/>
        <v>-5.1323020667967736</v>
      </c>
      <c r="K2385" s="14">
        <f t="shared" si="634"/>
        <v>-8.8173259768896362</v>
      </c>
      <c r="L2385" s="15">
        <f t="shared" si="635"/>
        <v>-5.1323020667967739E-3</v>
      </c>
      <c r="M2385" s="15">
        <f t="shared" si="636"/>
        <v>-8.817325976889636E-3</v>
      </c>
      <c r="N2385" s="15">
        <f t="shared" si="637"/>
        <v>7.665869056162665E-2</v>
      </c>
      <c r="O2385" s="15">
        <f t="shared" si="638"/>
        <v>-1.4831992294508553E-2</v>
      </c>
      <c r="P2385" s="16"/>
      <c r="Q2385" s="14">
        <f t="shared" si="642"/>
        <v>198.80556140966542</v>
      </c>
      <c r="R2385" s="14">
        <f t="shared" si="643"/>
        <v>-7.6412006983484773</v>
      </c>
      <c r="S2385" s="17">
        <f t="shared" si="644"/>
        <v>0</v>
      </c>
      <c r="T2385" s="17">
        <f t="shared" si="645"/>
        <v>0</v>
      </c>
    </row>
    <row r="2386" spans="1:20">
      <c r="A2386" s="10">
        <f t="shared" si="639"/>
        <v>2.3839999999998485</v>
      </c>
      <c r="D2386" s="14">
        <f t="shared" si="640"/>
        <v>76.656124410593236</v>
      </c>
      <c r="E2386" s="14">
        <f t="shared" si="641"/>
        <v>-14.836400957496998</v>
      </c>
      <c r="F2386" s="13">
        <f t="shared" si="629"/>
        <v>78.07867956762567</v>
      </c>
      <c r="G2386" s="14">
        <f t="shared" si="630"/>
        <v>0.11865222360321978</v>
      </c>
      <c r="H2386" s="14">
        <f t="shared" si="631"/>
        <v>-0.11649043842044228</v>
      </c>
      <c r="I2386" s="14">
        <f t="shared" si="632"/>
        <v>2.2546128771955741E-2</v>
      </c>
      <c r="J2386" s="14">
        <f t="shared" si="633"/>
        <v>-5.1317373753498803</v>
      </c>
      <c r="K2386" s="14">
        <f t="shared" si="634"/>
        <v>-8.8167784681957837</v>
      </c>
      <c r="L2386" s="15">
        <f t="shared" si="635"/>
        <v>-5.1317373753498804E-3</v>
      </c>
      <c r="M2386" s="15">
        <f t="shared" si="636"/>
        <v>-8.8167784681957833E-3</v>
      </c>
      <c r="N2386" s="15">
        <f t="shared" si="637"/>
        <v>7.6653558541905573E-2</v>
      </c>
      <c r="O2386" s="15">
        <f t="shared" si="638"/>
        <v>-1.4840809346731095E-2</v>
      </c>
      <c r="P2386" s="16"/>
      <c r="Q2386" s="14">
        <f t="shared" si="642"/>
        <v>198.88222010022704</v>
      </c>
      <c r="R2386" s="14">
        <f t="shared" si="643"/>
        <v>-7.6560326906429861</v>
      </c>
      <c r="S2386" s="17">
        <f t="shared" si="644"/>
        <v>0</v>
      </c>
      <c r="T2386" s="17">
        <f t="shared" si="645"/>
        <v>0</v>
      </c>
    </row>
    <row r="2387" spans="1:20">
      <c r="A2387" s="10">
        <f t="shared" si="639"/>
        <v>2.3849999999998484</v>
      </c>
      <c r="D2387" s="14">
        <f t="shared" si="640"/>
        <v>76.650992673217885</v>
      </c>
      <c r="E2387" s="14">
        <f t="shared" si="641"/>
        <v>-14.845217735965194</v>
      </c>
      <c r="F2387" s="13">
        <f t="shared" si="629"/>
        <v>78.075317273885716</v>
      </c>
      <c r="G2387" s="14">
        <f t="shared" si="630"/>
        <v>0.11864200480748632</v>
      </c>
      <c r="H2387" s="14">
        <f t="shared" si="631"/>
        <v>-0.11647762389915058</v>
      </c>
      <c r="I2387" s="14">
        <f t="shared" si="632"/>
        <v>2.2558555706153553E-2</v>
      </c>
      <c r="J2387" s="14">
        <f t="shared" si="633"/>
        <v>-5.1311728589934171</v>
      </c>
      <c r="K2387" s="14">
        <f t="shared" si="634"/>
        <v>-8.8162310261606365</v>
      </c>
      <c r="L2387" s="15">
        <f t="shared" si="635"/>
        <v>-5.131172858993417E-3</v>
      </c>
      <c r="M2387" s="15">
        <f t="shared" si="636"/>
        <v>-8.8162310261606369E-3</v>
      </c>
      <c r="N2387" s="15">
        <f t="shared" si="637"/>
        <v>7.6648427086788387E-2</v>
      </c>
      <c r="O2387" s="15">
        <f t="shared" si="638"/>
        <v>-1.4849625851478275E-2</v>
      </c>
      <c r="P2387" s="16"/>
      <c r="Q2387" s="14">
        <f t="shared" si="642"/>
        <v>198.95887365876894</v>
      </c>
      <c r="R2387" s="14">
        <f t="shared" si="643"/>
        <v>-7.6708734999897175</v>
      </c>
      <c r="S2387" s="17">
        <f t="shared" si="644"/>
        <v>0</v>
      </c>
      <c r="T2387" s="17">
        <f t="shared" si="645"/>
        <v>0</v>
      </c>
    </row>
    <row r="2388" spans="1:20">
      <c r="A2388" s="10">
        <f t="shared" si="639"/>
        <v>2.3859999999998482</v>
      </c>
      <c r="D2388" s="14">
        <f t="shared" si="640"/>
        <v>76.64586150035889</v>
      </c>
      <c r="E2388" s="14">
        <f t="shared" si="641"/>
        <v>-14.854033966991356</v>
      </c>
      <c r="F2388" s="13">
        <f t="shared" si="629"/>
        <v>78.071956618396143</v>
      </c>
      <c r="G2388" s="14">
        <f t="shared" si="630"/>
        <v>0.11863179143051708</v>
      </c>
      <c r="H2388" s="14">
        <f t="shared" si="631"/>
        <v>-0.11646481335117931</v>
      </c>
      <c r="I2388" s="14">
        <f t="shared" si="632"/>
        <v>2.2570981128180356E-2</v>
      </c>
      <c r="J2388" s="14">
        <f t="shared" si="633"/>
        <v>-5.1306085176730969</v>
      </c>
      <c r="K2388" s="14">
        <f t="shared" si="634"/>
        <v>-8.8156836507409544</v>
      </c>
      <c r="L2388" s="15">
        <f t="shared" si="635"/>
        <v>-5.1306085176730971E-3</v>
      </c>
      <c r="M2388" s="15">
        <f t="shared" si="636"/>
        <v>-8.8156836507409554E-3</v>
      </c>
      <c r="N2388" s="15">
        <f t="shared" si="637"/>
        <v>7.6643296196100053E-2</v>
      </c>
      <c r="O2388" s="15">
        <f t="shared" si="638"/>
        <v>-1.4858441808816727E-2</v>
      </c>
      <c r="P2388" s="16"/>
      <c r="Q2388" s="14">
        <f t="shared" si="642"/>
        <v>199.03552208585572</v>
      </c>
      <c r="R2388" s="14">
        <f t="shared" si="643"/>
        <v>-7.6857231258411955</v>
      </c>
      <c r="S2388" s="17">
        <f t="shared" si="644"/>
        <v>0</v>
      </c>
      <c r="T2388" s="17">
        <f t="shared" si="645"/>
        <v>0</v>
      </c>
    </row>
    <row r="2389" spans="1:20">
      <c r="A2389" s="10">
        <f t="shared" si="639"/>
        <v>2.3869999999998481</v>
      </c>
      <c r="D2389" s="14">
        <f t="shared" si="640"/>
        <v>76.640730891841216</v>
      </c>
      <c r="E2389" s="14">
        <f t="shared" si="641"/>
        <v>-14.862849650642097</v>
      </c>
      <c r="F2389" s="13">
        <f t="shared" si="629"/>
        <v>78.068597600912597</v>
      </c>
      <c r="G2389" s="14">
        <f t="shared" si="630"/>
        <v>0.11862158347092658</v>
      </c>
      <c r="H2389" s="14">
        <f t="shared" si="631"/>
        <v>-0.11645200677529642</v>
      </c>
      <c r="I2389" s="14">
        <f t="shared" si="632"/>
        <v>2.2583405039017429E-2</v>
      </c>
      <c r="J2389" s="14">
        <f t="shared" si="633"/>
        <v>-5.1300443513346439</v>
      </c>
      <c r="K2389" s="14">
        <f t="shared" si="634"/>
        <v>-8.8151363418935063</v>
      </c>
      <c r="L2389" s="15">
        <f t="shared" si="635"/>
        <v>-5.1300443513346439E-3</v>
      </c>
      <c r="M2389" s="15">
        <f t="shared" si="636"/>
        <v>-8.815136341893506E-3</v>
      </c>
      <c r="N2389" s="15">
        <f t="shared" si="637"/>
        <v>7.6638165869665542E-2</v>
      </c>
      <c r="O2389" s="15">
        <f t="shared" si="638"/>
        <v>-1.4867257218813044E-2</v>
      </c>
      <c r="P2389" s="16"/>
      <c r="Q2389" s="14">
        <f t="shared" si="642"/>
        <v>199.11216538205181</v>
      </c>
      <c r="R2389" s="14">
        <f t="shared" si="643"/>
        <v>-7.700581567650012</v>
      </c>
      <c r="S2389" s="17">
        <f t="shared" si="644"/>
        <v>0</v>
      </c>
      <c r="T2389" s="17">
        <f t="shared" si="645"/>
        <v>0</v>
      </c>
    </row>
    <row r="2390" spans="1:20">
      <c r="A2390" s="10">
        <f t="shared" si="639"/>
        <v>2.387999999999848</v>
      </c>
      <c r="D2390" s="14">
        <f t="shared" si="640"/>
        <v>76.635600847489883</v>
      </c>
      <c r="E2390" s="14">
        <f t="shared" si="641"/>
        <v>-14.87166478698399</v>
      </c>
      <c r="F2390" s="13">
        <f t="shared" si="629"/>
        <v>78.065240221190706</v>
      </c>
      <c r="G2390" s="14">
        <f t="shared" si="630"/>
        <v>0.11861138092732967</v>
      </c>
      <c r="H2390" s="14">
        <f t="shared" si="631"/>
        <v>-0.11643920417027018</v>
      </c>
      <c r="I2390" s="14">
        <f t="shared" si="632"/>
        <v>2.2595827439645687E-2</v>
      </c>
      <c r="J2390" s="14">
        <f t="shared" si="633"/>
        <v>-5.1294803599237957</v>
      </c>
      <c r="K2390" s="14">
        <f t="shared" si="634"/>
        <v>-8.8145890995750804</v>
      </c>
      <c r="L2390" s="15">
        <f t="shared" si="635"/>
        <v>-5.1294803599237961E-3</v>
      </c>
      <c r="M2390" s="15">
        <f t="shared" si="636"/>
        <v>-8.8145890995750802E-3</v>
      </c>
      <c r="N2390" s="15">
        <f t="shared" si="637"/>
        <v>7.6633036107309926E-2</v>
      </c>
      <c r="O2390" s="15">
        <f t="shared" si="638"/>
        <v>-1.4876072081533779E-2</v>
      </c>
      <c r="P2390" s="16"/>
      <c r="Q2390" s="14">
        <f t="shared" si="642"/>
        <v>199.18880354792148</v>
      </c>
      <c r="R2390" s="14">
        <f t="shared" si="643"/>
        <v>-7.7154488248688251</v>
      </c>
      <c r="S2390" s="17">
        <f t="shared" si="644"/>
        <v>0</v>
      </c>
      <c r="T2390" s="17">
        <f t="shared" si="645"/>
        <v>0</v>
      </c>
    </row>
    <row r="2391" spans="1:20">
      <c r="A2391" s="10">
        <f t="shared" si="639"/>
        <v>2.3889999999998479</v>
      </c>
      <c r="D2391" s="14">
        <f t="shared" si="640"/>
        <v>76.630471367129957</v>
      </c>
      <c r="E2391" s="14">
        <f t="shared" si="641"/>
        <v>-14.880479376083565</v>
      </c>
      <c r="F2391" s="13">
        <f t="shared" si="629"/>
        <v>78.061884478986116</v>
      </c>
      <c r="G2391" s="14">
        <f t="shared" si="630"/>
        <v>0.11860118379834174</v>
      </c>
      <c r="H2391" s="14">
        <f t="shared" si="631"/>
        <v>-0.11642640553486913</v>
      </c>
      <c r="I2391" s="14">
        <f t="shared" si="632"/>
        <v>2.2608248331045706E-2</v>
      </c>
      <c r="J2391" s="14">
        <f t="shared" si="633"/>
        <v>-5.1289165433863051</v>
      </c>
      <c r="K2391" s="14">
        <f t="shared" si="634"/>
        <v>-8.8140419237424812</v>
      </c>
      <c r="L2391" s="15">
        <f t="shared" si="635"/>
        <v>-5.1289165433863054E-3</v>
      </c>
      <c r="M2391" s="15">
        <f t="shared" si="636"/>
        <v>-8.8140419237424817E-3</v>
      </c>
      <c r="N2391" s="15">
        <f t="shared" si="637"/>
        <v>7.6627906908858262E-2</v>
      </c>
      <c r="O2391" s="15">
        <f t="shared" si="638"/>
        <v>-1.4884886397045436E-2</v>
      </c>
      <c r="P2391" s="16"/>
      <c r="Q2391" s="14">
        <f t="shared" si="642"/>
        <v>199.26543658402878</v>
      </c>
      <c r="R2391" s="14">
        <f t="shared" si="643"/>
        <v>-7.7303248969503588</v>
      </c>
      <c r="S2391" s="17">
        <f t="shared" si="644"/>
        <v>0</v>
      </c>
      <c r="T2391" s="17">
        <f t="shared" si="645"/>
        <v>0</v>
      </c>
    </row>
    <row r="2392" spans="1:20">
      <c r="A2392" s="10">
        <f t="shared" si="639"/>
        <v>2.3899999999998478</v>
      </c>
      <c r="D2392" s="14">
        <f t="shared" si="640"/>
        <v>76.625342450586572</v>
      </c>
      <c r="E2392" s="14">
        <f t="shared" si="641"/>
        <v>-14.889293418007307</v>
      </c>
      <c r="F2392" s="13">
        <f t="shared" si="629"/>
        <v>78.058530374054442</v>
      </c>
      <c r="G2392" s="14">
        <f t="shared" si="630"/>
        <v>0.11859099208257852</v>
      </c>
      <c r="H2392" s="14">
        <f t="shared" si="631"/>
        <v>-0.11641361086786225</v>
      </c>
      <c r="I2392" s="14">
        <f t="shared" si="632"/>
        <v>2.2620667714197688E-2</v>
      </c>
      <c r="J2392" s="14">
        <f t="shared" si="633"/>
        <v>-5.1283529016679408</v>
      </c>
      <c r="K2392" s="14">
        <f t="shared" si="634"/>
        <v>-8.8134948143525254</v>
      </c>
      <c r="L2392" s="15">
        <f t="shared" si="635"/>
        <v>-5.1283529016679409E-3</v>
      </c>
      <c r="M2392" s="15">
        <f t="shared" si="636"/>
        <v>-8.8134948143525262E-3</v>
      </c>
      <c r="N2392" s="15">
        <f t="shared" si="637"/>
        <v>7.6622778274135744E-2</v>
      </c>
      <c r="O2392" s="15">
        <f t="shared" si="638"/>
        <v>-1.4893700165414483E-2</v>
      </c>
      <c r="P2392" s="16"/>
      <c r="Q2392" s="14">
        <f t="shared" si="642"/>
        <v>199.34206449093764</v>
      </c>
      <c r="R2392" s="14">
        <f t="shared" si="643"/>
        <v>-7.7452097833474038</v>
      </c>
      <c r="S2392" s="17">
        <f t="shared" si="644"/>
        <v>0</v>
      </c>
      <c r="T2392" s="17">
        <f t="shared" si="645"/>
        <v>0</v>
      </c>
    </row>
    <row r="2393" spans="1:20">
      <c r="A2393" s="10">
        <f t="shared" si="639"/>
        <v>2.3909999999998477</v>
      </c>
      <c r="D2393" s="14">
        <f t="shared" si="640"/>
        <v>76.620214097684908</v>
      </c>
      <c r="E2393" s="14">
        <f t="shared" si="641"/>
        <v>-14.89810691282166</v>
      </c>
      <c r="F2393" s="13">
        <f t="shared" si="629"/>
        <v>78.055177906151343</v>
      </c>
      <c r="G2393" s="14">
        <f t="shared" si="630"/>
        <v>0.1185808057786563</v>
      </c>
      <c r="H2393" s="14">
        <f t="shared" si="631"/>
        <v>-0.11640082016801882</v>
      </c>
      <c r="I2393" s="14">
        <f t="shared" si="632"/>
        <v>2.2633085590081502E-2</v>
      </c>
      <c r="J2393" s="14">
        <f t="shared" si="633"/>
        <v>-5.1277894347144857</v>
      </c>
      <c r="K2393" s="14">
        <f t="shared" si="634"/>
        <v>-8.8129477713620492</v>
      </c>
      <c r="L2393" s="15">
        <f t="shared" si="635"/>
        <v>-5.1277894347144855E-3</v>
      </c>
      <c r="M2393" s="15">
        <f t="shared" si="636"/>
        <v>-8.8129477713620487E-3</v>
      </c>
      <c r="N2393" s="15">
        <f t="shared" si="637"/>
        <v>7.6617650202967555E-2</v>
      </c>
      <c r="O2393" s="15">
        <f t="shared" si="638"/>
        <v>-1.4902513386707341E-2</v>
      </c>
      <c r="P2393" s="16"/>
      <c r="Q2393" s="14">
        <f t="shared" si="642"/>
        <v>199.41868726921177</v>
      </c>
      <c r="R2393" s="14">
        <f t="shared" si="643"/>
        <v>-7.7601034835128182</v>
      </c>
      <c r="S2393" s="17">
        <f t="shared" si="644"/>
        <v>0</v>
      </c>
      <c r="T2393" s="17">
        <f t="shared" si="645"/>
        <v>0</v>
      </c>
    </row>
    <row r="2394" spans="1:20">
      <c r="A2394" s="10">
        <f t="shared" si="639"/>
        <v>2.3919999999998476</v>
      </c>
      <c r="D2394" s="14">
        <f t="shared" si="640"/>
        <v>76.615086308250198</v>
      </c>
      <c r="E2394" s="14">
        <f t="shared" si="641"/>
        <v>-14.906919860593023</v>
      </c>
      <c r="F2394" s="13">
        <f t="shared" si="629"/>
        <v>78.051827075032463</v>
      </c>
      <c r="G2394" s="14">
        <f t="shared" si="630"/>
        <v>0.11857062488519178</v>
      </c>
      <c r="H2394" s="14">
        <f t="shared" si="631"/>
        <v>-0.11638803343410842</v>
      </c>
      <c r="I2394" s="14">
        <f t="shared" si="632"/>
        <v>2.2645501959676653E-2</v>
      </c>
      <c r="J2394" s="14">
        <f t="shared" si="633"/>
        <v>-5.127226142471736</v>
      </c>
      <c r="K2394" s="14">
        <f t="shared" si="634"/>
        <v>-8.8124007947279015</v>
      </c>
      <c r="L2394" s="15">
        <f t="shared" si="635"/>
        <v>-5.1272261424717362E-3</v>
      </c>
      <c r="M2394" s="15">
        <f t="shared" si="636"/>
        <v>-8.8124007947279013E-3</v>
      </c>
      <c r="N2394" s="15">
        <f t="shared" si="637"/>
        <v>7.6612522695178972E-2</v>
      </c>
      <c r="O2394" s="15">
        <f t="shared" si="638"/>
        <v>-1.4911326060990387E-2</v>
      </c>
      <c r="P2394" s="16"/>
      <c r="Q2394" s="14">
        <f t="shared" si="642"/>
        <v>199.49530491941474</v>
      </c>
      <c r="R2394" s="14">
        <f t="shared" si="643"/>
        <v>-7.7750059968995258</v>
      </c>
      <c r="S2394" s="17">
        <f t="shared" si="644"/>
        <v>0</v>
      </c>
      <c r="T2394" s="17">
        <f t="shared" si="645"/>
        <v>0</v>
      </c>
    </row>
    <row r="2395" spans="1:20">
      <c r="A2395" s="10">
        <f t="shared" si="639"/>
        <v>2.3929999999998475</v>
      </c>
      <c r="D2395" s="14">
        <f t="shared" si="640"/>
        <v>76.609959082107721</v>
      </c>
      <c r="E2395" s="14">
        <f t="shared" si="641"/>
        <v>-14.915732261387751</v>
      </c>
      <c r="F2395" s="13">
        <f t="shared" si="629"/>
        <v>78.04847788045339</v>
      </c>
      <c r="G2395" s="14">
        <f t="shared" si="630"/>
        <v>0.11856044940080193</v>
      </c>
      <c r="H2395" s="14">
        <f t="shared" si="631"/>
        <v>-0.11637525066490093</v>
      </c>
      <c r="I2395" s="14">
        <f t="shared" si="632"/>
        <v>2.2657916823962263E-2</v>
      </c>
      <c r="J2395" s="14">
        <f t="shared" si="633"/>
        <v>-5.1266630248855032</v>
      </c>
      <c r="K2395" s="14">
        <f t="shared" si="634"/>
        <v>-8.8118538844069487</v>
      </c>
      <c r="L2395" s="15">
        <f t="shared" si="635"/>
        <v>-5.1266630248855034E-3</v>
      </c>
      <c r="M2395" s="15">
        <f t="shared" si="636"/>
        <v>-8.8118538844069484E-3</v>
      </c>
      <c r="N2395" s="15">
        <f t="shared" si="637"/>
        <v>7.6607395750595275E-2</v>
      </c>
      <c r="O2395" s="15">
        <f t="shared" si="638"/>
        <v>-1.4920138188329954E-2</v>
      </c>
      <c r="P2395" s="16"/>
      <c r="Q2395" s="14">
        <f t="shared" si="642"/>
        <v>199.57191744210991</v>
      </c>
      <c r="R2395" s="14">
        <f t="shared" si="643"/>
        <v>-7.7899173229605161</v>
      </c>
      <c r="S2395" s="17">
        <f t="shared" si="644"/>
        <v>0</v>
      </c>
      <c r="T2395" s="17">
        <f t="shared" si="645"/>
        <v>0</v>
      </c>
    </row>
    <row r="2396" spans="1:20">
      <c r="A2396" s="10">
        <f t="shared" si="639"/>
        <v>2.3939999999998474</v>
      </c>
      <c r="D2396" s="14">
        <f t="shared" si="640"/>
        <v>76.60483241908284</v>
      </c>
      <c r="E2396" s="14">
        <f t="shared" si="641"/>
        <v>-14.924544115272157</v>
      </c>
      <c r="F2396" s="13">
        <f t="shared" si="629"/>
        <v>78.045130322169811</v>
      </c>
      <c r="G2396" s="14">
        <f t="shared" si="630"/>
        <v>0.11855027932410445</v>
      </c>
      <c r="H2396" s="14">
        <f t="shared" si="631"/>
        <v>-0.11636247185916671</v>
      </c>
      <c r="I2396" s="14">
        <f t="shared" si="632"/>
        <v>2.2670330183917144E-2</v>
      </c>
      <c r="J2396" s="14">
        <f t="shared" si="633"/>
        <v>-5.1261000819016163</v>
      </c>
      <c r="K2396" s="14">
        <f t="shared" si="634"/>
        <v>-8.8113070403560734</v>
      </c>
      <c r="L2396" s="15">
        <f t="shared" si="635"/>
        <v>-5.1261000819016163E-3</v>
      </c>
      <c r="M2396" s="15">
        <f t="shared" si="636"/>
        <v>-8.8113070403560735E-3</v>
      </c>
      <c r="N2396" s="15">
        <f t="shared" si="637"/>
        <v>7.6602269369041895E-2</v>
      </c>
      <c r="O2396" s="15">
        <f t="shared" si="638"/>
        <v>-1.4928949768792336E-2</v>
      </c>
      <c r="P2396" s="16"/>
      <c r="Q2396" s="14">
        <f t="shared" si="642"/>
        <v>199.64852483786049</v>
      </c>
      <c r="R2396" s="14">
        <f t="shared" si="643"/>
        <v>-7.8048374611488462</v>
      </c>
      <c r="S2396" s="17">
        <f t="shared" si="644"/>
        <v>0</v>
      </c>
      <c r="T2396" s="17">
        <f t="shared" si="645"/>
        <v>0</v>
      </c>
    </row>
    <row r="2397" spans="1:20">
      <c r="A2397" s="10">
        <f t="shared" si="639"/>
        <v>2.3949999999998473</v>
      </c>
      <c r="D2397" s="14">
        <f t="shared" si="640"/>
        <v>76.599706319000944</v>
      </c>
      <c r="E2397" s="14">
        <f t="shared" si="641"/>
        <v>-14.933355422312513</v>
      </c>
      <c r="F2397" s="13">
        <f t="shared" si="629"/>
        <v>78.041784399937342</v>
      </c>
      <c r="G2397" s="14">
        <f t="shared" si="630"/>
        <v>0.11854011465371726</v>
      </c>
      <c r="H2397" s="14">
        <f t="shared" si="631"/>
        <v>-0.1163496970156763</v>
      </c>
      <c r="I2397" s="14">
        <f t="shared" si="632"/>
        <v>2.2682742040519729E-2</v>
      </c>
      <c r="J2397" s="14">
        <f t="shared" si="633"/>
        <v>-5.1255373134659159</v>
      </c>
      <c r="K2397" s="14">
        <f t="shared" si="634"/>
        <v>-8.8107602625321704</v>
      </c>
      <c r="L2397" s="15">
        <f t="shared" si="635"/>
        <v>-5.1255373134659159E-3</v>
      </c>
      <c r="M2397" s="15">
        <f t="shared" si="636"/>
        <v>-8.8107602625321704E-3</v>
      </c>
      <c r="N2397" s="15">
        <f t="shared" si="637"/>
        <v>7.6597143550344221E-2</v>
      </c>
      <c r="O2397" s="15">
        <f t="shared" si="638"/>
        <v>-1.4937760802443778E-2</v>
      </c>
      <c r="P2397" s="16"/>
      <c r="Q2397" s="14">
        <f t="shared" si="642"/>
        <v>199.72512710722953</v>
      </c>
      <c r="R2397" s="14">
        <f t="shared" si="643"/>
        <v>-7.819766410917639</v>
      </c>
      <c r="S2397" s="17">
        <f t="shared" si="644"/>
        <v>0</v>
      </c>
      <c r="T2397" s="17">
        <f t="shared" si="645"/>
        <v>0</v>
      </c>
    </row>
    <row r="2398" spans="1:20">
      <c r="A2398" s="10">
        <f t="shared" si="639"/>
        <v>2.3959999999998471</v>
      </c>
      <c r="D2398" s="14">
        <f t="shared" si="640"/>
        <v>76.594580781687483</v>
      </c>
      <c r="E2398" s="14">
        <f t="shared" si="641"/>
        <v>-14.942166182575045</v>
      </c>
      <c r="F2398" s="13">
        <f t="shared" si="629"/>
        <v>78.038440113511612</v>
      </c>
      <c r="G2398" s="14">
        <f t="shared" si="630"/>
        <v>0.11852995538825881</v>
      </c>
      <c r="H2398" s="14">
        <f t="shared" si="631"/>
        <v>-0.11633692613320064</v>
      </c>
      <c r="I2398" s="14">
        <f t="shared" si="632"/>
        <v>2.2695152394748102E-2</v>
      </c>
      <c r="J2398" s="14">
        <f t="shared" si="633"/>
        <v>-5.124974719524257</v>
      </c>
      <c r="K2398" s="14">
        <f t="shared" si="634"/>
        <v>-8.8102135508921542</v>
      </c>
      <c r="L2398" s="15">
        <f t="shared" si="635"/>
        <v>-5.124974719524257E-3</v>
      </c>
      <c r="M2398" s="15">
        <f t="shared" si="636"/>
        <v>-8.8102135508921538E-3</v>
      </c>
      <c r="N2398" s="15">
        <f t="shared" si="637"/>
        <v>7.6592018294327713E-2</v>
      </c>
      <c r="O2398" s="15">
        <f t="shared" si="638"/>
        <v>-1.494657128935049E-2</v>
      </c>
      <c r="P2398" s="16"/>
      <c r="Q2398" s="14">
        <f t="shared" si="642"/>
        <v>199.80172425077987</v>
      </c>
      <c r="R2398" s="14">
        <f t="shared" si="643"/>
        <v>-7.8347041717200829</v>
      </c>
      <c r="S2398" s="17">
        <f t="shared" si="644"/>
        <v>0</v>
      </c>
      <c r="T2398" s="17">
        <f t="shared" si="645"/>
        <v>0</v>
      </c>
    </row>
    <row r="2399" spans="1:20">
      <c r="A2399" s="10">
        <f t="shared" si="639"/>
        <v>2.396999999999847</v>
      </c>
      <c r="D2399" s="14">
        <f t="shared" si="640"/>
        <v>76.589455806967962</v>
      </c>
      <c r="E2399" s="14">
        <f t="shared" si="641"/>
        <v>-14.950976396125938</v>
      </c>
      <c r="F2399" s="13">
        <f t="shared" si="629"/>
        <v>78.035097462648267</v>
      </c>
      <c r="G2399" s="14">
        <f t="shared" si="630"/>
        <v>0.11851980152634796</v>
      </c>
      <c r="H2399" s="14">
        <f t="shared" si="631"/>
        <v>-0.11632415921051102</v>
      </c>
      <c r="I2399" s="14">
        <f t="shared" si="632"/>
        <v>2.2707561247579989E-2</v>
      </c>
      <c r="J2399" s="14">
        <f t="shared" si="633"/>
        <v>-5.1244123000225112</v>
      </c>
      <c r="K2399" s="14">
        <f t="shared" si="634"/>
        <v>-8.8096669053929517</v>
      </c>
      <c r="L2399" s="15">
        <f t="shared" si="635"/>
        <v>-5.1244123000225112E-3</v>
      </c>
      <c r="M2399" s="15">
        <f t="shared" si="636"/>
        <v>-8.8096669053929523E-3</v>
      </c>
      <c r="N2399" s="15">
        <f t="shared" si="637"/>
        <v>7.658689360081794E-2</v>
      </c>
      <c r="O2399" s="15">
        <f t="shared" si="638"/>
        <v>-1.4955381229578634E-2</v>
      </c>
      <c r="P2399" s="16"/>
      <c r="Q2399" s="14">
        <f t="shared" si="642"/>
        <v>199.87831626907419</v>
      </c>
      <c r="R2399" s="14">
        <f t="shared" si="643"/>
        <v>-7.8496507430094331</v>
      </c>
      <c r="S2399" s="17">
        <f t="shared" si="644"/>
        <v>0</v>
      </c>
      <c r="T2399" s="17">
        <f t="shared" si="645"/>
        <v>0</v>
      </c>
    </row>
    <row r="2400" spans="1:20">
      <c r="A2400" s="10">
        <f t="shared" si="639"/>
        <v>2.3979999999998469</v>
      </c>
      <c r="D2400" s="14">
        <f t="shared" si="640"/>
        <v>76.584331394667942</v>
      </c>
      <c r="E2400" s="14">
        <f t="shared" si="641"/>
        <v>-14.959786063031331</v>
      </c>
      <c r="F2400" s="13">
        <f t="shared" si="629"/>
        <v>78.031756447102921</v>
      </c>
      <c r="G2400" s="14">
        <f t="shared" si="630"/>
        <v>0.11850965306660398</v>
      </c>
      <c r="H2400" s="14">
        <f t="shared" si="631"/>
        <v>-0.11631139624637898</v>
      </c>
      <c r="I2400" s="14">
        <f t="shared" si="632"/>
        <v>2.2719968599992754E-2</v>
      </c>
      <c r="J2400" s="14">
        <f t="shared" si="633"/>
        <v>-5.1238500549065629</v>
      </c>
      <c r="K2400" s="14">
        <f t="shared" si="634"/>
        <v>-8.8091203259915094</v>
      </c>
      <c r="L2400" s="15">
        <f t="shared" si="635"/>
        <v>-5.1238500549065629E-3</v>
      </c>
      <c r="M2400" s="15">
        <f t="shared" si="636"/>
        <v>-8.80912032599151E-3</v>
      </c>
      <c r="N2400" s="15">
        <f t="shared" si="637"/>
        <v>7.6581769469640487E-2</v>
      </c>
      <c r="O2400" s="15">
        <f t="shared" si="638"/>
        <v>-1.4964190623194326E-2</v>
      </c>
      <c r="P2400" s="16"/>
      <c r="Q2400" s="14">
        <f t="shared" si="642"/>
        <v>199.95490316267501</v>
      </c>
      <c r="R2400" s="14">
        <f t="shared" si="643"/>
        <v>-7.8646061242390122</v>
      </c>
      <c r="S2400" s="17">
        <f t="shared" si="644"/>
        <v>0</v>
      </c>
      <c r="T2400" s="17">
        <f t="shared" si="645"/>
        <v>0</v>
      </c>
    </row>
    <row r="2401" spans="1:20">
      <c r="A2401" s="10">
        <f t="shared" si="639"/>
        <v>2.3989999999998468</v>
      </c>
      <c r="D2401" s="14">
        <f t="shared" si="640"/>
        <v>76.579207544613041</v>
      </c>
      <c r="E2401" s="14">
        <f t="shared" si="641"/>
        <v>-14.968595183357323</v>
      </c>
      <c r="F2401" s="13">
        <f t="shared" si="629"/>
        <v>78.028417066631221</v>
      </c>
      <c r="G2401" s="14">
        <f t="shared" si="630"/>
        <v>0.11849951000764662</v>
      </c>
      <c r="H2401" s="14">
        <f t="shared" si="631"/>
        <v>-0.11629863723957647</v>
      </c>
      <c r="I2401" s="14">
        <f t="shared" si="632"/>
        <v>2.2732374452963413E-2</v>
      </c>
      <c r="J2401" s="14">
        <f t="shared" si="633"/>
        <v>-5.1232879841223111</v>
      </c>
      <c r="K2401" s="14">
        <f t="shared" si="634"/>
        <v>-8.8085738126447843</v>
      </c>
      <c r="L2401" s="15">
        <f t="shared" si="635"/>
        <v>-5.1232879841223112E-3</v>
      </c>
      <c r="M2401" s="15">
        <f t="shared" si="636"/>
        <v>-8.8085738126447849E-3</v>
      </c>
      <c r="N2401" s="15">
        <f t="shared" si="637"/>
        <v>7.6576645900620979E-2</v>
      </c>
      <c r="O2401" s="15">
        <f t="shared" si="638"/>
        <v>-1.4972999470263645E-2</v>
      </c>
      <c r="P2401" s="16"/>
      <c r="Q2401" s="14">
        <f t="shared" si="642"/>
        <v>200.03148493214465</v>
      </c>
      <c r="R2401" s="14">
        <f t="shared" si="643"/>
        <v>-7.8795703148622067</v>
      </c>
      <c r="S2401" s="17">
        <f t="shared" si="644"/>
        <v>0</v>
      </c>
      <c r="T2401" s="17">
        <f t="shared" si="645"/>
        <v>0</v>
      </c>
    </row>
    <row r="2402" spans="1:20">
      <c r="A2402" s="10">
        <f t="shared" si="639"/>
        <v>2.3999999999998467</v>
      </c>
      <c r="D2402" s="14">
        <f t="shared" si="640"/>
        <v>76.574084256628922</v>
      </c>
      <c r="E2402" s="14">
        <f t="shared" si="641"/>
        <v>-14.977403757169968</v>
      </c>
      <c r="F2402" s="13">
        <f t="shared" si="629"/>
        <v>78.025079320988809</v>
      </c>
      <c r="G2402" s="14">
        <f t="shared" si="630"/>
        <v>0.11848937234809614</v>
      </c>
      <c r="H2402" s="14">
        <f t="shared" si="631"/>
        <v>-0.11628588218887577</v>
      </c>
      <c r="I2402" s="14">
        <f t="shared" si="632"/>
        <v>2.2744778807468648E-2</v>
      </c>
      <c r="J2402" s="14">
        <f t="shared" si="633"/>
        <v>-5.1227260876156722</v>
      </c>
      <c r="K2402" s="14">
        <f t="shared" si="634"/>
        <v>-8.8080273653097514</v>
      </c>
      <c r="L2402" s="15">
        <f t="shared" si="635"/>
        <v>-5.1227260876156719E-3</v>
      </c>
      <c r="M2402" s="15">
        <f t="shared" si="636"/>
        <v>-8.8080273653097507E-3</v>
      </c>
      <c r="N2402" s="15">
        <f t="shared" si="637"/>
        <v>7.6571522893585112E-2</v>
      </c>
      <c r="O2402" s="15">
        <f t="shared" si="638"/>
        <v>-1.4981807770852623E-2</v>
      </c>
      <c r="P2402" s="16"/>
      <c r="Q2402" s="14">
        <f t="shared" si="642"/>
        <v>200.10806157804527</v>
      </c>
      <c r="R2402" s="14">
        <f t="shared" si="643"/>
        <v>-7.8945433143324699</v>
      </c>
      <c r="S2402" s="17">
        <f t="shared" si="644"/>
        <v>0</v>
      </c>
      <c r="T2402" s="17">
        <f t="shared" si="645"/>
        <v>0</v>
      </c>
    </row>
    <row r="2403" spans="1:20">
      <c r="A2403" s="10">
        <f t="shared" si="639"/>
        <v>2.4009999999998466</v>
      </c>
      <c r="D2403" s="14">
        <f t="shared" si="640"/>
        <v>76.568961530541301</v>
      </c>
      <c r="E2403" s="14">
        <f t="shared" si="641"/>
        <v>-14.986211784535278</v>
      </c>
      <c r="F2403" s="13">
        <f t="shared" si="629"/>
        <v>78.021743209931287</v>
      </c>
      <c r="G2403" s="14">
        <f t="shared" si="630"/>
        <v>0.11847924008657301</v>
      </c>
      <c r="H2403" s="14">
        <f t="shared" si="631"/>
        <v>-0.11627313109304939</v>
      </c>
      <c r="I2403" s="14">
        <f t="shared" si="632"/>
        <v>2.2757181664484739E-2</v>
      </c>
      <c r="J2403" s="14">
        <f t="shared" si="633"/>
        <v>-5.1221643653325719</v>
      </c>
      <c r="K2403" s="14">
        <f t="shared" si="634"/>
        <v>-8.8074809839434032</v>
      </c>
      <c r="L2403" s="15">
        <f t="shared" si="635"/>
        <v>-5.1221643653325717E-3</v>
      </c>
      <c r="M2403" s="15">
        <f t="shared" si="636"/>
        <v>-8.8074809839434037E-3</v>
      </c>
      <c r="N2403" s="15">
        <f t="shared" si="637"/>
        <v>7.6566400448358635E-2</v>
      </c>
      <c r="O2403" s="15">
        <f t="shared" si="638"/>
        <v>-1.499061552502725E-2</v>
      </c>
      <c r="P2403" s="16"/>
      <c r="Q2403" s="14">
        <f t="shared" si="642"/>
        <v>200.18463310093884</v>
      </c>
      <c r="R2403" s="14">
        <f t="shared" si="643"/>
        <v>-7.9095251221033225</v>
      </c>
      <c r="S2403" s="17">
        <f t="shared" si="644"/>
        <v>0</v>
      </c>
      <c r="T2403" s="17">
        <f t="shared" si="645"/>
        <v>0</v>
      </c>
    </row>
    <row r="2404" spans="1:20">
      <c r="A2404" s="10">
        <f t="shared" si="639"/>
        <v>2.4019999999998465</v>
      </c>
      <c r="D2404" s="14">
        <f t="shared" si="640"/>
        <v>76.563839366175969</v>
      </c>
      <c r="E2404" s="14">
        <f t="shared" si="641"/>
        <v>-14.995019265519222</v>
      </c>
      <c r="F2404" s="13">
        <f t="shared" si="629"/>
        <v>78.018408733214301</v>
      </c>
      <c r="G2404" s="14">
        <f t="shared" si="630"/>
        <v>0.11846911322169837</v>
      </c>
      <c r="H2404" s="14">
        <f t="shared" si="631"/>
        <v>-0.11626038395087029</v>
      </c>
      <c r="I2404" s="14">
        <f t="shared" si="632"/>
        <v>2.2769583024987657E-2</v>
      </c>
      <c r="J2404" s="14">
        <f t="shared" si="633"/>
        <v>-5.1216028172189549</v>
      </c>
      <c r="K2404" s="14">
        <f t="shared" si="634"/>
        <v>-8.8069346685027465</v>
      </c>
      <c r="L2404" s="15">
        <f t="shared" si="635"/>
        <v>-5.1216028172189551E-3</v>
      </c>
      <c r="M2404" s="15">
        <f t="shared" si="636"/>
        <v>-8.8069346685027469E-3</v>
      </c>
      <c r="N2404" s="15">
        <f t="shared" si="637"/>
        <v>7.6561278564767368E-2</v>
      </c>
      <c r="O2404" s="15">
        <f t="shared" si="638"/>
        <v>-1.4999422732853474E-2</v>
      </c>
      <c r="P2404" s="16"/>
      <c r="Q2404" s="14">
        <f t="shared" si="642"/>
        <v>200.26119950138721</v>
      </c>
      <c r="R2404" s="14">
        <f t="shared" si="643"/>
        <v>-7.9245157376283499</v>
      </c>
      <c r="S2404" s="17">
        <f t="shared" si="644"/>
        <v>0</v>
      </c>
      <c r="T2404" s="17">
        <f t="shared" si="645"/>
        <v>0</v>
      </c>
    </row>
    <row r="2405" spans="1:20">
      <c r="A2405" s="10">
        <f t="shared" si="639"/>
        <v>2.4029999999998464</v>
      </c>
      <c r="D2405" s="14">
        <f t="shared" si="640"/>
        <v>76.558717763358757</v>
      </c>
      <c r="E2405" s="14">
        <f t="shared" si="641"/>
        <v>-15.003826200187724</v>
      </c>
      <c r="F2405" s="13">
        <f t="shared" si="629"/>
        <v>78.015075890593494</v>
      </c>
      <c r="G2405" s="14">
        <f t="shared" si="630"/>
        <v>0.11845899175209372</v>
      </c>
      <c r="H2405" s="14">
        <f t="shared" si="631"/>
        <v>-0.1162476407611118</v>
      </c>
      <c r="I2405" s="14">
        <f t="shared" si="632"/>
        <v>2.2781982889952996E-2</v>
      </c>
      <c r="J2405" s="14">
        <f t="shared" si="633"/>
        <v>-5.1210414432207836</v>
      </c>
      <c r="K2405" s="14">
        <f t="shared" si="634"/>
        <v>-8.8063884189448025</v>
      </c>
      <c r="L2405" s="15">
        <f t="shared" si="635"/>
        <v>-5.1210414432207836E-3</v>
      </c>
      <c r="M2405" s="15">
        <f t="shared" si="636"/>
        <v>-8.8063884189448025E-3</v>
      </c>
      <c r="N2405" s="15">
        <f t="shared" si="637"/>
        <v>7.6556157242637146E-2</v>
      </c>
      <c r="O2405" s="15">
        <f t="shared" si="638"/>
        <v>-1.5008229394397197E-2</v>
      </c>
      <c r="P2405" s="16"/>
      <c r="Q2405" s="14">
        <f t="shared" si="642"/>
        <v>200.33776077995196</v>
      </c>
      <c r="R2405" s="14">
        <f t="shared" si="643"/>
        <v>-7.9395151603612035</v>
      </c>
      <c r="S2405" s="17">
        <f t="shared" si="644"/>
        <v>0</v>
      </c>
      <c r="T2405" s="17">
        <f t="shared" si="645"/>
        <v>0</v>
      </c>
    </row>
    <row r="2406" spans="1:20">
      <c r="A2406" s="10">
        <f t="shared" si="639"/>
        <v>2.4039999999998463</v>
      </c>
      <c r="D2406" s="14">
        <f t="shared" si="640"/>
        <v>76.55359672191554</v>
      </c>
      <c r="E2406" s="14">
        <f t="shared" si="641"/>
        <v>-15.012632588606669</v>
      </c>
      <c r="F2406" s="13">
        <f t="shared" si="629"/>
        <v>78.011744681824496</v>
      </c>
      <c r="G2406" s="14">
        <f t="shared" si="630"/>
        <v>0.118448875676381</v>
      </c>
      <c r="H2406" s="14">
        <f t="shared" si="631"/>
        <v>-0.11623490152254741</v>
      </c>
      <c r="I2406" s="14">
        <f t="shared" si="632"/>
        <v>2.2794381260356E-2</v>
      </c>
      <c r="J2406" s="14">
        <f t="shared" si="633"/>
        <v>-5.1204802432840264</v>
      </c>
      <c r="K2406" s="14">
        <f t="shared" si="634"/>
        <v>-8.8058422352266081</v>
      </c>
      <c r="L2406" s="15">
        <f t="shared" si="635"/>
        <v>-5.1204802432840268E-3</v>
      </c>
      <c r="M2406" s="15">
        <f t="shared" si="636"/>
        <v>-8.8058422352266085E-3</v>
      </c>
      <c r="N2406" s="15">
        <f t="shared" si="637"/>
        <v>7.6551036481793899E-2</v>
      </c>
      <c r="O2406" s="15">
        <f t="shared" si="638"/>
        <v>-1.5017035509724283E-2</v>
      </c>
      <c r="P2406" s="16"/>
      <c r="Q2406" s="14">
        <f t="shared" si="642"/>
        <v>200.4143169371946</v>
      </c>
      <c r="R2406" s="14">
        <f t="shared" si="643"/>
        <v>-7.9545233897556011</v>
      </c>
      <c r="S2406" s="17">
        <f t="shared" si="644"/>
        <v>0</v>
      </c>
      <c r="T2406" s="17">
        <f t="shared" si="645"/>
        <v>0</v>
      </c>
    </row>
    <row r="2407" spans="1:20">
      <c r="A2407" s="10">
        <f t="shared" si="639"/>
        <v>2.4049999999998461</v>
      </c>
      <c r="D2407" s="14">
        <f t="shared" si="640"/>
        <v>76.548476241672262</v>
      </c>
      <c r="E2407" s="14">
        <f t="shared" si="641"/>
        <v>-15.021438430841895</v>
      </c>
      <c r="F2407" s="13">
        <f t="shared" si="629"/>
        <v>78.008415106662923</v>
      </c>
      <c r="G2407" s="14">
        <f t="shared" si="630"/>
        <v>0.11843876499318254</v>
      </c>
      <c r="H2407" s="14">
        <f t="shared" si="631"/>
        <v>-0.11622216623395107</v>
      </c>
      <c r="I2407" s="14">
        <f t="shared" si="632"/>
        <v>2.2806778137171566E-2</v>
      </c>
      <c r="J2407" s="14">
        <f t="shared" si="633"/>
        <v>-5.1199192173546724</v>
      </c>
      <c r="K2407" s="14">
        <f t="shared" si="634"/>
        <v>-8.8052961173052182</v>
      </c>
      <c r="L2407" s="15">
        <f t="shared" si="635"/>
        <v>-5.1199192173546721E-3</v>
      </c>
      <c r="M2407" s="15">
        <f t="shared" si="636"/>
        <v>-8.8052961173052183E-3</v>
      </c>
      <c r="N2407" s="15">
        <f t="shared" si="637"/>
        <v>7.6545916282063586E-2</v>
      </c>
      <c r="O2407" s="15">
        <f t="shared" si="638"/>
        <v>-1.5025841078900549E-2</v>
      </c>
      <c r="P2407" s="16"/>
      <c r="Q2407" s="14">
        <f t="shared" si="642"/>
        <v>200.49086797367639</v>
      </c>
      <c r="R2407" s="14">
        <f t="shared" si="643"/>
        <v>-7.9695404252653255</v>
      </c>
      <c r="S2407" s="17">
        <f t="shared" si="644"/>
        <v>0</v>
      </c>
      <c r="T2407" s="17">
        <f t="shared" si="645"/>
        <v>0</v>
      </c>
    </row>
    <row r="2408" spans="1:20">
      <c r="A2408" s="10">
        <f t="shared" si="639"/>
        <v>2.405999999999846</v>
      </c>
      <c r="D2408" s="14">
        <f t="shared" si="640"/>
        <v>76.543356322454912</v>
      </c>
      <c r="E2408" s="14">
        <f t="shared" si="641"/>
        <v>-15.030243726959201</v>
      </c>
      <c r="F2408" s="13">
        <f t="shared" si="629"/>
        <v>78.005087164864406</v>
      </c>
      <c r="G2408" s="14">
        <f t="shared" si="630"/>
        <v>0.11842865970112111</v>
      </c>
      <c r="H2408" s="14">
        <f t="shared" si="631"/>
        <v>-0.11620943489409698</v>
      </c>
      <c r="I2408" s="14">
        <f t="shared" si="632"/>
        <v>2.2819173521374213E-2</v>
      </c>
      <c r="J2408" s="14">
        <f t="shared" si="633"/>
        <v>-5.1193583653787211</v>
      </c>
      <c r="K2408" s="14">
        <f t="shared" si="634"/>
        <v>-8.8047500651377</v>
      </c>
      <c r="L2408" s="15">
        <f t="shared" si="635"/>
        <v>-5.1193583653787213E-3</v>
      </c>
      <c r="M2408" s="15">
        <f t="shared" si="636"/>
        <v>-8.8047500651377009E-3</v>
      </c>
      <c r="N2408" s="15">
        <f t="shared" si="637"/>
        <v>7.6540796643272221E-2</v>
      </c>
      <c r="O2408" s="15">
        <f t="shared" si="638"/>
        <v>-1.503464610199177E-2</v>
      </c>
      <c r="P2408" s="16"/>
      <c r="Q2408" s="14">
        <f t="shared" si="642"/>
        <v>200.56741388995846</v>
      </c>
      <c r="R2408" s="14">
        <f t="shared" si="643"/>
        <v>-7.9845662663442258</v>
      </c>
      <c r="S2408" s="17">
        <f t="shared" si="644"/>
        <v>0</v>
      </c>
      <c r="T2408" s="17">
        <f t="shared" si="645"/>
        <v>0</v>
      </c>
    </row>
    <row r="2409" spans="1:20">
      <c r="A2409" s="10">
        <f t="shared" si="639"/>
        <v>2.4069999999998459</v>
      </c>
      <c r="D2409" s="14">
        <f t="shared" si="640"/>
        <v>76.538236964089535</v>
      </c>
      <c r="E2409" s="14">
        <f t="shared" si="641"/>
        <v>-15.039048477024339</v>
      </c>
      <c r="F2409" s="13">
        <f t="shared" si="629"/>
        <v>78.001760856184589</v>
      </c>
      <c r="G2409" s="14">
        <f t="shared" si="630"/>
        <v>0.11841855979882006</v>
      </c>
      <c r="H2409" s="14">
        <f t="shared" si="631"/>
        <v>-0.11619670750175978</v>
      </c>
      <c r="I2409" s="14">
        <f t="shared" si="632"/>
        <v>2.2831567413938152E-2</v>
      </c>
      <c r="J2409" s="14">
        <f t="shared" si="633"/>
        <v>-5.1187976873021928</v>
      </c>
      <c r="K2409" s="14">
        <f t="shared" si="634"/>
        <v>-8.8042040786811384</v>
      </c>
      <c r="L2409" s="15">
        <f t="shared" si="635"/>
        <v>-5.118797687302193E-3</v>
      </c>
      <c r="M2409" s="15">
        <f t="shared" si="636"/>
        <v>-8.8042040786811392E-3</v>
      </c>
      <c r="N2409" s="15">
        <f t="shared" si="637"/>
        <v>7.6535677565245888E-2</v>
      </c>
      <c r="O2409" s="15">
        <f t="shared" si="638"/>
        <v>-1.5043450579063681E-2</v>
      </c>
      <c r="P2409" s="16"/>
      <c r="Q2409" s="14">
        <f t="shared" si="642"/>
        <v>200.64395468660175</v>
      </c>
      <c r="R2409" s="14">
        <f t="shared" si="643"/>
        <v>-7.9996009124462173</v>
      </c>
      <c r="S2409" s="17">
        <f t="shared" si="644"/>
        <v>0</v>
      </c>
      <c r="T2409" s="17">
        <f t="shared" si="645"/>
        <v>0</v>
      </c>
    </row>
    <row r="2410" spans="1:20">
      <c r="A2410" s="10">
        <f t="shared" si="639"/>
        <v>2.4079999999998458</v>
      </c>
      <c r="D2410" s="14">
        <f t="shared" si="640"/>
        <v>76.533118166402232</v>
      </c>
      <c r="E2410" s="14">
        <f t="shared" si="641"/>
        <v>-15.04785268110302</v>
      </c>
      <c r="F2410" s="13">
        <f t="shared" si="629"/>
        <v>77.998436180379073</v>
      </c>
      <c r="G2410" s="14">
        <f t="shared" si="630"/>
        <v>0.11840846528490293</v>
      </c>
      <c r="H2410" s="14">
        <f t="shared" si="631"/>
        <v>-0.1161839840557143</v>
      </c>
      <c r="I2410" s="14">
        <f t="shared" si="632"/>
        <v>2.284395981583718E-2</v>
      </c>
      <c r="J2410" s="14">
        <f t="shared" si="633"/>
        <v>-5.1182371830711144</v>
      </c>
      <c r="K2410" s="14">
        <f t="shared" si="634"/>
        <v>-8.8036581578926363</v>
      </c>
      <c r="L2410" s="15">
        <f t="shared" si="635"/>
        <v>-5.1182371830711141E-3</v>
      </c>
      <c r="M2410" s="15">
        <f t="shared" si="636"/>
        <v>-8.8036581578926371E-3</v>
      </c>
      <c r="N2410" s="15">
        <f t="shared" si="637"/>
        <v>7.6530559047810698E-2</v>
      </c>
      <c r="O2410" s="15">
        <f t="shared" si="638"/>
        <v>-1.5052254510181965E-2</v>
      </c>
      <c r="P2410" s="16"/>
      <c r="Q2410" s="14">
        <f t="shared" si="642"/>
        <v>200.72049036416698</v>
      </c>
      <c r="R2410" s="14">
        <f t="shared" si="643"/>
        <v>-8.0146443630252815</v>
      </c>
      <c r="S2410" s="17">
        <f t="shared" si="644"/>
        <v>0</v>
      </c>
      <c r="T2410" s="17">
        <f t="shared" si="645"/>
        <v>0</v>
      </c>
    </row>
    <row r="2411" spans="1:20">
      <c r="A2411" s="10">
        <f t="shared" si="639"/>
        <v>2.4089999999998457</v>
      </c>
      <c r="D2411" s="14">
        <f t="shared" si="640"/>
        <v>76.527999929219163</v>
      </c>
      <c r="E2411" s="14">
        <f t="shared" si="641"/>
        <v>-15.056656339260913</v>
      </c>
      <c r="F2411" s="13">
        <f t="shared" si="629"/>
        <v>77.995113137203504</v>
      </c>
      <c r="G2411" s="14">
        <f t="shared" si="630"/>
        <v>0.11839837615799388</v>
      </c>
      <c r="H2411" s="14">
        <f t="shared" si="631"/>
        <v>-0.11617126455473582</v>
      </c>
      <c r="I2411" s="14">
        <f t="shared" si="632"/>
        <v>2.2856350728044785E-2</v>
      </c>
      <c r="J2411" s="14">
        <f t="shared" si="633"/>
        <v>-5.1176768526315337</v>
      </c>
      <c r="K2411" s="14">
        <f t="shared" si="634"/>
        <v>-8.8031123027293052</v>
      </c>
      <c r="L2411" s="15">
        <f t="shared" si="635"/>
        <v>-5.1176768526315338E-3</v>
      </c>
      <c r="M2411" s="15">
        <f t="shared" si="636"/>
        <v>-8.8031123027293053E-3</v>
      </c>
      <c r="N2411" s="15">
        <f t="shared" si="637"/>
        <v>7.6525441090792859E-2</v>
      </c>
      <c r="O2411" s="15">
        <f t="shared" si="638"/>
        <v>-1.5061057895412278E-2</v>
      </c>
      <c r="P2411" s="16"/>
      <c r="Q2411" s="14">
        <f t="shared" si="642"/>
        <v>200.7970209232148</v>
      </c>
      <c r="R2411" s="14">
        <f t="shared" si="643"/>
        <v>-8.029696617535464</v>
      </c>
      <c r="S2411" s="17">
        <f t="shared" si="644"/>
        <v>0</v>
      </c>
      <c r="T2411" s="17">
        <f t="shared" si="645"/>
        <v>0</v>
      </c>
    </row>
    <row r="2412" spans="1:20">
      <c r="A2412" s="10">
        <f t="shared" si="639"/>
        <v>2.4099999999998456</v>
      </c>
      <c r="D2412" s="14">
        <f t="shared" si="640"/>
        <v>76.522882252366529</v>
      </c>
      <c r="E2412" s="14">
        <f t="shared" si="641"/>
        <v>-15.065459451563642</v>
      </c>
      <c r="F2412" s="13">
        <f t="shared" si="629"/>
        <v>77.991791726413496</v>
      </c>
      <c r="G2412" s="14">
        <f t="shared" si="630"/>
        <v>0.11838829241671746</v>
      </c>
      <c r="H2412" s="14">
        <f t="shared" si="631"/>
        <v>-0.11615854899759988</v>
      </c>
      <c r="I2412" s="14">
        <f t="shared" si="632"/>
        <v>2.2868740151534086E-2</v>
      </c>
      <c r="J2412" s="14">
        <f t="shared" si="633"/>
        <v>-5.1171166959295098</v>
      </c>
      <c r="K2412" s="14">
        <f t="shared" si="634"/>
        <v>-8.8025665131482782</v>
      </c>
      <c r="L2412" s="15">
        <f t="shared" si="635"/>
        <v>-5.1171166959295099E-3</v>
      </c>
      <c r="M2412" s="15">
        <f t="shared" si="636"/>
        <v>-8.8025665131482786E-3</v>
      </c>
      <c r="N2412" s="15">
        <f t="shared" si="637"/>
        <v>7.6520323694018566E-2</v>
      </c>
      <c r="O2412" s="15">
        <f t="shared" si="638"/>
        <v>-1.5069860734820216E-2</v>
      </c>
      <c r="P2412" s="16"/>
      <c r="Q2412" s="14">
        <f t="shared" si="642"/>
        <v>200.87354636430558</v>
      </c>
      <c r="R2412" s="14">
        <f t="shared" si="643"/>
        <v>-8.0447576754308763</v>
      </c>
      <c r="S2412" s="17">
        <f t="shared" si="644"/>
        <v>0</v>
      </c>
      <c r="T2412" s="17">
        <f t="shared" si="645"/>
        <v>0</v>
      </c>
    </row>
    <row r="2413" spans="1:20">
      <c r="A2413" s="10">
        <f t="shared" si="639"/>
        <v>2.4109999999998455</v>
      </c>
      <c r="D2413" s="14">
        <f t="shared" si="640"/>
        <v>76.517765135670601</v>
      </c>
      <c r="E2413" s="14">
        <f t="shared" si="641"/>
        <v>-15.074262018076791</v>
      </c>
      <c r="F2413" s="13">
        <f t="shared" si="629"/>
        <v>77.988471947764694</v>
      </c>
      <c r="G2413" s="14">
        <f t="shared" si="630"/>
        <v>0.11837821405969869</v>
      </c>
      <c r="H2413" s="14">
        <f t="shared" si="631"/>
        <v>-0.11614583738308241</v>
      </c>
      <c r="I2413" s="14">
        <f t="shared" si="632"/>
        <v>2.2881128087277856E-2</v>
      </c>
      <c r="J2413" s="14">
        <f t="shared" si="633"/>
        <v>-5.1165567129111196</v>
      </c>
      <c r="K2413" s="14">
        <f t="shared" si="634"/>
        <v>-8.8020207891067024</v>
      </c>
      <c r="L2413" s="15">
        <f t="shared" si="635"/>
        <v>-5.1165567129111194E-3</v>
      </c>
      <c r="M2413" s="15">
        <f t="shared" si="636"/>
        <v>-8.8020207891067025E-3</v>
      </c>
      <c r="N2413" s="15">
        <f t="shared" si="637"/>
        <v>7.6515206857314139E-2</v>
      </c>
      <c r="O2413" s="15">
        <f t="shared" si="638"/>
        <v>-1.5078663028471346E-2</v>
      </c>
      <c r="P2413" s="16"/>
      <c r="Q2413" s="14">
        <f t="shared" si="642"/>
        <v>200.95006668799959</v>
      </c>
      <c r="R2413" s="14">
        <f t="shared" si="643"/>
        <v>-8.059827536165697</v>
      </c>
      <c r="S2413" s="17">
        <f t="shared" si="644"/>
        <v>0</v>
      </c>
      <c r="T2413" s="17">
        <f t="shared" si="645"/>
        <v>0</v>
      </c>
    </row>
    <row r="2414" spans="1:20">
      <c r="A2414" s="10">
        <f t="shared" si="639"/>
        <v>2.4119999999998454</v>
      </c>
      <c r="D2414" s="14">
        <f t="shared" si="640"/>
        <v>76.512648578957695</v>
      </c>
      <c r="E2414" s="14">
        <f t="shared" si="641"/>
        <v>-15.083064038865897</v>
      </c>
      <c r="F2414" s="13">
        <f t="shared" si="629"/>
        <v>77.9851538010127</v>
      </c>
      <c r="G2414" s="14">
        <f t="shared" si="630"/>
        <v>0.1183681410855629</v>
      </c>
      <c r="H2414" s="14">
        <f t="shared" si="631"/>
        <v>-0.11613312970995961</v>
      </c>
      <c r="I2414" s="14">
        <f t="shared" si="632"/>
        <v>2.2893514536248494E-2</v>
      </c>
      <c r="J2414" s="14">
        <f t="shared" si="633"/>
        <v>-5.1159969035224497</v>
      </c>
      <c r="K2414" s="14">
        <f t="shared" si="634"/>
        <v>-8.8014751305617409</v>
      </c>
      <c r="L2414" s="15">
        <f t="shared" si="635"/>
        <v>-5.1159969035224498E-3</v>
      </c>
      <c r="M2414" s="15">
        <f t="shared" si="636"/>
        <v>-8.8014751305617415E-3</v>
      </c>
      <c r="N2414" s="15">
        <f t="shared" si="637"/>
        <v>7.6510090580505938E-2</v>
      </c>
      <c r="O2414" s="15">
        <f t="shared" si="638"/>
        <v>-1.5087464776431178E-2</v>
      </c>
      <c r="P2414" s="16"/>
      <c r="Q2414" s="14">
        <f t="shared" si="642"/>
        <v>201.02658189485692</v>
      </c>
      <c r="R2414" s="14">
        <f t="shared" si="643"/>
        <v>-8.0749061991941691</v>
      </c>
      <c r="S2414" s="17">
        <f t="shared" si="644"/>
        <v>0</v>
      </c>
      <c r="T2414" s="17">
        <f t="shared" si="645"/>
        <v>0</v>
      </c>
    </row>
    <row r="2415" spans="1:20">
      <c r="A2415" s="10">
        <f t="shared" si="639"/>
        <v>2.4129999999998453</v>
      </c>
      <c r="D2415" s="14">
        <f t="shared" si="640"/>
        <v>76.507532582054168</v>
      </c>
      <c r="E2415" s="14">
        <f t="shared" si="641"/>
        <v>-15.09186551399646</v>
      </c>
      <c r="F2415" s="13">
        <f t="shared" si="629"/>
        <v>77.981837285913159</v>
      </c>
      <c r="G2415" s="14">
        <f t="shared" si="630"/>
        <v>0.11835807349293602</v>
      </c>
      <c r="H2415" s="14">
        <f t="shared" si="631"/>
        <v>-0.11612042597700804</v>
      </c>
      <c r="I2415" s="14">
        <f t="shared" si="632"/>
        <v>2.290589949941807E-2</v>
      </c>
      <c r="J2415" s="14">
        <f t="shared" si="633"/>
        <v>-5.1154372677096047</v>
      </c>
      <c r="K2415" s="14">
        <f t="shared" si="634"/>
        <v>-8.8009295374705694</v>
      </c>
      <c r="L2415" s="15">
        <f t="shared" si="635"/>
        <v>-5.1154372677096049E-3</v>
      </c>
      <c r="M2415" s="15">
        <f t="shared" si="636"/>
        <v>-8.8009295374705688E-3</v>
      </c>
      <c r="N2415" s="15">
        <f t="shared" si="637"/>
        <v>7.6504974863420311E-2</v>
      </c>
      <c r="O2415" s="15">
        <f t="shared" si="638"/>
        <v>-1.5096265978765197E-2</v>
      </c>
      <c r="P2415" s="16"/>
      <c r="Q2415" s="14">
        <f t="shared" si="642"/>
        <v>201.10309198543743</v>
      </c>
      <c r="R2415" s="14">
        <f t="shared" si="643"/>
        <v>-8.0899936639706009</v>
      </c>
      <c r="S2415" s="17">
        <f t="shared" si="644"/>
        <v>0</v>
      </c>
      <c r="T2415" s="17">
        <f t="shared" si="645"/>
        <v>0</v>
      </c>
    </row>
    <row r="2416" spans="1:20">
      <c r="A2416" s="10">
        <f t="shared" si="639"/>
        <v>2.4139999999998452</v>
      </c>
      <c r="D2416" s="14">
        <f t="shared" si="640"/>
        <v>76.502417144786463</v>
      </c>
      <c r="E2416" s="14">
        <f t="shared" si="641"/>
        <v>-15.10066644353393</v>
      </c>
      <c r="F2416" s="13">
        <f t="shared" si="629"/>
        <v>77.978522402221685</v>
      </c>
      <c r="G2416" s="14">
        <f t="shared" si="630"/>
        <v>0.1183480112804443</v>
      </c>
      <c r="H2416" s="14">
        <f t="shared" si="631"/>
        <v>-0.11610772618300458</v>
      </c>
      <c r="I2416" s="14">
        <f t="shared" si="632"/>
        <v>2.2918282977758282E-2</v>
      </c>
      <c r="J2416" s="14">
        <f t="shared" si="633"/>
        <v>-5.1148778054187032</v>
      </c>
      <c r="K2416" s="14">
        <f t="shared" si="634"/>
        <v>-8.8003840097903847</v>
      </c>
      <c r="L2416" s="15">
        <f t="shared" si="635"/>
        <v>-5.1148778054187034E-3</v>
      </c>
      <c r="M2416" s="15">
        <f t="shared" si="636"/>
        <v>-8.8003840097903852E-3</v>
      </c>
      <c r="N2416" s="15">
        <f t="shared" si="637"/>
        <v>7.6499859705883758E-2</v>
      </c>
      <c r="O2416" s="15">
        <f t="shared" si="638"/>
        <v>-1.5105066635538827E-2</v>
      </c>
      <c r="P2416" s="16"/>
      <c r="Q2416" s="14">
        <f t="shared" si="642"/>
        <v>201.17959696030084</v>
      </c>
      <c r="R2416" s="14">
        <f t="shared" si="643"/>
        <v>-8.1050899299493668</v>
      </c>
      <c r="S2416" s="17">
        <f t="shared" si="644"/>
        <v>0</v>
      </c>
      <c r="T2416" s="17">
        <f t="shared" si="645"/>
        <v>0</v>
      </c>
    </row>
    <row r="2417" spans="1:20">
      <c r="A2417" s="10">
        <f t="shared" si="639"/>
        <v>2.414999999999845</v>
      </c>
      <c r="D2417" s="14">
        <f t="shared" si="640"/>
        <v>76.497302266981038</v>
      </c>
      <c r="E2417" s="14">
        <f t="shared" si="641"/>
        <v>-15.10946682754372</v>
      </c>
      <c r="F2417" s="13">
        <f t="shared" si="629"/>
        <v>77.975209149693896</v>
      </c>
      <c r="G2417" s="14">
        <f t="shared" si="630"/>
        <v>0.11833795444671444</v>
      </c>
      <c r="H2417" s="14">
        <f t="shared" si="631"/>
        <v>-0.1160950303267264</v>
      </c>
      <c r="I2417" s="14">
        <f t="shared" si="632"/>
        <v>2.2930664972240486E-2</v>
      </c>
      <c r="J2417" s="14">
        <f t="shared" si="633"/>
        <v>-5.1143185165958762</v>
      </c>
      <c r="K2417" s="14">
        <f t="shared" si="634"/>
        <v>-8.7998385474783927</v>
      </c>
      <c r="L2417" s="15">
        <f t="shared" si="635"/>
        <v>-5.114318516595876E-3</v>
      </c>
      <c r="M2417" s="15">
        <f t="shared" si="636"/>
        <v>-8.7998385474783933E-3</v>
      </c>
      <c r="N2417" s="15">
        <f t="shared" si="637"/>
        <v>7.6494745107722736E-2</v>
      </c>
      <c r="O2417" s="15">
        <f t="shared" si="638"/>
        <v>-1.511386674681746E-2</v>
      </c>
      <c r="P2417" s="16"/>
      <c r="Q2417" s="14">
        <f t="shared" si="642"/>
        <v>201.25609682000672</v>
      </c>
      <c r="R2417" s="14">
        <f t="shared" si="643"/>
        <v>-8.120194996584905</v>
      </c>
      <c r="S2417" s="17">
        <f t="shared" si="644"/>
        <v>0</v>
      </c>
      <c r="T2417" s="17">
        <f t="shared" si="645"/>
        <v>0</v>
      </c>
    </row>
    <row r="2418" spans="1:20">
      <c r="A2418" s="10">
        <f t="shared" si="639"/>
        <v>2.4159999999998449</v>
      </c>
      <c r="D2418" s="14">
        <f t="shared" si="640"/>
        <v>76.492187948464448</v>
      </c>
      <c r="E2418" s="14">
        <f t="shared" si="641"/>
        <v>-15.118266666091198</v>
      </c>
      <c r="F2418" s="13">
        <f t="shared" si="629"/>
        <v>77.971897528085421</v>
      </c>
      <c r="G2418" s="14">
        <f t="shared" si="630"/>
        <v>0.11832790299037364</v>
      </c>
      <c r="H2418" s="14">
        <f t="shared" si="631"/>
        <v>-0.11608233840695115</v>
      </c>
      <c r="I2418" s="14">
        <f t="shared" si="632"/>
        <v>2.2943045483835682E-2</v>
      </c>
      <c r="J2418" s="14">
        <f t="shared" si="633"/>
        <v>-5.1137594011872745</v>
      </c>
      <c r="K2418" s="14">
        <f t="shared" si="634"/>
        <v>-8.7992931504918204</v>
      </c>
      <c r="L2418" s="15">
        <f t="shared" si="635"/>
        <v>-5.1137594011872742E-3</v>
      </c>
      <c r="M2418" s="15">
        <f t="shared" si="636"/>
        <v>-8.7992931504918201E-3</v>
      </c>
      <c r="N2418" s="15">
        <f t="shared" si="637"/>
        <v>7.6489631068763858E-2</v>
      </c>
      <c r="O2418" s="15">
        <f t="shared" si="638"/>
        <v>-1.5122666312666445E-2</v>
      </c>
      <c r="P2418" s="16"/>
      <c r="Q2418" s="14">
        <f t="shared" si="642"/>
        <v>201.33259156511443</v>
      </c>
      <c r="R2418" s="14">
        <f t="shared" si="643"/>
        <v>-8.1353088633317228</v>
      </c>
      <c r="S2418" s="17">
        <f t="shared" si="644"/>
        <v>0</v>
      </c>
      <c r="T2418" s="17">
        <f t="shared" si="645"/>
        <v>0</v>
      </c>
    </row>
    <row r="2419" spans="1:20">
      <c r="A2419" s="10">
        <f t="shared" si="639"/>
        <v>2.4169999999998448</v>
      </c>
      <c r="D2419" s="14">
        <f t="shared" si="640"/>
        <v>76.487074189063264</v>
      </c>
      <c r="E2419" s="14">
        <f t="shared" si="641"/>
        <v>-15.127065959241691</v>
      </c>
      <c r="F2419" s="13">
        <f t="shared" si="629"/>
        <v>77.96858753715189</v>
      </c>
      <c r="G2419" s="14">
        <f t="shared" si="630"/>
        <v>0.11831785691004949</v>
      </c>
      <c r="H2419" s="14">
        <f t="shared" si="631"/>
        <v>-0.11606965042245661</v>
      </c>
      <c r="I2419" s="14">
        <f t="shared" si="632"/>
        <v>2.2955424513514514E-2</v>
      </c>
      <c r="J2419" s="14">
        <f t="shared" si="633"/>
        <v>-5.1132004591390574</v>
      </c>
      <c r="K2419" s="14">
        <f t="shared" si="634"/>
        <v>-8.7987478187879073</v>
      </c>
      <c r="L2419" s="15">
        <f t="shared" si="635"/>
        <v>-5.1132004591390575E-3</v>
      </c>
      <c r="M2419" s="15">
        <f t="shared" si="636"/>
        <v>-8.7987478187879081E-3</v>
      </c>
      <c r="N2419" s="15">
        <f t="shared" si="637"/>
        <v>7.6484517588833692E-2</v>
      </c>
      <c r="O2419" s="15">
        <f t="shared" si="638"/>
        <v>-1.5131465333151085E-2</v>
      </c>
      <c r="P2419" s="16"/>
      <c r="Q2419" s="14">
        <f t="shared" si="642"/>
        <v>201.40908119618319</v>
      </c>
      <c r="R2419" s="14">
        <f t="shared" si="643"/>
        <v>-8.1504315296443899</v>
      </c>
      <c r="S2419" s="17">
        <f t="shared" si="644"/>
        <v>0</v>
      </c>
      <c r="T2419" s="17">
        <f t="shared" si="645"/>
        <v>0</v>
      </c>
    </row>
    <row r="2420" spans="1:20">
      <c r="A2420" s="10">
        <f t="shared" si="639"/>
        <v>2.4179999999998447</v>
      </c>
      <c r="D2420" s="14">
        <f t="shared" si="640"/>
        <v>76.481960988604129</v>
      </c>
      <c r="E2420" s="14">
        <f t="shared" si="641"/>
        <v>-15.135864707060479</v>
      </c>
      <c r="F2420" s="13">
        <f t="shared" si="629"/>
        <v>77.965279176648906</v>
      </c>
      <c r="G2420" s="14">
        <f t="shared" si="630"/>
        <v>0.11830781620436998</v>
      </c>
      <c r="H2420" s="14">
        <f t="shared" si="631"/>
        <v>-0.11605696637202101</v>
      </c>
      <c r="I2420" s="14">
        <f t="shared" si="632"/>
        <v>2.2967802062247276E-2</v>
      </c>
      <c r="J2420" s="14">
        <f t="shared" si="633"/>
        <v>-5.1126416903974006</v>
      </c>
      <c r="K2420" s="14">
        <f t="shared" si="634"/>
        <v>-8.7982025523239091</v>
      </c>
      <c r="L2420" s="15">
        <f t="shared" si="635"/>
        <v>-5.1126416903974009E-3</v>
      </c>
      <c r="M2420" s="15">
        <f t="shared" si="636"/>
        <v>-8.7982025523239086E-3</v>
      </c>
      <c r="N2420" s="15">
        <f t="shared" si="637"/>
        <v>7.6479404667758932E-2</v>
      </c>
      <c r="O2420" s="15">
        <f t="shared" si="638"/>
        <v>-1.5140263808336642E-2</v>
      </c>
      <c r="P2420" s="16"/>
      <c r="Q2420" s="14">
        <f t="shared" si="642"/>
        <v>201.48556571377202</v>
      </c>
      <c r="R2420" s="14">
        <f t="shared" si="643"/>
        <v>-8.1655629949775417</v>
      </c>
      <c r="S2420" s="17">
        <f t="shared" si="644"/>
        <v>0</v>
      </c>
      <c r="T2420" s="17">
        <f t="shared" si="645"/>
        <v>0</v>
      </c>
    </row>
    <row r="2421" spans="1:20">
      <c r="A2421" s="10">
        <f t="shared" si="639"/>
        <v>2.4189999999998446</v>
      </c>
      <c r="D2421" s="14">
        <f t="shared" si="640"/>
        <v>76.476848346913727</v>
      </c>
      <c r="E2421" s="14">
        <f t="shared" si="641"/>
        <v>-15.144662909612803</v>
      </c>
      <c r="F2421" s="13">
        <f t="shared" si="629"/>
        <v>77.961972446332084</v>
      </c>
      <c r="G2421" s="14">
        <f t="shared" si="630"/>
        <v>0.11829778087196352</v>
      </c>
      <c r="H2421" s="14">
        <f t="shared" si="631"/>
        <v>-0.11604428625442284</v>
      </c>
      <c r="I2421" s="14">
        <f t="shared" si="632"/>
        <v>2.2980178131003896E-2</v>
      </c>
      <c r="J2421" s="14">
        <f t="shared" si="633"/>
        <v>-5.1120830949084946</v>
      </c>
      <c r="K2421" s="14">
        <f t="shared" si="634"/>
        <v>-8.7976573510570972</v>
      </c>
      <c r="L2421" s="15">
        <f t="shared" si="635"/>
        <v>-5.112083094908495E-3</v>
      </c>
      <c r="M2421" s="15">
        <f t="shared" si="636"/>
        <v>-8.797657351057097E-3</v>
      </c>
      <c r="N2421" s="15">
        <f t="shared" si="637"/>
        <v>7.6474292305366273E-2</v>
      </c>
      <c r="O2421" s="15">
        <f t="shared" si="638"/>
        <v>-1.5149061738288332E-2</v>
      </c>
      <c r="P2421" s="16"/>
      <c r="Q2421" s="14">
        <f t="shared" si="642"/>
        <v>201.56204511843978</v>
      </c>
      <c r="R2421" s="14">
        <f t="shared" si="643"/>
        <v>-8.1807032587858775</v>
      </c>
      <c r="S2421" s="17">
        <f t="shared" si="644"/>
        <v>0</v>
      </c>
      <c r="T2421" s="17">
        <f t="shared" si="645"/>
        <v>0</v>
      </c>
    </row>
    <row r="2422" spans="1:20">
      <c r="A2422" s="10">
        <f t="shared" si="639"/>
        <v>2.4199999999998445</v>
      </c>
      <c r="D2422" s="14">
        <f t="shared" si="640"/>
        <v>76.471736263818812</v>
      </c>
      <c r="E2422" s="14">
        <f t="shared" si="641"/>
        <v>-15.15346056696386</v>
      </c>
      <c r="F2422" s="13">
        <f t="shared" si="629"/>
        <v>77.958667345957053</v>
      </c>
      <c r="G2422" s="14">
        <f t="shared" si="630"/>
        <v>0.11828775091145907</v>
      </c>
      <c r="H2422" s="14">
        <f t="shared" si="631"/>
        <v>-0.11603161006844098</v>
      </c>
      <c r="I2422" s="14">
        <f t="shared" si="632"/>
        <v>2.2992552720753966E-2</v>
      </c>
      <c r="J2422" s="14">
        <f t="shared" si="633"/>
        <v>-5.111524672618545</v>
      </c>
      <c r="K2422" s="14">
        <f t="shared" si="634"/>
        <v>-8.7971122149447591</v>
      </c>
      <c r="L2422" s="15">
        <f t="shared" si="635"/>
        <v>-5.1115246726185452E-3</v>
      </c>
      <c r="M2422" s="15">
        <f t="shared" si="636"/>
        <v>-8.7971122149447592E-3</v>
      </c>
      <c r="N2422" s="15">
        <f t="shared" si="637"/>
        <v>7.6469180501482506E-2</v>
      </c>
      <c r="O2422" s="15">
        <f t="shared" si="638"/>
        <v>-1.5157859123071334E-2</v>
      </c>
      <c r="P2422" s="16"/>
      <c r="Q2422" s="14">
        <f t="shared" si="642"/>
        <v>201.63851941074515</v>
      </c>
      <c r="R2422" s="14">
        <f t="shared" si="643"/>
        <v>-8.1958523205241658</v>
      </c>
      <c r="S2422" s="17">
        <f t="shared" si="644"/>
        <v>0</v>
      </c>
      <c r="T2422" s="17">
        <f t="shared" si="645"/>
        <v>0</v>
      </c>
    </row>
    <row r="2423" spans="1:20">
      <c r="A2423" s="10">
        <f t="shared" si="639"/>
        <v>2.4209999999998444</v>
      </c>
      <c r="D2423" s="14">
        <f t="shared" si="640"/>
        <v>76.466624739146198</v>
      </c>
      <c r="E2423" s="14">
        <f t="shared" si="641"/>
        <v>-15.162257679178804</v>
      </c>
      <c r="F2423" s="13">
        <f t="shared" si="629"/>
        <v>77.955363875279446</v>
      </c>
      <c r="G2423" s="14">
        <f t="shared" si="630"/>
        <v>0.11827772632148598</v>
      </c>
      <c r="H2423" s="14">
        <f t="shared" si="631"/>
        <v>-0.11601893781285466</v>
      </c>
      <c r="I2423" s="14">
        <f t="shared" si="632"/>
        <v>2.3004925832466726E-2</v>
      </c>
      <c r="J2423" s="14">
        <f t="shared" si="633"/>
        <v>-5.1109664234737737</v>
      </c>
      <c r="K2423" s="14">
        <f t="shared" si="634"/>
        <v>-8.7965671439441984</v>
      </c>
      <c r="L2423" s="15">
        <f t="shared" si="635"/>
        <v>-5.110966423473774E-3</v>
      </c>
      <c r="M2423" s="15">
        <f t="shared" si="636"/>
        <v>-8.7965671439441985E-3</v>
      </c>
      <c r="N2423" s="15">
        <f t="shared" si="637"/>
        <v>7.6464069255934464E-2</v>
      </c>
      <c r="O2423" s="15">
        <f t="shared" si="638"/>
        <v>-1.5166655962750776E-2</v>
      </c>
      <c r="P2423" s="16"/>
      <c r="Q2423" s="14">
        <f t="shared" si="642"/>
        <v>201.71498859124662</v>
      </c>
      <c r="R2423" s="14">
        <f t="shared" si="643"/>
        <v>-8.2110101796472375</v>
      </c>
      <c r="S2423" s="17">
        <f t="shared" si="644"/>
        <v>0</v>
      </c>
      <c r="T2423" s="17">
        <f t="shared" si="645"/>
        <v>0</v>
      </c>
    </row>
    <row r="2424" spans="1:20">
      <c r="A2424" s="10">
        <f t="shared" si="639"/>
        <v>2.4219999999998443</v>
      </c>
      <c r="D2424" s="14">
        <f t="shared" si="640"/>
        <v>76.461513772722725</v>
      </c>
      <c r="E2424" s="14">
        <f t="shared" si="641"/>
        <v>-15.171054246322749</v>
      </c>
      <c r="F2424" s="13">
        <f t="shared" si="629"/>
        <v>77.952062034054833</v>
      </c>
      <c r="G2424" s="14">
        <f t="shared" si="630"/>
        <v>0.11826770710067387</v>
      </c>
      <c r="H2424" s="14">
        <f t="shared" si="631"/>
        <v>-0.11600626948644333</v>
      </c>
      <c r="I2424" s="14">
        <f t="shared" si="632"/>
        <v>2.3017297467111043E-2</v>
      </c>
      <c r="J2424" s="14">
        <f t="shared" si="633"/>
        <v>-5.1104083474204103</v>
      </c>
      <c r="K2424" s="14">
        <f t="shared" si="634"/>
        <v>-8.7960221380127308</v>
      </c>
      <c r="L2424" s="15">
        <f t="shared" si="635"/>
        <v>-5.1104083474204105E-3</v>
      </c>
      <c r="M2424" s="15">
        <f t="shared" si="636"/>
        <v>-8.7960221380127303E-3</v>
      </c>
      <c r="N2424" s="15">
        <f t="shared" si="637"/>
        <v>7.6458958568549007E-2</v>
      </c>
      <c r="O2424" s="15">
        <f t="shared" si="638"/>
        <v>-1.5175452257391756E-2</v>
      </c>
      <c r="P2424" s="16"/>
      <c r="Q2424" s="14">
        <f t="shared" si="642"/>
        <v>201.79145266050256</v>
      </c>
      <c r="R2424" s="14">
        <f t="shared" si="643"/>
        <v>-8.2261768356099889</v>
      </c>
      <c r="S2424" s="17">
        <f t="shared" si="644"/>
        <v>0</v>
      </c>
      <c r="T2424" s="17">
        <f t="shared" si="645"/>
        <v>0</v>
      </c>
    </row>
    <row r="2425" spans="1:20">
      <c r="A2425" s="10">
        <f t="shared" si="639"/>
        <v>2.4229999999998442</v>
      </c>
      <c r="D2425" s="14">
        <f t="shared" si="640"/>
        <v>76.456403364375305</v>
      </c>
      <c r="E2425" s="14">
        <f t="shared" si="641"/>
        <v>-15.179850268460761</v>
      </c>
      <c r="F2425" s="13">
        <f t="shared" si="629"/>
        <v>77.94876182203889</v>
      </c>
      <c r="G2425" s="14">
        <f t="shared" si="630"/>
        <v>0.1182576932476531</v>
      </c>
      <c r="H2425" s="14">
        <f t="shared" si="631"/>
        <v>-0.11599360508798688</v>
      </c>
      <c r="I2425" s="14">
        <f t="shared" si="632"/>
        <v>2.3029667625655462E-2</v>
      </c>
      <c r="J2425" s="14">
        <f t="shared" si="633"/>
        <v>-5.1098504444047084</v>
      </c>
      <c r="K2425" s="14">
        <f t="shared" si="634"/>
        <v>-8.7954771971076902</v>
      </c>
      <c r="L2425" s="15">
        <f t="shared" si="635"/>
        <v>-5.1098504444047083E-3</v>
      </c>
      <c r="M2425" s="15">
        <f t="shared" si="636"/>
        <v>-8.7954771971076907E-3</v>
      </c>
      <c r="N2425" s="15">
        <f t="shared" si="637"/>
        <v>7.6453848439153108E-2</v>
      </c>
      <c r="O2425" s="15">
        <f t="shared" si="638"/>
        <v>-1.5184248007059316E-2</v>
      </c>
      <c r="P2425" s="16"/>
      <c r="Q2425" s="14">
        <f t="shared" si="642"/>
        <v>201.86791161907109</v>
      </c>
      <c r="R2425" s="14">
        <f t="shared" si="643"/>
        <v>-8.2413522878673806</v>
      </c>
      <c r="S2425" s="17">
        <f t="shared" si="644"/>
        <v>0</v>
      </c>
      <c r="T2425" s="17">
        <f t="shared" si="645"/>
        <v>0</v>
      </c>
    </row>
    <row r="2426" spans="1:20">
      <c r="A2426" s="10">
        <f t="shared" si="639"/>
        <v>2.4239999999998441</v>
      </c>
      <c r="D2426" s="14">
        <f t="shared" si="640"/>
        <v>76.451293513930906</v>
      </c>
      <c r="E2426" s="14">
        <f t="shared" si="641"/>
        <v>-15.188645745657869</v>
      </c>
      <c r="F2426" s="13">
        <f t="shared" si="629"/>
        <v>77.945463238987202</v>
      </c>
      <c r="G2426" s="14">
        <f t="shared" si="630"/>
        <v>0.11824768476105421</v>
      </c>
      <c r="H2426" s="14">
        <f t="shared" si="631"/>
        <v>-0.11598094461626546</v>
      </c>
      <c r="I2426" s="14">
        <f t="shared" si="632"/>
        <v>2.3042036309068138E-2</v>
      </c>
      <c r="J2426" s="14">
        <f t="shared" si="633"/>
        <v>-5.109292714372927</v>
      </c>
      <c r="K2426" s="14">
        <f t="shared" si="634"/>
        <v>-8.7949323211864261</v>
      </c>
      <c r="L2426" s="15">
        <f t="shared" si="635"/>
        <v>-5.1092927143729268E-3</v>
      </c>
      <c r="M2426" s="15">
        <f t="shared" si="636"/>
        <v>-8.7949323211864265E-3</v>
      </c>
      <c r="N2426" s="15">
        <f t="shared" si="637"/>
        <v>7.6448738867573723E-2</v>
      </c>
      <c r="O2426" s="15">
        <f t="shared" si="638"/>
        <v>-1.5193043211818464E-2</v>
      </c>
      <c r="P2426" s="16"/>
      <c r="Q2426" s="14">
        <f t="shared" si="642"/>
        <v>201.94436546751024</v>
      </c>
      <c r="R2426" s="14">
        <f t="shared" si="643"/>
        <v>-8.2565365358744405</v>
      </c>
      <c r="S2426" s="17">
        <f t="shared" si="644"/>
        <v>0</v>
      </c>
      <c r="T2426" s="17">
        <f t="shared" si="645"/>
        <v>0</v>
      </c>
    </row>
    <row r="2427" spans="1:20">
      <c r="A2427" s="10">
        <f t="shared" si="639"/>
        <v>2.4249999999998439</v>
      </c>
      <c r="D2427" s="14">
        <f t="shared" si="640"/>
        <v>76.446184221216527</v>
      </c>
      <c r="E2427" s="14">
        <f t="shared" si="641"/>
        <v>-15.197440677979055</v>
      </c>
      <c r="F2427" s="13">
        <f t="shared" si="629"/>
        <v>77.942166284655357</v>
      </c>
      <c r="G2427" s="14">
        <f t="shared" si="630"/>
        <v>0.11823768163950819</v>
      </c>
      <c r="H2427" s="14">
        <f t="shared" si="631"/>
        <v>-0.11596828807005953</v>
      </c>
      <c r="I2427" s="14">
        <f t="shared" si="632"/>
        <v>2.3054403518316897E-2</v>
      </c>
      <c r="J2427" s="14">
        <f t="shared" si="633"/>
        <v>-5.1087351572713446</v>
      </c>
      <c r="K2427" s="14">
        <f t="shared" si="634"/>
        <v>-8.7943875102063043</v>
      </c>
      <c r="L2427" s="15">
        <f t="shared" si="635"/>
        <v>-5.1087351572713449E-3</v>
      </c>
      <c r="M2427" s="15">
        <f t="shared" si="636"/>
        <v>-8.794387510206305E-3</v>
      </c>
      <c r="N2427" s="15">
        <f t="shared" si="637"/>
        <v>7.6443629853637896E-2</v>
      </c>
      <c r="O2427" s="15">
        <f t="shared" si="638"/>
        <v>-1.5201837871734158E-2</v>
      </c>
      <c r="P2427" s="16"/>
      <c r="Q2427" s="14">
        <f t="shared" si="642"/>
        <v>202.02081420637782</v>
      </c>
      <c r="R2427" s="14">
        <f t="shared" si="643"/>
        <v>-8.2717295790862586</v>
      </c>
      <c r="S2427" s="17">
        <f t="shared" si="644"/>
        <v>0</v>
      </c>
      <c r="T2427" s="17">
        <f t="shared" si="645"/>
        <v>0</v>
      </c>
    </row>
    <row r="2428" spans="1:20">
      <c r="A2428" s="10">
        <f t="shared" si="639"/>
        <v>2.4259999999998438</v>
      </c>
      <c r="D2428" s="14">
        <f t="shared" si="640"/>
        <v>76.441075486059262</v>
      </c>
      <c r="E2428" s="14">
        <f t="shared" si="641"/>
        <v>-15.206235065489262</v>
      </c>
      <c r="F2428" s="13">
        <f t="shared" si="629"/>
        <v>77.938870958799029</v>
      </c>
      <c r="G2428" s="14">
        <f t="shared" si="630"/>
        <v>0.1182276838816467</v>
      </c>
      <c r="H2428" s="14">
        <f t="shared" si="631"/>
        <v>-0.11595563544815002</v>
      </c>
      <c r="I2428" s="14">
        <f t="shared" si="632"/>
        <v>2.3066769254369221E-2</v>
      </c>
      <c r="J2428" s="14">
        <f t="shared" si="633"/>
        <v>-5.1081777730462559</v>
      </c>
      <c r="K2428" s="14">
        <f t="shared" si="634"/>
        <v>-8.7938427641247046</v>
      </c>
      <c r="L2428" s="15">
        <f t="shared" si="635"/>
        <v>-5.1081777730462557E-3</v>
      </c>
      <c r="M2428" s="15">
        <f t="shared" si="636"/>
        <v>-8.7938427641247041E-3</v>
      </c>
      <c r="N2428" s="15">
        <f t="shared" si="637"/>
        <v>7.6438521397172735E-2</v>
      </c>
      <c r="O2428" s="15">
        <f t="shared" si="638"/>
        <v>-1.5210631986871325E-2</v>
      </c>
      <c r="P2428" s="16"/>
      <c r="Q2428" s="14">
        <f t="shared" si="642"/>
        <v>202.09725783623145</v>
      </c>
      <c r="R2428" s="14">
        <f t="shared" si="643"/>
        <v>-8.2869314169579926</v>
      </c>
      <c r="S2428" s="17">
        <f t="shared" si="644"/>
        <v>0</v>
      </c>
      <c r="T2428" s="17">
        <f t="shared" si="645"/>
        <v>0</v>
      </c>
    </row>
    <row r="2429" spans="1:20">
      <c r="A2429" s="10">
        <f t="shared" si="639"/>
        <v>2.4269999999998437</v>
      </c>
      <c r="D2429" s="14">
        <f t="shared" si="640"/>
        <v>76.435967308286209</v>
      </c>
      <c r="E2429" s="14">
        <f t="shared" si="641"/>
        <v>-15.215028908253386</v>
      </c>
      <c r="F2429" s="13">
        <f t="shared" si="629"/>
        <v>77.935577261173762</v>
      </c>
      <c r="G2429" s="14">
        <f t="shared" si="630"/>
        <v>0.11821769148610144</v>
      </c>
      <c r="H2429" s="14">
        <f t="shared" si="631"/>
        <v>-0.11594298674931795</v>
      </c>
      <c r="I2429" s="14">
        <f t="shared" si="632"/>
        <v>2.3079133518192206E-2</v>
      </c>
      <c r="J2429" s="14">
        <f t="shared" si="633"/>
        <v>-5.1076205616439623</v>
      </c>
      <c r="K2429" s="14">
        <f t="shared" si="634"/>
        <v>-8.7932980828990228</v>
      </c>
      <c r="L2429" s="15">
        <f t="shared" si="635"/>
        <v>-5.1076205616439625E-3</v>
      </c>
      <c r="M2429" s="15">
        <f t="shared" si="636"/>
        <v>-8.7932980828990225E-3</v>
      </c>
      <c r="N2429" s="15">
        <f t="shared" si="637"/>
        <v>7.6433413498005393E-2</v>
      </c>
      <c r="O2429" s="15">
        <f t="shared" si="638"/>
        <v>-1.5219425557294835E-2</v>
      </c>
      <c r="P2429" s="16"/>
      <c r="Q2429" s="14">
        <f t="shared" si="642"/>
        <v>202.17369635762861</v>
      </c>
      <c r="R2429" s="14">
        <f t="shared" si="643"/>
        <v>-8.3021420489448641</v>
      </c>
      <c r="S2429" s="17">
        <f t="shared" si="644"/>
        <v>0</v>
      </c>
      <c r="T2429" s="17">
        <f t="shared" si="645"/>
        <v>0</v>
      </c>
    </row>
    <row r="2430" spans="1:20">
      <c r="A2430" s="10">
        <f t="shared" si="639"/>
        <v>2.4279999999998436</v>
      </c>
      <c r="D2430" s="14">
        <f t="shared" si="640"/>
        <v>76.430859687724563</v>
      </c>
      <c r="E2430" s="14">
        <f t="shared" si="641"/>
        <v>-15.223822206336285</v>
      </c>
      <c r="F2430" s="13">
        <f t="shared" si="629"/>
        <v>77.9322851915352</v>
      </c>
      <c r="G2430" s="14">
        <f t="shared" si="630"/>
        <v>0.11820770445150487</v>
      </c>
      <c r="H2430" s="14">
        <f t="shared" si="631"/>
        <v>-0.11593034197234486</v>
      </c>
      <c r="I2430" s="14">
        <f t="shared" si="632"/>
        <v>2.3091496310752625E-2</v>
      </c>
      <c r="J2430" s="14">
        <f t="shared" si="633"/>
        <v>-5.1070635230107868</v>
      </c>
      <c r="K2430" s="14">
        <f t="shared" si="634"/>
        <v>-8.7927534664866691</v>
      </c>
      <c r="L2430" s="15">
        <f t="shared" si="635"/>
        <v>-5.1070635230107868E-3</v>
      </c>
      <c r="M2430" s="15">
        <f t="shared" si="636"/>
        <v>-8.7927534664866691E-3</v>
      </c>
      <c r="N2430" s="15">
        <f t="shared" si="637"/>
        <v>7.6428306155963063E-2</v>
      </c>
      <c r="O2430" s="15">
        <f t="shared" si="638"/>
        <v>-1.5228218583069528E-2</v>
      </c>
      <c r="P2430" s="16"/>
      <c r="Q2430" s="14">
        <f t="shared" si="642"/>
        <v>202.25012977112661</v>
      </c>
      <c r="R2430" s="14">
        <f t="shared" si="643"/>
        <v>-8.3173614745021585</v>
      </c>
      <c r="S2430" s="17">
        <f t="shared" si="644"/>
        <v>0</v>
      </c>
      <c r="T2430" s="17">
        <f t="shared" si="645"/>
        <v>0</v>
      </c>
    </row>
    <row r="2431" spans="1:20">
      <c r="A2431" s="10">
        <f t="shared" si="639"/>
        <v>2.4289999999998435</v>
      </c>
      <c r="D2431" s="14">
        <f t="shared" si="640"/>
        <v>76.42575262420155</v>
      </c>
      <c r="E2431" s="14">
        <f t="shared" si="641"/>
        <v>-15.232614959802772</v>
      </c>
      <c r="F2431" s="13">
        <f t="shared" si="629"/>
        <v>77.92899474963896</v>
      </c>
      <c r="G2431" s="14">
        <f t="shared" si="630"/>
        <v>0.11819772277648979</v>
      </c>
      <c r="H2431" s="14">
        <f t="shared" si="631"/>
        <v>-0.11591770111601257</v>
      </c>
      <c r="I2431" s="14">
        <f t="shared" si="632"/>
        <v>2.3103857633016891E-2</v>
      </c>
      <c r="J2431" s="14">
        <f t="shared" si="633"/>
        <v>-5.1065066570930648</v>
      </c>
      <c r="K2431" s="14">
        <f t="shared" si="634"/>
        <v>-8.7922089148450713</v>
      </c>
      <c r="L2431" s="15">
        <f t="shared" si="635"/>
        <v>-5.1065066570930651E-3</v>
      </c>
      <c r="M2431" s="15">
        <f t="shared" si="636"/>
        <v>-8.7922089148450722E-3</v>
      </c>
      <c r="N2431" s="15">
        <f t="shared" si="637"/>
        <v>7.642319937087301E-2</v>
      </c>
      <c r="O2431" s="15">
        <f t="shared" si="638"/>
        <v>-1.5237011064260194E-2</v>
      </c>
      <c r="P2431" s="16"/>
      <c r="Q2431" s="14">
        <f t="shared" si="642"/>
        <v>202.32655807728258</v>
      </c>
      <c r="R2431" s="14">
        <f t="shared" si="643"/>
        <v>-8.3325896930852288</v>
      </c>
      <c r="S2431" s="17">
        <f t="shared" si="644"/>
        <v>0</v>
      </c>
      <c r="T2431" s="17">
        <f t="shared" si="645"/>
        <v>0</v>
      </c>
    </row>
    <row r="2432" spans="1:20">
      <c r="A2432" s="10">
        <f t="shared" si="639"/>
        <v>2.4299999999998434</v>
      </c>
      <c r="D2432" s="14">
        <f t="shared" si="640"/>
        <v>76.42064611754445</v>
      </c>
      <c r="E2432" s="14">
        <f t="shared" si="641"/>
        <v>-15.241407168717616</v>
      </c>
      <c r="F2432" s="13">
        <f t="shared" si="629"/>
        <v>77.925705935240643</v>
      </c>
      <c r="G2432" s="14">
        <f t="shared" si="630"/>
        <v>0.11818774645968942</v>
      </c>
      <c r="H2432" s="14">
        <f t="shared" si="631"/>
        <v>-0.11590506417910322</v>
      </c>
      <c r="I2432" s="14">
        <f t="shared" si="632"/>
        <v>2.3116217485951066E-2</v>
      </c>
      <c r="J2432" s="14">
        <f t="shared" si="633"/>
        <v>-5.1059499638371459</v>
      </c>
      <c r="K2432" s="14">
        <f t="shared" si="634"/>
        <v>-8.7916644279316714</v>
      </c>
      <c r="L2432" s="15">
        <f t="shared" si="635"/>
        <v>-5.1059499638371458E-3</v>
      </c>
      <c r="M2432" s="15">
        <f t="shared" si="636"/>
        <v>-8.7916644279316721E-3</v>
      </c>
      <c r="N2432" s="15">
        <f t="shared" si="637"/>
        <v>7.6418093142562524E-2</v>
      </c>
      <c r="O2432" s="15">
        <f t="shared" si="638"/>
        <v>-1.5245803000931583E-2</v>
      </c>
      <c r="P2432" s="16"/>
      <c r="Q2432" s="14">
        <f t="shared" si="642"/>
        <v>202.40298127665346</v>
      </c>
      <c r="R2432" s="14">
        <f t="shared" si="643"/>
        <v>-8.3478267041494885</v>
      </c>
      <c r="S2432" s="17">
        <f t="shared" si="644"/>
        <v>0</v>
      </c>
      <c r="T2432" s="17">
        <f t="shared" si="645"/>
        <v>0</v>
      </c>
    </row>
    <row r="2433" spans="1:20">
      <c r="A2433" s="10">
        <f t="shared" si="639"/>
        <v>2.4309999999998433</v>
      </c>
      <c r="D2433" s="14">
        <f t="shared" si="640"/>
        <v>76.415540167580616</v>
      </c>
      <c r="E2433" s="14">
        <f t="shared" si="641"/>
        <v>-15.250198833145548</v>
      </c>
      <c r="F2433" s="13">
        <f t="shared" si="629"/>
        <v>77.922418748095851</v>
      </c>
      <c r="G2433" s="14">
        <f t="shared" si="630"/>
        <v>0.11817777549973733</v>
      </c>
      <c r="H2433" s="14">
        <f t="shared" si="631"/>
        <v>-0.11589243116039925</v>
      </c>
      <c r="I2433" s="14">
        <f t="shared" si="632"/>
        <v>2.3128575870520848E-2</v>
      </c>
      <c r="J2433" s="14">
        <f t="shared" si="633"/>
        <v>-5.1053934431893939</v>
      </c>
      <c r="K2433" s="14">
        <f t="shared" si="634"/>
        <v>-8.7911200057039274</v>
      </c>
      <c r="L2433" s="15">
        <f t="shared" si="635"/>
        <v>-5.1053934431893938E-3</v>
      </c>
      <c r="M2433" s="15">
        <f t="shared" si="636"/>
        <v>-8.7911200057039281E-3</v>
      </c>
      <c r="N2433" s="15">
        <f t="shared" si="637"/>
        <v>7.641298747085902E-2</v>
      </c>
      <c r="O2433" s="15">
        <f t="shared" si="638"/>
        <v>-1.5254594393148401E-2</v>
      </c>
      <c r="P2433" s="16"/>
      <c r="Q2433" s="14">
        <f t="shared" si="642"/>
        <v>202.47939936979603</v>
      </c>
      <c r="R2433" s="14">
        <f t="shared" si="643"/>
        <v>-8.3630725071504202</v>
      </c>
      <c r="S2433" s="17">
        <f t="shared" si="644"/>
        <v>0</v>
      </c>
      <c r="T2433" s="17">
        <f t="shared" si="645"/>
        <v>0</v>
      </c>
    </row>
    <row r="2434" spans="1:20">
      <c r="A2434" s="10">
        <f t="shared" si="639"/>
        <v>2.4319999999998432</v>
      </c>
      <c r="D2434" s="14">
        <f t="shared" si="640"/>
        <v>76.410434774137428</v>
      </c>
      <c r="E2434" s="14">
        <f t="shared" si="641"/>
        <v>-15.258989953151252</v>
      </c>
      <c r="F2434" s="13">
        <f t="shared" ref="F2434:F2497" si="646">(D2434^2+E2434^2)^0.5</f>
        <v>77.919133187960213</v>
      </c>
      <c r="G2434" s="14">
        <f t="shared" ref="G2434:G2497" si="647">0.5*k*F2434^2</f>
        <v>0.11816780989526773</v>
      </c>
      <c r="H2434" s="14">
        <f t="shared" ref="H2434:H2497" si="648">-D2434/F2434*G2434</f>
        <v>-0.11587980205868351</v>
      </c>
      <c r="I2434" s="14">
        <f t="shared" ref="I2434:I2497" si="649">-E2434/F2434*G2434</f>
        <v>2.3140932787691602E-2</v>
      </c>
      <c r="J2434" s="14">
        <f t="shared" ref="J2434:J2497" si="650">H2434/m</f>
        <v>-5.1048370950961894</v>
      </c>
      <c r="K2434" s="14">
        <f t="shared" ref="K2434:K2497" si="651">I2434/m-g</f>
        <v>-8.7905756481193134</v>
      </c>
      <c r="L2434" s="15">
        <f t="shared" ref="L2434:L2497" si="652">J2434*dt</f>
        <v>-5.1048370950961897E-3</v>
      </c>
      <c r="M2434" s="15">
        <f t="shared" ref="M2434:M2497" si="653">K2434*dt</f>
        <v>-8.7905756481193136E-3</v>
      </c>
      <c r="N2434" s="15">
        <f t="shared" ref="N2434:N2497" si="654">(D2434+L2434/2)*dt</f>
        <v>7.6407882355589873E-2</v>
      </c>
      <c r="O2434" s="15">
        <f t="shared" ref="O2434:O2497" si="655">(E2434+M2434/2)*dt</f>
        <v>-1.5263385240975312E-2</v>
      </c>
      <c r="P2434" s="16"/>
      <c r="Q2434" s="14">
        <f t="shared" si="642"/>
        <v>202.55581235726689</v>
      </c>
      <c r="R2434" s="14">
        <f t="shared" si="643"/>
        <v>-8.3783271015435687</v>
      </c>
      <c r="S2434" s="17">
        <f t="shared" si="644"/>
        <v>0</v>
      </c>
      <c r="T2434" s="17">
        <f t="shared" si="645"/>
        <v>0</v>
      </c>
    </row>
    <row r="2435" spans="1:20">
      <c r="A2435" s="10">
        <f t="shared" ref="A2435:A2498" si="656">A2434+dt</f>
        <v>2.4329999999998431</v>
      </c>
      <c r="D2435" s="14">
        <f t="shared" ref="D2435:D2498" si="657">D2434+L2434</f>
        <v>76.405329937042339</v>
      </c>
      <c r="E2435" s="14">
        <f t="shared" ref="E2435:E2498" si="658">E2434+M2434</f>
        <v>-15.267780528799371</v>
      </c>
      <c r="F2435" s="13">
        <f t="shared" si="646"/>
        <v>77.91584925458929</v>
      </c>
      <c r="G2435" s="14">
        <f t="shared" si="647"/>
        <v>0.11815784964491495</v>
      </c>
      <c r="H2435" s="14">
        <f t="shared" si="648"/>
        <v>-0.11586717687273901</v>
      </c>
      <c r="I2435" s="14">
        <f t="shared" si="649"/>
        <v>2.315328823842832E-2</v>
      </c>
      <c r="J2435" s="14">
        <f t="shared" si="650"/>
        <v>-5.1042809195039212</v>
      </c>
      <c r="K2435" s="14">
        <f t="shared" si="651"/>
        <v>-8.7900313551353175</v>
      </c>
      <c r="L2435" s="15">
        <f t="shared" si="652"/>
        <v>-5.104280919503921E-3</v>
      </c>
      <c r="M2435" s="15">
        <f t="shared" si="653"/>
        <v>-8.7900313551353172E-3</v>
      </c>
      <c r="N2435" s="15">
        <f t="shared" si="654"/>
        <v>7.6402777796582583E-2</v>
      </c>
      <c r="O2435" s="15">
        <f t="shared" si="655"/>
        <v>-1.527217554447694E-2</v>
      </c>
      <c r="P2435" s="16"/>
      <c r="Q2435" s="14">
        <f t="shared" ref="Q2435:Q2498" si="659">Q2434+N2434</f>
        <v>202.63222023962248</v>
      </c>
      <c r="R2435" s="14">
        <f t="shared" ref="R2435:R2498" si="660">R2434+O2434</f>
        <v>-8.3935904867845448</v>
      </c>
      <c r="S2435" s="17">
        <f t="shared" ref="S2435:S2498" si="661">IF(AND(R2435&gt;0,R2436&lt;0),ABS((Q2435+(Q2436-Q2435)/(R2435-R2436)*R2435)),0)</f>
        <v>0</v>
      </c>
      <c r="T2435" s="17">
        <f t="shared" ref="T2435:T2498" si="662">IF(AND(R2435&gt;0,R2436&lt;0),ABS((A2435+(A2436-A2435)/(R2435-R2436)*R2435)),0)</f>
        <v>0</v>
      </c>
    </row>
    <row r="2436" spans="1:20">
      <c r="A2436" s="10">
        <f t="shared" si="656"/>
        <v>2.433999999999843</v>
      </c>
      <c r="D2436" s="14">
        <f t="shared" si="657"/>
        <v>76.400225656122828</v>
      </c>
      <c r="E2436" s="14">
        <f t="shared" si="658"/>
        <v>-15.276570560154505</v>
      </c>
      <c r="F2436" s="13">
        <f t="shared" si="646"/>
        <v>77.912566947738725</v>
      </c>
      <c r="G2436" s="14">
        <f t="shared" si="647"/>
        <v>0.11814789474731405</v>
      </c>
      <c r="H2436" s="14">
        <f t="shared" si="648"/>
        <v>-0.11585455560134926</v>
      </c>
      <c r="I2436" s="14">
        <f t="shared" si="649"/>
        <v>2.3165642223695656E-2</v>
      </c>
      <c r="J2436" s="14">
        <f t="shared" si="650"/>
        <v>-5.1037249163589982</v>
      </c>
      <c r="K2436" s="14">
        <f t="shared" si="651"/>
        <v>-8.7894871267094423</v>
      </c>
      <c r="L2436" s="15">
        <f t="shared" si="652"/>
        <v>-5.1037249163589987E-3</v>
      </c>
      <c r="M2436" s="15">
        <f t="shared" si="653"/>
        <v>-8.7894871267094419E-3</v>
      </c>
      <c r="N2436" s="15">
        <f t="shared" si="654"/>
        <v>7.6397673793664647E-2</v>
      </c>
      <c r="O2436" s="15">
        <f t="shared" si="655"/>
        <v>-1.528096530371786E-2</v>
      </c>
      <c r="P2436" s="16"/>
      <c r="Q2436" s="14">
        <f t="shared" si="659"/>
        <v>202.70862301741906</v>
      </c>
      <c r="R2436" s="14">
        <f t="shared" si="660"/>
        <v>-8.408862662329021</v>
      </c>
      <c r="S2436" s="17">
        <f t="shared" si="661"/>
        <v>0</v>
      </c>
      <c r="T2436" s="17">
        <f t="shared" si="662"/>
        <v>0</v>
      </c>
    </row>
    <row r="2437" spans="1:20">
      <c r="A2437" s="10">
        <f t="shared" si="656"/>
        <v>2.4349999999998428</v>
      </c>
      <c r="D2437" s="14">
        <f t="shared" si="657"/>
        <v>76.395121931206475</v>
      </c>
      <c r="E2437" s="14">
        <f t="shared" si="658"/>
        <v>-15.285360047281214</v>
      </c>
      <c r="F2437" s="13">
        <f t="shared" si="646"/>
        <v>77.909286267164106</v>
      </c>
      <c r="G2437" s="14">
        <f t="shared" si="647"/>
        <v>0.11813794520110035</v>
      </c>
      <c r="H2437" s="14">
        <f t="shared" si="648"/>
        <v>-0.11584193824329801</v>
      </c>
      <c r="I2437" s="14">
        <f t="shared" si="649"/>
        <v>2.3177994744457916E-2</v>
      </c>
      <c r="J2437" s="14">
        <f t="shared" si="650"/>
        <v>-5.103169085607842</v>
      </c>
      <c r="K2437" s="14">
        <f t="shared" si="651"/>
        <v>-8.7889429627992115</v>
      </c>
      <c r="L2437" s="15">
        <f t="shared" si="652"/>
        <v>-5.1031690856078423E-3</v>
      </c>
      <c r="M2437" s="15">
        <f t="shared" si="653"/>
        <v>-8.7889429627992111E-3</v>
      </c>
      <c r="N2437" s="15">
        <f t="shared" si="654"/>
        <v>7.6392570346663677E-2</v>
      </c>
      <c r="O2437" s="15">
        <f t="shared" si="655"/>
        <v>-1.5289754518762614E-2</v>
      </c>
      <c r="P2437" s="16"/>
      <c r="Q2437" s="14">
        <f t="shared" si="659"/>
        <v>202.78502069121274</v>
      </c>
      <c r="R2437" s="14">
        <f t="shared" si="660"/>
        <v>-8.4241436276327395</v>
      </c>
      <c r="S2437" s="17">
        <f t="shared" si="661"/>
        <v>0</v>
      </c>
      <c r="T2437" s="17">
        <f t="shared" si="662"/>
        <v>0</v>
      </c>
    </row>
    <row r="2438" spans="1:20">
      <c r="A2438" s="10">
        <f t="shared" si="656"/>
        <v>2.4359999999998427</v>
      </c>
      <c r="D2438" s="14">
        <f t="shared" si="657"/>
        <v>76.39001876212086</v>
      </c>
      <c r="E2438" s="14">
        <f t="shared" si="658"/>
        <v>-15.294148990244013</v>
      </c>
      <c r="F2438" s="13">
        <f t="shared" si="646"/>
        <v>77.90600721262102</v>
      </c>
      <c r="G2438" s="14">
        <f t="shared" si="647"/>
        <v>0.11812800100490961</v>
      </c>
      <c r="H2438" s="14">
        <f t="shared" si="648"/>
        <v>-0.11582932479736932</v>
      </c>
      <c r="I2438" s="14">
        <f t="shared" si="649"/>
        <v>2.319034580167903E-2</v>
      </c>
      <c r="J2438" s="14">
        <f t="shared" si="650"/>
        <v>-5.1026134271968857</v>
      </c>
      <c r="K2438" s="14">
        <f t="shared" si="651"/>
        <v>-8.7883988633621577</v>
      </c>
      <c r="L2438" s="15">
        <f t="shared" si="652"/>
        <v>-5.1026134271968861E-3</v>
      </c>
      <c r="M2438" s="15">
        <f t="shared" si="653"/>
        <v>-8.7883988633621572E-3</v>
      </c>
      <c r="N2438" s="15">
        <f t="shared" si="654"/>
        <v>7.6387467455407268E-2</v>
      </c>
      <c r="O2438" s="15">
        <f t="shared" si="655"/>
        <v>-1.5298543189675695E-2</v>
      </c>
      <c r="P2438" s="16"/>
      <c r="Q2438" s="14">
        <f t="shared" si="659"/>
        <v>202.86141326155939</v>
      </c>
      <c r="R2438" s="14">
        <f t="shared" si="660"/>
        <v>-8.4394333821515026</v>
      </c>
      <c r="S2438" s="17">
        <f t="shared" si="661"/>
        <v>0</v>
      </c>
      <c r="T2438" s="17">
        <f t="shared" si="662"/>
        <v>0</v>
      </c>
    </row>
    <row r="2439" spans="1:20">
      <c r="A2439" s="10">
        <f t="shared" si="656"/>
        <v>2.4369999999998426</v>
      </c>
      <c r="D2439" s="14">
        <f t="shared" si="657"/>
        <v>76.384916148693662</v>
      </c>
      <c r="E2439" s="14">
        <f t="shared" si="658"/>
        <v>-15.302937389107376</v>
      </c>
      <c r="F2439" s="13">
        <f t="shared" si="646"/>
        <v>77.902729783865098</v>
      </c>
      <c r="G2439" s="14">
        <f t="shared" si="647"/>
        <v>0.11811806215737815</v>
      </c>
      <c r="H2439" s="14">
        <f t="shared" si="648"/>
        <v>-0.11581671526234767</v>
      </c>
      <c r="I2439" s="14">
        <f t="shared" si="649"/>
        <v>2.3202695396322609E-2</v>
      </c>
      <c r="J2439" s="14">
        <f t="shared" si="650"/>
        <v>-5.1020579410725846</v>
      </c>
      <c r="K2439" s="14">
        <f t="shared" si="651"/>
        <v>-8.7878548283558331</v>
      </c>
      <c r="L2439" s="15">
        <f t="shared" si="652"/>
        <v>-5.1020579410725846E-3</v>
      </c>
      <c r="M2439" s="15">
        <f t="shared" si="653"/>
        <v>-8.787854828355833E-3</v>
      </c>
      <c r="N2439" s="15">
        <f t="shared" si="654"/>
        <v>7.6382365119723128E-2</v>
      </c>
      <c r="O2439" s="15">
        <f t="shared" si="655"/>
        <v>-1.5307331316521554E-2</v>
      </c>
      <c r="P2439" s="16"/>
      <c r="Q2439" s="14">
        <f t="shared" si="659"/>
        <v>202.93780072901481</v>
      </c>
      <c r="R2439" s="14">
        <f t="shared" si="660"/>
        <v>-8.4547319253411786</v>
      </c>
      <c r="S2439" s="17">
        <f t="shared" si="661"/>
        <v>0</v>
      </c>
      <c r="T2439" s="17">
        <f t="shared" si="662"/>
        <v>0</v>
      </c>
    </row>
    <row r="2440" spans="1:20">
      <c r="A2440" s="10">
        <f t="shared" si="656"/>
        <v>2.4379999999998425</v>
      </c>
      <c r="D2440" s="14">
        <f t="shared" si="657"/>
        <v>76.379814090752589</v>
      </c>
      <c r="E2440" s="14">
        <f t="shared" si="658"/>
        <v>-15.311725243935731</v>
      </c>
      <c r="F2440" s="13">
        <f t="shared" si="646"/>
        <v>77.899453980651927</v>
      </c>
      <c r="G2440" s="14">
        <f t="shared" si="647"/>
        <v>0.11810812865714258</v>
      </c>
      <c r="H2440" s="14">
        <f t="shared" si="648"/>
        <v>-0.11580410963701782</v>
      </c>
      <c r="I2440" s="14">
        <f t="shared" si="649"/>
        <v>2.3215043529351893E-2</v>
      </c>
      <c r="J2440" s="14">
        <f t="shared" si="650"/>
        <v>-5.101502627181401</v>
      </c>
      <c r="K2440" s="14">
        <f t="shared" si="651"/>
        <v>-8.7873108577378023</v>
      </c>
      <c r="L2440" s="15">
        <f t="shared" si="652"/>
        <v>-5.1015026271814014E-3</v>
      </c>
      <c r="M2440" s="15">
        <f t="shared" si="653"/>
        <v>-8.7873108577378022E-3</v>
      </c>
      <c r="N2440" s="15">
        <f t="shared" si="654"/>
        <v>7.6377263339439005E-2</v>
      </c>
      <c r="O2440" s="15">
        <f t="shared" si="655"/>
        <v>-1.53161188993646E-2</v>
      </c>
      <c r="P2440" s="16"/>
      <c r="Q2440" s="14">
        <f t="shared" si="659"/>
        <v>203.01418309413452</v>
      </c>
      <c r="R2440" s="14">
        <f t="shared" si="660"/>
        <v>-8.4700392566576994</v>
      </c>
      <c r="S2440" s="17">
        <f t="shared" si="661"/>
        <v>0</v>
      </c>
      <c r="T2440" s="17">
        <f t="shared" si="662"/>
        <v>0</v>
      </c>
    </row>
    <row r="2441" spans="1:20">
      <c r="A2441" s="10">
        <f t="shared" si="656"/>
        <v>2.4389999999998424</v>
      </c>
      <c r="D2441" s="14">
        <f t="shared" si="657"/>
        <v>76.374712588125405</v>
      </c>
      <c r="E2441" s="14">
        <f t="shared" si="658"/>
        <v>-15.320512554793469</v>
      </c>
      <c r="F2441" s="13">
        <f t="shared" si="646"/>
        <v>77.89617980273708</v>
      </c>
      <c r="G2441" s="14">
        <f t="shared" si="647"/>
        <v>0.11809820050283992</v>
      </c>
      <c r="H2441" s="14">
        <f t="shared" si="648"/>
        <v>-0.11579150792016474</v>
      </c>
      <c r="I2441" s="14">
        <f t="shared" si="649"/>
        <v>2.3227390201729765E-2</v>
      </c>
      <c r="J2441" s="14">
        <f t="shared" si="650"/>
        <v>-5.1009474854698116</v>
      </c>
      <c r="K2441" s="14">
        <f t="shared" si="651"/>
        <v>-8.7867669514656495</v>
      </c>
      <c r="L2441" s="15">
        <f t="shared" si="652"/>
        <v>-5.1009474854698117E-3</v>
      </c>
      <c r="M2441" s="15">
        <f t="shared" si="653"/>
        <v>-8.786766951465649E-3</v>
      </c>
      <c r="N2441" s="15">
        <f t="shared" si="654"/>
        <v>7.6372162114382677E-2</v>
      </c>
      <c r="O2441" s="15">
        <f t="shared" si="655"/>
        <v>-1.5324905938269202E-2</v>
      </c>
      <c r="P2441" s="16"/>
      <c r="Q2441" s="14">
        <f t="shared" si="659"/>
        <v>203.09056035747398</v>
      </c>
      <c r="R2441" s="14">
        <f t="shared" si="660"/>
        <v>-8.4853553755570648</v>
      </c>
      <c r="S2441" s="17">
        <f t="shared" si="661"/>
        <v>0</v>
      </c>
      <c r="T2441" s="17">
        <f t="shared" si="662"/>
        <v>0</v>
      </c>
    </row>
    <row r="2442" spans="1:20">
      <c r="A2442" s="10">
        <f t="shared" si="656"/>
        <v>2.4399999999998423</v>
      </c>
      <c r="D2442" s="14">
        <f t="shared" si="657"/>
        <v>76.369611640639931</v>
      </c>
      <c r="E2442" s="14">
        <f t="shared" si="658"/>
        <v>-15.329299321744935</v>
      </c>
      <c r="F2442" s="13">
        <f t="shared" si="646"/>
        <v>77.892907249876203</v>
      </c>
      <c r="G2442" s="14">
        <f t="shared" si="647"/>
        <v>0.11808827769310783</v>
      </c>
      <c r="H2442" s="14">
        <f t="shared" si="648"/>
        <v>-0.11577891011057392</v>
      </c>
      <c r="I2442" s="14">
        <f t="shared" si="649"/>
        <v>2.3239735414418781E-2</v>
      </c>
      <c r="J2442" s="14">
        <f t="shared" si="650"/>
        <v>-5.1003925158843133</v>
      </c>
      <c r="K2442" s="14">
        <f t="shared" si="651"/>
        <v>-8.7862231094969712</v>
      </c>
      <c r="L2442" s="15">
        <f t="shared" si="652"/>
        <v>-5.1003925158843132E-3</v>
      </c>
      <c r="M2442" s="15">
        <f t="shared" si="653"/>
        <v>-8.7862231094969715E-3</v>
      </c>
      <c r="N2442" s="15">
        <f t="shared" si="654"/>
        <v>7.636706144438199E-2</v>
      </c>
      <c r="O2442" s="15">
        <f t="shared" si="655"/>
        <v>-1.5333692433299684E-2</v>
      </c>
      <c r="P2442" s="16"/>
      <c r="Q2442" s="14">
        <f t="shared" si="659"/>
        <v>203.16693251958836</v>
      </c>
      <c r="R2442" s="14">
        <f t="shared" si="660"/>
        <v>-8.5006802814953346</v>
      </c>
      <c r="S2442" s="17">
        <f t="shared" si="661"/>
        <v>0</v>
      </c>
      <c r="T2442" s="17">
        <f t="shared" si="662"/>
        <v>0</v>
      </c>
    </row>
    <row r="2443" spans="1:20">
      <c r="A2443" s="10">
        <f t="shared" si="656"/>
        <v>2.4409999999998422</v>
      </c>
      <c r="D2443" s="14">
        <f t="shared" si="657"/>
        <v>76.364511248124046</v>
      </c>
      <c r="E2443" s="14">
        <f t="shared" si="658"/>
        <v>-15.338085544854433</v>
      </c>
      <c r="F2443" s="13">
        <f t="shared" si="646"/>
        <v>77.889636321824852</v>
      </c>
      <c r="G2443" s="14">
        <f t="shared" si="647"/>
        <v>0.11807836022658415</v>
      </c>
      <c r="H2443" s="14">
        <f t="shared" si="648"/>
        <v>-0.11576631620703107</v>
      </c>
      <c r="I2443" s="14">
        <f t="shared" si="649"/>
        <v>2.325207916838112E-2</v>
      </c>
      <c r="J2443" s="14">
        <f t="shared" si="650"/>
        <v>-5.0998377183714121</v>
      </c>
      <c r="K2443" s="14">
        <f t="shared" si="651"/>
        <v>-8.7856793317893782</v>
      </c>
      <c r="L2443" s="15">
        <f t="shared" si="652"/>
        <v>-5.0998377183714121E-3</v>
      </c>
      <c r="M2443" s="15">
        <f t="shared" si="653"/>
        <v>-8.7856793317893783E-3</v>
      </c>
      <c r="N2443" s="15">
        <f t="shared" si="654"/>
        <v>7.6361961329264857E-2</v>
      </c>
      <c r="O2443" s="15">
        <f t="shared" si="655"/>
        <v>-1.5342478384520328E-2</v>
      </c>
      <c r="P2443" s="16"/>
      <c r="Q2443" s="14">
        <f t="shared" si="659"/>
        <v>203.24329958103274</v>
      </c>
      <c r="R2443" s="14">
        <f t="shared" si="660"/>
        <v>-8.5160139739286347</v>
      </c>
      <c r="S2443" s="17">
        <f t="shared" si="661"/>
        <v>0</v>
      </c>
      <c r="T2443" s="17">
        <f t="shared" si="662"/>
        <v>0</v>
      </c>
    </row>
    <row r="2444" spans="1:20">
      <c r="A2444" s="10">
        <f t="shared" si="656"/>
        <v>2.4419999999998421</v>
      </c>
      <c r="D2444" s="14">
        <f t="shared" si="657"/>
        <v>76.35941141040567</v>
      </c>
      <c r="E2444" s="14">
        <f t="shared" si="658"/>
        <v>-15.346871224186222</v>
      </c>
      <c r="F2444" s="13">
        <f t="shared" si="646"/>
        <v>77.886367018338632</v>
      </c>
      <c r="G2444" s="14">
        <f t="shared" si="647"/>
        <v>0.11806844810190724</v>
      </c>
      <c r="H2444" s="14">
        <f t="shared" si="648"/>
        <v>-0.11575372620832219</v>
      </c>
      <c r="I2444" s="14">
        <f t="shared" si="649"/>
        <v>2.3264421464578605E-2</v>
      </c>
      <c r="J2444" s="14">
        <f t="shared" si="650"/>
        <v>-5.0992830928776289</v>
      </c>
      <c r="K2444" s="14">
        <f t="shared" si="651"/>
        <v>-8.7851356183005027</v>
      </c>
      <c r="L2444" s="15">
        <f t="shared" si="652"/>
        <v>-5.0992830928776288E-3</v>
      </c>
      <c r="M2444" s="15">
        <f t="shared" si="653"/>
        <v>-8.7851356183005023E-3</v>
      </c>
      <c r="N2444" s="15">
        <f t="shared" si="654"/>
        <v>7.6356861768859238E-2</v>
      </c>
      <c r="O2444" s="15">
        <f t="shared" si="655"/>
        <v>-1.5351263791995372E-2</v>
      </c>
      <c r="P2444" s="16"/>
      <c r="Q2444" s="14">
        <f t="shared" si="659"/>
        <v>203.31966154236201</v>
      </c>
      <c r="R2444" s="14">
        <f t="shared" si="660"/>
        <v>-8.5313564523131546</v>
      </c>
      <c r="S2444" s="17">
        <f t="shared" si="661"/>
        <v>0</v>
      </c>
      <c r="T2444" s="17">
        <f t="shared" si="662"/>
        <v>0</v>
      </c>
    </row>
    <row r="2445" spans="1:20">
      <c r="A2445" s="10">
        <f t="shared" si="656"/>
        <v>2.442999999999842</v>
      </c>
      <c r="D2445" s="14">
        <f t="shared" si="657"/>
        <v>76.354312127312795</v>
      </c>
      <c r="E2445" s="14">
        <f t="shared" si="658"/>
        <v>-15.355656359804522</v>
      </c>
      <c r="F2445" s="13">
        <f t="shared" si="646"/>
        <v>77.883099339173143</v>
      </c>
      <c r="G2445" s="14">
        <f t="shared" si="647"/>
        <v>0.11805854131771598</v>
      </c>
      <c r="H2445" s="14">
        <f t="shared" si="648"/>
        <v>-0.11574114011323373</v>
      </c>
      <c r="I2445" s="14">
        <f t="shared" si="649"/>
        <v>2.3276762303972749E-2</v>
      </c>
      <c r="J2445" s="14">
        <f t="shared" si="650"/>
        <v>-5.0987286393495035</v>
      </c>
      <c r="K2445" s="14">
        <f t="shared" si="651"/>
        <v>-8.7845919689879857</v>
      </c>
      <c r="L2445" s="15">
        <f t="shared" si="652"/>
        <v>-5.0987286393495033E-3</v>
      </c>
      <c r="M2445" s="15">
        <f t="shared" si="653"/>
        <v>-8.7845919689879867E-3</v>
      </c>
      <c r="N2445" s="15">
        <f t="shared" si="654"/>
        <v>7.6351762762993117E-2</v>
      </c>
      <c r="O2445" s="15">
        <f t="shared" si="655"/>
        <v>-1.5360048655789016E-2</v>
      </c>
      <c r="P2445" s="16"/>
      <c r="Q2445" s="14">
        <f t="shared" si="659"/>
        <v>203.39601840413087</v>
      </c>
      <c r="R2445" s="14">
        <f t="shared" si="660"/>
        <v>-8.5467077161051499</v>
      </c>
      <c r="S2445" s="17">
        <f t="shared" si="661"/>
        <v>0</v>
      </c>
      <c r="T2445" s="17">
        <f t="shared" si="662"/>
        <v>0</v>
      </c>
    </row>
    <row r="2446" spans="1:20">
      <c r="A2446" s="10">
        <f t="shared" si="656"/>
        <v>2.4439999999998419</v>
      </c>
      <c r="D2446" s="14">
        <f t="shared" si="657"/>
        <v>76.349213398673442</v>
      </c>
      <c r="E2446" s="14">
        <f t="shared" si="658"/>
        <v>-15.36444095177351</v>
      </c>
      <c r="F2446" s="13">
        <f t="shared" si="646"/>
        <v>77.879833284083958</v>
      </c>
      <c r="G2446" s="14">
        <f t="shared" si="647"/>
        <v>0.11804863987264951</v>
      </c>
      <c r="H2446" s="14">
        <f t="shared" si="648"/>
        <v>-0.11572855792055231</v>
      </c>
      <c r="I2446" s="14">
        <f t="shared" si="649"/>
        <v>2.3289101687524665E-2</v>
      </c>
      <c r="J2446" s="14">
        <f t="shared" si="650"/>
        <v>-5.0981743577335816</v>
      </c>
      <c r="K2446" s="14">
        <f t="shared" si="651"/>
        <v>-8.7840483838094876</v>
      </c>
      <c r="L2446" s="15">
        <f t="shared" si="652"/>
        <v>-5.0981743577335819E-3</v>
      </c>
      <c r="M2446" s="15">
        <f t="shared" si="653"/>
        <v>-8.7840483838094886E-3</v>
      </c>
      <c r="N2446" s="15">
        <f t="shared" si="654"/>
        <v>7.6346664311494575E-2</v>
      </c>
      <c r="O2446" s="15">
        <f t="shared" si="655"/>
        <v>-1.5368832975965415E-2</v>
      </c>
      <c r="P2446" s="16"/>
      <c r="Q2446" s="14">
        <f t="shared" si="659"/>
        <v>203.47237016689385</v>
      </c>
      <c r="R2446" s="14">
        <f t="shared" si="660"/>
        <v>-8.5620677647609398</v>
      </c>
      <c r="S2446" s="17">
        <f t="shared" si="661"/>
        <v>0</v>
      </c>
      <c r="T2446" s="17">
        <f t="shared" si="662"/>
        <v>0</v>
      </c>
    </row>
    <row r="2447" spans="1:20">
      <c r="A2447" s="10">
        <f t="shared" si="656"/>
        <v>2.4449999999998417</v>
      </c>
      <c r="D2447" s="14">
        <f t="shared" si="657"/>
        <v>76.344115224315715</v>
      </c>
      <c r="E2447" s="14">
        <f t="shared" si="658"/>
        <v>-15.373225000157319</v>
      </c>
      <c r="F2447" s="13">
        <f t="shared" si="646"/>
        <v>77.876568852826694</v>
      </c>
      <c r="G2447" s="14">
        <f t="shared" si="647"/>
        <v>0.11803874376534756</v>
      </c>
      <c r="H2447" s="14">
        <f t="shared" si="648"/>
        <v>-0.11571597962906502</v>
      </c>
      <c r="I2447" s="14">
        <f t="shared" si="649"/>
        <v>2.3301439616195151E-2</v>
      </c>
      <c r="J2447" s="14">
        <f t="shared" si="650"/>
        <v>-5.0976202479764323</v>
      </c>
      <c r="K2447" s="14">
        <f t="shared" si="651"/>
        <v>-8.7835048627226815</v>
      </c>
      <c r="L2447" s="15">
        <f t="shared" si="652"/>
        <v>-5.0976202479764325E-3</v>
      </c>
      <c r="M2447" s="15">
        <f t="shared" si="653"/>
        <v>-8.7835048627226825E-3</v>
      </c>
      <c r="N2447" s="15">
        <f t="shared" si="654"/>
        <v>7.6341566414191736E-2</v>
      </c>
      <c r="O2447" s="15">
        <f t="shared" si="655"/>
        <v>-1.5377616752588681E-2</v>
      </c>
      <c r="P2447" s="16"/>
      <c r="Q2447" s="14">
        <f t="shared" si="659"/>
        <v>203.54871683120535</v>
      </c>
      <c r="R2447" s="14">
        <f t="shared" si="660"/>
        <v>-8.5774365977369058</v>
      </c>
      <c r="S2447" s="17">
        <f t="shared" si="661"/>
        <v>0</v>
      </c>
      <c r="T2447" s="17">
        <f t="shared" si="662"/>
        <v>0</v>
      </c>
    </row>
    <row r="2448" spans="1:20">
      <c r="A2448" s="10">
        <f t="shared" si="656"/>
        <v>2.4459999999998416</v>
      </c>
      <c r="D2448" s="14">
        <f t="shared" si="657"/>
        <v>76.339017604067735</v>
      </c>
      <c r="E2448" s="14">
        <f t="shared" si="658"/>
        <v>-15.382008505020043</v>
      </c>
      <c r="F2448" s="13">
        <f t="shared" si="646"/>
        <v>77.873306045156923</v>
      </c>
      <c r="G2448" s="14">
        <f t="shared" si="647"/>
        <v>0.11802885299445022</v>
      </c>
      <c r="H2448" s="14">
        <f t="shared" si="648"/>
        <v>-0.11570340523755918</v>
      </c>
      <c r="I2448" s="14">
        <f t="shared" si="649"/>
        <v>2.3313776090944635E-2</v>
      </c>
      <c r="J2448" s="14">
        <f t="shared" si="650"/>
        <v>-5.0970663100246334</v>
      </c>
      <c r="K2448" s="14">
        <f t="shared" si="651"/>
        <v>-8.7829614056852598</v>
      </c>
      <c r="L2448" s="15">
        <f t="shared" si="652"/>
        <v>-5.0970663100246335E-3</v>
      </c>
      <c r="M2448" s="15">
        <f t="shared" si="653"/>
        <v>-8.7829614056852603E-3</v>
      </c>
      <c r="N2448" s="15">
        <f t="shared" si="654"/>
        <v>7.6336469070912724E-2</v>
      </c>
      <c r="O2448" s="15">
        <f t="shared" si="655"/>
        <v>-1.5386399985722886E-2</v>
      </c>
      <c r="P2448" s="16"/>
      <c r="Q2448" s="14">
        <f t="shared" si="659"/>
        <v>203.62505839761954</v>
      </c>
      <c r="R2448" s="14">
        <f t="shared" si="660"/>
        <v>-8.5928142144894952</v>
      </c>
      <c r="S2448" s="17">
        <f t="shared" si="661"/>
        <v>0</v>
      </c>
      <c r="T2448" s="17">
        <f t="shared" si="662"/>
        <v>0</v>
      </c>
    </row>
    <row r="2449" spans="1:20">
      <c r="A2449" s="10">
        <f t="shared" si="656"/>
        <v>2.4469999999998415</v>
      </c>
      <c r="D2449" s="14">
        <f t="shared" si="657"/>
        <v>76.333920537757706</v>
      </c>
      <c r="E2449" s="14">
        <f t="shared" si="658"/>
        <v>-15.390791466425728</v>
      </c>
      <c r="F2449" s="13">
        <f t="shared" si="646"/>
        <v>77.87004486083022</v>
      </c>
      <c r="G2449" s="14">
        <f t="shared" si="647"/>
        <v>0.11801896755859789</v>
      </c>
      <c r="H2449" s="14">
        <f t="shared" si="648"/>
        <v>-0.1156908347448224</v>
      </c>
      <c r="I2449" s="14">
        <f t="shared" si="649"/>
        <v>2.3326111112733184E-2</v>
      </c>
      <c r="J2449" s="14">
        <f t="shared" si="650"/>
        <v>-5.0965125438247751</v>
      </c>
      <c r="K2449" s="14">
        <f t="shared" si="651"/>
        <v>-8.7824180126549258</v>
      </c>
      <c r="L2449" s="15">
        <f t="shared" si="652"/>
        <v>-5.0965125438247752E-3</v>
      </c>
      <c r="M2449" s="15">
        <f t="shared" si="653"/>
        <v>-8.7824180126549259E-3</v>
      </c>
      <c r="N2449" s="15">
        <f t="shared" si="654"/>
        <v>7.6331372281485801E-2</v>
      </c>
      <c r="O2449" s="15">
        <f t="shared" si="655"/>
        <v>-1.5395182675432056E-2</v>
      </c>
      <c r="P2449" s="16"/>
      <c r="Q2449" s="14">
        <f t="shared" si="659"/>
        <v>203.70139486669046</v>
      </c>
      <c r="R2449" s="14">
        <f t="shared" si="660"/>
        <v>-8.6082006144752174</v>
      </c>
      <c r="S2449" s="17">
        <f t="shared" si="661"/>
        <v>0</v>
      </c>
      <c r="T2449" s="17">
        <f t="shared" si="662"/>
        <v>0</v>
      </c>
    </row>
    <row r="2450" spans="1:20">
      <c r="A2450" s="10">
        <f t="shared" si="656"/>
        <v>2.4479999999998414</v>
      </c>
      <c r="D2450" s="14">
        <f t="shared" si="657"/>
        <v>76.328824025213876</v>
      </c>
      <c r="E2450" s="14">
        <f t="shared" si="658"/>
        <v>-15.399573884438384</v>
      </c>
      <c r="F2450" s="13">
        <f t="shared" si="646"/>
        <v>77.866785299602185</v>
      </c>
      <c r="G2450" s="14">
        <f t="shared" si="647"/>
        <v>0.11800908745643163</v>
      </c>
      <c r="H2450" s="14">
        <f t="shared" si="648"/>
        <v>-0.11567826814964277</v>
      </c>
      <c r="I2450" s="14">
        <f t="shared" si="649"/>
        <v>2.3338444682520547E-2</v>
      </c>
      <c r="J2450" s="14">
        <f t="shared" si="650"/>
        <v>-5.09595894932347</v>
      </c>
      <c r="K2450" s="14">
        <f t="shared" si="651"/>
        <v>-8.7818746835894039</v>
      </c>
      <c r="L2450" s="15">
        <f t="shared" si="652"/>
        <v>-5.0959589493234699E-3</v>
      </c>
      <c r="M2450" s="15">
        <f t="shared" si="653"/>
        <v>-8.7818746835894041E-3</v>
      </c>
      <c r="N2450" s="15">
        <f t="shared" si="654"/>
        <v>7.6326276045739216E-2</v>
      </c>
      <c r="O2450" s="15">
        <f t="shared" si="655"/>
        <v>-1.540396482178018E-2</v>
      </c>
      <c r="P2450" s="16"/>
      <c r="Q2450" s="14">
        <f t="shared" si="659"/>
        <v>203.77772623897195</v>
      </c>
      <c r="R2450" s="14">
        <f t="shared" si="660"/>
        <v>-8.6235957971506494</v>
      </c>
      <c r="S2450" s="17">
        <f t="shared" si="661"/>
        <v>0</v>
      </c>
      <c r="T2450" s="17">
        <f t="shared" si="662"/>
        <v>0</v>
      </c>
    </row>
    <row r="2451" spans="1:20">
      <c r="A2451" s="10">
        <f t="shared" si="656"/>
        <v>2.4489999999998413</v>
      </c>
      <c r="D2451" s="14">
        <f t="shared" si="657"/>
        <v>76.32372806626455</v>
      </c>
      <c r="E2451" s="14">
        <f t="shared" si="658"/>
        <v>-15.408355759121973</v>
      </c>
      <c r="F2451" s="13">
        <f t="shared" si="646"/>
        <v>77.863527361228407</v>
      </c>
      <c r="G2451" s="14">
        <f t="shared" si="647"/>
        <v>0.11799921268659276</v>
      </c>
      <c r="H2451" s="14">
        <f t="shared" si="648"/>
        <v>-0.11566570545080858</v>
      </c>
      <c r="I2451" s="14">
        <f t="shared" si="649"/>
        <v>2.3350776801266095E-2</v>
      </c>
      <c r="J2451" s="14">
        <f t="shared" si="650"/>
        <v>-5.0954055264673377</v>
      </c>
      <c r="K2451" s="14">
        <f t="shared" si="651"/>
        <v>-8.7813314184464275</v>
      </c>
      <c r="L2451" s="15">
        <f t="shared" si="652"/>
        <v>-5.0954055264673375E-3</v>
      </c>
      <c r="M2451" s="15">
        <f t="shared" si="653"/>
        <v>-8.7813314184464284E-3</v>
      </c>
      <c r="N2451" s="15">
        <f t="shared" si="654"/>
        <v>7.6321180363501315E-2</v>
      </c>
      <c r="O2451" s="15">
        <f t="shared" si="655"/>
        <v>-1.5412746424831196E-2</v>
      </c>
      <c r="P2451" s="16"/>
      <c r="Q2451" s="14">
        <f t="shared" si="659"/>
        <v>203.85405251501768</v>
      </c>
      <c r="R2451" s="14">
        <f t="shared" si="660"/>
        <v>-8.6389997619724301</v>
      </c>
      <c r="S2451" s="17">
        <f t="shared" si="661"/>
        <v>0</v>
      </c>
      <c r="T2451" s="17">
        <f t="shared" si="662"/>
        <v>0</v>
      </c>
    </row>
    <row r="2452" spans="1:20">
      <c r="A2452" s="10">
        <f t="shared" si="656"/>
        <v>2.4499999999998412</v>
      </c>
      <c r="D2452" s="14">
        <f t="shared" si="657"/>
        <v>76.318632660738089</v>
      </c>
      <c r="E2452" s="14">
        <f t="shared" si="658"/>
        <v>-15.41713709054042</v>
      </c>
      <c r="F2452" s="13">
        <f t="shared" si="646"/>
        <v>77.860271045464486</v>
      </c>
      <c r="G2452" s="14">
        <f t="shared" si="647"/>
        <v>0.11798934324772319</v>
      </c>
      <c r="H2452" s="14">
        <f t="shared" si="648"/>
        <v>-0.11565314664710855</v>
      </c>
      <c r="I2452" s="14">
        <f t="shared" si="649"/>
        <v>2.3363107469928871E-2</v>
      </c>
      <c r="J2452" s="14">
        <f t="shared" si="650"/>
        <v>-5.094852275203019</v>
      </c>
      <c r="K2452" s="14">
        <f t="shared" si="651"/>
        <v>-8.7807882171837512</v>
      </c>
      <c r="L2452" s="15">
        <f t="shared" si="652"/>
        <v>-5.0948522752030188E-3</v>
      </c>
      <c r="M2452" s="15">
        <f t="shared" si="653"/>
        <v>-8.7807882171837513E-3</v>
      </c>
      <c r="N2452" s="15">
        <f t="shared" si="654"/>
        <v>7.6316085234600498E-2</v>
      </c>
      <c r="O2452" s="15">
        <f t="shared" si="655"/>
        <v>-1.5421527484649013E-2</v>
      </c>
      <c r="P2452" s="16"/>
      <c r="Q2452" s="14">
        <f t="shared" si="659"/>
        <v>203.93037369538118</v>
      </c>
      <c r="R2452" s="14">
        <f t="shared" si="660"/>
        <v>-8.654412508397261</v>
      </c>
      <c r="S2452" s="17">
        <f t="shared" si="661"/>
        <v>0</v>
      </c>
      <c r="T2452" s="17">
        <f t="shared" si="662"/>
        <v>0</v>
      </c>
    </row>
    <row r="2453" spans="1:20">
      <c r="A2453" s="10">
        <f t="shared" si="656"/>
        <v>2.4509999999998411</v>
      </c>
      <c r="D2453" s="14">
        <f t="shared" si="657"/>
        <v>76.313537808462883</v>
      </c>
      <c r="E2453" s="14">
        <f t="shared" si="658"/>
        <v>-15.425917878757604</v>
      </c>
      <c r="F2453" s="13">
        <f t="shared" si="646"/>
        <v>77.857016352065969</v>
      </c>
      <c r="G2453" s="14">
        <f t="shared" si="647"/>
        <v>0.11797947913846496</v>
      </c>
      <c r="H2453" s="14">
        <f t="shared" si="648"/>
        <v>-0.1156405917373315</v>
      </c>
      <c r="I2453" s="14">
        <f t="shared" si="649"/>
        <v>2.3375436689467531E-2</v>
      </c>
      <c r="J2453" s="14">
        <f t="shared" si="650"/>
        <v>-5.0942991954771584</v>
      </c>
      <c r="K2453" s="14">
        <f t="shared" si="651"/>
        <v>-8.7802450797591405</v>
      </c>
      <c r="L2453" s="15">
        <f t="shared" si="652"/>
        <v>-5.0942991954771588E-3</v>
      </c>
      <c r="M2453" s="15">
        <f t="shared" si="653"/>
        <v>-8.780245079759141E-3</v>
      </c>
      <c r="N2453" s="15">
        <f t="shared" si="654"/>
        <v>7.6310990658865138E-2</v>
      </c>
      <c r="O2453" s="15">
        <f t="shared" si="655"/>
        <v>-1.5430308001297483E-2</v>
      </c>
      <c r="P2453" s="16"/>
      <c r="Q2453" s="14">
        <f t="shared" si="659"/>
        <v>204.00668978061577</v>
      </c>
      <c r="R2453" s="14">
        <f t="shared" si="660"/>
        <v>-8.6698340358819106</v>
      </c>
      <c r="S2453" s="17">
        <f t="shared" si="661"/>
        <v>0</v>
      </c>
      <c r="T2453" s="17">
        <f t="shared" si="662"/>
        <v>0</v>
      </c>
    </row>
    <row r="2454" spans="1:20">
      <c r="A2454" s="10">
        <f t="shared" si="656"/>
        <v>2.451999999999841</v>
      </c>
      <c r="D2454" s="14">
        <f t="shared" si="657"/>
        <v>76.308443509267406</v>
      </c>
      <c r="E2454" s="14">
        <f t="shared" si="658"/>
        <v>-15.434698123837363</v>
      </c>
      <c r="F2454" s="13">
        <f t="shared" si="646"/>
        <v>77.853763280788442</v>
      </c>
      <c r="G2454" s="14">
        <f t="shared" si="647"/>
        <v>0.11796962035746081</v>
      </c>
      <c r="H2454" s="14">
        <f t="shared" si="648"/>
        <v>-0.11562804072026682</v>
      </c>
      <c r="I2454" s="14">
        <f t="shared" si="649"/>
        <v>2.3387764460840413E-2</v>
      </c>
      <c r="J2454" s="14">
        <f t="shared" si="650"/>
        <v>-5.0937462872364234</v>
      </c>
      <c r="K2454" s="14">
        <f t="shared" si="651"/>
        <v>-8.7797020061303783</v>
      </c>
      <c r="L2454" s="15">
        <f t="shared" si="652"/>
        <v>-5.0937462872364236E-3</v>
      </c>
      <c r="M2454" s="15">
        <f t="shared" si="653"/>
        <v>-8.7797020061303778E-3</v>
      </c>
      <c r="N2454" s="15">
        <f t="shared" si="654"/>
        <v>7.6305896636123791E-2</v>
      </c>
      <c r="O2454" s="15">
        <f t="shared" si="655"/>
        <v>-1.5439087974840428E-2</v>
      </c>
      <c r="P2454" s="16"/>
      <c r="Q2454" s="14">
        <f t="shared" si="659"/>
        <v>204.08300077127464</v>
      </c>
      <c r="R2454" s="14">
        <f t="shared" si="660"/>
        <v>-8.6852643438832082</v>
      </c>
      <c r="S2454" s="17">
        <f t="shared" si="661"/>
        <v>0</v>
      </c>
      <c r="T2454" s="17">
        <f t="shared" si="662"/>
        <v>0</v>
      </c>
    </row>
    <row r="2455" spans="1:20">
      <c r="A2455" s="10">
        <f t="shared" si="656"/>
        <v>2.4529999999998409</v>
      </c>
      <c r="D2455" s="14">
        <f t="shared" si="657"/>
        <v>76.303349762980176</v>
      </c>
      <c r="E2455" s="14">
        <f t="shared" si="658"/>
        <v>-15.443477825843493</v>
      </c>
      <c r="F2455" s="13">
        <f t="shared" si="646"/>
        <v>77.850511831387507</v>
      </c>
      <c r="G2455" s="14">
        <f t="shared" si="647"/>
        <v>0.11795976690335384</v>
      </c>
      <c r="H2455" s="14">
        <f t="shared" si="648"/>
        <v>-0.11561549359470415</v>
      </c>
      <c r="I2455" s="14">
        <f t="shared" si="649"/>
        <v>2.3400090785005496E-2</v>
      </c>
      <c r="J2455" s="14">
        <f t="shared" si="650"/>
        <v>-5.093193550427495</v>
      </c>
      <c r="K2455" s="14">
        <f t="shared" si="651"/>
        <v>-8.7791589962552656</v>
      </c>
      <c r="L2455" s="15">
        <f t="shared" si="652"/>
        <v>-5.0931935504274954E-3</v>
      </c>
      <c r="M2455" s="15">
        <f t="shared" si="653"/>
        <v>-8.7791589962552662E-3</v>
      </c>
      <c r="N2455" s="15">
        <f t="shared" si="654"/>
        <v>7.6300803166204953E-2</v>
      </c>
      <c r="O2455" s="15">
        <f t="shared" si="655"/>
        <v>-1.544786740534162E-2</v>
      </c>
      <c r="P2455" s="16"/>
      <c r="Q2455" s="14">
        <f t="shared" si="659"/>
        <v>204.15930666791076</v>
      </c>
      <c r="R2455" s="14">
        <f t="shared" si="660"/>
        <v>-8.7007034318580487</v>
      </c>
      <c r="S2455" s="17">
        <f t="shared" si="661"/>
        <v>0</v>
      </c>
      <c r="T2455" s="17">
        <f t="shared" si="662"/>
        <v>0</v>
      </c>
    </row>
    <row r="2456" spans="1:20">
      <c r="A2456" s="10">
        <f t="shared" si="656"/>
        <v>2.4539999999998408</v>
      </c>
      <c r="D2456" s="14">
        <f t="shared" si="657"/>
        <v>76.298256569429753</v>
      </c>
      <c r="E2456" s="14">
        <f t="shared" si="658"/>
        <v>-15.452256984839748</v>
      </c>
      <c r="F2456" s="13">
        <f t="shared" si="646"/>
        <v>77.847262003618724</v>
      </c>
      <c r="G2456" s="14">
        <f t="shared" si="647"/>
        <v>0.11794991877478754</v>
      </c>
      <c r="H2456" s="14">
        <f t="shared" si="648"/>
        <v>-0.11560295035943337</v>
      </c>
      <c r="I2456" s="14">
        <f t="shared" si="649"/>
        <v>2.3412415662920405E-2</v>
      </c>
      <c r="J2456" s="14">
        <f t="shared" si="650"/>
        <v>-5.0926409849970646</v>
      </c>
      <c r="K2456" s="14">
        <f t="shared" si="651"/>
        <v>-8.7786160500916122</v>
      </c>
      <c r="L2456" s="15">
        <f t="shared" si="652"/>
        <v>-5.0926409849970647E-3</v>
      </c>
      <c r="M2456" s="15">
        <f t="shared" si="653"/>
        <v>-8.7786160500916127E-3</v>
      </c>
      <c r="N2456" s="15">
        <f t="shared" si="654"/>
        <v>7.6295710248937262E-2</v>
      </c>
      <c r="O2456" s="15">
        <f t="shared" si="655"/>
        <v>-1.5456646292864794E-2</v>
      </c>
      <c r="P2456" s="16"/>
      <c r="Q2456" s="14">
        <f t="shared" si="659"/>
        <v>204.23560747107695</v>
      </c>
      <c r="R2456" s="14">
        <f t="shared" si="660"/>
        <v>-8.7161512992633909</v>
      </c>
      <c r="S2456" s="17">
        <f t="shared" si="661"/>
        <v>0</v>
      </c>
      <c r="T2456" s="17">
        <f t="shared" si="662"/>
        <v>0</v>
      </c>
    </row>
    <row r="2457" spans="1:20">
      <c r="A2457" s="10">
        <f t="shared" si="656"/>
        <v>2.4549999999998406</v>
      </c>
      <c r="D2457" s="14">
        <f t="shared" si="657"/>
        <v>76.293163928444756</v>
      </c>
      <c r="E2457" s="14">
        <f t="shared" si="658"/>
        <v>-15.46103560088984</v>
      </c>
      <c r="F2457" s="13">
        <f t="shared" si="646"/>
        <v>77.844013797237665</v>
      </c>
      <c r="G2457" s="14">
        <f t="shared" si="647"/>
        <v>0.11794007597040579</v>
      </c>
      <c r="H2457" s="14">
        <f t="shared" si="648"/>
        <v>-0.11559041101324476</v>
      </c>
      <c r="I2457" s="14">
        <f t="shared" si="649"/>
        <v>2.3424739095542414E-2</v>
      </c>
      <c r="J2457" s="14">
        <f t="shared" si="650"/>
        <v>-5.092088590891839</v>
      </c>
      <c r="K2457" s="14">
        <f t="shared" si="651"/>
        <v>-8.7780731675972508</v>
      </c>
      <c r="L2457" s="15">
        <f t="shared" si="652"/>
        <v>-5.0920885908918388E-3</v>
      </c>
      <c r="M2457" s="15">
        <f t="shared" si="653"/>
        <v>-8.7780731675972511E-3</v>
      </c>
      <c r="N2457" s="15">
        <f t="shared" si="654"/>
        <v>7.6290617884149314E-2</v>
      </c>
      <c r="O2457" s="15">
        <f t="shared" si="655"/>
        <v>-1.5465424637473638E-2</v>
      </c>
      <c r="P2457" s="16"/>
      <c r="Q2457" s="14">
        <f t="shared" si="659"/>
        <v>204.31190318132587</v>
      </c>
      <c r="R2457" s="14">
        <f t="shared" si="660"/>
        <v>-8.7316079455562559</v>
      </c>
      <c r="S2457" s="17">
        <f t="shared" si="661"/>
        <v>0</v>
      </c>
      <c r="T2457" s="17">
        <f t="shared" si="662"/>
        <v>0</v>
      </c>
    </row>
    <row r="2458" spans="1:20">
      <c r="A2458" s="10">
        <f t="shared" si="656"/>
        <v>2.4559999999998405</v>
      </c>
      <c r="D2458" s="14">
        <f t="shared" si="657"/>
        <v>76.28807183985387</v>
      </c>
      <c r="E2458" s="14">
        <f t="shared" si="658"/>
        <v>-15.469813674057438</v>
      </c>
      <c r="F2458" s="13">
        <f t="shared" si="646"/>
        <v>77.840767211999903</v>
      </c>
      <c r="G2458" s="14">
        <f t="shared" si="647"/>
        <v>0.11793023848885296</v>
      </c>
      <c r="H2458" s="14">
        <f t="shared" si="648"/>
        <v>-0.1155778755549289</v>
      </c>
      <c r="I2458" s="14">
        <f t="shared" si="649"/>
        <v>2.3437061083828446E-2</v>
      </c>
      <c r="J2458" s="14">
        <f t="shared" si="650"/>
        <v>-5.0915363680585415</v>
      </c>
      <c r="K2458" s="14">
        <f t="shared" si="651"/>
        <v>-8.7775303487300249</v>
      </c>
      <c r="L2458" s="15">
        <f t="shared" si="652"/>
        <v>-5.0915363680585418E-3</v>
      </c>
      <c r="M2458" s="15">
        <f t="shared" si="653"/>
        <v>-8.7775303487300244E-3</v>
      </c>
      <c r="N2458" s="15">
        <f t="shared" si="654"/>
        <v>7.6285526071669843E-2</v>
      </c>
      <c r="O2458" s="15">
        <f t="shared" si="655"/>
        <v>-1.5474202439231803E-2</v>
      </c>
      <c r="P2458" s="16"/>
      <c r="Q2458" s="14">
        <f t="shared" si="659"/>
        <v>204.38819379921003</v>
      </c>
      <c r="R2458" s="14">
        <f t="shared" si="660"/>
        <v>-8.7470733701937302</v>
      </c>
      <c r="S2458" s="17">
        <f t="shared" si="661"/>
        <v>0</v>
      </c>
      <c r="T2458" s="17">
        <f t="shared" si="662"/>
        <v>0</v>
      </c>
    </row>
    <row r="2459" spans="1:20">
      <c r="A2459" s="10">
        <f t="shared" si="656"/>
        <v>2.4569999999998404</v>
      </c>
      <c r="D2459" s="14">
        <f t="shared" si="657"/>
        <v>76.282980303485814</v>
      </c>
      <c r="E2459" s="14">
        <f t="shared" si="658"/>
        <v>-15.478591204406168</v>
      </c>
      <c r="F2459" s="13">
        <f t="shared" si="646"/>
        <v>77.837522247661028</v>
      </c>
      <c r="G2459" s="14">
        <f t="shared" si="647"/>
        <v>0.1179204063287739</v>
      </c>
      <c r="H2459" s="14">
        <f t="shared" si="648"/>
        <v>-0.11556534398327675</v>
      </c>
      <c r="I2459" s="14">
        <f t="shared" si="649"/>
        <v>2.3449381628735087E-2</v>
      </c>
      <c r="J2459" s="14">
        <f t="shared" si="650"/>
        <v>-5.0909843164439099</v>
      </c>
      <c r="K2459" s="14">
        <f t="shared" si="651"/>
        <v>-8.7769875934477941</v>
      </c>
      <c r="L2459" s="15">
        <f t="shared" si="652"/>
        <v>-5.0909843164439099E-3</v>
      </c>
      <c r="M2459" s="15">
        <f t="shared" si="653"/>
        <v>-8.7769875934477944E-3</v>
      </c>
      <c r="N2459" s="15">
        <f t="shared" si="654"/>
        <v>7.6280434811327597E-2</v>
      </c>
      <c r="O2459" s="15">
        <f t="shared" si="655"/>
        <v>-1.5482979698202892E-2</v>
      </c>
      <c r="P2459" s="16"/>
      <c r="Q2459" s="14">
        <f t="shared" si="659"/>
        <v>204.4644793252817</v>
      </c>
      <c r="R2459" s="14">
        <f t="shared" si="660"/>
        <v>-8.7625475726329611</v>
      </c>
      <c r="S2459" s="17">
        <f t="shared" si="661"/>
        <v>0</v>
      </c>
      <c r="T2459" s="17">
        <f t="shared" si="662"/>
        <v>0</v>
      </c>
    </row>
    <row r="2460" spans="1:20">
      <c r="A2460" s="10">
        <f t="shared" si="656"/>
        <v>2.4579999999998403</v>
      </c>
      <c r="D2460" s="14">
        <f t="shared" si="657"/>
        <v>76.277889319169375</v>
      </c>
      <c r="E2460" s="14">
        <f t="shared" si="658"/>
        <v>-15.487368191999616</v>
      </c>
      <c r="F2460" s="13">
        <f t="shared" si="646"/>
        <v>77.834278903976596</v>
      </c>
      <c r="G2460" s="14">
        <f t="shared" si="647"/>
        <v>0.11791057948881375</v>
      </c>
      <c r="H2460" s="14">
        <f t="shared" si="648"/>
        <v>-0.1155528162970795</v>
      </c>
      <c r="I2460" s="14">
        <f t="shared" si="649"/>
        <v>2.3461700731218553E-2</v>
      </c>
      <c r="J2460" s="14">
        <f t="shared" si="650"/>
        <v>-5.0904324359946918</v>
      </c>
      <c r="K2460" s="14">
        <f t="shared" si="651"/>
        <v>-8.7764449017084338</v>
      </c>
      <c r="L2460" s="15">
        <f t="shared" si="652"/>
        <v>-5.0904324359946915E-3</v>
      </c>
      <c r="M2460" s="15">
        <f t="shared" si="653"/>
        <v>-8.7764449017084332E-3</v>
      </c>
      <c r="N2460" s="15">
        <f t="shared" si="654"/>
        <v>7.6275344102951378E-2</v>
      </c>
      <c r="O2460" s="15">
        <f t="shared" si="655"/>
        <v>-1.5491756414450471E-2</v>
      </c>
      <c r="P2460" s="16"/>
      <c r="Q2460" s="14">
        <f t="shared" si="659"/>
        <v>204.54075976009304</v>
      </c>
      <c r="R2460" s="14">
        <f t="shared" si="660"/>
        <v>-8.7780305523311632</v>
      </c>
      <c r="S2460" s="17">
        <f t="shared" si="661"/>
        <v>0</v>
      </c>
      <c r="T2460" s="17">
        <f t="shared" si="662"/>
        <v>0</v>
      </c>
    </row>
    <row r="2461" spans="1:20">
      <c r="A2461" s="10">
        <f t="shared" si="656"/>
        <v>2.4589999999998402</v>
      </c>
      <c r="D2461" s="14">
        <f t="shared" si="657"/>
        <v>76.272798886733383</v>
      </c>
      <c r="E2461" s="14">
        <f t="shared" si="658"/>
        <v>-15.496144636901324</v>
      </c>
      <c r="F2461" s="13">
        <f t="shared" si="646"/>
        <v>77.831037180702168</v>
      </c>
      <c r="G2461" s="14">
        <f t="shared" si="647"/>
        <v>0.11790075796761812</v>
      </c>
      <c r="H2461" s="14">
        <f t="shared" si="648"/>
        <v>-0.1155402924951287</v>
      </c>
      <c r="I2461" s="14">
        <f t="shared" si="649"/>
        <v>2.3474018392234713E-2</v>
      </c>
      <c r="J2461" s="14">
        <f t="shared" si="650"/>
        <v>-5.0898807266576522</v>
      </c>
      <c r="K2461" s="14">
        <f t="shared" si="651"/>
        <v>-8.7759022734698373</v>
      </c>
      <c r="L2461" s="15">
        <f t="shared" si="652"/>
        <v>-5.0898807266576522E-3</v>
      </c>
      <c r="M2461" s="15">
        <f t="shared" si="653"/>
        <v>-8.7759022734698374E-3</v>
      </c>
      <c r="N2461" s="15">
        <f t="shared" si="654"/>
        <v>7.6270253946370062E-2</v>
      </c>
      <c r="O2461" s="15">
        <f t="shared" si="655"/>
        <v>-1.5500532588038058E-2</v>
      </c>
      <c r="P2461" s="16"/>
      <c r="Q2461" s="14">
        <f t="shared" si="659"/>
        <v>204.61703510419599</v>
      </c>
      <c r="R2461" s="14">
        <f t="shared" si="660"/>
        <v>-8.7935223087456134</v>
      </c>
      <c r="S2461" s="17">
        <f t="shared" si="661"/>
        <v>0</v>
      </c>
      <c r="T2461" s="17">
        <f t="shared" si="662"/>
        <v>0</v>
      </c>
    </row>
    <row r="2462" spans="1:20">
      <c r="A2462" s="10">
        <f t="shared" si="656"/>
        <v>2.4599999999998401</v>
      </c>
      <c r="D2462" s="14">
        <f t="shared" si="657"/>
        <v>76.267709006006726</v>
      </c>
      <c r="E2462" s="14">
        <f t="shared" si="658"/>
        <v>-15.504920539174794</v>
      </c>
      <c r="F2462" s="13">
        <f t="shared" si="646"/>
        <v>77.827797077593331</v>
      </c>
      <c r="G2462" s="14">
        <f t="shared" si="647"/>
        <v>0.11789094176383313</v>
      </c>
      <c r="H2462" s="14">
        <f t="shared" si="648"/>
        <v>-0.11552777257621626</v>
      </c>
      <c r="I2462" s="14">
        <f t="shared" si="649"/>
        <v>2.3486334612739111E-2</v>
      </c>
      <c r="J2462" s="14">
        <f t="shared" si="650"/>
        <v>-5.0893291883795708</v>
      </c>
      <c r="K2462" s="14">
        <f t="shared" si="651"/>
        <v>-8.7753597086899084</v>
      </c>
      <c r="L2462" s="15">
        <f t="shared" si="652"/>
        <v>-5.0893291883795707E-3</v>
      </c>
      <c r="M2462" s="15">
        <f t="shared" si="653"/>
        <v>-8.7753597086899088E-3</v>
      </c>
      <c r="N2462" s="15">
        <f t="shared" si="654"/>
        <v>7.6265164341412547E-2</v>
      </c>
      <c r="O2462" s="15">
        <f t="shared" si="655"/>
        <v>-1.550930821902914E-2</v>
      </c>
      <c r="P2462" s="16"/>
      <c r="Q2462" s="14">
        <f t="shared" si="659"/>
        <v>204.69330535814237</v>
      </c>
      <c r="R2462" s="14">
        <f t="shared" si="660"/>
        <v>-8.8090228413336522</v>
      </c>
      <c r="S2462" s="17">
        <f t="shared" si="661"/>
        <v>0</v>
      </c>
      <c r="T2462" s="17">
        <f t="shared" si="662"/>
        <v>0</v>
      </c>
    </row>
    <row r="2463" spans="1:20">
      <c r="A2463" s="10">
        <f t="shared" si="656"/>
        <v>2.46099999999984</v>
      </c>
      <c r="D2463" s="14">
        <f t="shared" si="657"/>
        <v>76.262619676818346</v>
      </c>
      <c r="E2463" s="14">
        <f t="shared" si="658"/>
        <v>-15.513695898883483</v>
      </c>
      <c r="F2463" s="13">
        <f t="shared" si="646"/>
        <v>77.82455859440563</v>
      </c>
      <c r="G2463" s="14">
        <f t="shared" si="647"/>
        <v>0.1178811308761052</v>
      </c>
      <c r="H2463" s="14">
        <f t="shared" si="648"/>
        <v>-0.11551525653913434</v>
      </c>
      <c r="I2463" s="14">
        <f t="shared" si="649"/>
        <v>2.3498649393686902E-2</v>
      </c>
      <c r="J2463" s="14">
        <f t="shared" si="650"/>
        <v>-5.0887778211072394</v>
      </c>
      <c r="K2463" s="14">
        <f t="shared" si="651"/>
        <v>-8.7748172073265689</v>
      </c>
      <c r="L2463" s="15">
        <f t="shared" si="652"/>
        <v>-5.0887778211072396E-3</v>
      </c>
      <c r="M2463" s="15">
        <f t="shared" si="653"/>
        <v>-8.7748172073265698E-3</v>
      </c>
      <c r="N2463" s="15">
        <f t="shared" si="654"/>
        <v>7.6260075287907791E-2</v>
      </c>
      <c r="O2463" s="15">
        <f t="shared" si="655"/>
        <v>-1.5518083307487147E-2</v>
      </c>
      <c r="P2463" s="16"/>
      <c r="Q2463" s="14">
        <f t="shared" si="659"/>
        <v>204.76957052248378</v>
      </c>
      <c r="R2463" s="14">
        <f t="shared" si="660"/>
        <v>-8.8245321495526809</v>
      </c>
      <c r="S2463" s="17">
        <f t="shared" si="661"/>
        <v>0</v>
      </c>
      <c r="T2463" s="17">
        <f t="shared" si="662"/>
        <v>0</v>
      </c>
    </row>
    <row r="2464" spans="1:20">
      <c r="A2464" s="10">
        <f t="shared" si="656"/>
        <v>2.4619999999998399</v>
      </c>
      <c r="D2464" s="14">
        <f t="shared" si="657"/>
        <v>76.257530898997246</v>
      </c>
      <c r="E2464" s="14">
        <f t="shared" si="658"/>
        <v>-15.52247071609081</v>
      </c>
      <c r="F2464" s="13">
        <f t="shared" si="646"/>
        <v>77.821321730894653</v>
      </c>
      <c r="G2464" s="14">
        <f t="shared" si="647"/>
        <v>0.1178713253030813</v>
      </c>
      <c r="H2464" s="14">
        <f t="shared" si="648"/>
        <v>-0.11550274438267553</v>
      </c>
      <c r="I2464" s="14">
        <f t="shared" si="649"/>
        <v>2.3510962736032922E-2</v>
      </c>
      <c r="J2464" s="14">
        <f t="shared" si="650"/>
        <v>-5.0882266247874686</v>
      </c>
      <c r="K2464" s="14">
        <f t="shared" si="651"/>
        <v>-8.7742747693377581</v>
      </c>
      <c r="L2464" s="15">
        <f t="shared" si="652"/>
        <v>-5.0882266247874687E-3</v>
      </c>
      <c r="M2464" s="15">
        <f t="shared" si="653"/>
        <v>-8.7742747693377587E-3</v>
      </c>
      <c r="N2464" s="15">
        <f t="shared" si="654"/>
        <v>7.6254986785684847E-2</v>
      </c>
      <c r="O2464" s="15">
        <f t="shared" si="655"/>
        <v>-1.5526857853475479E-2</v>
      </c>
      <c r="P2464" s="16"/>
      <c r="Q2464" s="14">
        <f t="shared" si="659"/>
        <v>204.84583059777168</v>
      </c>
      <c r="R2464" s="14">
        <f t="shared" si="660"/>
        <v>-8.8400502328601682</v>
      </c>
      <c r="S2464" s="17">
        <f t="shared" si="661"/>
        <v>0</v>
      </c>
      <c r="T2464" s="17">
        <f t="shared" si="662"/>
        <v>0</v>
      </c>
    </row>
    <row r="2465" spans="1:20">
      <c r="A2465" s="10">
        <f t="shared" si="656"/>
        <v>2.4629999999998398</v>
      </c>
      <c r="D2465" s="14">
        <f t="shared" si="657"/>
        <v>76.252442672372453</v>
      </c>
      <c r="E2465" s="14">
        <f t="shared" si="658"/>
        <v>-15.531244990860147</v>
      </c>
      <c r="F2465" s="13">
        <f t="shared" si="646"/>
        <v>77.818086486815943</v>
      </c>
      <c r="G2465" s="14">
        <f t="shared" si="647"/>
        <v>0.11786152504340872</v>
      </c>
      <c r="H2465" s="14">
        <f t="shared" si="648"/>
        <v>-0.11549023610563264</v>
      </c>
      <c r="I2465" s="14">
        <f t="shared" si="649"/>
        <v>2.3523274640731642E-2</v>
      </c>
      <c r="J2465" s="14">
        <f t="shared" si="650"/>
        <v>-5.0876755993670759</v>
      </c>
      <c r="K2465" s="14">
        <f t="shared" si="651"/>
        <v>-8.7737323946814261</v>
      </c>
      <c r="L2465" s="15">
        <f t="shared" si="652"/>
        <v>-5.0876755993670758E-3</v>
      </c>
      <c r="M2465" s="15">
        <f t="shared" si="653"/>
        <v>-8.7737323946814258E-3</v>
      </c>
      <c r="N2465" s="15">
        <f t="shared" si="654"/>
        <v>7.6249898834572782E-2</v>
      </c>
      <c r="O2465" s="15">
        <f t="shared" si="655"/>
        <v>-1.5535631857057487E-2</v>
      </c>
      <c r="P2465" s="16"/>
      <c r="Q2465" s="14">
        <f t="shared" si="659"/>
        <v>204.92208558455738</v>
      </c>
      <c r="R2465" s="14">
        <f t="shared" si="660"/>
        <v>-8.8555770907136431</v>
      </c>
      <c r="S2465" s="17">
        <f t="shared" si="661"/>
        <v>0</v>
      </c>
      <c r="T2465" s="17">
        <f t="shared" si="662"/>
        <v>0</v>
      </c>
    </row>
    <row r="2466" spans="1:20">
      <c r="A2466" s="10">
        <f t="shared" si="656"/>
        <v>2.4639999999998397</v>
      </c>
      <c r="D2466" s="14">
        <f t="shared" si="657"/>
        <v>76.247354996773083</v>
      </c>
      <c r="E2466" s="14">
        <f t="shared" si="658"/>
        <v>-15.540018723254828</v>
      </c>
      <c r="F2466" s="13">
        <f t="shared" si="646"/>
        <v>77.814852861925061</v>
      </c>
      <c r="G2466" s="14">
        <f t="shared" si="647"/>
        <v>0.11785173009573517</v>
      </c>
      <c r="H2466" s="14">
        <f t="shared" si="648"/>
        <v>-0.11547773170679879</v>
      </c>
      <c r="I2466" s="14">
        <f t="shared" si="649"/>
        <v>2.3535585108737191E-2</v>
      </c>
      <c r="J2466" s="14">
        <f t="shared" si="650"/>
        <v>-5.0871247447928978</v>
      </c>
      <c r="K2466" s="14">
        <f t="shared" si="651"/>
        <v>-8.7731900833155425</v>
      </c>
      <c r="L2466" s="15">
        <f t="shared" si="652"/>
        <v>-5.0871247447928977E-3</v>
      </c>
      <c r="M2466" s="15">
        <f t="shared" si="653"/>
        <v>-8.7731900833155421E-3</v>
      </c>
      <c r="N2466" s="15">
        <f t="shared" si="654"/>
        <v>7.6244811434400692E-2</v>
      </c>
      <c r="O2466" s="15">
        <f t="shared" si="655"/>
        <v>-1.5544405318296485E-2</v>
      </c>
      <c r="P2466" s="16"/>
      <c r="Q2466" s="14">
        <f t="shared" si="659"/>
        <v>204.99833548339194</v>
      </c>
      <c r="R2466" s="14">
        <f t="shared" si="660"/>
        <v>-8.8711127225707003</v>
      </c>
      <c r="S2466" s="17">
        <f t="shared" si="661"/>
        <v>0</v>
      </c>
      <c r="T2466" s="17">
        <f t="shared" si="662"/>
        <v>0</v>
      </c>
    </row>
    <row r="2467" spans="1:20">
      <c r="A2467" s="10">
        <f t="shared" si="656"/>
        <v>2.4649999999998395</v>
      </c>
      <c r="D2467" s="14">
        <f t="shared" si="657"/>
        <v>76.242267872028293</v>
      </c>
      <c r="E2467" s="14">
        <f t="shared" si="658"/>
        <v>-15.548791913338144</v>
      </c>
      <c r="F2467" s="13">
        <f t="shared" si="646"/>
        <v>77.811620855977594</v>
      </c>
      <c r="G2467" s="14">
        <f t="shared" si="647"/>
        <v>0.11784194045870895</v>
      </c>
      <c r="H2467" s="14">
        <f t="shared" si="648"/>
        <v>-0.11546523118496756</v>
      </c>
      <c r="I2467" s="14">
        <f t="shared" si="649"/>
        <v>2.3547894141003351E-2</v>
      </c>
      <c r="J2467" s="14">
        <f t="shared" si="650"/>
        <v>-5.0865740610117864</v>
      </c>
      <c r="K2467" s="14">
        <f t="shared" si="651"/>
        <v>-8.7726478351980912</v>
      </c>
      <c r="L2467" s="15">
        <f t="shared" si="652"/>
        <v>-5.0865740610117867E-3</v>
      </c>
      <c r="M2467" s="15">
        <f t="shared" si="653"/>
        <v>-8.772647835198091E-3</v>
      </c>
      <c r="N2467" s="15">
        <f t="shared" si="654"/>
        <v>7.6239724584997795E-2</v>
      </c>
      <c r="O2467" s="15">
        <f t="shared" si="655"/>
        <v>-1.5553178237255744E-2</v>
      </c>
      <c r="P2467" s="16"/>
      <c r="Q2467" s="14">
        <f t="shared" si="659"/>
        <v>205.07458029482635</v>
      </c>
      <c r="R2467" s="14">
        <f t="shared" si="660"/>
        <v>-8.8866571278889968</v>
      </c>
      <c r="S2467" s="17">
        <f t="shared" si="661"/>
        <v>0</v>
      </c>
      <c r="T2467" s="17">
        <f t="shared" si="662"/>
        <v>0</v>
      </c>
    </row>
    <row r="2468" spans="1:20">
      <c r="A2468" s="10">
        <f t="shared" si="656"/>
        <v>2.4659999999998394</v>
      </c>
      <c r="D2468" s="14">
        <f t="shared" si="657"/>
        <v>76.237181297967282</v>
      </c>
      <c r="E2468" s="14">
        <f t="shared" si="658"/>
        <v>-15.557564561173342</v>
      </c>
      <c r="F2468" s="13">
        <f t="shared" si="646"/>
        <v>77.808390468729073</v>
      </c>
      <c r="G2468" s="14">
        <f t="shared" si="647"/>
        <v>0.11783215613097858</v>
      </c>
      <c r="H2468" s="14">
        <f t="shared" si="648"/>
        <v>-0.11545273453893273</v>
      </c>
      <c r="I2468" s="14">
        <f t="shared" si="649"/>
        <v>2.3560201738483538E-2</v>
      </c>
      <c r="J2468" s="14">
        <f t="shared" si="650"/>
        <v>-5.0860235479706049</v>
      </c>
      <c r="K2468" s="14">
        <f t="shared" si="651"/>
        <v>-8.7721056502870702</v>
      </c>
      <c r="L2468" s="15">
        <f t="shared" si="652"/>
        <v>-5.0860235479706049E-3</v>
      </c>
      <c r="M2468" s="15">
        <f t="shared" si="653"/>
        <v>-8.7721056502870712E-3</v>
      </c>
      <c r="N2468" s="15">
        <f t="shared" si="654"/>
        <v>7.6234638286193299E-2</v>
      </c>
      <c r="O2468" s="15">
        <f t="shared" si="655"/>
        <v>-1.5561950613998485E-2</v>
      </c>
      <c r="P2468" s="16"/>
      <c r="Q2468" s="14">
        <f t="shared" si="659"/>
        <v>205.15082001941136</v>
      </c>
      <c r="R2468" s="14">
        <f t="shared" si="660"/>
        <v>-8.9022103061262516</v>
      </c>
      <c r="S2468" s="17">
        <f t="shared" si="661"/>
        <v>0</v>
      </c>
      <c r="T2468" s="17">
        <f t="shared" si="662"/>
        <v>0</v>
      </c>
    </row>
    <row r="2469" spans="1:20">
      <c r="A2469" s="10">
        <f t="shared" si="656"/>
        <v>2.4669999999998393</v>
      </c>
      <c r="D2469" s="14">
        <f t="shared" si="657"/>
        <v>76.232095274419308</v>
      </c>
      <c r="E2469" s="14">
        <f t="shared" si="658"/>
        <v>-15.566336666823629</v>
      </c>
      <c r="F2469" s="13">
        <f t="shared" si="646"/>
        <v>77.805161699935056</v>
      </c>
      <c r="G2469" s="14">
        <f t="shared" si="647"/>
        <v>0.11782237711119312</v>
      </c>
      <c r="H2469" s="14">
        <f t="shared" si="648"/>
        <v>-0.11544024176748845</v>
      </c>
      <c r="I2469" s="14">
        <f t="shared" si="649"/>
        <v>2.3572507902130835E-2</v>
      </c>
      <c r="J2469" s="14">
        <f t="shared" si="650"/>
        <v>-5.0854732056162311</v>
      </c>
      <c r="K2469" s="14">
        <f t="shared" si="651"/>
        <v>-8.7715635285404918</v>
      </c>
      <c r="L2469" s="15">
        <f t="shared" si="652"/>
        <v>-5.0854732056162316E-3</v>
      </c>
      <c r="M2469" s="15">
        <f t="shared" si="653"/>
        <v>-8.7715635285404922E-3</v>
      </c>
      <c r="N2469" s="15">
        <f t="shared" si="654"/>
        <v>7.6229552537816506E-2</v>
      </c>
      <c r="O2469" s="15">
        <f t="shared" si="655"/>
        <v>-1.55707224485879E-2</v>
      </c>
      <c r="P2469" s="16"/>
      <c r="Q2469" s="14">
        <f t="shared" si="659"/>
        <v>205.22705465769755</v>
      </c>
      <c r="R2469" s="14">
        <f t="shared" si="660"/>
        <v>-8.9177722567402498</v>
      </c>
      <c r="S2469" s="17">
        <f t="shared" si="661"/>
        <v>0</v>
      </c>
      <c r="T2469" s="17">
        <f t="shared" si="662"/>
        <v>0</v>
      </c>
    </row>
    <row r="2470" spans="1:20">
      <c r="A2470" s="10">
        <f t="shared" si="656"/>
        <v>2.4679999999998392</v>
      </c>
      <c r="D2470" s="14">
        <f t="shared" si="657"/>
        <v>76.227009801213697</v>
      </c>
      <c r="E2470" s="14">
        <f t="shared" si="658"/>
        <v>-15.57510823035217</v>
      </c>
      <c r="F2470" s="13">
        <f t="shared" si="646"/>
        <v>77.801934549351103</v>
      </c>
      <c r="G2470" s="14">
        <f t="shared" si="647"/>
        <v>0.11781260339800197</v>
      </c>
      <c r="H2470" s="14">
        <f t="shared" si="648"/>
        <v>-0.11542775286942912</v>
      </c>
      <c r="I2470" s="14">
        <f t="shared" si="649"/>
        <v>2.3584812632897963E-2</v>
      </c>
      <c r="J2470" s="14">
        <f t="shared" si="650"/>
        <v>-5.0849230338955556</v>
      </c>
      <c r="K2470" s="14">
        <f t="shared" si="651"/>
        <v>-8.7710214699163895</v>
      </c>
      <c r="L2470" s="15">
        <f t="shared" si="652"/>
        <v>-5.0849230338955555E-3</v>
      </c>
      <c r="M2470" s="15">
        <f t="shared" si="653"/>
        <v>-8.7710214699163892E-3</v>
      </c>
      <c r="N2470" s="15">
        <f t="shared" si="654"/>
        <v>7.6224467339696747E-2</v>
      </c>
      <c r="O2470" s="15">
        <f t="shared" si="655"/>
        <v>-1.5579493741087127E-2</v>
      </c>
      <c r="P2470" s="16"/>
      <c r="Q2470" s="14">
        <f t="shared" si="659"/>
        <v>205.30328421023538</v>
      </c>
      <c r="R2470" s="14">
        <f t="shared" si="660"/>
        <v>-8.9333429791888381</v>
      </c>
      <c r="S2470" s="17">
        <f t="shared" si="661"/>
        <v>0</v>
      </c>
      <c r="T2470" s="17">
        <f t="shared" si="662"/>
        <v>0</v>
      </c>
    </row>
    <row r="2471" spans="1:20">
      <c r="A2471" s="10">
        <f t="shared" si="656"/>
        <v>2.4689999999998391</v>
      </c>
      <c r="D2471" s="14">
        <f t="shared" si="657"/>
        <v>76.221924878179806</v>
      </c>
      <c r="E2471" s="14">
        <f t="shared" si="658"/>
        <v>-15.583879251822086</v>
      </c>
      <c r="F2471" s="13">
        <f t="shared" si="646"/>
        <v>77.798709016732772</v>
      </c>
      <c r="G2471" s="14">
        <f t="shared" si="647"/>
        <v>0.11780283499005507</v>
      </c>
      <c r="H2471" s="14">
        <f t="shared" si="648"/>
        <v>-0.11541526784354958</v>
      </c>
      <c r="I2471" s="14">
        <f t="shared" si="649"/>
        <v>2.3597115931737311E-2</v>
      </c>
      <c r="J2471" s="14">
        <f t="shared" si="650"/>
        <v>-5.0843730327554875</v>
      </c>
      <c r="K2471" s="14">
        <f t="shared" si="651"/>
        <v>-8.7704794743728058</v>
      </c>
      <c r="L2471" s="15">
        <f t="shared" si="652"/>
        <v>-5.0843730327554872E-3</v>
      </c>
      <c r="M2471" s="15">
        <f t="shared" si="653"/>
        <v>-8.7704794743728061E-3</v>
      </c>
      <c r="N2471" s="15">
        <f t="shared" si="654"/>
        <v>7.6219382691663423E-2</v>
      </c>
      <c r="O2471" s="15">
        <f t="shared" si="655"/>
        <v>-1.5588264491559272E-2</v>
      </c>
      <c r="P2471" s="16"/>
      <c r="Q2471" s="14">
        <f t="shared" si="659"/>
        <v>205.37950867757507</v>
      </c>
      <c r="R2471" s="14">
        <f t="shared" si="660"/>
        <v>-8.9489224729299259</v>
      </c>
      <c r="S2471" s="17">
        <f t="shared" si="661"/>
        <v>0</v>
      </c>
      <c r="T2471" s="17">
        <f t="shared" si="662"/>
        <v>0</v>
      </c>
    </row>
    <row r="2472" spans="1:20">
      <c r="A2472" s="10">
        <f t="shared" si="656"/>
        <v>2.469999999999839</v>
      </c>
      <c r="D2472" s="14">
        <f t="shared" si="657"/>
        <v>76.216840505147047</v>
      </c>
      <c r="E2472" s="14">
        <f t="shared" si="658"/>
        <v>-15.59264973129646</v>
      </c>
      <c r="F2472" s="13">
        <f t="shared" si="646"/>
        <v>77.795485101835595</v>
      </c>
      <c r="G2472" s="14">
        <f t="shared" si="647"/>
        <v>0.11779307188600267</v>
      </c>
      <c r="H2472" s="14">
        <f t="shared" si="648"/>
        <v>-0.11540278668864491</v>
      </c>
      <c r="I2472" s="14">
        <f t="shared" si="649"/>
        <v>2.3609417799600903E-2</v>
      </c>
      <c r="J2472" s="14">
        <f t="shared" si="650"/>
        <v>-5.0838232021429475</v>
      </c>
      <c r="K2472" s="14">
        <f t="shared" si="651"/>
        <v>-8.7699375418678027</v>
      </c>
      <c r="L2472" s="15">
        <f t="shared" si="652"/>
        <v>-5.0838232021429477E-3</v>
      </c>
      <c r="M2472" s="15">
        <f t="shared" si="653"/>
        <v>-8.7699375418678026E-3</v>
      </c>
      <c r="N2472" s="15">
        <f t="shared" si="654"/>
        <v>7.6214298593545976E-2</v>
      </c>
      <c r="O2472" s="15">
        <f t="shared" si="655"/>
        <v>-1.5597034700067394E-2</v>
      </c>
      <c r="P2472" s="16"/>
      <c r="Q2472" s="14">
        <f t="shared" si="659"/>
        <v>205.45572806026675</v>
      </c>
      <c r="R2472" s="14">
        <f t="shared" si="660"/>
        <v>-8.9645107374214845</v>
      </c>
      <c r="S2472" s="17">
        <f t="shared" si="661"/>
        <v>0</v>
      </c>
      <c r="T2472" s="17">
        <f t="shared" si="662"/>
        <v>0</v>
      </c>
    </row>
    <row r="2473" spans="1:20">
      <c r="A2473" s="10">
        <f t="shared" si="656"/>
        <v>2.4709999999998389</v>
      </c>
      <c r="D2473" s="14">
        <f t="shared" si="657"/>
        <v>76.211756681944905</v>
      </c>
      <c r="E2473" s="14">
        <f t="shared" si="658"/>
        <v>-15.601419668838327</v>
      </c>
      <c r="F2473" s="13">
        <f t="shared" si="646"/>
        <v>77.792262804415131</v>
      </c>
      <c r="G2473" s="14">
        <f t="shared" si="647"/>
        <v>0.11778331408449548</v>
      </c>
      <c r="H2473" s="14">
        <f t="shared" si="648"/>
        <v>-0.1153903094035105</v>
      </c>
      <c r="I2473" s="14">
        <f t="shared" si="649"/>
        <v>2.3621718237440411E-2</v>
      </c>
      <c r="J2473" s="14">
        <f t="shared" si="650"/>
        <v>-5.0832735420048678</v>
      </c>
      <c r="K2473" s="14">
        <f t="shared" si="651"/>
        <v>-8.7693956723594546</v>
      </c>
      <c r="L2473" s="15">
        <f t="shared" si="652"/>
        <v>-5.0832735420048682E-3</v>
      </c>
      <c r="M2473" s="15">
        <f t="shared" si="653"/>
        <v>-8.7693956723594556E-3</v>
      </c>
      <c r="N2473" s="15">
        <f t="shared" si="654"/>
        <v>7.6209215045173903E-2</v>
      </c>
      <c r="O2473" s="15">
        <f t="shared" si="655"/>
        <v>-1.5605804366674508E-2</v>
      </c>
      <c r="P2473" s="16"/>
      <c r="Q2473" s="14">
        <f t="shared" si="659"/>
        <v>205.53194235886031</v>
      </c>
      <c r="R2473" s="14">
        <f t="shared" si="660"/>
        <v>-8.9801077721215528</v>
      </c>
      <c r="S2473" s="17">
        <f t="shared" si="661"/>
        <v>0</v>
      </c>
      <c r="T2473" s="17">
        <f t="shared" si="662"/>
        <v>0</v>
      </c>
    </row>
    <row r="2474" spans="1:20">
      <c r="A2474" s="10">
        <f t="shared" si="656"/>
        <v>2.4719999999998388</v>
      </c>
      <c r="D2474" s="14">
        <f t="shared" si="657"/>
        <v>76.206673408402906</v>
      </c>
      <c r="E2474" s="14">
        <f t="shared" si="658"/>
        <v>-15.610189064510687</v>
      </c>
      <c r="F2474" s="13">
        <f t="shared" si="646"/>
        <v>77.789042124226924</v>
      </c>
      <c r="G2474" s="14">
        <f t="shared" si="647"/>
        <v>0.11777356158418466</v>
      </c>
      <c r="H2474" s="14">
        <f t="shared" si="648"/>
        <v>-0.11537783598694214</v>
      </c>
      <c r="I2474" s="14">
        <f t="shared" si="649"/>
        <v>2.3634017246207173E-2</v>
      </c>
      <c r="J2474" s="14">
        <f t="shared" si="650"/>
        <v>-5.0827240522881993</v>
      </c>
      <c r="K2474" s="14">
        <f t="shared" si="651"/>
        <v>-8.7688538658058519</v>
      </c>
      <c r="L2474" s="15">
        <f t="shared" si="652"/>
        <v>-5.0827240522881992E-3</v>
      </c>
      <c r="M2474" s="15">
        <f t="shared" si="653"/>
        <v>-8.7688538658058524E-3</v>
      </c>
      <c r="N2474" s="15">
        <f t="shared" si="654"/>
        <v>7.6204132046376757E-2</v>
      </c>
      <c r="O2474" s="15">
        <f t="shared" si="655"/>
        <v>-1.561457349144359E-2</v>
      </c>
      <c r="P2474" s="16"/>
      <c r="Q2474" s="14">
        <f t="shared" si="659"/>
        <v>205.60815157390547</v>
      </c>
      <c r="R2474" s="14">
        <f t="shared" si="660"/>
        <v>-8.9957135764882281</v>
      </c>
      <c r="S2474" s="17">
        <f t="shared" si="661"/>
        <v>0</v>
      </c>
      <c r="T2474" s="17">
        <f t="shared" si="662"/>
        <v>0</v>
      </c>
    </row>
    <row r="2475" spans="1:20">
      <c r="A2475" s="10">
        <f t="shared" si="656"/>
        <v>2.4729999999998387</v>
      </c>
      <c r="D2475" s="14">
        <f t="shared" si="657"/>
        <v>76.20159068435062</v>
      </c>
      <c r="E2475" s="14">
        <f t="shared" si="658"/>
        <v>-15.618957918376493</v>
      </c>
      <c r="F2475" s="13">
        <f t="shared" si="646"/>
        <v>77.785823061026534</v>
      </c>
      <c r="G2475" s="14">
        <f t="shared" si="647"/>
        <v>0.11776381438372183</v>
      </c>
      <c r="H2475" s="14">
        <f t="shared" si="648"/>
        <v>-0.11536536643773589</v>
      </c>
      <c r="I2475" s="14">
        <f t="shared" si="649"/>
        <v>2.3646314826852175E-2</v>
      </c>
      <c r="J2475" s="14">
        <f t="shared" si="650"/>
        <v>-5.0821747329399063</v>
      </c>
      <c r="K2475" s="14">
        <f t="shared" si="651"/>
        <v>-8.7683121221651028</v>
      </c>
      <c r="L2475" s="15">
        <f t="shared" si="652"/>
        <v>-5.0821747329399067E-3</v>
      </c>
      <c r="M2475" s="15">
        <f t="shared" si="653"/>
        <v>-8.768312122165103E-3</v>
      </c>
      <c r="N2475" s="15">
        <f t="shared" si="654"/>
        <v>7.6199049596984161E-2</v>
      </c>
      <c r="O2475" s="15">
        <f t="shared" si="655"/>
        <v>-1.5623342074437576E-2</v>
      </c>
      <c r="P2475" s="16"/>
      <c r="Q2475" s="14">
        <f t="shared" si="659"/>
        <v>205.68435570595184</v>
      </c>
      <c r="R2475" s="14">
        <f t="shared" si="660"/>
        <v>-9.011328149979672</v>
      </c>
      <c r="S2475" s="17">
        <f t="shared" si="661"/>
        <v>0</v>
      </c>
      <c r="T2475" s="17">
        <f t="shared" si="662"/>
        <v>0</v>
      </c>
    </row>
    <row r="2476" spans="1:20">
      <c r="A2476" s="10">
        <f t="shared" si="656"/>
        <v>2.4739999999998386</v>
      </c>
      <c r="D2476" s="14">
        <f t="shared" si="657"/>
        <v>76.196508509617686</v>
      </c>
      <c r="E2476" s="14">
        <f t="shared" si="658"/>
        <v>-15.627726230498658</v>
      </c>
      <c r="F2476" s="13">
        <f t="shared" si="646"/>
        <v>77.782605614569491</v>
      </c>
      <c r="G2476" s="14">
        <f t="shared" si="647"/>
        <v>0.11775407248175891</v>
      </c>
      <c r="H2476" s="14">
        <f t="shared" si="648"/>
        <v>-0.11535290075468811</v>
      </c>
      <c r="I2476" s="14">
        <f t="shared" si="649"/>
        <v>2.3658610980326043E-2</v>
      </c>
      <c r="J2476" s="14">
        <f t="shared" si="650"/>
        <v>-5.0816255839069653</v>
      </c>
      <c r="K2476" s="14">
        <f t="shared" si="651"/>
        <v>-8.7677704413953297</v>
      </c>
      <c r="L2476" s="15">
        <f t="shared" si="652"/>
        <v>-5.0816255839069655E-3</v>
      </c>
      <c r="M2476" s="15">
        <f t="shared" si="653"/>
        <v>-8.7677704413953294E-3</v>
      </c>
      <c r="N2476" s="15">
        <f t="shared" si="654"/>
        <v>7.6193967696825737E-2</v>
      </c>
      <c r="O2476" s="15">
        <f t="shared" si="655"/>
        <v>-1.5632110115719355E-2</v>
      </c>
      <c r="P2476" s="16"/>
      <c r="Q2476" s="14">
        <f t="shared" si="659"/>
        <v>205.76055475554884</v>
      </c>
      <c r="R2476" s="14">
        <f t="shared" si="660"/>
        <v>-9.0269514920541098</v>
      </c>
      <c r="S2476" s="17">
        <f t="shared" si="661"/>
        <v>0</v>
      </c>
      <c r="T2476" s="17">
        <f t="shared" si="662"/>
        <v>0</v>
      </c>
    </row>
    <row r="2477" spans="1:20">
      <c r="A2477" s="10">
        <f t="shared" si="656"/>
        <v>2.4749999999998384</v>
      </c>
      <c r="D2477" s="14">
        <f t="shared" si="657"/>
        <v>76.191426884033774</v>
      </c>
      <c r="E2477" s="14">
        <f t="shared" si="658"/>
        <v>-15.636494000940052</v>
      </c>
      <c r="F2477" s="13">
        <f t="shared" si="646"/>
        <v>77.779389784611311</v>
      </c>
      <c r="G2477" s="14">
        <f t="shared" si="647"/>
        <v>0.11774433587694823</v>
      </c>
      <c r="H2477" s="14">
        <f t="shared" si="648"/>
        <v>-0.11534043893659543</v>
      </c>
      <c r="I2477" s="14">
        <f t="shared" si="649"/>
        <v>2.367090570757905E-2</v>
      </c>
      <c r="J2477" s="14">
        <f t="shared" si="650"/>
        <v>-5.0810766051363618</v>
      </c>
      <c r="K2477" s="14">
        <f t="shared" si="651"/>
        <v>-8.7672288234546674</v>
      </c>
      <c r="L2477" s="15">
        <f t="shared" si="652"/>
        <v>-5.0810766051363624E-3</v>
      </c>
      <c r="M2477" s="15">
        <f t="shared" si="653"/>
        <v>-8.7672288234546675E-3</v>
      </c>
      <c r="N2477" s="15">
        <f t="shared" si="654"/>
        <v>7.6188886345731205E-2</v>
      </c>
      <c r="O2477" s="15">
        <f t="shared" si="655"/>
        <v>-1.5640877615351781E-2</v>
      </c>
      <c r="P2477" s="16"/>
      <c r="Q2477" s="14">
        <f t="shared" si="659"/>
        <v>205.83674872324568</v>
      </c>
      <c r="R2477" s="14">
        <f t="shared" si="660"/>
        <v>-9.0425836021698291</v>
      </c>
      <c r="S2477" s="17">
        <f t="shared" si="661"/>
        <v>0</v>
      </c>
      <c r="T2477" s="17">
        <f t="shared" si="662"/>
        <v>0</v>
      </c>
    </row>
    <row r="2478" spans="1:20">
      <c r="A2478" s="10">
        <f t="shared" si="656"/>
        <v>2.4759999999998383</v>
      </c>
      <c r="D2478" s="14">
        <f t="shared" si="657"/>
        <v>76.186345807428637</v>
      </c>
      <c r="E2478" s="14">
        <f t="shared" si="658"/>
        <v>-15.645261229763507</v>
      </c>
      <c r="F2478" s="13">
        <f t="shared" si="646"/>
        <v>77.776175570907569</v>
      </c>
      <c r="G2478" s="14">
        <f t="shared" si="647"/>
        <v>0.11773460456794277</v>
      </c>
      <c r="H2478" s="14">
        <f t="shared" si="648"/>
        <v>-0.11532798098225502</v>
      </c>
      <c r="I2478" s="14">
        <f t="shared" si="649"/>
        <v>2.3683199009561156E-2</v>
      </c>
      <c r="J2478" s="14">
        <f t="shared" si="650"/>
        <v>-5.0805277965751108</v>
      </c>
      <c r="K2478" s="14">
        <f t="shared" si="651"/>
        <v>-8.766687268301272</v>
      </c>
      <c r="L2478" s="15">
        <f t="shared" si="652"/>
        <v>-5.080527796575111E-3</v>
      </c>
      <c r="M2478" s="15">
        <f t="shared" si="653"/>
        <v>-8.7666872683012723E-3</v>
      </c>
      <c r="N2478" s="15">
        <f t="shared" si="654"/>
        <v>7.6183805543530353E-2</v>
      </c>
      <c r="O2478" s="15">
        <f t="shared" si="655"/>
        <v>-1.564964457339766E-2</v>
      </c>
      <c r="P2478" s="16"/>
      <c r="Q2478" s="14">
        <f t="shared" si="659"/>
        <v>205.91293760959141</v>
      </c>
      <c r="R2478" s="14">
        <f t="shared" si="660"/>
        <v>-9.0582244797851814</v>
      </c>
      <c r="S2478" s="17">
        <f t="shared" si="661"/>
        <v>0</v>
      </c>
      <c r="T2478" s="17">
        <f t="shared" si="662"/>
        <v>0</v>
      </c>
    </row>
    <row r="2479" spans="1:20">
      <c r="A2479" s="10">
        <f t="shared" si="656"/>
        <v>2.4769999999998382</v>
      </c>
      <c r="D2479" s="14">
        <f t="shared" si="657"/>
        <v>76.181265279632058</v>
      </c>
      <c r="E2479" s="14">
        <f t="shared" si="658"/>
        <v>-15.654027917031808</v>
      </c>
      <c r="F2479" s="13">
        <f t="shared" si="646"/>
        <v>77.772962973213794</v>
      </c>
      <c r="G2479" s="14">
        <f t="shared" si="647"/>
        <v>0.11772487855339572</v>
      </c>
      <c r="H2479" s="14">
        <f t="shared" si="648"/>
        <v>-0.11531552689046413</v>
      </c>
      <c r="I2479" s="14">
        <f t="shared" si="649"/>
        <v>2.3695490887221927E-2</v>
      </c>
      <c r="J2479" s="14">
        <f t="shared" si="650"/>
        <v>-5.0799791581702261</v>
      </c>
      <c r="K2479" s="14">
        <f t="shared" si="651"/>
        <v>-8.7661457758933068</v>
      </c>
      <c r="L2479" s="15">
        <f t="shared" si="652"/>
        <v>-5.0799791581702261E-3</v>
      </c>
      <c r="M2479" s="15">
        <f t="shared" si="653"/>
        <v>-8.7661457758933074E-3</v>
      </c>
      <c r="N2479" s="15">
        <f t="shared" si="654"/>
        <v>7.617872529005297E-2</v>
      </c>
      <c r="O2479" s="15">
        <f t="shared" si="655"/>
        <v>-1.5658410989919755E-2</v>
      </c>
      <c r="P2479" s="16"/>
      <c r="Q2479" s="14">
        <f t="shared" si="659"/>
        <v>205.98912141513495</v>
      </c>
      <c r="R2479" s="14">
        <f t="shared" si="660"/>
        <v>-9.0738741243585785</v>
      </c>
      <c r="S2479" s="17">
        <f t="shared" si="661"/>
        <v>0</v>
      </c>
      <c r="T2479" s="17">
        <f t="shared" si="662"/>
        <v>0</v>
      </c>
    </row>
    <row r="2480" spans="1:20">
      <c r="A2480" s="10">
        <f t="shared" si="656"/>
        <v>2.4779999999998381</v>
      </c>
      <c r="D2480" s="14">
        <f t="shared" si="657"/>
        <v>76.17618530047389</v>
      </c>
      <c r="E2480" s="14">
        <f t="shared" si="658"/>
        <v>-15.662794062807702</v>
      </c>
      <c r="F2480" s="13">
        <f t="shared" si="646"/>
        <v>77.769751991285517</v>
      </c>
      <c r="G2480" s="14">
        <f t="shared" si="647"/>
        <v>0.11771515783196076</v>
      </c>
      <c r="H2480" s="14">
        <f t="shared" si="648"/>
        <v>-0.11530307666002047</v>
      </c>
      <c r="I2480" s="14">
        <f t="shared" si="649"/>
        <v>2.3707781341510612E-2</v>
      </c>
      <c r="J2480" s="14">
        <f t="shared" si="650"/>
        <v>-5.0794306898687429</v>
      </c>
      <c r="K2480" s="14">
        <f t="shared" si="651"/>
        <v>-8.7656043461889599</v>
      </c>
      <c r="L2480" s="15">
        <f t="shared" si="652"/>
        <v>-5.0794306898687431E-3</v>
      </c>
      <c r="M2480" s="15">
        <f t="shared" si="653"/>
        <v>-8.7656043461889609E-3</v>
      </c>
      <c r="N2480" s="15">
        <f t="shared" si="654"/>
        <v>7.6173645585128957E-2</v>
      </c>
      <c r="O2480" s="15">
        <f t="shared" si="655"/>
        <v>-1.5667176864980797E-2</v>
      </c>
      <c r="P2480" s="16"/>
      <c r="Q2480" s="14">
        <f t="shared" si="659"/>
        <v>206.06530014042499</v>
      </c>
      <c r="R2480" s="14">
        <f t="shared" si="660"/>
        <v>-9.0895325353484981</v>
      </c>
      <c r="S2480" s="17">
        <f t="shared" si="661"/>
        <v>0</v>
      </c>
      <c r="T2480" s="17">
        <f t="shared" si="662"/>
        <v>0</v>
      </c>
    </row>
    <row r="2481" spans="1:20">
      <c r="A2481" s="10">
        <f t="shared" si="656"/>
        <v>2.478999999999838</v>
      </c>
      <c r="D2481" s="14">
        <f t="shared" si="657"/>
        <v>76.171105869784014</v>
      </c>
      <c r="E2481" s="14">
        <f t="shared" si="658"/>
        <v>-15.671559667153891</v>
      </c>
      <c r="F2481" s="13">
        <f t="shared" si="646"/>
        <v>77.766542624878269</v>
      </c>
      <c r="G2481" s="14">
        <f t="shared" si="647"/>
        <v>0.11770544240229196</v>
      </c>
      <c r="H2481" s="14">
        <f t="shared" si="648"/>
        <v>-0.11529063028972196</v>
      </c>
      <c r="I2481" s="14">
        <f t="shared" si="649"/>
        <v>2.3720070373376093E-2</v>
      </c>
      <c r="J2481" s="14">
        <f t="shared" si="650"/>
        <v>-5.0788823916177073</v>
      </c>
      <c r="K2481" s="14">
        <f t="shared" si="651"/>
        <v>-8.7650629791464283</v>
      </c>
      <c r="L2481" s="15">
        <f t="shared" si="652"/>
        <v>-5.0788823916177077E-3</v>
      </c>
      <c r="M2481" s="15">
        <f t="shared" si="653"/>
        <v>-8.7650629791464277E-3</v>
      </c>
      <c r="N2481" s="15">
        <f t="shared" si="654"/>
        <v>7.6168566428588214E-2</v>
      </c>
      <c r="O2481" s="15">
        <f t="shared" si="655"/>
        <v>-1.5675942198643465E-2</v>
      </c>
      <c r="P2481" s="16"/>
      <c r="Q2481" s="14">
        <f t="shared" si="659"/>
        <v>206.14147378601012</v>
      </c>
      <c r="R2481" s="14">
        <f t="shared" si="660"/>
        <v>-9.1051997122134782</v>
      </c>
      <c r="S2481" s="17">
        <f t="shared" si="661"/>
        <v>0</v>
      </c>
      <c r="T2481" s="17">
        <f t="shared" si="662"/>
        <v>0</v>
      </c>
    </row>
    <row r="2482" spans="1:20">
      <c r="A2482" s="10">
        <f t="shared" si="656"/>
        <v>2.4799999999998379</v>
      </c>
      <c r="D2482" s="14">
        <f t="shared" si="657"/>
        <v>76.166026987392399</v>
      </c>
      <c r="E2482" s="14">
        <f t="shared" si="658"/>
        <v>-15.680324730133037</v>
      </c>
      <c r="F2482" s="13">
        <f t="shared" si="646"/>
        <v>77.763334873747596</v>
      </c>
      <c r="G2482" s="14">
        <f t="shared" si="647"/>
        <v>0.11769573226304389</v>
      </c>
      <c r="H2482" s="14">
        <f t="shared" si="648"/>
        <v>-0.11527818777836701</v>
      </c>
      <c r="I2482" s="14">
        <f t="shared" si="649"/>
        <v>2.3732357983766914E-2</v>
      </c>
      <c r="J2482" s="14">
        <f t="shared" si="650"/>
        <v>-5.0783342633641855</v>
      </c>
      <c r="K2482" s="14">
        <f t="shared" si="651"/>
        <v>-8.764521674723925</v>
      </c>
      <c r="L2482" s="15">
        <f t="shared" si="652"/>
        <v>-5.0783342633641858E-3</v>
      </c>
      <c r="M2482" s="15">
        <f t="shared" si="653"/>
        <v>-8.7645216747239251E-3</v>
      </c>
      <c r="N2482" s="15">
        <f t="shared" si="654"/>
        <v>7.6163487820260709E-2</v>
      </c>
      <c r="O2482" s="15">
        <f t="shared" si="655"/>
        <v>-1.5684706990970399E-2</v>
      </c>
      <c r="P2482" s="16"/>
      <c r="Q2482" s="14">
        <f t="shared" si="659"/>
        <v>206.2176423524387</v>
      </c>
      <c r="R2482" s="14">
        <f t="shared" si="660"/>
        <v>-9.1208756544121226</v>
      </c>
      <c r="S2482" s="17">
        <f t="shared" si="661"/>
        <v>0</v>
      </c>
      <c r="T2482" s="17">
        <f t="shared" si="662"/>
        <v>0</v>
      </c>
    </row>
    <row r="2483" spans="1:20">
      <c r="A2483" s="10">
        <f t="shared" si="656"/>
        <v>2.4809999999998378</v>
      </c>
      <c r="D2483" s="14">
        <f t="shared" si="657"/>
        <v>76.16094865312904</v>
      </c>
      <c r="E2483" s="14">
        <f t="shared" si="658"/>
        <v>-15.689089251807761</v>
      </c>
      <c r="F2483" s="13">
        <f t="shared" si="646"/>
        <v>77.760128737649012</v>
      </c>
      <c r="G2483" s="14">
        <f t="shared" si="647"/>
        <v>0.11768602741287144</v>
      </c>
      <c r="H2483" s="14">
        <f t="shared" si="648"/>
        <v>-0.11526574912475418</v>
      </c>
      <c r="I2483" s="14">
        <f t="shared" si="649"/>
        <v>2.3744644173631268E-2</v>
      </c>
      <c r="J2483" s="14">
        <f t="shared" si="650"/>
        <v>-5.0777863050552501</v>
      </c>
      <c r="K2483" s="14">
        <f t="shared" si="651"/>
        <v>-8.7639804328796806</v>
      </c>
      <c r="L2483" s="15">
        <f t="shared" si="652"/>
        <v>-5.0777863050552501E-3</v>
      </c>
      <c r="M2483" s="15">
        <f t="shared" si="653"/>
        <v>-8.7639804328796811E-3</v>
      </c>
      <c r="N2483" s="15">
        <f t="shared" si="654"/>
        <v>7.6158409759976509E-2</v>
      </c>
      <c r="O2483" s="15">
        <f t="shared" si="655"/>
        <v>-1.56934712420242E-2</v>
      </c>
      <c r="P2483" s="16"/>
      <c r="Q2483" s="14">
        <f t="shared" si="659"/>
        <v>206.29380584025895</v>
      </c>
      <c r="R2483" s="14">
        <f t="shared" si="660"/>
        <v>-9.1365603614030935</v>
      </c>
      <c r="S2483" s="17">
        <f t="shared" si="661"/>
        <v>0</v>
      </c>
      <c r="T2483" s="17">
        <f t="shared" si="662"/>
        <v>0</v>
      </c>
    </row>
    <row r="2484" spans="1:20">
      <c r="A2484" s="10">
        <f t="shared" si="656"/>
        <v>2.4819999999998377</v>
      </c>
      <c r="D2484" s="14">
        <f t="shared" si="657"/>
        <v>76.155870866823989</v>
      </c>
      <c r="E2484" s="14">
        <f t="shared" si="658"/>
        <v>-15.697853232240641</v>
      </c>
      <c r="F2484" s="13">
        <f t="shared" si="646"/>
        <v>77.756924216338049</v>
      </c>
      <c r="G2484" s="14">
        <f t="shared" si="647"/>
        <v>0.11767632785042999</v>
      </c>
      <c r="H2484" s="14">
        <f t="shared" si="648"/>
        <v>-0.1152533143276824</v>
      </c>
      <c r="I2484" s="14">
        <f t="shared" si="649"/>
        <v>2.3756928943916997E-2</v>
      </c>
      <c r="J2484" s="14">
        <f t="shared" si="650"/>
        <v>-5.0772385166379914</v>
      </c>
      <c r="K2484" s="14">
        <f t="shared" si="651"/>
        <v>-8.7634392535719385</v>
      </c>
      <c r="L2484" s="15">
        <f t="shared" si="652"/>
        <v>-5.0772385166379915E-3</v>
      </c>
      <c r="M2484" s="15">
        <f t="shared" si="653"/>
        <v>-8.7634392535719391E-3</v>
      </c>
      <c r="N2484" s="15">
        <f t="shared" si="654"/>
        <v>7.6153332247565667E-2</v>
      </c>
      <c r="O2484" s="15">
        <f t="shared" si="655"/>
        <v>-1.5702234951867428E-2</v>
      </c>
      <c r="P2484" s="16"/>
      <c r="Q2484" s="14">
        <f t="shared" si="659"/>
        <v>206.36996425001894</v>
      </c>
      <c r="R2484" s="14">
        <f t="shared" si="660"/>
        <v>-9.1522538326451173</v>
      </c>
      <c r="S2484" s="17">
        <f t="shared" si="661"/>
        <v>0</v>
      </c>
      <c r="T2484" s="17">
        <f t="shared" si="662"/>
        <v>0</v>
      </c>
    </row>
    <row r="2485" spans="1:20">
      <c r="A2485" s="10">
        <f t="shared" si="656"/>
        <v>2.4829999999998376</v>
      </c>
      <c r="D2485" s="14">
        <f t="shared" si="657"/>
        <v>76.150793628307355</v>
      </c>
      <c r="E2485" s="14">
        <f t="shared" si="658"/>
        <v>-15.706616671494213</v>
      </c>
      <c r="F2485" s="13">
        <f t="shared" si="646"/>
        <v>77.753721309570238</v>
      </c>
      <c r="G2485" s="14">
        <f t="shared" si="647"/>
        <v>0.11766663357437532</v>
      </c>
      <c r="H2485" s="14">
        <f t="shared" si="648"/>
        <v>-0.11524088338595098</v>
      </c>
      <c r="I2485" s="14">
        <f t="shared" si="649"/>
        <v>2.3769212295571593E-2</v>
      </c>
      <c r="J2485" s="14">
        <f t="shared" si="650"/>
        <v>-5.076690898059514</v>
      </c>
      <c r="K2485" s="14">
        <f t="shared" si="651"/>
        <v>-8.7628981367589613</v>
      </c>
      <c r="L2485" s="15">
        <f t="shared" si="652"/>
        <v>-5.0766908980595139E-3</v>
      </c>
      <c r="M2485" s="15">
        <f t="shared" si="653"/>
        <v>-8.7628981367589617E-3</v>
      </c>
      <c r="N2485" s="15">
        <f t="shared" si="654"/>
        <v>7.6148255282858332E-2</v>
      </c>
      <c r="O2485" s="15">
        <f t="shared" si="655"/>
        <v>-1.5710998120562591E-2</v>
      </c>
      <c r="P2485" s="16"/>
      <c r="Q2485" s="14">
        <f t="shared" si="659"/>
        <v>206.44611758226651</v>
      </c>
      <c r="R2485" s="14">
        <f t="shared" si="660"/>
        <v>-9.1679560675969842</v>
      </c>
      <c r="S2485" s="17">
        <f t="shared" si="661"/>
        <v>0</v>
      </c>
      <c r="T2485" s="17">
        <f t="shared" si="662"/>
        <v>0</v>
      </c>
    </row>
    <row r="2486" spans="1:20">
      <c r="A2486" s="10">
        <f t="shared" si="656"/>
        <v>2.4839999999998374</v>
      </c>
      <c r="D2486" s="14">
        <f t="shared" si="657"/>
        <v>76.14571693740929</v>
      </c>
      <c r="E2486" s="14">
        <f t="shared" si="658"/>
        <v>-15.715379569630972</v>
      </c>
      <c r="F2486" s="13">
        <f t="shared" si="646"/>
        <v>77.750520017101067</v>
      </c>
      <c r="G2486" s="14">
        <f t="shared" si="647"/>
        <v>0.11765694458336351</v>
      </c>
      <c r="H2486" s="14">
        <f t="shared" si="648"/>
        <v>-0.11522845629835941</v>
      </c>
      <c r="I2486" s="14">
        <f t="shared" si="649"/>
        <v>2.3781494229542201E-2</v>
      </c>
      <c r="J2486" s="14">
        <f t="shared" si="650"/>
        <v>-5.0761434492669339</v>
      </c>
      <c r="K2486" s="14">
        <f t="shared" si="651"/>
        <v>-8.7623570823990224</v>
      </c>
      <c r="L2486" s="15">
        <f t="shared" si="652"/>
        <v>-5.0761434492669344E-3</v>
      </c>
      <c r="M2486" s="15">
        <f t="shared" si="653"/>
        <v>-8.7623570823990218E-3</v>
      </c>
      <c r="N2486" s="15">
        <f t="shared" si="654"/>
        <v>7.6143178865684669E-2</v>
      </c>
      <c r="O2486" s="15">
        <f t="shared" si="655"/>
        <v>-1.5719760748172173E-2</v>
      </c>
      <c r="P2486" s="16"/>
      <c r="Q2486" s="14">
        <f t="shared" si="659"/>
        <v>206.52226583754936</v>
      </c>
      <c r="R2486" s="14">
        <f t="shared" si="660"/>
        <v>-9.1836670657175468</v>
      </c>
      <c r="S2486" s="17">
        <f t="shared" si="661"/>
        <v>0</v>
      </c>
      <c r="T2486" s="17">
        <f t="shared" si="662"/>
        <v>0</v>
      </c>
    </row>
    <row r="2487" spans="1:20">
      <c r="A2487" s="10">
        <f t="shared" si="656"/>
        <v>2.4849999999998373</v>
      </c>
      <c r="D2487" s="14">
        <f t="shared" si="657"/>
        <v>76.140640793960017</v>
      </c>
      <c r="E2487" s="14">
        <f t="shared" si="658"/>
        <v>-15.72414192671337</v>
      </c>
      <c r="F2487" s="13">
        <f t="shared" si="646"/>
        <v>77.747320338686109</v>
      </c>
      <c r="G2487" s="14">
        <f t="shared" si="647"/>
        <v>0.11764726087605135</v>
      </c>
      <c r="H2487" s="14">
        <f t="shared" si="648"/>
        <v>-0.11521603306370767</v>
      </c>
      <c r="I2487" s="14">
        <f t="shared" si="649"/>
        <v>2.3793774746775628E-2</v>
      </c>
      <c r="J2487" s="14">
        <f t="shared" si="650"/>
        <v>-5.075596170207386</v>
      </c>
      <c r="K2487" s="14">
        <f t="shared" si="651"/>
        <v>-8.761816090450413</v>
      </c>
      <c r="L2487" s="15">
        <f t="shared" si="652"/>
        <v>-5.0755961702073863E-3</v>
      </c>
      <c r="M2487" s="15">
        <f t="shared" si="653"/>
        <v>-8.7618160904504132E-3</v>
      </c>
      <c r="N2487" s="15">
        <f t="shared" si="654"/>
        <v>7.6138102995874923E-2</v>
      </c>
      <c r="O2487" s="15">
        <f t="shared" si="655"/>
        <v>-1.5728522834758597E-2</v>
      </c>
      <c r="P2487" s="16"/>
      <c r="Q2487" s="14">
        <f t="shared" si="659"/>
        <v>206.59840901641505</v>
      </c>
      <c r="R2487" s="14">
        <f t="shared" si="660"/>
        <v>-9.1993868264657195</v>
      </c>
      <c r="S2487" s="17">
        <f t="shared" si="661"/>
        <v>0</v>
      </c>
      <c r="T2487" s="17">
        <f t="shared" si="662"/>
        <v>0</v>
      </c>
    </row>
    <row r="2488" spans="1:20">
      <c r="A2488" s="10">
        <f t="shared" si="656"/>
        <v>2.4859999999998372</v>
      </c>
      <c r="D2488" s="14">
        <f t="shared" si="657"/>
        <v>76.135565197789816</v>
      </c>
      <c r="E2488" s="14">
        <f t="shared" si="658"/>
        <v>-15.732903742803821</v>
      </c>
      <c r="F2488" s="13">
        <f t="shared" si="646"/>
        <v>77.744122274080851</v>
      </c>
      <c r="G2488" s="14">
        <f t="shared" si="647"/>
        <v>0.11763758245109579</v>
      </c>
      <c r="H2488" s="14">
        <f t="shared" si="648"/>
        <v>-0.11520361368079601</v>
      </c>
      <c r="I2488" s="14">
        <f t="shared" si="649"/>
        <v>2.3806053848218319E-2</v>
      </c>
      <c r="J2488" s="14">
        <f t="shared" si="650"/>
        <v>-5.0750490608280181</v>
      </c>
      <c r="K2488" s="14">
        <f t="shared" si="651"/>
        <v>-8.7612751608714401</v>
      </c>
      <c r="L2488" s="15">
        <f t="shared" si="652"/>
        <v>-5.0750490608280178E-3</v>
      </c>
      <c r="M2488" s="15">
        <f t="shared" si="653"/>
        <v>-8.7612751608714401E-3</v>
      </c>
      <c r="N2488" s="15">
        <f t="shared" si="654"/>
        <v>7.6133027673259412E-2</v>
      </c>
      <c r="O2488" s="15">
        <f t="shared" si="655"/>
        <v>-1.5737284380384256E-2</v>
      </c>
      <c r="P2488" s="16"/>
      <c r="Q2488" s="14">
        <f t="shared" si="659"/>
        <v>206.67454711941093</v>
      </c>
      <c r="R2488" s="14">
        <f t="shared" si="660"/>
        <v>-9.2151153493004774</v>
      </c>
      <c r="S2488" s="17">
        <f t="shared" si="661"/>
        <v>0</v>
      </c>
      <c r="T2488" s="17">
        <f t="shared" si="662"/>
        <v>0</v>
      </c>
    </row>
    <row r="2489" spans="1:20">
      <c r="A2489" s="10">
        <f t="shared" si="656"/>
        <v>2.4869999999998371</v>
      </c>
      <c r="D2489" s="14">
        <f t="shared" si="657"/>
        <v>76.130490148728981</v>
      </c>
      <c r="E2489" s="14">
        <f t="shared" si="658"/>
        <v>-15.741665017964692</v>
      </c>
      <c r="F2489" s="13">
        <f t="shared" si="646"/>
        <v>77.740925823040811</v>
      </c>
      <c r="G2489" s="14">
        <f t="shared" si="647"/>
        <v>0.11762790930715428</v>
      </c>
      <c r="H2489" s="14">
        <f t="shared" si="648"/>
        <v>-0.11519119814842488</v>
      </c>
      <c r="I2489" s="14">
        <f t="shared" si="649"/>
        <v>2.3818331534816377E-2</v>
      </c>
      <c r="J2489" s="14">
        <f t="shared" si="650"/>
        <v>-5.0745021210759855</v>
      </c>
      <c r="K2489" s="14">
        <f t="shared" si="651"/>
        <v>-8.7607342936204251</v>
      </c>
      <c r="L2489" s="15">
        <f t="shared" si="652"/>
        <v>-5.0745021210759859E-3</v>
      </c>
      <c r="M2489" s="15">
        <f t="shared" si="653"/>
        <v>-8.7607342936204258E-3</v>
      </c>
      <c r="N2489" s="15">
        <f t="shared" si="654"/>
        <v>7.6127952897668438E-2</v>
      </c>
      <c r="O2489" s="15">
        <f t="shared" si="655"/>
        <v>-1.5746045385111502E-2</v>
      </c>
      <c r="P2489" s="16"/>
      <c r="Q2489" s="14">
        <f t="shared" si="659"/>
        <v>206.75068014708418</v>
      </c>
      <c r="R2489" s="14">
        <f t="shared" si="660"/>
        <v>-9.2308526336808612</v>
      </c>
      <c r="S2489" s="17">
        <f t="shared" si="661"/>
        <v>0</v>
      </c>
      <c r="T2489" s="17">
        <f t="shared" si="662"/>
        <v>0</v>
      </c>
    </row>
    <row r="2490" spans="1:20">
      <c r="A2490" s="10">
        <f t="shared" si="656"/>
        <v>2.487999999999837</v>
      </c>
      <c r="D2490" s="14">
        <f t="shared" si="657"/>
        <v>76.125415646607905</v>
      </c>
      <c r="E2490" s="14">
        <f t="shared" si="658"/>
        <v>-15.750425752258312</v>
      </c>
      <c r="F2490" s="13">
        <f t="shared" si="646"/>
        <v>77.737730985321519</v>
      </c>
      <c r="G2490" s="14">
        <f t="shared" si="647"/>
        <v>0.11761824144288474</v>
      </c>
      <c r="H2490" s="14">
        <f t="shared" si="648"/>
        <v>-0.11517878646539521</v>
      </c>
      <c r="I2490" s="14">
        <f t="shared" si="649"/>
        <v>2.3830607807515565E-2</v>
      </c>
      <c r="J2490" s="14">
        <f t="shared" si="650"/>
        <v>-5.0739553508984674</v>
      </c>
      <c r="K2490" s="14">
        <f t="shared" si="651"/>
        <v>-8.7601934886557018</v>
      </c>
      <c r="L2490" s="15">
        <f t="shared" si="652"/>
        <v>-5.0739553508984672E-3</v>
      </c>
      <c r="M2490" s="15">
        <f t="shared" si="653"/>
        <v>-8.7601934886557022E-3</v>
      </c>
      <c r="N2490" s="15">
        <f t="shared" si="654"/>
        <v>7.6122878668932456E-2</v>
      </c>
      <c r="O2490" s="15">
        <f t="shared" si="655"/>
        <v>-1.5754805849002639E-2</v>
      </c>
      <c r="P2490" s="16"/>
      <c r="Q2490" s="14">
        <f t="shared" si="659"/>
        <v>206.82680809998186</v>
      </c>
      <c r="R2490" s="14">
        <f t="shared" si="660"/>
        <v>-9.246598679065972</v>
      </c>
      <c r="S2490" s="17">
        <f t="shared" si="661"/>
        <v>0</v>
      </c>
      <c r="T2490" s="17">
        <f t="shared" si="662"/>
        <v>0</v>
      </c>
    </row>
    <row r="2491" spans="1:20">
      <c r="A2491" s="10">
        <f t="shared" si="656"/>
        <v>2.4889999999998369</v>
      </c>
      <c r="D2491" s="14">
        <f t="shared" si="657"/>
        <v>76.120341691257011</v>
      </c>
      <c r="E2491" s="14">
        <f t="shared" si="658"/>
        <v>-15.759185945746967</v>
      </c>
      <c r="F2491" s="13">
        <f t="shared" si="646"/>
        <v>77.734537760678478</v>
      </c>
      <c r="G2491" s="14">
        <f t="shared" si="647"/>
        <v>0.11760857885694542</v>
      </c>
      <c r="H2491" s="14">
        <f t="shared" si="648"/>
        <v>-0.11516637863050815</v>
      </c>
      <c r="I2491" s="14">
        <f t="shared" si="649"/>
        <v>2.384288266726128E-2</v>
      </c>
      <c r="J2491" s="14">
        <f t="shared" si="650"/>
        <v>-5.073408750242649</v>
      </c>
      <c r="K2491" s="14">
        <f t="shared" si="651"/>
        <v>-8.759652745935627</v>
      </c>
      <c r="L2491" s="15">
        <f t="shared" si="652"/>
        <v>-5.073408750242649E-3</v>
      </c>
      <c r="M2491" s="15">
        <f t="shared" si="653"/>
        <v>-8.7596527459356272E-3</v>
      </c>
      <c r="N2491" s="15">
        <f t="shared" si="654"/>
        <v>7.6117804986881893E-2</v>
      </c>
      <c r="O2491" s="15">
        <f t="shared" si="655"/>
        <v>-1.5763565772119938E-2</v>
      </c>
      <c r="P2491" s="16"/>
      <c r="Q2491" s="14">
        <f t="shared" si="659"/>
        <v>206.9029309786508</v>
      </c>
      <c r="R2491" s="14">
        <f t="shared" si="660"/>
        <v>-9.2623534849149749</v>
      </c>
      <c r="S2491" s="17">
        <f t="shared" si="661"/>
        <v>0</v>
      </c>
      <c r="T2491" s="17">
        <f t="shared" si="662"/>
        <v>0</v>
      </c>
    </row>
    <row r="2492" spans="1:20">
      <c r="A2492" s="10">
        <f t="shared" si="656"/>
        <v>2.4899999999998368</v>
      </c>
      <c r="D2492" s="14">
        <f t="shared" si="657"/>
        <v>76.115268282506761</v>
      </c>
      <c r="E2492" s="14">
        <f t="shared" si="658"/>
        <v>-15.767945598492902</v>
      </c>
      <c r="F2492" s="13">
        <f t="shared" si="646"/>
        <v>77.731346148867203</v>
      </c>
      <c r="G2492" s="14">
        <f t="shared" si="647"/>
        <v>0.11759892154799508</v>
      </c>
      <c r="H2492" s="14">
        <f t="shared" si="648"/>
        <v>-0.11515397464256517</v>
      </c>
      <c r="I2492" s="14">
        <f t="shared" si="649"/>
        <v>2.3855156114998586E-2</v>
      </c>
      <c r="J2492" s="14">
        <f t="shared" si="650"/>
        <v>-5.0728623190557345</v>
      </c>
      <c r="K2492" s="14">
        <f t="shared" si="651"/>
        <v>-8.7591120654185648</v>
      </c>
      <c r="L2492" s="15">
        <f t="shared" si="652"/>
        <v>-5.072862319055735E-3</v>
      </c>
      <c r="M2492" s="15">
        <f t="shared" si="653"/>
        <v>-8.7591120654185641E-3</v>
      </c>
      <c r="N2492" s="15">
        <f t="shared" si="654"/>
        <v>7.6112731851347232E-2</v>
      </c>
      <c r="O2492" s="15">
        <f t="shared" si="655"/>
        <v>-1.5772325154525611E-2</v>
      </c>
      <c r="P2492" s="16"/>
      <c r="Q2492" s="14">
        <f t="shared" si="659"/>
        <v>206.97904878363769</v>
      </c>
      <c r="R2492" s="14">
        <f t="shared" si="660"/>
        <v>-9.2781170506870954</v>
      </c>
      <c r="S2492" s="17">
        <f t="shared" si="661"/>
        <v>0</v>
      </c>
      <c r="T2492" s="17">
        <f t="shared" si="662"/>
        <v>0</v>
      </c>
    </row>
    <row r="2493" spans="1:20">
      <c r="A2493" s="10">
        <f t="shared" si="656"/>
        <v>2.4909999999998367</v>
      </c>
      <c r="D2493" s="14">
        <f t="shared" si="657"/>
        <v>76.110195420187708</v>
      </c>
      <c r="E2493" s="14">
        <f t="shared" si="658"/>
        <v>-15.77670471055832</v>
      </c>
      <c r="F2493" s="13">
        <f t="shared" si="646"/>
        <v>77.728156149643198</v>
      </c>
      <c r="G2493" s="14">
        <f t="shared" si="647"/>
        <v>0.11758926951469281</v>
      </c>
      <c r="H2493" s="14">
        <f t="shared" si="648"/>
        <v>-0.11514157450036815</v>
      </c>
      <c r="I2493" s="14">
        <f t="shared" si="649"/>
        <v>2.3867428151672192E-2</v>
      </c>
      <c r="J2493" s="14">
        <f t="shared" si="650"/>
        <v>-5.0723160572849402</v>
      </c>
      <c r="K2493" s="14">
        <f t="shared" si="651"/>
        <v>-8.7585714470629004</v>
      </c>
      <c r="L2493" s="15">
        <f t="shared" si="652"/>
        <v>-5.0723160572849401E-3</v>
      </c>
      <c r="M2493" s="15">
        <f t="shared" si="653"/>
        <v>-8.7585714470629003E-3</v>
      </c>
      <c r="N2493" s="15">
        <f t="shared" si="654"/>
        <v>7.6107659262159066E-2</v>
      </c>
      <c r="O2493" s="15">
        <f t="shared" si="655"/>
        <v>-1.5781083996281853E-2</v>
      </c>
      <c r="P2493" s="16"/>
      <c r="Q2493" s="14">
        <f t="shared" si="659"/>
        <v>207.05516151548903</v>
      </c>
      <c r="R2493" s="14">
        <f t="shared" si="660"/>
        <v>-9.293889375841621</v>
      </c>
      <c r="S2493" s="17">
        <f t="shared" si="661"/>
        <v>0</v>
      </c>
      <c r="T2493" s="17">
        <f t="shared" si="662"/>
        <v>0</v>
      </c>
    </row>
    <row r="2494" spans="1:20">
      <c r="A2494" s="10">
        <f t="shared" si="656"/>
        <v>2.4919999999998366</v>
      </c>
      <c r="D2494" s="14">
        <f t="shared" si="657"/>
        <v>76.105123104130428</v>
      </c>
      <c r="E2494" s="14">
        <f t="shared" si="658"/>
        <v>-15.785463282005383</v>
      </c>
      <c r="F2494" s="13">
        <f t="shared" si="646"/>
        <v>77.724967762761963</v>
      </c>
      <c r="G2494" s="14">
        <f t="shared" si="647"/>
        <v>0.11757962275569817</v>
      </c>
      <c r="H2494" s="14">
        <f t="shared" si="648"/>
        <v>-0.11512917820271916</v>
      </c>
      <c r="I2494" s="14">
        <f t="shared" si="649"/>
        <v>2.3879698778226464E-2</v>
      </c>
      <c r="J2494" s="14">
        <f t="shared" si="650"/>
        <v>-5.0717699648774959</v>
      </c>
      <c r="K2494" s="14">
        <f t="shared" si="651"/>
        <v>-8.7580308908270279</v>
      </c>
      <c r="L2494" s="15">
        <f t="shared" si="652"/>
        <v>-5.0717699648774959E-3</v>
      </c>
      <c r="M2494" s="15">
        <f t="shared" si="653"/>
        <v>-8.7580308908270284E-3</v>
      </c>
      <c r="N2494" s="15">
        <f t="shared" si="654"/>
        <v>7.6102587219147991E-2</v>
      </c>
      <c r="O2494" s="15">
        <f t="shared" si="655"/>
        <v>-1.5789842297450798E-2</v>
      </c>
      <c r="P2494" s="16"/>
      <c r="Q2494" s="14">
        <f t="shared" si="659"/>
        <v>207.1312691747512</v>
      </c>
      <c r="R2494" s="14">
        <f t="shared" si="660"/>
        <v>-9.3096704598379034</v>
      </c>
      <c r="S2494" s="17">
        <f t="shared" si="661"/>
        <v>0</v>
      </c>
      <c r="T2494" s="17">
        <f t="shared" si="662"/>
        <v>0</v>
      </c>
    </row>
    <row r="2495" spans="1:20">
      <c r="A2495" s="10">
        <f t="shared" si="656"/>
        <v>2.4929999999998365</v>
      </c>
      <c r="D2495" s="14">
        <f t="shared" si="657"/>
        <v>76.100051334165556</v>
      </c>
      <c r="E2495" s="14">
        <f t="shared" si="658"/>
        <v>-15.794221312896209</v>
      </c>
      <c r="F2495" s="13">
        <f t="shared" si="646"/>
        <v>77.721780987979017</v>
      </c>
      <c r="G2495" s="14">
        <f t="shared" si="647"/>
        <v>0.11756998126967115</v>
      </c>
      <c r="H2495" s="14">
        <f t="shared" si="648"/>
        <v>-0.1151167857484207</v>
      </c>
      <c r="I2495" s="14">
        <f t="shared" si="649"/>
        <v>2.3891967995605414E-2</v>
      </c>
      <c r="J2495" s="14">
        <f t="shared" si="650"/>
        <v>-5.0712240417806473</v>
      </c>
      <c r="K2495" s="14">
        <f t="shared" si="651"/>
        <v>-8.7574903966693647</v>
      </c>
      <c r="L2495" s="15">
        <f t="shared" si="652"/>
        <v>-5.0712240417806476E-3</v>
      </c>
      <c r="M2495" s="15">
        <f t="shared" si="653"/>
        <v>-8.7574903966693655E-3</v>
      </c>
      <c r="N2495" s="15">
        <f t="shared" si="654"/>
        <v>7.6097515722144668E-2</v>
      </c>
      <c r="O2495" s="15">
        <f t="shared" si="655"/>
        <v>-1.5798600058094543E-2</v>
      </c>
      <c r="P2495" s="16"/>
      <c r="Q2495" s="14">
        <f t="shared" si="659"/>
        <v>207.20737176197034</v>
      </c>
      <c r="R2495" s="14">
        <f t="shared" si="660"/>
        <v>-9.3254603021353546</v>
      </c>
      <c r="S2495" s="17">
        <f t="shared" si="661"/>
        <v>0</v>
      </c>
      <c r="T2495" s="17">
        <f t="shared" si="662"/>
        <v>0</v>
      </c>
    </row>
    <row r="2496" spans="1:20">
      <c r="A2496" s="10">
        <f t="shared" si="656"/>
        <v>2.4939999999998363</v>
      </c>
      <c r="D2496" s="14">
        <f t="shared" si="657"/>
        <v>76.094980110123771</v>
      </c>
      <c r="E2496" s="14">
        <f t="shared" si="658"/>
        <v>-15.802978803292879</v>
      </c>
      <c r="F2496" s="13">
        <f t="shared" si="646"/>
        <v>77.718595825049846</v>
      </c>
      <c r="G2496" s="14">
        <f t="shared" si="647"/>
        <v>0.1175603450552721</v>
      </c>
      <c r="H2496" s="14">
        <f t="shared" si="648"/>
        <v>-0.11510439713627547</v>
      </c>
      <c r="I2496" s="14">
        <f t="shared" si="649"/>
        <v>2.3904235804752722E-2</v>
      </c>
      <c r="J2496" s="14">
        <f t="shared" si="650"/>
        <v>-5.0706782879416501</v>
      </c>
      <c r="K2496" s="14">
        <f t="shared" si="651"/>
        <v>-8.7569499645483386</v>
      </c>
      <c r="L2496" s="15">
        <f t="shared" si="652"/>
        <v>-5.07067828794165E-3</v>
      </c>
      <c r="M2496" s="15">
        <f t="shared" si="653"/>
        <v>-8.7569499645483388E-3</v>
      </c>
      <c r="N2496" s="15">
        <f t="shared" si="654"/>
        <v>7.6092444770979803E-2</v>
      </c>
      <c r="O2496" s="15">
        <f t="shared" si="655"/>
        <v>-1.5807357278275154E-2</v>
      </c>
      <c r="P2496" s="16"/>
      <c r="Q2496" s="14">
        <f t="shared" si="659"/>
        <v>207.28346927769249</v>
      </c>
      <c r="R2496" s="14">
        <f t="shared" si="660"/>
        <v>-9.3412589021934487</v>
      </c>
      <c r="S2496" s="17">
        <f t="shared" si="661"/>
        <v>0</v>
      </c>
      <c r="T2496" s="17">
        <f t="shared" si="662"/>
        <v>0</v>
      </c>
    </row>
    <row r="2497" spans="1:20">
      <c r="A2497" s="10">
        <f t="shared" si="656"/>
        <v>2.4949999999998362</v>
      </c>
      <c r="D2497" s="14">
        <f t="shared" si="657"/>
        <v>76.089909431835835</v>
      </c>
      <c r="E2497" s="14">
        <f t="shared" si="658"/>
        <v>-15.811735753257427</v>
      </c>
      <c r="F2497" s="13">
        <f t="shared" si="646"/>
        <v>77.715412273729967</v>
      </c>
      <c r="G2497" s="14">
        <f t="shared" si="647"/>
        <v>0.11755071411116189</v>
      </c>
      <c r="H2497" s="14">
        <f t="shared" si="648"/>
        <v>-0.11509201236508664</v>
      </c>
      <c r="I2497" s="14">
        <f t="shared" si="649"/>
        <v>2.3916502206611699E-2</v>
      </c>
      <c r="J2497" s="14">
        <f t="shared" si="650"/>
        <v>-5.070132703307781</v>
      </c>
      <c r="K2497" s="14">
        <f t="shared" si="651"/>
        <v>-8.7564095944223936</v>
      </c>
      <c r="L2497" s="15">
        <f t="shared" si="652"/>
        <v>-5.0701327033077807E-3</v>
      </c>
      <c r="M2497" s="15">
        <f t="shared" si="653"/>
        <v>-8.756409594422393E-3</v>
      </c>
      <c r="N2497" s="15">
        <f t="shared" si="654"/>
        <v>7.6087374365484184E-2</v>
      </c>
      <c r="O2497" s="15">
        <f t="shared" si="655"/>
        <v>-1.5816113958054639E-2</v>
      </c>
      <c r="P2497" s="16"/>
      <c r="Q2497" s="14">
        <f t="shared" si="659"/>
        <v>207.35956172246347</v>
      </c>
      <c r="R2497" s="14">
        <f t="shared" si="660"/>
        <v>-9.3570662594717238</v>
      </c>
      <c r="S2497" s="17">
        <f t="shared" si="661"/>
        <v>0</v>
      </c>
      <c r="T2497" s="17">
        <f t="shared" si="662"/>
        <v>0</v>
      </c>
    </row>
    <row r="2498" spans="1:20">
      <c r="A2498" s="10">
        <f t="shared" si="656"/>
        <v>2.4959999999998361</v>
      </c>
      <c r="D2498" s="14">
        <f t="shared" si="657"/>
        <v>76.084839299132526</v>
      </c>
      <c r="E2498" s="14">
        <f t="shared" si="658"/>
        <v>-15.820492162851849</v>
      </c>
      <c r="F2498" s="13">
        <f t="shared" ref="F2498:F2561" si="663">(D2498^2+E2498^2)^0.5</f>
        <v>77.712230333774869</v>
      </c>
      <c r="G2498" s="14">
        <f t="shared" ref="G2498:G2561" si="664">0.5*k*F2498^2</f>
        <v>0.11754108843600169</v>
      </c>
      <c r="H2498" s="14">
        <f t="shared" ref="H2498:H2561" si="665">-D2498/F2498*G2498</f>
        <v>-0.11507963143365754</v>
      </c>
      <c r="I2498" s="14">
        <f t="shared" ref="I2498:I2561" si="666">-E2498/F2498*G2498</f>
        <v>2.3928767202125327E-2</v>
      </c>
      <c r="J2498" s="14">
        <f t="shared" ref="J2498:J2561" si="667">H2498/m</f>
        <v>-5.0695872878263231</v>
      </c>
      <c r="K2498" s="14">
        <f t="shared" ref="K2498:K2561" si="668">I2498/m-g</f>
        <v>-8.7558692862499861</v>
      </c>
      <c r="L2498" s="15">
        <f t="shared" ref="L2498:L2561" si="669">J2498*dt</f>
        <v>-5.0695872878263231E-3</v>
      </c>
      <c r="M2498" s="15">
        <f t="shared" ref="M2498:M2561" si="670">K2498*dt</f>
        <v>-8.7558692862499867E-3</v>
      </c>
      <c r="N2498" s="15">
        <f t="shared" ref="N2498:N2561" si="671">(D2498+L2498/2)*dt</f>
        <v>7.6082304505488613E-2</v>
      </c>
      <c r="O2498" s="15">
        <f t="shared" ref="O2498:O2561" si="672">(E2498+M2498/2)*dt</f>
        <v>-1.5824870097494975E-2</v>
      </c>
      <c r="P2498" s="16"/>
      <c r="Q2498" s="14">
        <f t="shared" si="659"/>
        <v>207.43564909682894</v>
      </c>
      <c r="R2498" s="14">
        <f t="shared" si="660"/>
        <v>-9.3728823734297784</v>
      </c>
      <c r="S2498" s="17">
        <f t="shared" si="661"/>
        <v>0</v>
      </c>
      <c r="T2498" s="17">
        <f t="shared" si="662"/>
        <v>0</v>
      </c>
    </row>
    <row r="2499" spans="1:20">
      <c r="A2499" s="10">
        <f t="shared" ref="A2499:A2562" si="673">A2498+dt</f>
        <v>2.496999999999836</v>
      </c>
      <c r="D2499" s="14">
        <f t="shared" ref="D2499:D2562" si="674">D2498+L2498</f>
        <v>76.079769711844705</v>
      </c>
      <c r="E2499" s="14">
        <f t="shared" ref="E2499:E2562" si="675">E2498+M2498</f>
        <v>-15.8292480321381</v>
      </c>
      <c r="F2499" s="13">
        <f t="shared" si="663"/>
        <v>77.709050004940039</v>
      </c>
      <c r="G2499" s="14">
        <f t="shared" si="664"/>
        <v>0.11753146802845314</v>
      </c>
      <c r="H2499" s="14">
        <f t="shared" si="665"/>
        <v>-0.11506725434079193</v>
      </c>
      <c r="I2499" s="14">
        <f t="shared" si="666"/>
        <v>2.3941030792236223E-2</v>
      </c>
      <c r="J2499" s="14">
        <f t="shared" si="667"/>
        <v>-5.069042041444578</v>
      </c>
      <c r="K2499" s="14">
        <f t="shared" si="668"/>
        <v>-8.7553290399895936</v>
      </c>
      <c r="L2499" s="15">
        <f t="shared" si="669"/>
        <v>-5.069042041444578E-3</v>
      </c>
      <c r="M2499" s="15">
        <f t="shared" si="670"/>
        <v>-8.7553290399895942E-3</v>
      </c>
      <c r="N2499" s="15">
        <f t="shared" si="671"/>
        <v>7.6077235190823989E-2</v>
      </c>
      <c r="O2499" s="15">
        <f t="shared" si="672"/>
        <v>-1.5833625696658096E-2</v>
      </c>
      <c r="P2499" s="16"/>
      <c r="Q2499" s="14">
        <f t="shared" ref="Q2499:Q2562" si="676">Q2498+N2498</f>
        <v>207.51173140133443</v>
      </c>
      <c r="R2499" s="14">
        <f t="shared" ref="R2499:R2562" si="677">R2498+O2498</f>
        <v>-9.3887072435272731</v>
      </c>
      <c r="S2499" s="17">
        <f t="shared" ref="S2499:S2562" si="678">IF(AND(R2499&gt;0,R2500&lt;0),ABS((Q2499+(Q2500-Q2499)/(R2499-R2500)*R2499)),0)</f>
        <v>0</v>
      </c>
      <c r="T2499" s="17">
        <f t="shared" ref="T2499:T2562" si="679">IF(AND(R2499&gt;0,R2500&lt;0),ABS((A2499+(A2500-A2499)/(R2499-R2500)*R2499)),0)</f>
        <v>0</v>
      </c>
    </row>
    <row r="2500" spans="1:20">
      <c r="A2500" s="10">
        <f t="shared" si="673"/>
        <v>2.4979999999998359</v>
      </c>
      <c r="D2500" s="14">
        <f t="shared" si="674"/>
        <v>76.074700669803264</v>
      </c>
      <c r="E2500" s="14">
        <f t="shared" si="675"/>
        <v>-15.838003361178089</v>
      </c>
      <c r="F2500" s="13">
        <f t="shared" si="663"/>
        <v>77.705871286980965</v>
      </c>
      <c r="G2500" s="14">
        <f t="shared" si="664"/>
        <v>0.11752185288717827</v>
      </c>
      <c r="H2500" s="14">
        <f t="shared" si="665"/>
        <v>-0.11505488108529381</v>
      </c>
      <c r="I2500" s="14">
        <f t="shared" si="666"/>
        <v>2.3953292977886669E-2</v>
      </c>
      <c r="J2500" s="14">
        <f t="shared" si="667"/>
        <v>-5.0684969641098592</v>
      </c>
      <c r="K2500" s="14">
        <f t="shared" si="668"/>
        <v>-8.7547888555997062</v>
      </c>
      <c r="L2500" s="15">
        <f t="shared" si="669"/>
        <v>-5.0684969641098592E-3</v>
      </c>
      <c r="M2500" s="15">
        <f t="shared" si="670"/>
        <v>-8.7547888555997069E-3</v>
      </c>
      <c r="N2500" s="15">
        <f t="shared" si="671"/>
        <v>7.6072166421321211E-2</v>
      </c>
      <c r="O2500" s="15">
        <f t="shared" si="672"/>
        <v>-1.584238075560589E-2</v>
      </c>
      <c r="P2500" s="16"/>
      <c r="Q2500" s="14">
        <f t="shared" si="676"/>
        <v>207.58780863652527</v>
      </c>
      <c r="R2500" s="14">
        <f t="shared" si="677"/>
        <v>-9.404540869223931</v>
      </c>
      <c r="S2500" s="17">
        <f t="shared" si="678"/>
        <v>0</v>
      </c>
      <c r="T2500" s="17">
        <f t="shared" si="679"/>
        <v>0</v>
      </c>
    </row>
    <row r="2501" spans="1:20">
      <c r="A2501" s="10">
        <f t="shared" si="673"/>
        <v>2.4989999999998358</v>
      </c>
      <c r="D2501" s="14">
        <f t="shared" si="674"/>
        <v>76.06963217283915</v>
      </c>
      <c r="E2501" s="14">
        <f t="shared" si="675"/>
        <v>-15.846758150033688</v>
      </c>
      <c r="F2501" s="13">
        <f t="shared" si="663"/>
        <v>77.70269417965315</v>
      </c>
      <c r="G2501" s="14">
        <f t="shared" si="664"/>
        <v>0.11751224301083961</v>
      </c>
      <c r="H2501" s="14">
        <f t="shared" si="665"/>
        <v>-0.11504251166596756</v>
      </c>
      <c r="I2501" s="14">
        <f t="shared" si="666"/>
        <v>2.3965553760018601E-2</v>
      </c>
      <c r="J2501" s="14">
        <f t="shared" si="667"/>
        <v>-5.0679520557694957</v>
      </c>
      <c r="K2501" s="14">
        <f t="shared" si="668"/>
        <v>-8.7542487330388283</v>
      </c>
      <c r="L2501" s="15">
        <f t="shared" si="669"/>
        <v>-5.0679520557694955E-3</v>
      </c>
      <c r="M2501" s="15">
        <f t="shared" si="670"/>
        <v>-8.7542487330388285E-3</v>
      </c>
      <c r="N2501" s="15">
        <f t="shared" si="671"/>
        <v>7.6067098196811261E-2</v>
      </c>
      <c r="O2501" s="15">
        <f t="shared" si="672"/>
        <v>-1.5851135274400206E-2</v>
      </c>
      <c r="P2501" s="16"/>
      <c r="Q2501" s="14">
        <f t="shared" si="676"/>
        <v>207.66388080294658</v>
      </c>
      <c r="R2501" s="14">
        <f t="shared" si="677"/>
        <v>-9.4203832499795368</v>
      </c>
      <c r="S2501" s="17">
        <f t="shared" si="678"/>
        <v>0</v>
      </c>
      <c r="T2501" s="17">
        <f t="shared" si="679"/>
        <v>0</v>
      </c>
    </row>
    <row r="2502" spans="1:20">
      <c r="A2502" s="10">
        <f t="shared" si="673"/>
        <v>2.4999999999998357</v>
      </c>
      <c r="D2502" s="14">
        <f t="shared" si="674"/>
        <v>76.064564220783382</v>
      </c>
      <c r="E2502" s="14">
        <f t="shared" si="675"/>
        <v>-15.855512398766727</v>
      </c>
      <c r="F2502" s="13">
        <f t="shared" si="663"/>
        <v>77.699518682712082</v>
      </c>
      <c r="G2502" s="14">
        <f t="shared" si="664"/>
        <v>0.11750263839810003</v>
      </c>
      <c r="H2502" s="14">
        <f t="shared" si="665"/>
        <v>-0.11503014608161787</v>
      </c>
      <c r="I2502" s="14">
        <f t="shared" si="666"/>
        <v>2.3977813139573603E-2</v>
      </c>
      <c r="J2502" s="14">
        <f t="shared" si="667"/>
        <v>-5.0674073163708311</v>
      </c>
      <c r="K2502" s="14">
        <f t="shared" si="668"/>
        <v>-8.7537086722654802</v>
      </c>
      <c r="L2502" s="15">
        <f t="shared" si="669"/>
        <v>-5.0674073163708309E-3</v>
      </c>
      <c r="M2502" s="15">
        <f t="shared" si="670"/>
        <v>-8.7537086722654801E-3</v>
      </c>
      <c r="N2502" s="15">
        <f t="shared" si="671"/>
        <v>7.6062030517125193E-2</v>
      </c>
      <c r="O2502" s="15">
        <f t="shared" si="672"/>
        <v>-1.585988925310286E-2</v>
      </c>
      <c r="P2502" s="16"/>
      <c r="Q2502" s="14">
        <f t="shared" si="676"/>
        <v>207.73994790114338</v>
      </c>
      <c r="R2502" s="14">
        <f t="shared" si="677"/>
        <v>-9.4362343852539379</v>
      </c>
      <c r="S2502" s="17">
        <f t="shared" si="678"/>
        <v>0</v>
      </c>
      <c r="T2502" s="17">
        <f t="shared" si="679"/>
        <v>0</v>
      </c>
    </row>
    <row r="2503" spans="1:20">
      <c r="A2503" s="10">
        <f t="shared" si="673"/>
        <v>2.5009999999998356</v>
      </c>
      <c r="D2503" s="14">
        <f t="shared" si="674"/>
        <v>76.059496813467007</v>
      </c>
      <c r="E2503" s="14">
        <f t="shared" si="675"/>
        <v>-15.864266107438993</v>
      </c>
      <c r="F2503" s="13">
        <f t="shared" si="663"/>
        <v>77.696344795913248</v>
      </c>
      <c r="G2503" s="14">
        <f t="shared" si="664"/>
        <v>0.11749303904762287</v>
      </c>
      <c r="H2503" s="14">
        <f t="shared" si="665"/>
        <v>-0.11501778433104971</v>
      </c>
      <c r="I2503" s="14">
        <f t="shared" si="666"/>
        <v>2.399007111749292E-2</v>
      </c>
      <c r="J2503" s="14">
        <f t="shared" si="667"/>
        <v>-5.0668627458612203</v>
      </c>
      <c r="K2503" s="14">
        <f t="shared" si="668"/>
        <v>-8.7531686732381981</v>
      </c>
      <c r="L2503" s="15">
        <f t="shared" si="669"/>
        <v>-5.0668627458612201E-3</v>
      </c>
      <c r="M2503" s="15">
        <f t="shared" si="670"/>
        <v>-8.7531686732381982E-3</v>
      </c>
      <c r="N2503" s="15">
        <f t="shared" si="671"/>
        <v>7.6056963382094084E-2</v>
      </c>
      <c r="O2503" s="15">
        <f t="shared" si="672"/>
        <v>-1.5868642691775611E-2</v>
      </c>
      <c r="P2503" s="16"/>
      <c r="Q2503" s="14">
        <f t="shared" si="676"/>
        <v>207.81600993166052</v>
      </c>
      <c r="R2503" s="14">
        <f t="shared" si="677"/>
        <v>-9.45209427450704</v>
      </c>
      <c r="S2503" s="17">
        <f t="shared" si="678"/>
        <v>0</v>
      </c>
      <c r="T2503" s="17">
        <f t="shared" si="679"/>
        <v>0</v>
      </c>
    </row>
    <row r="2504" spans="1:20">
      <c r="A2504" s="10">
        <f t="shared" si="673"/>
        <v>2.5019999999998355</v>
      </c>
      <c r="D2504" s="14">
        <f t="shared" si="674"/>
        <v>76.054429950721143</v>
      </c>
      <c r="E2504" s="14">
        <f t="shared" si="675"/>
        <v>-15.873019276112231</v>
      </c>
      <c r="F2504" s="13">
        <f t="shared" si="663"/>
        <v>77.693172519012123</v>
      </c>
      <c r="G2504" s="14">
        <f t="shared" si="664"/>
        <v>0.11748344495807179</v>
      </c>
      <c r="H2504" s="14">
        <f t="shared" si="665"/>
        <v>-0.11500542641306837</v>
      </c>
      <c r="I2504" s="14">
        <f t="shared" si="666"/>
        <v>2.400232769471743E-2</v>
      </c>
      <c r="J2504" s="14">
        <f t="shared" si="667"/>
        <v>-5.0663183441880335</v>
      </c>
      <c r="K2504" s="14">
        <f t="shared" si="668"/>
        <v>-8.7526287359155326</v>
      </c>
      <c r="L2504" s="15">
        <f t="shared" si="669"/>
        <v>-5.0663183441880333E-3</v>
      </c>
      <c r="M2504" s="15">
        <f t="shared" si="670"/>
        <v>-8.7526287359155335E-3</v>
      </c>
      <c r="N2504" s="15">
        <f t="shared" si="671"/>
        <v>7.6051896791549056E-2</v>
      </c>
      <c r="O2504" s="15">
        <f t="shared" si="672"/>
        <v>-1.5877395590480188E-2</v>
      </c>
      <c r="P2504" s="16"/>
      <c r="Q2504" s="14">
        <f t="shared" si="676"/>
        <v>207.8920668950426</v>
      </c>
      <c r="R2504" s="14">
        <f t="shared" si="677"/>
        <v>-9.4679629171988164</v>
      </c>
      <c r="S2504" s="17">
        <f t="shared" si="678"/>
        <v>0</v>
      </c>
      <c r="T2504" s="17">
        <f t="shared" si="679"/>
        <v>0</v>
      </c>
    </row>
    <row r="2505" spans="1:20">
      <c r="A2505" s="10">
        <f t="shared" si="673"/>
        <v>2.5029999999998354</v>
      </c>
      <c r="D2505" s="14">
        <f t="shared" si="674"/>
        <v>76.049363632376952</v>
      </c>
      <c r="E2505" s="14">
        <f t="shared" si="675"/>
        <v>-15.881771904848147</v>
      </c>
      <c r="F2505" s="13">
        <f t="shared" si="663"/>
        <v>77.69000185176418</v>
      </c>
      <c r="G2505" s="14">
        <f t="shared" si="664"/>
        <v>0.11747385612811095</v>
      </c>
      <c r="H2505" s="14">
        <f t="shared" si="665"/>
        <v>-0.11499307232647948</v>
      </c>
      <c r="I2505" s="14">
        <f t="shared" si="666"/>
        <v>2.4014582872187686E-2</v>
      </c>
      <c r="J2505" s="14">
        <f t="shared" si="667"/>
        <v>-5.065774111298655</v>
      </c>
      <c r="K2505" s="14">
        <f t="shared" si="668"/>
        <v>-8.75208886025605</v>
      </c>
      <c r="L2505" s="15">
        <f t="shared" si="669"/>
        <v>-5.0657741112986546E-3</v>
      </c>
      <c r="M2505" s="15">
        <f t="shared" si="670"/>
        <v>-8.7520888602560503E-3</v>
      </c>
      <c r="N2505" s="15">
        <f t="shared" si="671"/>
        <v>7.60468307453213E-2</v>
      </c>
      <c r="O2505" s="15">
        <f t="shared" si="672"/>
        <v>-1.5886147949278274E-2</v>
      </c>
      <c r="P2505" s="16"/>
      <c r="Q2505" s="14">
        <f t="shared" si="676"/>
        <v>207.96811879183414</v>
      </c>
      <c r="R2505" s="14">
        <f t="shared" si="677"/>
        <v>-9.4838403127892974</v>
      </c>
      <c r="S2505" s="17">
        <f t="shared" si="678"/>
        <v>0</v>
      </c>
      <c r="T2505" s="17">
        <f t="shared" si="679"/>
        <v>0</v>
      </c>
    </row>
    <row r="2506" spans="1:20">
      <c r="A2506" s="10">
        <f t="shared" si="673"/>
        <v>2.5039999999998352</v>
      </c>
      <c r="D2506" s="14">
        <f t="shared" si="674"/>
        <v>76.044297858265651</v>
      </c>
      <c r="E2506" s="14">
        <f t="shared" si="675"/>
        <v>-15.890523993708403</v>
      </c>
      <c r="F2506" s="13">
        <f t="shared" si="663"/>
        <v>77.686832793924921</v>
      </c>
      <c r="G2506" s="14">
        <f t="shared" si="664"/>
        <v>0.11746427255640496</v>
      </c>
      <c r="H2506" s="14">
        <f t="shared" si="665"/>
        <v>-0.11498072207008901</v>
      </c>
      <c r="I2506" s="14">
        <f t="shared" si="666"/>
        <v>2.4026836650843892E-2</v>
      </c>
      <c r="J2506" s="14">
        <f t="shared" si="667"/>
        <v>-5.065230047140485</v>
      </c>
      <c r="K2506" s="14">
        <f t="shared" si="668"/>
        <v>-8.7515490462183312</v>
      </c>
      <c r="L2506" s="15">
        <f t="shared" si="669"/>
        <v>-5.0652300471404847E-3</v>
      </c>
      <c r="M2506" s="15">
        <f t="shared" si="670"/>
        <v>-8.7515490462183321E-3</v>
      </c>
      <c r="N2506" s="15">
        <f t="shared" si="671"/>
        <v>7.604176524324209E-2</v>
      </c>
      <c r="O2506" s="15">
        <f t="shared" si="672"/>
        <v>-1.589489976823151E-2</v>
      </c>
      <c r="P2506" s="16"/>
      <c r="Q2506" s="14">
        <f t="shared" si="676"/>
        <v>208.04416562257947</v>
      </c>
      <c r="R2506" s="14">
        <f t="shared" si="677"/>
        <v>-9.4997264607385752</v>
      </c>
      <c r="S2506" s="17">
        <f t="shared" si="678"/>
        <v>0</v>
      </c>
      <c r="T2506" s="17">
        <f t="shared" si="679"/>
        <v>0</v>
      </c>
    </row>
    <row r="2507" spans="1:20">
      <c r="A2507" s="10">
        <f t="shared" si="673"/>
        <v>2.5049999999998351</v>
      </c>
      <c r="D2507" s="14">
        <f t="shared" si="674"/>
        <v>76.039232628218514</v>
      </c>
      <c r="E2507" s="14">
        <f t="shared" si="675"/>
        <v>-15.899275542754621</v>
      </c>
      <c r="F2507" s="13">
        <f t="shared" si="663"/>
        <v>77.683665345249807</v>
      </c>
      <c r="G2507" s="14">
        <f t="shared" si="664"/>
        <v>0.11745469424161874</v>
      </c>
      <c r="H2507" s="14">
        <f t="shared" si="665"/>
        <v>-0.11496837564270319</v>
      </c>
      <c r="I2507" s="14">
        <f t="shared" si="666"/>
        <v>2.4039089031625889E-2</v>
      </c>
      <c r="J2507" s="14">
        <f t="shared" si="667"/>
        <v>-5.0646861516609336</v>
      </c>
      <c r="K2507" s="14">
        <f t="shared" si="668"/>
        <v>-8.7510092937609745</v>
      </c>
      <c r="L2507" s="15">
        <f t="shared" si="669"/>
        <v>-5.0646861516609335E-3</v>
      </c>
      <c r="M2507" s="15">
        <f t="shared" si="670"/>
        <v>-8.7510092937609744E-3</v>
      </c>
      <c r="N2507" s="15">
        <f t="shared" si="671"/>
        <v>7.6036700285142686E-2</v>
      </c>
      <c r="O2507" s="15">
        <f t="shared" si="672"/>
        <v>-1.5903651047401501E-2</v>
      </c>
      <c r="P2507" s="16"/>
      <c r="Q2507" s="14">
        <f t="shared" si="676"/>
        <v>208.12020738782272</v>
      </c>
      <c r="R2507" s="14">
        <f t="shared" si="677"/>
        <v>-9.5156213605068061</v>
      </c>
      <c r="S2507" s="17">
        <f t="shared" si="678"/>
        <v>0</v>
      </c>
      <c r="T2507" s="17">
        <f t="shared" si="679"/>
        <v>0</v>
      </c>
    </row>
    <row r="2508" spans="1:20">
      <c r="A2508" s="10">
        <f t="shared" si="673"/>
        <v>2.505999999999835</v>
      </c>
      <c r="D2508" s="14">
        <f t="shared" si="674"/>
        <v>76.034167942066858</v>
      </c>
      <c r="E2508" s="14">
        <f t="shared" si="675"/>
        <v>-15.908026552048382</v>
      </c>
      <c r="F2508" s="13">
        <f t="shared" si="663"/>
        <v>77.680499505494325</v>
      </c>
      <c r="G2508" s="14">
        <f t="shared" si="664"/>
        <v>0.11744512118241772</v>
      </c>
      <c r="H2508" s="14">
        <f t="shared" si="665"/>
        <v>-0.11495603304312862</v>
      </c>
      <c r="I2508" s="14">
        <f t="shared" si="666"/>
        <v>2.4051340015473186E-2</v>
      </c>
      <c r="J2508" s="14">
        <f t="shared" si="667"/>
        <v>-5.0641424248074278</v>
      </c>
      <c r="K2508" s="14">
        <f t="shared" si="668"/>
        <v>-8.7504696028425908</v>
      </c>
      <c r="L2508" s="15">
        <f t="shared" si="669"/>
        <v>-5.0641424248074277E-3</v>
      </c>
      <c r="M2508" s="15">
        <f t="shared" si="670"/>
        <v>-8.7504696028425904E-3</v>
      </c>
      <c r="N2508" s="15">
        <f t="shared" si="671"/>
        <v>7.6031635870854458E-2</v>
      </c>
      <c r="O2508" s="15">
        <f t="shared" si="672"/>
        <v>-1.5912401786849804E-2</v>
      </c>
      <c r="P2508" s="16"/>
      <c r="Q2508" s="14">
        <f t="shared" si="676"/>
        <v>208.19624408810785</v>
      </c>
      <c r="R2508" s="14">
        <f t="shared" si="677"/>
        <v>-9.5315250115542067</v>
      </c>
      <c r="S2508" s="17">
        <f t="shared" si="678"/>
        <v>0</v>
      </c>
      <c r="T2508" s="17">
        <f t="shared" si="679"/>
        <v>0</v>
      </c>
    </row>
    <row r="2509" spans="1:20">
      <c r="A2509" s="10">
        <f t="shared" si="673"/>
        <v>2.5069999999998349</v>
      </c>
      <c r="D2509" s="14">
        <f t="shared" si="674"/>
        <v>76.029103799642044</v>
      </c>
      <c r="E2509" s="14">
        <f t="shared" si="675"/>
        <v>-15.916777021651225</v>
      </c>
      <c r="F2509" s="13">
        <f t="shared" si="663"/>
        <v>77.67733527441392</v>
      </c>
      <c r="G2509" s="14">
        <f t="shared" si="664"/>
        <v>0.11743555337746765</v>
      </c>
      <c r="H2509" s="14">
        <f t="shared" si="665"/>
        <v>-0.11494369427017215</v>
      </c>
      <c r="I2509" s="14">
        <f t="shared" si="666"/>
        <v>2.4063589603324945E-2</v>
      </c>
      <c r="J2509" s="14">
        <f t="shared" si="667"/>
        <v>-5.063598866527407</v>
      </c>
      <c r="K2509" s="14">
        <f t="shared" si="668"/>
        <v>-8.7499299734218088</v>
      </c>
      <c r="L2509" s="15">
        <f t="shared" si="669"/>
        <v>-5.063598866527407E-3</v>
      </c>
      <c r="M2509" s="15">
        <f t="shared" si="670"/>
        <v>-8.7499299734218085E-3</v>
      </c>
      <c r="N2509" s="15">
        <f t="shared" si="671"/>
        <v>7.6026572000208792E-2</v>
      </c>
      <c r="O2509" s="15">
        <f t="shared" si="672"/>
        <v>-1.5921151986637936E-2</v>
      </c>
      <c r="P2509" s="16"/>
      <c r="Q2509" s="14">
        <f t="shared" si="676"/>
        <v>208.27227572397871</v>
      </c>
      <c r="R2509" s="14">
        <f t="shared" si="677"/>
        <v>-9.547437413341056</v>
      </c>
      <c r="S2509" s="17">
        <f t="shared" si="678"/>
        <v>0</v>
      </c>
      <c r="T2509" s="17">
        <f t="shared" si="679"/>
        <v>0</v>
      </c>
    </row>
    <row r="2510" spans="1:20">
      <c r="A2510" s="10">
        <f t="shared" si="673"/>
        <v>2.5079999999998348</v>
      </c>
      <c r="D2510" s="14">
        <f t="shared" si="674"/>
        <v>76.024040200775516</v>
      </c>
      <c r="E2510" s="14">
        <f t="shared" si="675"/>
        <v>-15.925526951624647</v>
      </c>
      <c r="F2510" s="13">
        <f t="shared" si="663"/>
        <v>77.674172651764081</v>
      </c>
      <c r="G2510" s="14">
        <f t="shared" si="664"/>
        <v>0.11742599082543477</v>
      </c>
      <c r="H2510" s="14">
        <f t="shared" si="665"/>
        <v>-0.11493135932264097</v>
      </c>
      <c r="I2510" s="14">
        <f t="shared" si="666"/>
        <v>2.4075837796119975E-2</v>
      </c>
      <c r="J2510" s="14">
        <f t="shared" si="667"/>
        <v>-5.0630554767683238</v>
      </c>
      <c r="K2510" s="14">
        <f t="shared" si="668"/>
        <v>-8.7493904054572695</v>
      </c>
      <c r="L2510" s="15">
        <f t="shared" si="669"/>
        <v>-5.0630554767683239E-3</v>
      </c>
      <c r="M2510" s="15">
        <f t="shared" si="670"/>
        <v>-8.7493904054572694E-3</v>
      </c>
      <c r="N2510" s="15">
        <f t="shared" si="671"/>
        <v>7.6021508673037128E-2</v>
      </c>
      <c r="O2510" s="15">
        <f t="shared" si="672"/>
        <v>-1.5929901646827376E-2</v>
      </c>
      <c r="P2510" s="16"/>
      <c r="Q2510" s="14">
        <f t="shared" si="676"/>
        <v>208.34830229597893</v>
      </c>
      <c r="R2510" s="14">
        <f t="shared" si="677"/>
        <v>-9.5633585653276931</v>
      </c>
      <c r="S2510" s="17">
        <f t="shared" si="678"/>
        <v>0</v>
      </c>
      <c r="T2510" s="17">
        <f t="shared" si="679"/>
        <v>0</v>
      </c>
    </row>
    <row r="2511" spans="1:20">
      <c r="A2511" s="10">
        <f t="shared" si="673"/>
        <v>2.5089999999998347</v>
      </c>
      <c r="D2511" s="14">
        <f t="shared" si="674"/>
        <v>76.018977145298749</v>
      </c>
      <c r="E2511" s="14">
        <f t="shared" si="675"/>
        <v>-15.934276342030104</v>
      </c>
      <c r="F2511" s="13">
        <f t="shared" si="663"/>
        <v>77.671011637300268</v>
      </c>
      <c r="G2511" s="14">
        <f t="shared" si="664"/>
        <v>0.11741643352498574</v>
      </c>
      <c r="H2511" s="14">
        <f t="shared" si="665"/>
        <v>-0.11491902819934265</v>
      </c>
      <c r="I2511" s="14">
        <f t="shared" si="666"/>
        <v>2.4088084594796735E-2</v>
      </c>
      <c r="J2511" s="14">
        <f t="shared" si="667"/>
        <v>-5.0625122554776496</v>
      </c>
      <c r="K2511" s="14">
        <f t="shared" si="668"/>
        <v>-8.7488508989076337</v>
      </c>
      <c r="L2511" s="15">
        <f t="shared" si="669"/>
        <v>-5.0625122554776494E-3</v>
      </c>
      <c r="M2511" s="15">
        <f t="shared" si="670"/>
        <v>-8.7488508989076331E-3</v>
      </c>
      <c r="N2511" s="15">
        <f t="shared" si="671"/>
        <v>7.6016445889171017E-2</v>
      </c>
      <c r="O2511" s="15">
        <f t="shared" si="672"/>
        <v>-1.5938650767479558E-2</v>
      </c>
      <c r="P2511" s="16"/>
      <c r="Q2511" s="14">
        <f t="shared" si="676"/>
        <v>208.42432380465198</v>
      </c>
      <c r="R2511" s="14">
        <f t="shared" si="677"/>
        <v>-9.5792884669745213</v>
      </c>
      <c r="S2511" s="17">
        <f t="shared" si="678"/>
        <v>0</v>
      </c>
      <c r="T2511" s="17">
        <f t="shared" si="679"/>
        <v>0</v>
      </c>
    </row>
    <row r="2512" spans="1:20">
      <c r="A2512" s="10">
        <f t="shared" si="673"/>
        <v>2.5099999999998346</v>
      </c>
      <c r="D2512" s="14">
        <f t="shared" si="674"/>
        <v>76.013914633043271</v>
      </c>
      <c r="E2512" s="14">
        <f t="shared" si="675"/>
        <v>-15.943025192929012</v>
      </c>
      <c r="F2512" s="13">
        <f t="shared" si="663"/>
        <v>77.667852230777953</v>
      </c>
      <c r="G2512" s="14">
        <f t="shared" si="664"/>
        <v>0.11740688147478759</v>
      </c>
      <c r="H2512" s="14">
        <f t="shared" si="665"/>
        <v>-0.11490670089908499</v>
      </c>
      <c r="I2512" s="14">
        <f t="shared" si="666"/>
        <v>2.4100330000293355E-2</v>
      </c>
      <c r="J2512" s="14">
        <f t="shared" si="667"/>
        <v>-5.0619692026028629</v>
      </c>
      <c r="K2512" s="14">
        <f t="shared" si="668"/>
        <v>-8.7483114537315707</v>
      </c>
      <c r="L2512" s="15">
        <f t="shared" si="669"/>
        <v>-5.0619692026028628E-3</v>
      </c>
      <c r="M2512" s="15">
        <f t="shared" si="670"/>
        <v>-8.7483114537315713E-3</v>
      </c>
      <c r="N2512" s="15">
        <f t="shared" si="671"/>
        <v>7.6011383648441969E-2</v>
      </c>
      <c r="O2512" s="15">
        <f t="shared" si="672"/>
        <v>-1.5947399348655879E-2</v>
      </c>
      <c r="P2512" s="16"/>
      <c r="Q2512" s="14">
        <f t="shared" si="676"/>
        <v>208.50034025054114</v>
      </c>
      <c r="R2512" s="14">
        <f t="shared" si="677"/>
        <v>-9.5952271177420005</v>
      </c>
      <c r="S2512" s="17">
        <f t="shared" si="678"/>
        <v>0</v>
      </c>
      <c r="T2512" s="17">
        <f t="shared" si="679"/>
        <v>0</v>
      </c>
    </row>
    <row r="2513" spans="1:20">
      <c r="A2513" s="10">
        <f t="shared" si="673"/>
        <v>2.5109999999998345</v>
      </c>
      <c r="D2513" s="14">
        <f t="shared" si="674"/>
        <v>76.008852663840671</v>
      </c>
      <c r="E2513" s="14">
        <f t="shared" si="675"/>
        <v>-15.951773504382743</v>
      </c>
      <c r="F2513" s="13">
        <f t="shared" si="663"/>
        <v>77.664694431952583</v>
      </c>
      <c r="G2513" s="14">
        <f t="shared" si="664"/>
        <v>0.11739733467350777</v>
      </c>
      <c r="H2513" s="14">
        <f t="shared" si="665"/>
        <v>-0.11489437742067615</v>
      </c>
      <c r="I2513" s="14">
        <f t="shared" si="666"/>
        <v>2.4112574013547598E-2</v>
      </c>
      <c r="J2513" s="14">
        <f t="shared" si="667"/>
        <v>-5.0614263180914598</v>
      </c>
      <c r="K2513" s="14">
        <f t="shared" si="668"/>
        <v>-8.7477720698877715</v>
      </c>
      <c r="L2513" s="15">
        <f t="shared" si="669"/>
        <v>-5.0614263180914602E-3</v>
      </c>
      <c r="M2513" s="15">
        <f t="shared" si="670"/>
        <v>-8.7477720698877718E-3</v>
      </c>
      <c r="N2513" s="15">
        <f t="shared" si="671"/>
        <v>7.6006321950681632E-2</v>
      </c>
      <c r="O2513" s="15">
        <f t="shared" si="672"/>
        <v>-1.5956147390417688E-2</v>
      </c>
      <c r="P2513" s="16"/>
      <c r="Q2513" s="14">
        <f t="shared" si="676"/>
        <v>208.57635163418959</v>
      </c>
      <c r="R2513" s="14">
        <f t="shared" si="677"/>
        <v>-9.6111745170906566</v>
      </c>
      <c r="S2513" s="17">
        <f t="shared" si="678"/>
        <v>0</v>
      </c>
      <c r="T2513" s="17">
        <f t="shared" si="679"/>
        <v>0</v>
      </c>
    </row>
    <row r="2514" spans="1:20">
      <c r="A2514" s="10">
        <f t="shared" si="673"/>
        <v>2.5119999999998344</v>
      </c>
      <c r="D2514" s="14">
        <f t="shared" si="674"/>
        <v>76.003791237522577</v>
      </c>
      <c r="E2514" s="14">
        <f t="shared" si="675"/>
        <v>-15.960521276452631</v>
      </c>
      <c r="F2514" s="13">
        <f t="shared" si="663"/>
        <v>77.661538240579617</v>
      </c>
      <c r="G2514" s="14">
        <f t="shared" si="664"/>
        <v>0.11738779311981416</v>
      </c>
      <c r="H2514" s="14">
        <f t="shared" si="665"/>
        <v>-0.11488205776292459</v>
      </c>
      <c r="I2514" s="14">
        <f t="shared" si="666"/>
        <v>2.4124816635496898E-2</v>
      </c>
      <c r="J2514" s="14">
        <f t="shared" si="667"/>
        <v>-5.0608836018909509</v>
      </c>
      <c r="K2514" s="14">
        <f t="shared" si="668"/>
        <v>-8.7472327473349392</v>
      </c>
      <c r="L2514" s="15">
        <f t="shared" si="669"/>
        <v>-5.0608836018909507E-3</v>
      </c>
      <c r="M2514" s="15">
        <f t="shared" si="670"/>
        <v>-8.7472327473349393E-3</v>
      </c>
      <c r="N2514" s="15">
        <f t="shared" si="671"/>
        <v>7.6001260795721642E-2</v>
      </c>
      <c r="O2514" s="15">
        <f t="shared" si="672"/>
        <v>-1.5964894892826299E-2</v>
      </c>
      <c r="P2514" s="16"/>
      <c r="Q2514" s="14">
        <f t="shared" si="676"/>
        <v>208.65235795614026</v>
      </c>
      <c r="R2514" s="14">
        <f t="shared" si="677"/>
        <v>-9.6271306644810739</v>
      </c>
      <c r="S2514" s="17">
        <f t="shared" si="678"/>
        <v>0</v>
      </c>
      <c r="T2514" s="17">
        <f t="shared" si="679"/>
        <v>0</v>
      </c>
    </row>
    <row r="2515" spans="1:20">
      <c r="A2515" s="10">
        <f t="shared" si="673"/>
        <v>2.5129999999998343</v>
      </c>
      <c r="D2515" s="14">
        <f t="shared" si="674"/>
        <v>75.998730353920692</v>
      </c>
      <c r="E2515" s="14">
        <f t="shared" si="675"/>
        <v>-15.969268509199967</v>
      </c>
      <c r="F2515" s="13">
        <f t="shared" si="663"/>
        <v>77.658383656414529</v>
      </c>
      <c r="G2515" s="14">
        <f t="shared" si="664"/>
        <v>0.11737825681237508</v>
      </c>
      <c r="H2515" s="14">
        <f t="shared" si="665"/>
        <v>-0.11486974192463911</v>
      </c>
      <c r="I2515" s="14">
        <f t="shared" si="666"/>
        <v>2.4137057867078336E-2</v>
      </c>
      <c r="J2515" s="14">
        <f t="shared" si="667"/>
        <v>-5.0603410539488589</v>
      </c>
      <c r="K2515" s="14">
        <f t="shared" si="668"/>
        <v>-8.7466934860317913</v>
      </c>
      <c r="L2515" s="15">
        <f t="shared" si="669"/>
        <v>-5.0603410539488587E-3</v>
      </c>
      <c r="M2515" s="15">
        <f t="shared" si="670"/>
        <v>-8.746693486031791E-3</v>
      </c>
      <c r="N2515" s="15">
        <f t="shared" si="671"/>
        <v>7.5996200183393717E-2</v>
      </c>
      <c r="O2515" s="15">
        <f t="shared" si="672"/>
        <v>-1.5973641855942983E-2</v>
      </c>
      <c r="P2515" s="16"/>
      <c r="Q2515" s="14">
        <f t="shared" si="676"/>
        <v>208.72835921693598</v>
      </c>
      <c r="R2515" s="14">
        <f t="shared" si="677"/>
        <v>-9.6430955593739007</v>
      </c>
      <c r="S2515" s="17">
        <f t="shared" si="678"/>
        <v>0</v>
      </c>
      <c r="T2515" s="17">
        <f t="shared" si="679"/>
        <v>0</v>
      </c>
    </row>
    <row r="2516" spans="1:20">
      <c r="A2516" s="10">
        <f t="shared" si="673"/>
        <v>2.5139999999998341</v>
      </c>
      <c r="D2516" s="14">
        <f t="shared" si="674"/>
        <v>75.993670012866744</v>
      </c>
      <c r="E2516" s="14">
        <f t="shared" si="675"/>
        <v>-15.978015202685999</v>
      </c>
      <c r="F2516" s="13">
        <f t="shared" si="663"/>
        <v>77.655230679212764</v>
      </c>
      <c r="G2516" s="14">
        <f t="shared" si="664"/>
        <v>0.11736872574985925</v>
      </c>
      <c r="H2516" s="14">
        <f t="shared" si="665"/>
        <v>-0.1148574299046288</v>
      </c>
      <c r="I2516" s="14">
        <f t="shared" si="666"/>
        <v>2.4149297709228645E-2</v>
      </c>
      <c r="J2516" s="14">
        <f t="shared" si="667"/>
        <v>-5.0597986742127219</v>
      </c>
      <c r="K2516" s="14">
        <f t="shared" si="668"/>
        <v>-8.7461542859370649</v>
      </c>
      <c r="L2516" s="15">
        <f t="shared" si="669"/>
        <v>-5.059798674212722E-3</v>
      </c>
      <c r="M2516" s="15">
        <f t="shared" si="670"/>
        <v>-8.7461542859370647E-3</v>
      </c>
      <c r="N2516" s="15">
        <f t="shared" si="671"/>
        <v>7.5991140113529643E-2</v>
      </c>
      <c r="O2516" s="15">
        <f t="shared" si="672"/>
        <v>-1.5982388279828969E-2</v>
      </c>
      <c r="P2516" s="16"/>
      <c r="Q2516" s="14">
        <f t="shared" si="676"/>
        <v>208.80435541711938</v>
      </c>
      <c r="R2516" s="14">
        <f t="shared" si="677"/>
        <v>-9.659069201229844</v>
      </c>
      <c r="S2516" s="17">
        <f t="shared" si="678"/>
        <v>0</v>
      </c>
      <c r="T2516" s="17">
        <f t="shared" si="679"/>
        <v>0</v>
      </c>
    </row>
    <row r="2517" spans="1:20">
      <c r="A2517" s="10">
        <f t="shared" si="673"/>
        <v>2.514999999999834</v>
      </c>
      <c r="D2517" s="14">
        <f t="shared" si="674"/>
        <v>75.988610214192533</v>
      </c>
      <c r="E2517" s="14">
        <f t="shared" si="675"/>
        <v>-15.986761356971936</v>
      </c>
      <c r="F2517" s="13">
        <f t="shared" si="663"/>
        <v>77.652079308729768</v>
      </c>
      <c r="G2517" s="14">
        <f t="shared" si="664"/>
        <v>0.11735919993093574</v>
      </c>
      <c r="H2517" s="14">
        <f t="shared" si="665"/>
        <v>-0.11484512170170305</v>
      </c>
      <c r="I2517" s="14">
        <f t="shared" si="666"/>
        <v>2.416153616288421E-2</v>
      </c>
      <c r="J2517" s="14">
        <f t="shared" si="667"/>
        <v>-5.0592564626300902</v>
      </c>
      <c r="K2517" s="14">
        <f t="shared" si="668"/>
        <v>-8.7456151470095058</v>
      </c>
      <c r="L2517" s="15">
        <f t="shared" si="669"/>
        <v>-5.0592564626300903E-3</v>
      </c>
      <c r="M2517" s="15">
        <f t="shared" si="670"/>
        <v>-8.7456151470095052E-3</v>
      </c>
      <c r="N2517" s="15">
        <f t="shared" si="671"/>
        <v>7.5986080585961222E-2</v>
      </c>
      <c r="O2517" s="15">
        <f t="shared" si="672"/>
        <v>-1.599113416454544E-2</v>
      </c>
      <c r="P2517" s="16"/>
      <c r="Q2517" s="14">
        <f t="shared" si="676"/>
        <v>208.88034655723291</v>
      </c>
      <c r="R2517" s="14">
        <f t="shared" si="677"/>
        <v>-9.6750515895096729</v>
      </c>
      <c r="S2517" s="17">
        <f t="shared" si="678"/>
        <v>0</v>
      </c>
      <c r="T2517" s="17">
        <f t="shared" si="679"/>
        <v>0</v>
      </c>
    </row>
    <row r="2518" spans="1:20">
      <c r="A2518" s="10">
        <f t="shared" si="673"/>
        <v>2.5159999999998339</v>
      </c>
      <c r="D2518" s="14">
        <f t="shared" si="674"/>
        <v>75.983550957729904</v>
      </c>
      <c r="E2518" s="14">
        <f t="shared" si="675"/>
        <v>-15.995506972118946</v>
      </c>
      <c r="F2518" s="13">
        <f t="shared" si="663"/>
        <v>77.648929544720971</v>
      </c>
      <c r="G2518" s="14">
        <f t="shared" si="664"/>
        <v>0.11734967935427407</v>
      </c>
      <c r="H2518" s="14">
        <f t="shared" si="665"/>
        <v>-0.11483281731467158</v>
      </c>
      <c r="I2518" s="14">
        <f t="shared" si="666"/>
        <v>2.4173773228981076E-2</v>
      </c>
      <c r="J2518" s="14">
        <f t="shared" si="667"/>
        <v>-5.0587144191485276</v>
      </c>
      <c r="K2518" s="14">
        <f t="shared" si="668"/>
        <v>-8.7450760692078831</v>
      </c>
      <c r="L2518" s="15">
        <f t="shared" si="669"/>
        <v>-5.0587144191485281E-3</v>
      </c>
      <c r="M2518" s="15">
        <f t="shared" si="670"/>
        <v>-8.7450760692078834E-3</v>
      </c>
      <c r="N2518" s="15">
        <f t="shared" si="671"/>
        <v>7.5981021600520338E-2</v>
      </c>
      <c r="O2518" s="15">
        <f t="shared" si="672"/>
        <v>-1.5999879510153549E-2</v>
      </c>
      <c r="P2518" s="16"/>
      <c r="Q2518" s="14">
        <f t="shared" si="676"/>
        <v>208.95633263781886</v>
      </c>
      <c r="R2518" s="14">
        <f t="shared" si="677"/>
        <v>-9.6910427236742187</v>
      </c>
      <c r="S2518" s="17">
        <f t="shared" si="678"/>
        <v>0</v>
      </c>
      <c r="T2518" s="17">
        <f t="shared" si="679"/>
        <v>0</v>
      </c>
    </row>
    <row r="2519" spans="1:20">
      <c r="A2519" s="10">
        <f t="shared" si="673"/>
        <v>2.5169999999998338</v>
      </c>
      <c r="D2519" s="14">
        <f t="shared" si="674"/>
        <v>75.978492243310754</v>
      </c>
      <c r="E2519" s="14">
        <f t="shared" si="675"/>
        <v>-16.004252048188153</v>
      </c>
      <c r="F2519" s="13">
        <f t="shared" si="663"/>
        <v>77.645781386941863</v>
      </c>
      <c r="G2519" s="14">
        <f t="shared" si="664"/>
        <v>0.11734016401854426</v>
      </c>
      <c r="H2519" s="14">
        <f t="shared" si="665"/>
        <v>-0.11482051674234448</v>
      </c>
      <c r="I2519" s="14">
        <f t="shared" si="666"/>
        <v>2.4186008908454942E-2</v>
      </c>
      <c r="J2519" s="14">
        <f t="shared" si="667"/>
        <v>-5.0581725437156155</v>
      </c>
      <c r="K2519" s="14">
        <f t="shared" si="668"/>
        <v>-8.7445370524909727</v>
      </c>
      <c r="L2519" s="15">
        <f t="shared" si="669"/>
        <v>-5.0581725437156156E-3</v>
      </c>
      <c r="M2519" s="15">
        <f t="shared" si="670"/>
        <v>-8.7445370524909735E-3</v>
      </c>
      <c r="N2519" s="15">
        <f t="shared" si="671"/>
        <v>7.5975963157038889E-2</v>
      </c>
      <c r="O2519" s="15">
        <f t="shared" si="672"/>
        <v>-1.60086243167144E-2</v>
      </c>
      <c r="P2519" s="16"/>
      <c r="Q2519" s="14">
        <f t="shared" si="676"/>
        <v>209.03231365941937</v>
      </c>
      <c r="R2519" s="14">
        <f t="shared" si="677"/>
        <v>-9.7070426031843731</v>
      </c>
      <c r="S2519" s="17">
        <f t="shared" si="678"/>
        <v>0</v>
      </c>
      <c r="T2519" s="17">
        <f t="shared" si="679"/>
        <v>0</v>
      </c>
    </row>
    <row r="2520" spans="1:20">
      <c r="A2520" s="10">
        <f t="shared" si="673"/>
        <v>2.5179999999998337</v>
      </c>
      <c r="D2520" s="14">
        <f t="shared" si="674"/>
        <v>75.973434070767041</v>
      </c>
      <c r="E2520" s="14">
        <f t="shared" si="675"/>
        <v>-16.012996585240643</v>
      </c>
      <c r="F2520" s="13">
        <f t="shared" si="663"/>
        <v>77.642634835147845</v>
      </c>
      <c r="G2520" s="14">
        <f t="shared" si="664"/>
        <v>0.11733065392241659</v>
      </c>
      <c r="H2520" s="14">
        <f t="shared" si="665"/>
        <v>-0.11480821998353204</v>
      </c>
      <c r="I2520" s="14">
        <f t="shared" si="666"/>
        <v>2.4198243202241156E-2</v>
      </c>
      <c r="J2520" s="14">
        <f t="shared" si="667"/>
        <v>-5.0576308362789444</v>
      </c>
      <c r="K2520" s="14">
        <f t="shared" si="668"/>
        <v>-8.7439980968175703</v>
      </c>
      <c r="L2520" s="15">
        <f t="shared" si="669"/>
        <v>-5.0576308362789441E-3</v>
      </c>
      <c r="M2520" s="15">
        <f t="shared" si="670"/>
        <v>-8.7439980968175707E-3</v>
      </c>
      <c r="N2520" s="15">
        <f t="shared" si="671"/>
        <v>7.59709052553489E-2</v>
      </c>
      <c r="O2520" s="15">
        <f t="shared" si="672"/>
        <v>-1.6017368584289052E-2</v>
      </c>
      <c r="P2520" s="16"/>
      <c r="Q2520" s="14">
        <f t="shared" si="676"/>
        <v>209.10828962257642</v>
      </c>
      <c r="R2520" s="14">
        <f t="shared" si="677"/>
        <v>-9.7230512275010881</v>
      </c>
      <c r="S2520" s="17">
        <f t="shared" si="678"/>
        <v>0</v>
      </c>
      <c r="T2520" s="17">
        <f t="shared" si="679"/>
        <v>0</v>
      </c>
    </row>
    <row r="2521" spans="1:20">
      <c r="A2521" s="10">
        <f t="shared" si="673"/>
        <v>2.5189999999998336</v>
      </c>
      <c r="D2521" s="14">
        <f t="shared" si="674"/>
        <v>75.968376439930765</v>
      </c>
      <c r="E2521" s="14">
        <f t="shared" si="675"/>
        <v>-16.021740583337461</v>
      </c>
      <c r="F2521" s="13">
        <f t="shared" si="663"/>
        <v>77.639489889094392</v>
      </c>
      <c r="G2521" s="14">
        <f t="shared" si="664"/>
        <v>0.11732114906456192</v>
      </c>
      <c r="H2521" s="14">
        <f t="shared" si="665"/>
        <v>-0.11479592703704498</v>
      </c>
      <c r="I2521" s="14">
        <f t="shared" si="666"/>
        <v>2.4210476111274727E-2</v>
      </c>
      <c r="J2521" s="14">
        <f t="shared" si="667"/>
        <v>-5.0570892967861223</v>
      </c>
      <c r="K2521" s="14">
        <f t="shared" si="668"/>
        <v>-8.7434592021464876</v>
      </c>
      <c r="L2521" s="15">
        <f t="shared" si="669"/>
        <v>-5.0570892967861224E-3</v>
      </c>
      <c r="M2521" s="15">
        <f t="shared" si="670"/>
        <v>-8.7434592021464873E-3</v>
      </c>
      <c r="N2521" s="15">
        <f t="shared" si="671"/>
        <v>7.5965847895282365E-2</v>
      </c>
      <c r="O2521" s="15">
        <f t="shared" si="672"/>
        <v>-1.6026112312938535E-2</v>
      </c>
      <c r="P2521" s="16"/>
      <c r="Q2521" s="14">
        <f t="shared" si="676"/>
        <v>209.18426052783178</v>
      </c>
      <c r="R2521" s="14">
        <f t="shared" si="677"/>
        <v>-9.739068596085378</v>
      </c>
      <c r="S2521" s="17">
        <f t="shared" si="678"/>
        <v>0</v>
      </c>
      <c r="T2521" s="17">
        <f t="shared" si="679"/>
        <v>0</v>
      </c>
    </row>
    <row r="2522" spans="1:20">
      <c r="A2522" s="10">
        <f t="shared" si="673"/>
        <v>2.5199999999998335</v>
      </c>
      <c r="D2522" s="14">
        <f t="shared" si="674"/>
        <v>75.963319350633981</v>
      </c>
      <c r="E2522" s="14">
        <f t="shared" si="675"/>
        <v>-16.030484042539609</v>
      </c>
      <c r="F2522" s="13">
        <f t="shared" si="663"/>
        <v>77.63634654853692</v>
      </c>
      <c r="G2522" s="14">
        <f t="shared" si="664"/>
        <v>0.11731164944365141</v>
      </c>
      <c r="H2522" s="14">
        <f t="shared" si="665"/>
        <v>-0.11478363790169428</v>
      </c>
      <c r="I2522" s="14">
        <f t="shared" si="666"/>
        <v>2.4222707636490325E-2</v>
      </c>
      <c r="J2522" s="14">
        <f t="shared" si="667"/>
        <v>-5.0565479251847698</v>
      </c>
      <c r="K2522" s="14">
        <f t="shared" si="668"/>
        <v>-8.7429203684365504</v>
      </c>
      <c r="L2522" s="15">
        <f t="shared" si="669"/>
        <v>-5.0565479251847697E-3</v>
      </c>
      <c r="M2522" s="15">
        <f t="shared" si="670"/>
        <v>-8.7429203684365499E-3</v>
      </c>
      <c r="N2522" s="15">
        <f t="shared" si="671"/>
        <v>7.5960791076671391E-2</v>
      </c>
      <c r="O2522" s="15">
        <f t="shared" si="672"/>
        <v>-1.6034855502723825E-2</v>
      </c>
      <c r="P2522" s="16"/>
      <c r="Q2522" s="14">
        <f t="shared" si="676"/>
        <v>209.26022637572706</v>
      </c>
      <c r="R2522" s="14">
        <f t="shared" si="677"/>
        <v>-9.7550947083983157</v>
      </c>
      <c r="S2522" s="17">
        <f t="shared" si="678"/>
        <v>0</v>
      </c>
      <c r="T2522" s="17">
        <f t="shared" si="679"/>
        <v>0</v>
      </c>
    </row>
    <row r="2523" spans="1:20">
      <c r="A2523" s="10">
        <f t="shared" si="673"/>
        <v>2.5209999999998334</v>
      </c>
      <c r="D2523" s="14">
        <f t="shared" si="674"/>
        <v>75.958262802708802</v>
      </c>
      <c r="E2523" s="14">
        <f t="shared" si="675"/>
        <v>-16.039226962908046</v>
      </c>
      <c r="F2523" s="13">
        <f t="shared" si="663"/>
        <v>77.633204813230861</v>
      </c>
      <c r="G2523" s="14">
        <f t="shared" si="664"/>
        <v>0.11730215505835659</v>
      </c>
      <c r="H2523" s="14">
        <f t="shared" si="665"/>
        <v>-0.11477135257629122</v>
      </c>
      <c r="I2523" s="14">
        <f t="shared" si="666"/>
        <v>2.4234937778822241E-2</v>
      </c>
      <c r="J2523" s="14">
        <f t="shared" si="667"/>
        <v>-5.0560067214225199</v>
      </c>
      <c r="K2523" s="14">
        <f t="shared" si="668"/>
        <v>-8.7423815956465987</v>
      </c>
      <c r="L2523" s="15">
        <f t="shared" si="669"/>
        <v>-5.0560067214225199E-3</v>
      </c>
      <c r="M2523" s="15">
        <f t="shared" si="670"/>
        <v>-8.7423815956465985E-3</v>
      </c>
      <c r="N2523" s="15">
        <f t="shared" si="671"/>
        <v>7.5955734799348099E-2</v>
      </c>
      <c r="O2523" s="15">
        <f t="shared" si="672"/>
        <v>-1.604359815370587E-2</v>
      </c>
      <c r="P2523" s="16"/>
      <c r="Q2523" s="14">
        <f t="shared" si="676"/>
        <v>209.33618716680374</v>
      </c>
      <c r="R2523" s="14">
        <f t="shared" si="677"/>
        <v>-9.7711295639010398</v>
      </c>
      <c r="S2523" s="17">
        <f t="shared" si="678"/>
        <v>0</v>
      </c>
      <c r="T2523" s="17">
        <f t="shared" si="679"/>
        <v>0</v>
      </c>
    </row>
    <row r="2524" spans="1:20">
      <c r="A2524" s="10">
        <f t="shared" si="673"/>
        <v>2.5219999999998333</v>
      </c>
      <c r="D2524" s="14">
        <f t="shared" si="674"/>
        <v>75.953206795987384</v>
      </c>
      <c r="E2524" s="14">
        <f t="shared" si="675"/>
        <v>-16.047969344503692</v>
      </c>
      <c r="F2524" s="13">
        <f t="shared" si="663"/>
        <v>77.630064682931675</v>
      </c>
      <c r="G2524" s="14">
        <f t="shared" si="664"/>
        <v>0.11729266590734957</v>
      </c>
      <c r="H2524" s="14">
        <f t="shared" si="665"/>
        <v>-0.11475907105964743</v>
      </c>
      <c r="I2524" s="14">
        <f t="shared" si="666"/>
        <v>2.4247166539204466E-2</v>
      </c>
      <c r="J2524" s="14">
        <f t="shared" si="667"/>
        <v>-5.0554656854470235</v>
      </c>
      <c r="K2524" s="14">
        <f t="shared" si="668"/>
        <v>-8.7418428837354867</v>
      </c>
      <c r="L2524" s="15">
        <f t="shared" si="669"/>
        <v>-5.0554656854470232E-3</v>
      </c>
      <c r="M2524" s="15">
        <f t="shared" si="670"/>
        <v>-8.7418428837354872E-3</v>
      </c>
      <c r="N2524" s="15">
        <f t="shared" si="671"/>
        <v>7.5950679063144663E-2</v>
      </c>
      <c r="O2524" s="15">
        <f t="shared" si="672"/>
        <v>-1.6052340265945559E-2</v>
      </c>
      <c r="P2524" s="16"/>
      <c r="Q2524" s="14">
        <f t="shared" si="676"/>
        <v>209.41214290160309</v>
      </c>
      <c r="R2524" s="14">
        <f t="shared" si="677"/>
        <v>-9.7871731620547457</v>
      </c>
      <c r="S2524" s="17">
        <f t="shared" si="678"/>
        <v>0</v>
      </c>
      <c r="T2524" s="17">
        <f t="shared" si="679"/>
        <v>0</v>
      </c>
    </row>
    <row r="2525" spans="1:20">
      <c r="A2525" s="10">
        <f t="shared" si="673"/>
        <v>2.5229999999998332</v>
      </c>
      <c r="D2525" s="14">
        <f t="shared" si="674"/>
        <v>75.94815133030194</v>
      </c>
      <c r="E2525" s="14">
        <f t="shared" si="675"/>
        <v>-16.056711187387428</v>
      </c>
      <c r="F2525" s="13">
        <f t="shared" si="663"/>
        <v>77.626926157394749</v>
      </c>
      <c r="G2525" s="14">
        <f t="shared" si="664"/>
        <v>0.11728318198930268</v>
      </c>
      <c r="H2525" s="14">
        <f t="shared" si="665"/>
        <v>-0.11474679335057478</v>
      </c>
      <c r="I2525" s="14">
        <f t="shared" si="666"/>
        <v>2.4259393918570613E-2</v>
      </c>
      <c r="J2525" s="14">
        <f t="shared" si="667"/>
        <v>-5.0549248172059373</v>
      </c>
      <c r="K2525" s="14">
        <f t="shared" si="668"/>
        <v>-8.7413042326620882</v>
      </c>
      <c r="L2525" s="15">
        <f t="shared" si="669"/>
        <v>-5.0549248172059372E-3</v>
      </c>
      <c r="M2525" s="15">
        <f t="shared" si="670"/>
        <v>-8.7413042326620876E-3</v>
      </c>
      <c r="N2525" s="15">
        <f t="shared" si="671"/>
        <v>7.594562386789333E-2</v>
      </c>
      <c r="O2525" s="15">
        <f t="shared" si="672"/>
        <v>-1.606108183950376E-2</v>
      </c>
      <c r="P2525" s="16"/>
      <c r="Q2525" s="14">
        <f t="shared" si="676"/>
        <v>209.48809358066623</v>
      </c>
      <c r="R2525" s="14">
        <f t="shared" si="677"/>
        <v>-9.8032255023206911</v>
      </c>
      <c r="S2525" s="17">
        <f t="shared" si="678"/>
        <v>0</v>
      </c>
      <c r="T2525" s="17">
        <f t="shared" si="679"/>
        <v>0</v>
      </c>
    </row>
    <row r="2526" spans="1:20">
      <c r="A2526" s="10">
        <f t="shared" si="673"/>
        <v>2.523999999999833</v>
      </c>
      <c r="D2526" s="14">
        <f t="shared" si="674"/>
        <v>75.943096405484738</v>
      </c>
      <c r="E2526" s="14">
        <f t="shared" si="675"/>
        <v>-16.065452491620089</v>
      </c>
      <c r="F2526" s="13">
        <f t="shared" si="663"/>
        <v>77.623789236375544</v>
      </c>
      <c r="G2526" s="14">
        <f t="shared" si="664"/>
        <v>0.11727370330288883</v>
      </c>
      <c r="H2526" s="14">
        <f t="shared" si="665"/>
        <v>-0.11473451944788557</v>
      </c>
      <c r="I2526" s="14">
        <f t="shared" si="666"/>
        <v>2.4271619917853961E-2</v>
      </c>
      <c r="J2526" s="14">
        <f t="shared" si="667"/>
        <v>-5.0543841166469408</v>
      </c>
      <c r="K2526" s="14">
        <f t="shared" si="668"/>
        <v>-8.7407656423852877</v>
      </c>
      <c r="L2526" s="15">
        <f t="shared" si="669"/>
        <v>-5.0543841166469407E-3</v>
      </c>
      <c r="M2526" s="15">
        <f t="shared" si="670"/>
        <v>-8.7407656423852884E-3</v>
      </c>
      <c r="N2526" s="15">
        <f t="shared" si="671"/>
        <v>7.5940569213426415E-2</v>
      </c>
      <c r="O2526" s="15">
        <f t="shared" si="672"/>
        <v>-1.6069822874441284E-2</v>
      </c>
      <c r="P2526" s="16"/>
      <c r="Q2526" s="14">
        <f t="shared" si="676"/>
        <v>209.56403920453411</v>
      </c>
      <c r="R2526" s="14">
        <f t="shared" si="677"/>
        <v>-9.8192865841601957</v>
      </c>
      <c r="S2526" s="17">
        <f t="shared" si="678"/>
        <v>0</v>
      </c>
      <c r="T2526" s="17">
        <f t="shared" si="679"/>
        <v>0</v>
      </c>
    </row>
    <row r="2527" spans="1:20">
      <c r="A2527" s="10">
        <f t="shared" si="673"/>
        <v>2.5249999999998329</v>
      </c>
      <c r="D2527" s="14">
        <f t="shared" si="674"/>
        <v>75.938042021368091</v>
      </c>
      <c r="E2527" s="14">
        <f t="shared" si="675"/>
        <v>-16.074193257262475</v>
      </c>
      <c r="F2527" s="13">
        <f t="shared" si="663"/>
        <v>77.620653919629461</v>
      </c>
      <c r="G2527" s="14">
        <f t="shared" si="664"/>
        <v>0.1172642298467812</v>
      </c>
      <c r="H2527" s="14">
        <f t="shared" si="665"/>
        <v>-0.1147222493503923</v>
      </c>
      <c r="I2527" s="14">
        <f t="shared" si="666"/>
        <v>2.4283844537987442E-2</v>
      </c>
      <c r="J2527" s="14">
        <f t="shared" si="667"/>
        <v>-5.0538435837177218</v>
      </c>
      <c r="K2527" s="14">
        <f t="shared" si="668"/>
        <v>-8.7402271128639892</v>
      </c>
      <c r="L2527" s="15">
        <f t="shared" si="669"/>
        <v>-5.0538435837177223E-3</v>
      </c>
      <c r="M2527" s="15">
        <f t="shared" si="670"/>
        <v>-8.7402271128639887E-3</v>
      </c>
      <c r="N2527" s="15">
        <f t="shared" si="671"/>
        <v>7.5935515099576231E-2</v>
      </c>
      <c r="O2527" s="15">
        <f t="shared" si="672"/>
        <v>-1.6078563370818911E-2</v>
      </c>
      <c r="P2527" s="16"/>
      <c r="Q2527" s="14">
        <f t="shared" si="676"/>
        <v>209.63997977374754</v>
      </c>
      <c r="R2527" s="14">
        <f t="shared" si="677"/>
        <v>-9.8353564070346362</v>
      </c>
      <c r="S2527" s="17">
        <f t="shared" si="678"/>
        <v>0</v>
      </c>
      <c r="T2527" s="17">
        <f t="shared" si="679"/>
        <v>0</v>
      </c>
    </row>
    <row r="2528" spans="1:20">
      <c r="A2528" s="10">
        <f t="shared" si="673"/>
        <v>2.5259999999998328</v>
      </c>
      <c r="D2528" s="14">
        <f t="shared" si="674"/>
        <v>75.932988177784367</v>
      </c>
      <c r="E2528" s="14">
        <f t="shared" si="675"/>
        <v>-16.082933484375339</v>
      </c>
      <c r="F2528" s="13">
        <f t="shared" si="663"/>
        <v>77.617520206911934</v>
      </c>
      <c r="G2528" s="14">
        <f t="shared" si="664"/>
        <v>0.11725476161965349</v>
      </c>
      <c r="H2528" s="14">
        <f t="shared" si="665"/>
        <v>-0.11470998305690788</v>
      </c>
      <c r="I2528" s="14">
        <f t="shared" si="666"/>
        <v>2.429606777990365E-2</v>
      </c>
      <c r="J2528" s="14">
        <f t="shared" si="667"/>
        <v>-5.0533032183659854</v>
      </c>
      <c r="K2528" s="14">
        <f t="shared" si="668"/>
        <v>-8.7396886440571091</v>
      </c>
      <c r="L2528" s="15">
        <f t="shared" si="669"/>
        <v>-5.0533032183659853E-3</v>
      </c>
      <c r="M2528" s="15">
        <f t="shared" si="670"/>
        <v>-8.7396886440571087E-3</v>
      </c>
      <c r="N2528" s="15">
        <f t="shared" si="671"/>
        <v>7.5930461526175178E-2</v>
      </c>
      <c r="O2528" s="15">
        <f t="shared" si="672"/>
        <v>-1.6087303328697365E-2</v>
      </c>
      <c r="P2528" s="16"/>
      <c r="Q2528" s="14">
        <f t="shared" si="676"/>
        <v>209.71591528884713</v>
      </c>
      <c r="R2528" s="14">
        <f t="shared" si="677"/>
        <v>-9.8514349704054549</v>
      </c>
      <c r="S2528" s="17">
        <f t="shared" si="678"/>
        <v>0</v>
      </c>
      <c r="T2528" s="17">
        <f t="shared" si="679"/>
        <v>0</v>
      </c>
    </row>
    <row r="2529" spans="1:20">
      <c r="A2529" s="10">
        <f t="shared" si="673"/>
        <v>2.5269999999998327</v>
      </c>
      <c r="D2529" s="14">
        <f t="shared" si="674"/>
        <v>75.927934874566006</v>
      </c>
      <c r="E2529" s="14">
        <f t="shared" si="675"/>
        <v>-16.091673173019394</v>
      </c>
      <c r="F2529" s="13">
        <f t="shared" si="663"/>
        <v>77.614388097978392</v>
      </c>
      <c r="G2529" s="14">
        <f t="shared" si="664"/>
        <v>0.11724529862017979</v>
      </c>
      <c r="H2529" s="14">
        <f t="shared" si="665"/>
        <v>-0.11469772056624548</v>
      </c>
      <c r="I2529" s="14">
        <f t="shared" si="666"/>
        <v>2.4308289644534825E-2</v>
      </c>
      <c r="J2529" s="14">
        <f t="shared" si="667"/>
        <v>-5.052763020539448</v>
      </c>
      <c r="K2529" s="14">
        <f t="shared" si="668"/>
        <v>-8.7391502359235762</v>
      </c>
      <c r="L2529" s="15">
        <f t="shared" si="669"/>
        <v>-5.0527630205394478E-3</v>
      </c>
      <c r="M2529" s="15">
        <f t="shared" si="670"/>
        <v>-8.7391502359235769E-3</v>
      </c>
      <c r="N2529" s="15">
        <f t="shared" si="671"/>
        <v>7.5925408493055749E-2</v>
      </c>
      <c r="O2529" s="15">
        <f t="shared" si="672"/>
        <v>-1.6096042748137359E-2</v>
      </c>
      <c r="P2529" s="16"/>
      <c r="Q2529" s="14">
        <f t="shared" si="676"/>
        <v>209.79184575037331</v>
      </c>
      <c r="R2529" s="14">
        <f t="shared" si="677"/>
        <v>-9.8675222737341528</v>
      </c>
      <c r="S2529" s="17">
        <f t="shared" si="678"/>
        <v>0</v>
      </c>
      <c r="T2529" s="17">
        <f t="shared" si="679"/>
        <v>0</v>
      </c>
    </row>
    <row r="2530" spans="1:20">
      <c r="A2530" s="10">
        <f t="shared" si="673"/>
        <v>2.5279999999998326</v>
      </c>
      <c r="D2530" s="14">
        <f t="shared" si="674"/>
        <v>75.922882111545462</v>
      </c>
      <c r="E2530" s="14">
        <f t="shared" si="675"/>
        <v>-16.10041232325532</v>
      </c>
      <c r="F2530" s="13">
        <f t="shared" si="663"/>
        <v>77.611257592584224</v>
      </c>
      <c r="G2530" s="14">
        <f t="shared" si="664"/>
        <v>0.11723584084703453</v>
      </c>
      <c r="H2530" s="14">
        <f t="shared" si="665"/>
        <v>-0.11468546187721858</v>
      </c>
      <c r="I2530" s="14">
        <f t="shared" si="666"/>
        <v>2.4320510132812868E-2</v>
      </c>
      <c r="J2530" s="14">
        <f t="shared" si="667"/>
        <v>-5.0522229901858404</v>
      </c>
      <c r="K2530" s="14">
        <f t="shared" si="668"/>
        <v>-8.7386118884223407</v>
      </c>
      <c r="L2530" s="15">
        <f t="shared" si="669"/>
        <v>-5.0522229901858407E-3</v>
      </c>
      <c r="M2530" s="15">
        <f t="shared" si="670"/>
        <v>-8.7386118884223412E-3</v>
      </c>
      <c r="N2530" s="15">
        <f t="shared" si="671"/>
        <v>7.5920356000050371E-2</v>
      </c>
      <c r="O2530" s="15">
        <f t="shared" si="672"/>
        <v>-1.6104781629199531E-2</v>
      </c>
      <c r="P2530" s="16"/>
      <c r="Q2530" s="14">
        <f t="shared" si="676"/>
        <v>209.86777115886636</v>
      </c>
      <c r="R2530" s="14">
        <f t="shared" si="677"/>
        <v>-9.8836183164822895</v>
      </c>
      <c r="S2530" s="17">
        <f t="shared" si="678"/>
        <v>0</v>
      </c>
      <c r="T2530" s="17">
        <f t="shared" si="679"/>
        <v>0</v>
      </c>
    </row>
    <row r="2531" spans="1:20">
      <c r="A2531" s="10">
        <f t="shared" si="673"/>
        <v>2.5289999999998325</v>
      </c>
      <c r="D2531" s="14">
        <f t="shared" si="674"/>
        <v>75.917829888555275</v>
      </c>
      <c r="E2531" s="14">
        <f t="shared" si="675"/>
        <v>-16.109150935143742</v>
      </c>
      <c r="F2531" s="13">
        <f t="shared" si="663"/>
        <v>77.608128690484861</v>
      </c>
      <c r="G2531" s="14">
        <f t="shared" si="664"/>
        <v>0.11722638829889265</v>
      </c>
      <c r="H2531" s="14">
        <f t="shared" si="665"/>
        <v>-0.11467320698864099</v>
      </c>
      <c r="I2531" s="14">
        <f t="shared" si="666"/>
        <v>2.4332729245669329E-2</v>
      </c>
      <c r="J2531" s="14">
        <f t="shared" si="667"/>
        <v>-5.0516831272529066</v>
      </c>
      <c r="K2531" s="14">
        <f t="shared" si="668"/>
        <v>-8.7380736015123652</v>
      </c>
      <c r="L2531" s="15">
        <f t="shared" si="669"/>
        <v>-5.0516831272529065E-3</v>
      </c>
      <c r="M2531" s="15">
        <f t="shared" si="670"/>
        <v>-8.7380736015123649E-3</v>
      </c>
      <c r="N2531" s="15">
        <f t="shared" si="671"/>
        <v>7.591530404699165E-2</v>
      </c>
      <c r="O2531" s="15">
        <f t="shared" si="672"/>
        <v>-1.61135199719445E-2</v>
      </c>
      <c r="P2531" s="16"/>
      <c r="Q2531" s="14">
        <f t="shared" si="676"/>
        <v>209.9436915148664</v>
      </c>
      <c r="R2531" s="14">
        <f t="shared" si="677"/>
        <v>-9.8997230981114885</v>
      </c>
      <c r="S2531" s="17">
        <f t="shared" si="678"/>
        <v>0</v>
      </c>
      <c r="T2531" s="17">
        <f t="shared" si="679"/>
        <v>0</v>
      </c>
    </row>
    <row r="2532" spans="1:20">
      <c r="A2532" s="10">
        <f t="shared" si="673"/>
        <v>2.5299999999998324</v>
      </c>
      <c r="D2532" s="14">
        <f t="shared" si="674"/>
        <v>75.912778205428026</v>
      </c>
      <c r="E2532" s="14">
        <f t="shared" si="675"/>
        <v>-16.117889008745255</v>
      </c>
      <c r="F2532" s="13">
        <f t="shared" si="663"/>
        <v>77.605001391435707</v>
      </c>
      <c r="G2532" s="14">
        <f t="shared" si="664"/>
        <v>0.1172169409744294</v>
      </c>
      <c r="H2532" s="14">
        <f t="shared" si="665"/>
        <v>-0.11466095589932683</v>
      </c>
      <c r="I2532" s="14">
        <f t="shared" si="666"/>
        <v>2.4344946984035418E-2</v>
      </c>
      <c r="J2532" s="14">
        <f t="shared" si="667"/>
        <v>-5.0511434316884065</v>
      </c>
      <c r="K2532" s="14">
        <f t="shared" si="668"/>
        <v>-8.7375353751526248</v>
      </c>
      <c r="L2532" s="15">
        <f t="shared" si="669"/>
        <v>-5.0511434316884065E-3</v>
      </c>
      <c r="M2532" s="15">
        <f t="shared" si="670"/>
        <v>-8.7375353751526254E-3</v>
      </c>
      <c r="N2532" s="15">
        <f t="shared" si="671"/>
        <v>7.5910252633712177E-2</v>
      </c>
      <c r="O2532" s="15">
        <f t="shared" si="672"/>
        <v>-1.6122257776432832E-2</v>
      </c>
      <c r="P2532" s="16"/>
      <c r="Q2532" s="14">
        <f t="shared" si="676"/>
        <v>210.01960681891339</v>
      </c>
      <c r="R2532" s="14">
        <f t="shared" si="677"/>
        <v>-9.9158366180834339</v>
      </c>
      <c r="S2532" s="17">
        <f t="shared" si="678"/>
        <v>0</v>
      </c>
      <c r="T2532" s="17">
        <f t="shared" si="679"/>
        <v>0</v>
      </c>
    </row>
    <row r="2533" spans="1:20">
      <c r="A2533" s="10">
        <f t="shared" si="673"/>
        <v>2.5309999999998323</v>
      </c>
      <c r="D2533" s="14">
        <f t="shared" si="674"/>
        <v>75.90772706199634</v>
      </c>
      <c r="E2533" s="14">
        <f t="shared" si="675"/>
        <v>-16.126626544120409</v>
      </c>
      <c r="F2533" s="13">
        <f t="shared" si="663"/>
        <v>77.601875695192192</v>
      </c>
      <c r="G2533" s="14">
        <f t="shared" si="664"/>
        <v>0.11720749887232061</v>
      </c>
      <c r="H2533" s="14">
        <f t="shared" si="665"/>
        <v>-0.11464870860809059</v>
      </c>
      <c r="I2533" s="14">
        <f t="shared" si="666"/>
        <v>2.4357163348842005E-2</v>
      </c>
      <c r="J2533" s="14">
        <f t="shared" si="667"/>
        <v>-5.0506039034401136</v>
      </c>
      <c r="K2533" s="14">
        <f t="shared" si="668"/>
        <v>-8.736997209302114</v>
      </c>
      <c r="L2533" s="15">
        <f t="shared" si="669"/>
        <v>-5.0506039034401134E-3</v>
      </c>
      <c r="M2533" s="15">
        <f t="shared" si="670"/>
        <v>-8.7369972093021137E-3</v>
      </c>
      <c r="N2533" s="15">
        <f t="shared" si="671"/>
        <v>7.5905201760044616E-2</v>
      </c>
      <c r="O2533" s="15">
        <f t="shared" si="672"/>
        <v>-1.6130995042725062E-2</v>
      </c>
      <c r="P2533" s="16"/>
      <c r="Q2533" s="14">
        <f t="shared" si="676"/>
        <v>210.09551707154711</v>
      </c>
      <c r="R2533" s="14">
        <f t="shared" si="677"/>
        <v>-9.9319588758598663</v>
      </c>
      <c r="S2533" s="17">
        <f t="shared" si="678"/>
        <v>0</v>
      </c>
      <c r="T2533" s="17">
        <f t="shared" si="679"/>
        <v>0</v>
      </c>
    </row>
    <row r="2534" spans="1:20">
      <c r="A2534" s="10">
        <f t="shared" si="673"/>
        <v>2.5319999999998322</v>
      </c>
      <c r="D2534" s="14">
        <f t="shared" si="674"/>
        <v>75.902676458092898</v>
      </c>
      <c r="E2534" s="14">
        <f t="shared" si="675"/>
        <v>-16.13536354132971</v>
      </c>
      <c r="F2534" s="13">
        <f t="shared" si="663"/>
        <v>77.59875160150969</v>
      </c>
      <c r="G2534" s="14">
        <f t="shared" si="664"/>
        <v>0.11719806199124227</v>
      </c>
      <c r="H2534" s="14">
        <f t="shared" si="665"/>
        <v>-0.11463646511374691</v>
      </c>
      <c r="I2534" s="14">
        <f t="shared" si="666"/>
        <v>2.4369378341019595E-2</v>
      </c>
      <c r="J2534" s="14">
        <f t="shared" si="667"/>
        <v>-5.0500645424558108</v>
      </c>
      <c r="K2534" s="14">
        <f t="shared" si="668"/>
        <v>-8.7364591039198416</v>
      </c>
      <c r="L2534" s="15">
        <f t="shared" si="669"/>
        <v>-5.0500645424558111E-3</v>
      </c>
      <c r="M2534" s="15">
        <f t="shared" si="670"/>
        <v>-8.7364591039198417E-3</v>
      </c>
      <c r="N2534" s="15">
        <f t="shared" si="671"/>
        <v>7.5900151425821683E-2</v>
      </c>
      <c r="O2534" s="15">
        <f t="shared" si="672"/>
        <v>-1.6139731770881672E-2</v>
      </c>
      <c r="P2534" s="16"/>
      <c r="Q2534" s="14">
        <f t="shared" si="676"/>
        <v>210.17142227330714</v>
      </c>
      <c r="R2534" s="14">
        <f t="shared" si="677"/>
        <v>-9.9480898709025904</v>
      </c>
      <c r="S2534" s="17">
        <f t="shared" si="678"/>
        <v>0</v>
      </c>
      <c r="T2534" s="17">
        <f t="shared" si="679"/>
        <v>0</v>
      </c>
    </row>
    <row r="2535" spans="1:20">
      <c r="A2535" s="10">
        <f t="shared" si="673"/>
        <v>2.5329999999998321</v>
      </c>
      <c r="D2535" s="14">
        <f t="shared" si="674"/>
        <v>75.897626393550439</v>
      </c>
      <c r="E2535" s="14">
        <f t="shared" si="675"/>
        <v>-16.144100000433628</v>
      </c>
      <c r="F2535" s="13">
        <f t="shared" si="663"/>
        <v>77.595629110143605</v>
      </c>
      <c r="G2535" s="14">
        <f t="shared" si="664"/>
        <v>0.11718863032987097</v>
      </c>
      <c r="H2535" s="14">
        <f t="shared" si="665"/>
        <v>-0.11462422541511087</v>
      </c>
      <c r="I2535" s="14">
        <f t="shared" si="666"/>
        <v>2.4381591961498372E-2</v>
      </c>
      <c r="J2535" s="14">
        <f t="shared" si="667"/>
        <v>-5.0495253486832983</v>
      </c>
      <c r="K2535" s="14">
        <f t="shared" si="668"/>
        <v>-8.7359210589648306</v>
      </c>
      <c r="L2535" s="15">
        <f t="shared" si="669"/>
        <v>-5.0495253486832984E-3</v>
      </c>
      <c r="M2535" s="15">
        <f t="shared" si="670"/>
        <v>-8.7359210589648302E-3</v>
      </c>
      <c r="N2535" s="15">
        <f t="shared" si="671"/>
        <v>7.5895101630876094E-2</v>
      </c>
      <c r="O2535" s="15">
        <f t="shared" si="672"/>
        <v>-1.6148467960963111E-2</v>
      </c>
      <c r="P2535" s="16"/>
      <c r="Q2535" s="14">
        <f t="shared" si="676"/>
        <v>210.24732242473297</v>
      </c>
      <c r="R2535" s="14">
        <f t="shared" si="677"/>
        <v>-9.9642296026734716</v>
      </c>
      <c r="S2535" s="17">
        <f t="shared" si="678"/>
        <v>0</v>
      </c>
      <c r="T2535" s="17">
        <f t="shared" si="679"/>
        <v>0</v>
      </c>
    </row>
    <row r="2536" spans="1:20">
      <c r="A2536" s="10">
        <f t="shared" si="673"/>
        <v>2.5339999999998319</v>
      </c>
      <c r="D2536" s="14">
        <f t="shared" si="674"/>
        <v>75.892576868201758</v>
      </c>
      <c r="E2536" s="14">
        <f t="shared" si="675"/>
        <v>-16.152835921492592</v>
      </c>
      <c r="F2536" s="13">
        <f t="shared" si="663"/>
        <v>77.592508220849354</v>
      </c>
      <c r="G2536" s="14">
        <f t="shared" si="664"/>
        <v>0.11717920388688366</v>
      </c>
      <c r="H2536" s="14">
        <f t="shared" si="665"/>
        <v>-0.11461198951099789</v>
      </c>
      <c r="I2536" s="14">
        <f t="shared" si="666"/>
        <v>2.439380421120816E-2</v>
      </c>
      <c r="J2536" s="14">
        <f t="shared" si="667"/>
        <v>-5.0489863220703919</v>
      </c>
      <c r="K2536" s="14">
        <f t="shared" si="668"/>
        <v>-8.7353830743961165</v>
      </c>
      <c r="L2536" s="15">
        <f t="shared" si="669"/>
        <v>-5.0489863220703922E-3</v>
      </c>
      <c r="M2536" s="15">
        <f t="shared" si="670"/>
        <v>-8.7353830743961171E-3</v>
      </c>
      <c r="N2536" s="15">
        <f t="shared" si="671"/>
        <v>7.589005237504072E-2</v>
      </c>
      <c r="O2536" s="15">
        <f t="shared" si="672"/>
        <v>-1.6157203613029789E-2</v>
      </c>
      <c r="P2536" s="16"/>
      <c r="Q2536" s="14">
        <f t="shared" si="676"/>
        <v>210.32321752636383</v>
      </c>
      <c r="R2536" s="14">
        <f t="shared" si="677"/>
        <v>-9.9803780706344352</v>
      </c>
      <c r="S2536" s="17">
        <f t="shared" si="678"/>
        <v>0</v>
      </c>
      <c r="T2536" s="17">
        <f t="shared" si="679"/>
        <v>0</v>
      </c>
    </row>
    <row r="2537" spans="1:20">
      <c r="A2537" s="10">
        <f t="shared" si="673"/>
        <v>2.5349999999998318</v>
      </c>
      <c r="D2537" s="14">
        <f t="shared" si="674"/>
        <v>75.887527881879691</v>
      </c>
      <c r="E2537" s="14">
        <f t="shared" si="675"/>
        <v>-16.161571304566987</v>
      </c>
      <c r="F2537" s="13">
        <f t="shared" si="663"/>
        <v>77.58938893338231</v>
      </c>
      <c r="G2537" s="14">
        <f t="shared" si="664"/>
        <v>0.11716978266095765</v>
      </c>
      <c r="H2537" s="14">
        <f t="shared" si="665"/>
        <v>-0.11459975740022361</v>
      </c>
      <c r="I2537" s="14">
        <f t="shared" si="666"/>
        <v>2.4406015091078447E-2</v>
      </c>
      <c r="J2537" s="14">
        <f t="shared" si="667"/>
        <v>-5.0484474625649165</v>
      </c>
      <c r="K2537" s="14">
        <f t="shared" si="668"/>
        <v>-8.734845150172756</v>
      </c>
      <c r="L2537" s="15">
        <f t="shared" si="669"/>
        <v>-5.0484474625649162E-3</v>
      </c>
      <c r="M2537" s="15">
        <f t="shared" si="670"/>
        <v>-8.7348451501727559E-3</v>
      </c>
      <c r="N2537" s="15">
        <f t="shared" si="671"/>
        <v>7.5885003658148403E-2</v>
      </c>
      <c r="O2537" s="15">
        <f t="shared" si="672"/>
        <v>-1.6165938727142073E-2</v>
      </c>
      <c r="P2537" s="16"/>
      <c r="Q2537" s="14">
        <f t="shared" si="676"/>
        <v>210.39910757873886</v>
      </c>
      <c r="R2537" s="14">
        <f t="shared" si="677"/>
        <v>-9.9965352742474654</v>
      </c>
      <c r="S2537" s="17">
        <f t="shared" si="678"/>
        <v>0</v>
      </c>
      <c r="T2537" s="17">
        <f t="shared" si="679"/>
        <v>0</v>
      </c>
    </row>
    <row r="2538" spans="1:20">
      <c r="A2538" s="10">
        <f t="shared" si="673"/>
        <v>2.5359999999998317</v>
      </c>
      <c r="D2538" s="14">
        <f t="shared" si="674"/>
        <v>75.882479434417121</v>
      </c>
      <c r="E2538" s="14">
        <f t="shared" si="675"/>
        <v>-16.17030614971716</v>
      </c>
      <c r="F2538" s="13">
        <f t="shared" si="663"/>
        <v>77.586271247497891</v>
      </c>
      <c r="G2538" s="14">
        <f t="shared" si="664"/>
        <v>0.1171603666507708</v>
      </c>
      <c r="H2538" s="14">
        <f t="shared" si="665"/>
        <v>-0.11458752908160405</v>
      </c>
      <c r="I2538" s="14">
        <f t="shared" si="666"/>
        <v>2.4418224602038383E-2</v>
      </c>
      <c r="J2538" s="14">
        <f t="shared" si="667"/>
        <v>-5.0479087701147156</v>
      </c>
      <c r="K2538" s="14">
        <f t="shared" si="668"/>
        <v>-8.7343072862538165</v>
      </c>
      <c r="L2538" s="15">
        <f t="shared" si="669"/>
        <v>-5.0479087701147153E-3</v>
      </c>
      <c r="M2538" s="15">
        <f t="shared" si="670"/>
        <v>-8.734307286253816E-3</v>
      </c>
      <c r="N2538" s="15">
        <f t="shared" si="671"/>
        <v>7.5879955480032069E-2</v>
      </c>
      <c r="O2538" s="15">
        <f t="shared" si="672"/>
        <v>-1.6174673303360285E-2</v>
      </c>
      <c r="P2538" s="16"/>
      <c r="Q2538" s="14">
        <f t="shared" si="676"/>
        <v>210.47499258239702</v>
      </c>
      <c r="R2538" s="14">
        <f t="shared" si="677"/>
        <v>-10.012701212974607</v>
      </c>
      <c r="S2538" s="17">
        <f t="shared" si="678"/>
        <v>0</v>
      </c>
      <c r="T2538" s="17">
        <f t="shared" si="679"/>
        <v>0</v>
      </c>
    </row>
    <row r="2539" spans="1:20">
      <c r="A2539" s="10">
        <f t="shared" si="673"/>
        <v>2.5369999999998316</v>
      </c>
      <c r="D2539" s="14">
        <f t="shared" si="674"/>
        <v>75.877431525647012</v>
      </c>
      <c r="E2539" s="14">
        <f t="shared" si="675"/>
        <v>-16.179040457003413</v>
      </c>
      <c r="F2539" s="13">
        <f t="shared" si="663"/>
        <v>77.583155162951471</v>
      </c>
      <c r="G2539" s="14">
        <f t="shared" si="664"/>
        <v>0.1171509558550012</v>
      </c>
      <c r="H2539" s="14">
        <f t="shared" si="665"/>
        <v>-0.1145753045539555</v>
      </c>
      <c r="I2539" s="14">
        <f t="shared" si="666"/>
        <v>2.4430432745016752E-2</v>
      </c>
      <c r="J2539" s="14">
        <f t="shared" si="667"/>
        <v>-5.0473702446676425</v>
      </c>
      <c r="K2539" s="14">
        <f t="shared" si="668"/>
        <v>-8.7337694825983814</v>
      </c>
      <c r="L2539" s="15">
        <f t="shared" si="669"/>
        <v>-5.0473702446676427E-3</v>
      </c>
      <c r="M2539" s="15">
        <f t="shared" si="670"/>
        <v>-8.733769482598382E-3</v>
      </c>
      <c r="N2539" s="15">
        <f t="shared" si="671"/>
        <v>7.5874907840524683E-2</v>
      </c>
      <c r="O2539" s="15">
        <f t="shared" si="672"/>
        <v>-1.6183407341744713E-2</v>
      </c>
      <c r="P2539" s="16"/>
      <c r="Q2539" s="14">
        <f t="shared" si="676"/>
        <v>210.55087253787704</v>
      </c>
      <c r="R2539" s="14">
        <f t="shared" si="677"/>
        <v>-10.028875886277968</v>
      </c>
      <c r="S2539" s="17">
        <f t="shared" si="678"/>
        <v>0</v>
      </c>
      <c r="T2539" s="17">
        <f t="shared" si="679"/>
        <v>0</v>
      </c>
    </row>
    <row r="2540" spans="1:20">
      <c r="A2540" s="10">
        <f t="shared" si="673"/>
        <v>2.5379999999998315</v>
      </c>
      <c r="D2540" s="14">
        <f t="shared" si="674"/>
        <v>75.872384155402344</v>
      </c>
      <c r="E2540" s="14">
        <f t="shared" si="675"/>
        <v>-16.187774226486013</v>
      </c>
      <c r="F2540" s="13">
        <f t="shared" si="663"/>
        <v>77.580040679498453</v>
      </c>
      <c r="G2540" s="14">
        <f t="shared" si="664"/>
        <v>0.1171415502723275</v>
      </c>
      <c r="H2540" s="14">
        <f t="shared" si="665"/>
        <v>-0.11456308381609458</v>
      </c>
      <c r="I2540" s="14">
        <f t="shared" si="666"/>
        <v>2.4442639520942024E-2</v>
      </c>
      <c r="J2540" s="14">
        <f t="shared" si="667"/>
        <v>-5.0468318861715673</v>
      </c>
      <c r="K2540" s="14">
        <f t="shared" si="668"/>
        <v>-8.7332317391655501</v>
      </c>
      <c r="L2540" s="15">
        <f t="shared" si="669"/>
        <v>-5.0468318861715674E-3</v>
      </c>
      <c r="M2540" s="15">
        <f t="shared" si="670"/>
        <v>-8.733231739165551E-3</v>
      </c>
      <c r="N2540" s="15">
        <f t="shared" si="671"/>
        <v>7.5869860739459255E-2</v>
      </c>
      <c r="O2540" s="15">
        <f t="shared" si="672"/>
        <v>-1.6192140842355596E-2</v>
      </c>
      <c r="P2540" s="16"/>
      <c r="Q2540" s="14">
        <f t="shared" si="676"/>
        <v>210.62674744571757</v>
      </c>
      <c r="R2540" s="14">
        <f t="shared" si="677"/>
        <v>-10.045059293619712</v>
      </c>
      <c r="S2540" s="17">
        <f t="shared" si="678"/>
        <v>0</v>
      </c>
      <c r="T2540" s="17">
        <f t="shared" si="679"/>
        <v>0</v>
      </c>
    </row>
    <row r="2541" spans="1:20">
      <c r="A2541" s="10">
        <f t="shared" si="673"/>
        <v>2.5389999999998314</v>
      </c>
      <c r="D2541" s="14">
        <f t="shared" si="674"/>
        <v>75.867337323516168</v>
      </c>
      <c r="E2541" s="14">
        <f t="shared" si="675"/>
        <v>-16.196507458225177</v>
      </c>
      <c r="F2541" s="13">
        <f t="shared" si="663"/>
        <v>77.576927796894182</v>
      </c>
      <c r="G2541" s="14">
        <f t="shared" si="664"/>
        <v>0.11713214990142859</v>
      </c>
      <c r="H2541" s="14">
        <f t="shared" si="665"/>
        <v>-0.11455086686683819</v>
      </c>
      <c r="I2541" s="14">
        <f t="shared" si="666"/>
        <v>2.4454844930742278E-2</v>
      </c>
      <c r="J2541" s="14">
        <f t="shared" si="667"/>
        <v>-5.046293694574369</v>
      </c>
      <c r="K2541" s="14">
        <f t="shared" si="668"/>
        <v>-8.7326940559144379</v>
      </c>
      <c r="L2541" s="15">
        <f t="shared" si="669"/>
        <v>-5.0462936945743688E-3</v>
      </c>
      <c r="M2541" s="15">
        <f t="shared" si="670"/>
        <v>-8.7326940559144389E-3</v>
      </c>
      <c r="N2541" s="15">
        <f t="shared" si="671"/>
        <v>7.586481417666889E-2</v>
      </c>
      <c r="O2541" s="15">
        <f t="shared" si="672"/>
        <v>-1.6200873805253136E-2</v>
      </c>
      <c r="P2541" s="16"/>
      <c r="Q2541" s="14">
        <f t="shared" si="676"/>
        <v>210.70261730645703</v>
      </c>
      <c r="R2541" s="14">
        <f t="shared" si="677"/>
        <v>-10.061251434462067</v>
      </c>
      <c r="S2541" s="17">
        <f t="shared" si="678"/>
        <v>0</v>
      </c>
      <c r="T2541" s="17">
        <f t="shared" si="679"/>
        <v>0</v>
      </c>
    </row>
    <row r="2542" spans="1:20">
      <c r="A2542" s="10">
        <f t="shared" si="673"/>
        <v>2.5399999999998313</v>
      </c>
      <c r="D2542" s="14">
        <f t="shared" si="674"/>
        <v>75.862291029821591</v>
      </c>
      <c r="E2542" s="14">
        <f t="shared" si="675"/>
        <v>-16.205240152281092</v>
      </c>
      <c r="F2542" s="13">
        <f t="shared" si="663"/>
        <v>77.573816514894077</v>
      </c>
      <c r="G2542" s="14">
        <f t="shared" si="664"/>
        <v>0.11712275474098394</v>
      </c>
      <c r="H2542" s="14">
        <f t="shared" si="665"/>
        <v>-0.11453865370500357</v>
      </c>
      <c r="I2542" s="14">
        <f t="shared" si="666"/>
        <v>2.4467048975345303E-2</v>
      </c>
      <c r="J2542" s="14">
        <f t="shared" si="667"/>
        <v>-5.0457556698239454</v>
      </c>
      <c r="K2542" s="14">
        <f t="shared" si="668"/>
        <v>-8.7321564328041728</v>
      </c>
      <c r="L2542" s="15">
        <f t="shared" si="669"/>
        <v>-5.0457556698239453E-3</v>
      </c>
      <c r="M2542" s="15">
        <f t="shared" si="670"/>
        <v>-8.7321564328041723E-3</v>
      </c>
      <c r="N2542" s="15">
        <f t="shared" si="671"/>
        <v>7.5859768151986681E-2</v>
      </c>
      <c r="O2542" s="15">
        <f t="shared" si="672"/>
        <v>-1.6209606230497497E-2</v>
      </c>
      <c r="P2542" s="16"/>
      <c r="Q2542" s="14">
        <f t="shared" si="676"/>
        <v>210.7784821206337</v>
      </c>
      <c r="R2542" s="14">
        <f t="shared" si="677"/>
        <v>-10.07745230826732</v>
      </c>
      <c r="S2542" s="17">
        <f t="shared" si="678"/>
        <v>0</v>
      </c>
      <c r="T2542" s="17">
        <f t="shared" si="679"/>
        <v>0</v>
      </c>
    </row>
    <row r="2543" spans="1:20">
      <c r="A2543" s="10">
        <f t="shared" si="673"/>
        <v>2.5409999999998312</v>
      </c>
      <c r="D2543" s="14">
        <f t="shared" si="674"/>
        <v>75.857245274151765</v>
      </c>
      <c r="E2543" s="14">
        <f t="shared" si="675"/>
        <v>-16.213972308713895</v>
      </c>
      <c r="F2543" s="13">
        <f t="shared" si="663"/>
        <v>77.570706833253496</v>
      </c>
      <c r="G2543" s="14">
        <f t="shared" si="664"/>
        <v>0.11711336478967334</v>
      </c>
      <c r="H2543" s="14">
        <f t="shared" si="665"/>
        <v>-0.11452644432940831</v>
      </c>
      <c r="I2543" s="14">
        <f t="shared" si="666"/>
        <v>2.4479251655678505E-2</v>
      </c>
      <c r="J2543" s="14">
        <f t="shared" si="667"/>
        <v>-5.0452178118682074</v>
      </c>
      <c r="K2543" s="14">
        <f t="shared" si="668"/>
        <v>-8.7316188697938983</v>
      </c>
      <c r="L2543" s="15">
        <f t="shared" si="669"/>
        <v>-5.0452178118682075E-3</v>
      </c>
      <c r="M2543" s="15">
        <f t="shared" si="670"/>
        <v>-8.7316188697938984E-3</v>
      </c>
      <c r="N2543" s="15">
        <f t="shared" si="671"/>
        <v>7.585472266524583E-2</v>
      </c>
      <c r="O2543" s="15">
        <f t="shared" si="672"/>
        <v>-1.6218338118148795E-2</v>
      </c>
      <c r="P2543" s="16"/>
      <c r="Q2543" s="14">
        <f t="shared" si="676"/>
        <v>210.85434188878568</v>
      </c>
      <c r="R2543" s="14">
        <f t="shared" si="677"/>
        <v>-10.093661914497817</v>
      </c>
      <c r="S2543" s="17">
        <f t="shared" si="678"/>
        <v>0</v>
      </c>
      <c r="T2543" s="17">
        <f t="shared" si="679"/>
        <v>0</v>
      </c>
    </row>
    <row r="2544" spans="1:20">
      <c r="A2544" s="10">
        <f t="shared" si="673"/>
        <v>2.5419999999998311</v>
      </c>
      <c r="D2544" s="14">
        <f t="shared" si="674"/>
        <v>75.852200056339896</v>
      </c>
      <c r="E2544" s="14">
        <f t="shared" si="675"/>
        <v>-16.222703927583691</v>
      </c>
      <c r="F2544" s="13">
        <f t="shared" si="663"/>
        <v>77.567598751727829</v>
      </c>
      <c r="G2544" s="14">
        <f t="shared" si="664"/>
        <v>0.11710398004617703</v>
      </c>
      <c r="H2544" s="14">
        <f t="shared" si="665"/>
        <v>-0.11451423873887026</v>
      </c>
      <c r="I2544" s="14">
        <f t="shared" si="666"/>
        <v>2.4491452972668967E-2</v>
      </c>
      <c r="J2544" s="14">
        <f t="shared" si="667"/>
        <v>-5.0446801206550775</v>
      </c>
      <c r="K2544" s="14">
        <f t="shared" si="668"/>
        <v>-8.731081366842778</v>
      </c>
      <c r="L2544" s="15">
        <f t="shared" si="669"/>
        <v>-5.0446801206550772E-3</v>
      </c>
      <c r="M2544" s="15">
        <f t="shared" si="670"/>
        <v>-8.7310813668427783E-3</v>
      </c>
      <c r="N2544" s="15">
        <f t="shared" si="671"/>
        <v>7.5849677716279568E-2</v>
      </c>
      <c r="O2544" s="15">
        <f t="shared" si="672"/>
        <v>-1.6227069468267109E-2</v>
      </c>
      <c r="P2544" s="16"/>
      <c r="Q2544" s="14">
        <f t="shared" si="676"/>
        <v>210.93019661145092</v>
      </c>
      <c r="R2544" s="14">
        <f t="shared" si="677"/>
        <v>-10.109880252615966</v>
      </c>
      <c r="S2544" s="17">
        <f t="shared" si="678"/>
        <v>0</v>
      </c>
      <c r="T2544" s="17">
        <f t="shared" si="679"/>
        <v>0</v>
      </c>
    </row>
    <row r="2545" spans="1:20">
      <c r="A2545" s="10">
        <f t="shared" si="673"/>
        <v>2.542999999999831</v>
      </c>
      <c r="D2545" s="14">
        <f t="shared" si="674"/>
        <v>75.847155376219234</v>
      </c>
      <c r="E2545" s="14">
        <f t="shared" si="675"/>
        <v>-16.231435008950534</v>
      </c>
      <c r="F2545" s="13">
        <f t="shared" si="663"/>
        <v>77.564492270072435</v>
      </c>
      <c r="G2545" s="14">
        <f t="shared" si="664"/>
        <v>0.11709460050917563</v>
      </c>
      <c r="H2545" s="14">
        <f t="shared" si="665"/>
        <v>-0.11450203693220758</v>
      </c>
      <c r="I2545" s="14">
        <f t="shared" si="666"/>
        <v>2.4503652927243422E-2</v>
      </c>
      <c r="J2545" s="14">
        <f t="shared" si="667"/>
        <v>-5.0441425961324917</v>
      </c>
      <c r="K2545" s="14">
        <f t="shared" si="668"/>
        <v>-8.7305439239099822</v>
      </c>
      <c r="L2545" s="15">
        <f t="shared" si="669"/>
        <v>-5.0441425961324921E-3</v>
      </c>
      <c r="M2545" s="15">
        <f t="shared" si="670"/>
        <v>-8.7305439239099818E-3</v>
      </c>
      <c r="N2545" s="15">
        <f t="shared" si="671"/>
        <v>7.584463330492118E-2</v>
      </c>
      <c r="O2545" s="15">
        <f t="shared" si="672"/>
        <v>-1.6235800280912489E-2</v>
      </c>
      <c r="P2545" s="16"/>
      <c r="Q2545" s="14">
        <f t="shared" si="676"/>
        <v>211.00604628916722</v>
      </c>
      <c r="R2545" s="14">
        <f t="shared" si="677"/>
        <v>-10.126107322084232</v>
      </c>
      <c r="S2545" s="17">
        <f t="shared" si="678"/>
        <v>0</v>
      </c>
      <c r="T2545" s="17">
        <f t="shared" si="679"/>
        <v>0</v>
      </c>
    </row>
    <row r="2546" spans="1:20">
      <c r="A2546" s="10">
        <f t="shared" si="673"/>
        <v>2.5439999999998308</v>
      </c>
      <c r="D2546" s="14">
        <f t="shared" si="674"/>
        <v>75.8421112336231</v>
      </c>
      <c r="E2546" s="14">
        <f t="shared" si="675"/>
        <v>-16.240165552874444</v>
      </c>
      <c r="F2546" s="13">
        <f t="shared" si="663"/>
        <v>77.561387388042704</v>
      </c>
      <c r="G2546" s="14">
        <f t="shared" si="664"/>
        <v>0.1170852261773502</v>
      </c>
      <c r="H2546" s="14">
        <f t="shared" si="665"/>
        <v>-0.1144898389082388</v>
      </c>
      <c r="I2546" s="14">
        <f t="shared" si="666"/>
        <v>2.4515851520328261E-2</v>
      </c>
      <c r="J2546" s="14">
        <f t="shared" si="667"/>
        <v>-5.0436052382484053</v>
      </c>
      <c r="K2546" s="14">
        <f t="shared" si="668"/>
        <v>-8.7300065409547027</v>
      </c>
      <c r="L2546" s="15">
        <f t="shared" si="669"/>
        <v>-5.0436052382484059E-3</v>
      </c>
      <c r="M2546" s="15">
        <f t="shared" si="670"/>
        <v>-8.7300065409547031E-3</v>
      </c>
      <c r="N2546" s="15">
        <f t="shared" si="671"/>
        <v>7.5839589431003968E-2</v>
      </c>
      <c r="O2546" s="15">
        <f t="shared" si="672"/>
        <v>-1.6244530556144922E-2</v>
      </c>
      <c r="P2546" s="16"/>
      <c r="Q2546" s="14">
        <f t="shared" si="676"/>
        <v>211.08189092247213</v>
      </c>
      <c r="R2546" s="14">
        <f t="shared" si="677"/>
        <v>-10.142343122365144</v>
      </c>
      <c r="S2546" s="17">
        <f t="shared" si="678"/>
        <v>0</v>
      </c>
      <c r="T2546" s="17">
        <f t="shared" si="679"/>
        <v>0</v>
      </c>
    </row>
    <row r="2547" spans="1:20">
      <c r="A2547" s="10">
        <f t="shared" si="673"/>
        <v>2.5449999999998307</v>
      </c>
      <c r="D2547" s="14">
        <f t="shared" si="674"/>
        <v>75.837067628384858</v>
      </c>
      <c r="E2547" s="14">
        <f t="shared" si="675"/>
        <v>-16.248895559415399</v>
      </c>
      <c r="F2547" s="13">
        <f t="shared" si="663"/>
        <v>77.55828410539398</v>
      </c>
      <c r="G2547" s="14">
        <f t="shared" si="664"/>
        <v>0.11707585704938214</v>
      </c>
      <c r="H2547" s="14">
        <f t="shared" si="665"/>
        <v>-0.11447764466578265</v>
      </c>
      <c r="I2547" s="14">
        <f t="shared" si="666"/>
        <v>2.4528048752849519E-2</v>
      </c>
      <c r="J2547" s="14">
        <f t="shared" si="667"/>
        <v>-5.0430680469507774</v>
      </c>
      <c r="K2547" s="14">
        <f t="shared" si="668"/>
        <v>-8.7294692179361455</v>
      </c>
      <c r="L2547" s="15">
        <f t="shared" si="669"/>
        <v>-5.0430680469507778E-3</v>
      </c>
      <c r="M2547" s="15">
        <f t="shared" si="670"/>
        <v>-8.7294692179361449E-3</v>
      </c>
      <c r="N2547" s="15">
        <f t="shared" si="671"/>
        <v>7.5834546094361382E-2</v>
      </c>
      <c r="O2547" s="15">
        <f t="shared" si="672"/>
        <v>-1.6253260294024366E-2</v>
      </c>
      <c r="P2547" s="16"/>
      <c r="Q2547" s="14">
        <f t="shared" si="676"/>
        <v>211.15773051190314</v>
      </c>
      <c r="R2547" s="14">
        <f t="shared" si="677"/>
        <v>-10.158587652921289</v>
      </c>
      <c r="S2547" s="17">
        <f t="shared" si="678"/>
        <v>0</v>
      </c>
      <c r="T2547" s="17">
        <f t="shared" si="679"/>
        <v>0</v>
      </c>
    </row>
    <row r="2548" spans="1:20">
      <c r="A2548" s="10">
        <f t="shared" si="673"/>
        <v>2.5459999999998306</v>
      </c>
      <c r="D2548" s="14">
        <f t="shared" si="674"/>
        <v>75.832024560337913</v>
      </c>
      <c r="E2548" s="14">
        <f t="shared" si="675"/>
        <v>-16.257625028633335</v>
      </c>
      <c r="F2548" s="13">
        <f t="shared" si="663"/>
        <v>77.555182421881639</v>
      </c>
      <c r="G2548" s="14">
        <f t="shared" si="664"/>
        <v>0.11706649312395331</v>
      </c>
      <c r="H2548" s="14">
        <f t="shared" si="665"/>
        <v>-0.11446545420365828</v>
      </c>
      <c r="I2548" s="14">
        <f t="shared" si="666"/>
        <v>2.4540244625732902E-2</v>
      </c>
      <c r="J2548" s="14">
        <f t="shared" si="667"/>
        <v>-5.042531022187589</v>
      </c>
      <c r="K2548" s="14">
        <f t="shared" si="668"/>
        <v>-8.7289319548135289</v>
      </c>
      <c r="L2548" s="15">
        <f t="shared" si="669"/>
        <v>-5.0425310221875888E-3</v>
      </c>
      <c r="M2548" s="15">
        <f t="shared" si="670"/>
        <v>-8.7289319548135291E-3</v>
      </c>
      <c r="N2548" s="15">
        <f t="shared" si="671"/>
        <v>7.5829503294826822E-2</v>
      </c>
      <c r="O2548" s="15">
        <f t="shared" si="672"/>
        <v>-1.6261989494610742E-2</v>
      </c>
      <c r="P2548" s="16"/>
      <c r="Q2548" s="14">
        <f t="shared" si="676"/>
        <v>211.23356505799751</v>
      </c>
      <c r="R2548" s="14">
        <f t="shared" si="677"/>
        <v>-10.174840913215313</v>
      </c>
      <c r="S2548" s="17">
        <f t="shared" si="678"/>
        <v>0</v>
      </c>
      <c r="T2548" s="17">
        <f t="shared" si="679"/>
        <v>0</v>
      </c>
    </row>
    <row r="2549" spans="1:20">
      <c r="A2549" s="10">
        <f t="shared" si="673"/>
        <v>2.5469999999998305</v>
      </c>
      <c r="D2549" s="14">
        <f t="shared" si="674"/>
        <v>75.82698202931573</v>
      </c>
      <c r="E2549" s="14">
        <f t="shared" si="675"/>
        <v>-16.266353960588148</v>
      </c>
      <c r="F2549" s="13">
        <f t="shared" si="663"/>
        <v>77.552082337261012</v>
      </c>
      <c r="G2549" s="14">
        <f t="shared" si="664"/>
        <v>0.11705713439974594</v>
      </c>
      <c r="H2549" s="14">
        <f t="shared" si="665"/>
        <v>-0.11445326752068508</v>
      </c>
      <c r="I2549" s="14">
        <f t="shared" si="666"/>
        <v>2.4552439139903761E-2</v>
      </c>
      <c r="J2549" s="14">
        <f t="shared" si="667"/>
        <v>-5.0419941639068311</v>
      </c>
      <c r="K2549" s="14">
        <f t="shared" si="668"/>
        <v>-8.7283947515460909</v>
      </c>
      <c r="L2549" s="15">
        <f t="shared" si="669"/>
        <v>-5.041994163906831E-3</v>
      </c>
      <c r="M2549" s="15">
        <f t="shared" si="670"/>
        <v>-8.7283947515460914E-3</v>
      </c>
      <c r="N2549" s="15">
        <f t="shared" si="671"/>
        <v>7.5824461032233767E-2</v>
      </c>
      <c r="O2549" s="15">
        <f t="shared" si="672"/>
        <v>-1.627071815796392E-2</v>
      </c>
      <c r="P2549" s="16"/>
      <c r="Q2549" s="14">
        <f t="shared" si="676"/>
        <v>211.30939456129232</v>
      </c>
      <c r="R2549" s="14">
        <f t="shared" si="677"/>
        <v>-10.191102902709924</v>
      </c>
      <c r="S2549" s="17">
        <f t="shared" si="678"/>
        <v>0</v>
      </c>
      <c r="T2549" s="17">
        <f t="shared" si="679"/>
        <v>0</v>
      </c>
    </row>
    <row r="2550" spans="1:20">
      <c r="A2550" s="10">
        <f t="shared" si="673"/>
        <v>2.5479999999998304</v>
      </c>
      <c r="D2550" s="14">
        <f t="shared" si="674"/>
        <v>75.821940035151826</v>
      </c>
      <c r="E2550" s="14">
        <f t="shared" si="675"/>
        <v>-16.275082355339695</v>
      </c>
      <c r="F2550" s="13">
        <f t="shared" si="663"/>
        <v>77.548983851287502</v>
      </c>
      <c r="G2550" s="14">
        <f t="shared" si="664"/>
        <v>0.11704778087544278</v>
      </c>
      <c r="H2550" s="14">
        <f t="shared" si="665"/>
        <v>-0.11444108461568281</v>
      </c>
      <c r="I2550" s="14">
        <f t="shared" si="666"/>
        <v>2.4564632296287126E-2</v>
      </c>
      <c r="J2550" s="14">
        <f t="shared" si="667"/>
        <v>-5.0414574720565115</v>
      </c>
      <c r="K2550" s="14">
        <f t="shared" si="668"/>
        <v>-8.7278576080930783</v>
      </c>
      <c r="L2550" s="15">
        <f t="shared" si="669"/>
        <v>-5.041457472056512E-3</v>
      </c>
      <c r="M2550" s="15">
        <f t="shared" si="670"/>
        <v>-8.727857608093078E-3</v>
      </c>
      <c r="N2550" s="15">
        <f t="shared" si="671"/>
        <v>7.5819419306415795E-2</v>
      </c>
      <c r="O2550" s="15">
        <f t="shared" si="672"/>
        <v>-1.6279446284143743E-2</v>
      </c>
      <c r="P2550" s="16"/>
      <c r="Q2550" s="14">
        <f t="shared" si="676"/>
        <v>211.38521902232455</v>
      </c>
      <c r="R2550" s="14">
        <f t="shared" si="677"/>
        <v>-10.207373620867887</v>
      </c>
      <c r="S2550" s="17">
        <f t="shared" si="678"/>
        <v>0</v>
      </c>
      <c r="T2550" s="17">
        <f t="shared" si="679"/>
        <v>0</v>
      </c>
    </row>
    <row r="2551" spans="1:20">
      <c r="A2551" s="10">
        <f t="shared" si="673"/>
        <v>2.5489999999998303</v>
      </c>
      <c r="D2551" s="14">
        <f t="shared" si="674"/>
        <v>75.816898577679765</v>
      </c>
      <c r="E2551" s="14">
        <f t="shared" si="675"/>
        <v>-16.283810212947788</v>
      </c>
      <c r="F2551" s="13">
        <f t="shared" si="663"/>
        <v>77.545886963716413</v>
      </c>
      <c r="G2551" s="14">
        <f t="shared" si="664"/>
        <v>0.11703843254972675</v>
      </c>
      <c r="H2551" s="14">
        <f t="shared" si="665"/>
        <v>-0.11442890548747142</v>
      </c>
      <c r="I2551" s="14">
        <f t="shared" si="666"/>
        <v>2.457682409580764E-2</v>
      </c>
      <c r="J2551" s="14">
        <f t="shared" si="667"/>
        <v>-5.0409209465846434</v>
      </c>
      <c r="K2551" s="14">
        <f t="shared" si="668"/>
        <v>-8.727320524413761</v>
      </c>
      <c r="L2551" s="15">
        <f t="shared" si="669"/>
        <v>-5.0409209465846431E-3</v>
      </c>
      <c r="M2551" s="15">
        <f t="shared" si="670"/>
        <v>-8.7273205244137609E-3</v>
      </c>
      <c r="N2551" s="15">
        <f t="shared" si="671"/>
        <v>7.5814378117206468E-2</v>
      </c>
      <c r="O2551" s="15">
        <f t="shared" si="672"/>
        <v>-1.6288173873209997E-2</v>
      </c>
      <c r="P2551" s="16"/>
      <c r="Q2551" s="14">
        <f t="shared" si="676"/>
        <v>211.46103844163096</v>
      </c>
      <c r="R2551" s="14">
        <f t="shared" si="677"/>
        <v>-10.22365306715203</v>
      </c>
      <c r="S2551" s="17">
        <f t="shared" si="678"/>
        <v>0</v>
      </c>
      <c r="T2551" s="17">
        <f t="shared" si="679"/>
        <v>0</v>
      </c>
    </row>
    <row r="2552" spans="1:20">
      <c r="A2552" s="10">
        <f t="shared" si="673"/>
        <v>2.5499999999998302</v>
      </c>
      <c r="D2552" s="14">
        <f t="shared" si="674"/>
        <v>75.811857656733181</v>
      </c>
      <c r="E2552" s="14">
        <f t="shared" si="675"/>
        <v>-16.292537533472203</v>
      </c>
      <c r="F2552" s="13">
        <f t="shared" si="663"/>
        <v>77.542791674303132</v>
      </c>
      <c r="G2552" s="14">
        <f t="shared" si="664"/>
        <v>0.11702908942128148</v>
      </c>
      <c r="H2552" s="14">
        <f t="shared" si="665"/>
        <v>-0.11441673013487136</v>
      </c>
      <c r="I2552" s="14">
        <f t="shared" si="666"/>
        <v>2.4589014539389661E-2</v>
      </c>
      <c r="J2552" s="14">
        <f t="shared" si="667"/>
        <v>-5.0403845874392665</v>
      </c>
      <c r="K2552" s="14">
        <f t="shared" si="668"/>
        <v>-8.7267835004674161</v>
      </c>
      <c r="L2552" s="15">
        <f t="shared" si="669"/>
        <v>-5.0403845874392667E-3</v>
      </c>
      <c r="M2552" s="15">
        <f t="shared" si="670"/>
        <v>-8.7267835004674159E-3</v>
      </c>
      <c r="N2552" s="15">
        <f t="shared" si="671"/>
        <v>7.5809337464439464E-2</v>
      </c>
      <c r="O2552" s="15">
        <f t="shared" si="672"/>
        <v>-1.629690092522244E-2</v>
      </c>
      <c r="P2552" s="16"/>
      <c r="Q2552" s="14">
        <f t="shared" si="676"/>
        <v>211.53685281974816</v>
      </c>
      <c r="R2552" s="14">
        <f t="shared" si="677"/>
        <v>-10.239941241025241</v>
      </c>
      <c r="S2552" s="17">
        <f t="shared" si="678"/>
        <v>0</v>
      </c>
      <c r="T2552" s="17">
        <f t="shared" si="679"/>
        <v>0</v>
      </c>
    </row>
    <row r="2553" spans="1:20">
      <c r="A2553" s="10">
        <f t="shared" si="673"/>
        <v>2.5509999999998301</v>
      </c>
      <c r="D2553" s="14">
        <f t="shared" si="674"/>
        <v>75.806817272145736</v>
      </c>
      <c r="E2553" s="14">
        <f t="shared" si="675"/>
        <v>-16.30126431697267</v>
      </c>
      <c r="F2553" s="13">
        <f t="shared" si="663"/>
        <v>77.539697982802977</v>
      </c>
      <c r="G2553" s="14">
        <f t="shared" si="664"/>
        <v>0.11701975148879076</v>
      </c>
      <c r="H2553" s="14">
        <f t="shared" si="665"/>
        <v>-0.11440455855670321</v>
      </c>
      <c r="I2553" s="14">
        <f t="shared" si="666"/>
        <v>2.460120362795715E-2</v>
      </c>
      <c r="J2553" s="14">
        <f t="shared" si="667"/>
        <v>-5.0398483945684234</v>
      </c>
      <c r="K2553" s="14">
        <f t="shared" si="668"/>
        <v>-8.7262465362133419</v>
      </c>
      <c r="L2553" s="15">
        <f t="shared" si="669"/>
        <v>-5.0398483945684235E-3</v>
      </c>
      <c r="M2553" s="15">
        <f t="shared" si="670"/>
        <v>-8.7262465362133428E-3</v>
      </c>
      <c r="N2553" s="15">
        <f t="shared" si="671"/>
        <v>7.5804297347948454E-2</v>
      </c>
      <c r="O2553" s="15">
        <f t="shared" si="672"/>
        <v>-1.6305627440240777E-2</v>
      </c>
      <c r="P2553" s="16"/>
      <c r="Q2553" s="14">
        <f t="shared" si="676"/>
        <v>211.61266215721261</v>
      </c>
      <c r="R2553" s="14">
        <f t="shared" si="677"/>
        <v>-10.256238141950464</v>
      </c>
      <c r="S2553" s="17">
        <f t="shared" si="678"/>
        <v>0</v>
      </c>
      <c r="T2553" s="17">
        <f t="shared" si="679"/>
        <v>0</v>
      </c>
    </row>
    <row r="2554" spans="1:20">
      <c r="A2554" s="10">
        <f t="shared" si="673"/>
        <v>2.55199999999983</v>
      </c>
      <c r="D2554" s="14">
        <f t="shared" si="674"/>
        <v>75.801777423751162</v>
      </c>
      <c r="E2554" s="14">
        <f t="shared" si="675"/>
        <v>-16.309990563508883</v>
      </c>
      <c r="F2554" s="13">
        <f t="shared" si="663"/>
        <v>77.536605888971309</v>
      </c>
      <c r="G2554" s="14">
        <f t="shared" si="664"/>
        <v>0.11701041875093891</v>
      </c>
      <c r="H2554" s="14">
        <f t="shared" si="665"/>
        <v>-0.11439239075178799</v>
      </c>
      <c r="I2554" s="14">
        <f t="shared" si="666"/>
        <v>2.4613391362433755E-2</v>
      </c>
      <c r="J2554" s="14">
        <f t="shared" si="667"/>
        <v>-5.039312367920175</v>
      </c>
      <c r="K2554" s="14">
        <f t="shared" si="668"/>
        <v>-8.7257096316108491</v>
      </c>
      <c r="L2554" s="15">
        <f t="shared" si="669"/>
        <v>-5.039312367920175E-3</v>
      </c>
      <c r="M2554" s="15">
        <f t="shared" si="670"/>
        <v>-8.7257096316108486E-3</v>
      </c>
      <c r="N2554" s="15">
        <f t="shared" si="671"/>
        <v>7.5799257767567199E-2</v>
      </c>
      <c r="O2554" s="15">
        <f t="shared" si="672"/>
        <v>-1.6314353418324691E-2</v>
      </c>
      <c r="P2554" s="16"/>
      <c r="Q2554" s="14">
        <f t="shared" si="676"/>
        <v>211.68846645456057</v>
      </c>
      <c r="R2554" s="14">
        <f t="shared" si="677"/>
        <v>-10.272543769390705</v>
      </c>
      <c r="S2554" s="17">
        <f t="shared" si="678"/>
        <v>0</v>
      </c>
      <c r="T2554" s="17">
        <f t="shared" si="679"/>
        <v>0</v>
      </c>
    </row>
    <row r="2555" spans="1:20">
      <c r="A2555" s="10">
        <f t="shared" si="673"/>
        <v>2.5529999999998298</v>
      </c>
      <c r="D2555" s="14">
        <f t="shared" si="674"/>
        <v>75.796738111383235</v>
      </c>
      <c r="E2555" s="14">
        <f t="shared" si="675"/>
        <v>-16.318716273140495</v>
      </c>
      <c r="F2555" s="13">
        <f t="shared" si="663"/>
        <v>77.533515392563473</v>
      </c>
      <c r="G2555" s="14">
        <f t="shared" si="664"/>
        <v>0.11700109120641063</v>
      </c>
      <c r="H2555" s="14">
        <f t="shared" si="665"/>
        <v>-0.11438022671894692</v>
      </c>
      <c r="I2555" s="14">
        <f t="shared" si="666"/>
        <v>2.4625577743742768E-2</v>
      </c>
      <c r="J2555" s="14">
        <f t="shared" si="667"/>
        <v>-5.038776507442595</v>
      </c>
      <c r="K2555" s="14">
        <f t="shared" si="668"/>
        <v>-8.725172786619261</v>
      </c>
      <c r="L2555" s="15">
        <f t="shared" si="669"/>
        <v>-5.0387765074425949E-3</v>
      </c>
      <c r="M2555" s="15">
        <f t="shared" si="670"/>
        <v>-8.7251727866192608E-3</v>
      </c>
      <c r="N2555" s="15">
        <f t="shared" si="671"/>
        <v>7.5794218723129525E-2</v>
      </c>
      <c r="O2555" s="15">
        <f t="shared" si="672"/>
        <v>-1.6323078859533807E-2</v>
      </c>
      <c r="P2555" s="16"/>
      <c r="Q2555" s="14">
        <f t="shared" si="676"/>
        <v>211.76426571232813</v>
      </c>
      <c r="R2555" s="14">
        <f t="shared" si="677"/>
        <v>-10.28885812280903</v>
      </c>
      <c r="S2555" s="17">
        <f t="shared" si="678"/>
        <v>0</v>
      </c>
      <c r="T2555" s="17">
        <f t="shared" si="679"/>
        <v>0</v>
      </c>
    </row>
    <row r="2556" spans="1:20">
      <c r="A2556" s="10">
        <f t="shared" si="673"/>
        <v>2.5539999999998297</v>
      </c>
      <c r="D2556" s="14">
        <f t="shared" si="674"/>
        <v>75.791699334875787</v>
      </c>
      <c r="E2556" s="14">
        <f t="shared" si="675"/>
        <v>-16.327441445927114</v>
      </c>
      <c r="F2556" s="13">
        <f t="shared" si="663"/>
        <v>77.530426493334787</v>
      </c>
      <c r="G2556" s="14">
        <f t="shared" si="664"/>
        <v>0.11699176885389101</v>
      </c>
      <c r="H2556" s="14">
        <f t="shared" si="665"/>
        <v>-0.11436806645700164</v>
      </c>
      <c r="I2556" s="14">
        <f t="shared" si="666"/>
        <v>2.4637762772807149E-2</v>
      </c>
      <c r="J2556" s="14">
        <f t="shared" si="667"/>
        <v>-5.0382408130837719</v>
      </c>
      <c r="K2556" s="14">
        <f t="shared" si="668"/>
        <v>-8.7246360011979238</v>
      </c>
      <c r="L2556" s="15">
        <f t="shared" si="669"/>
        <v>-5.0382408130837724E-3</v>
      </c>
      <c r="M2556" s="15">
        <f t="shared" si="670"/>
        <v>-8.7246360011979246E-3</v>
      </c>
      <c r="N2556" s="15">
        <f t="shared" si="671"/>
        <v>7.5789180214469246E-2</v>
      </c>
      <c r="O2556" s="15">
        <f t="shared" si="672"/>
        <v>-1.6331803763927712E-2</v>
      </c>
      <c r="P2556" s="16"/>
      <c r="Q2556" s="14">
        <f t="shared" si="676"/>
        <v>211.84005993105126</v>
      </c>
      <c r="R2556" s="14">
        <f t="shared" si="677"/>
        <v>-10.305181201668564</v>
      </c>
      <c r="S2556" s="17">
        <f t="shared" si="678"/>
        <v>0</v>
      </c>
      <c r="T2556" s="17">
        <f t="shared" si="679"/>
        <v>0</v>
      </c>
    </row>
    <row r="2557" spans="1:20">
      <c r="A2557" s="10">
        <f t="shared" si="673"/>
        <v>2.5549999999998296</v>
      </c>
      <c r="D2557" s="14">
        <f t="shared" si="674"/>
        <v>75.786661094062708</v>
      </c>
      <c r="E2557" s="14">
        <f t="shared" si="675"/>
        <v>-16.336166081928312</v>
      </c>
      <c r="F2557" s="13">
        <f t="shared" si="663"/>
        <v>77.527339191040625</v>
      </c>
      <c r="G2557" s="14">
        <f t="shared" si="664"/>
        <v>0.11698245169206566</v>
      </c>
      <c r="H2557" s="14">
        <f t="shared" si="665"/>
        <v>-0.11435590996477407</v>
      </c>
      <c r="I2557" s="14">
        <f t="shared" si="666"/>
        <v>2.4649946450549517E-2</v>
      </c>
      <c r="J2557" s="14">
        <f t="shared" si="667"/>
        <v>-5.0377052847918087</v>
      </c>
      <c r="K2557" s="14">
        <f t="shared" si="668"/>
        <v>-8.7240992753061892</v>
      </c>
      <c r="L2557" s="15">
        <f t="shared" si="669"/>
        <v>-5.037705284791809E-3</v>
      </c>
      <c r="M2557" s="15">
        <f t="shared" si="670"/>
        <v>-8.7240992753061901E-3</v>
      </c>
      <c r="N2557" s="15">
        <f t="shared" si="671"/>
        <v>7.5784142241420313E-2</v>
      </c>
      <c r="O2557" s="15">
        <f t="shared" si="672"/>
        <v>-1.6340528131565963E-2</v>
      </c>
      <c r="P2557" s="16"/>
      <c r="Q2557" s="14">
        <f t="shared" si="676"/>
        <v>211.91584911126571</v>
      </c>
      <c r="R2557" s="14">
        <f t="shared" si="677"/>
        <v>-10.321513005432491</v>
      </c>
      <c r="S2557" s="17">
        <f t="shared" si="678"/>
        <v>0</v>
      </c>
      <c r="T2557" s="17">
        <f t="shared" si="679"/>
        <v>0</v>
      </c>
    </row>
    <row r="2558" spans="1:20">
      <c r="A2558" s="10">
        <f t="shared" si="673"/>
        <v>2.5559999999998295</v>
      </c>
      <c r="D2558" s="14">
        <f t="shared" si="674"/>
        <v>75.781623388777916</v>
      </c>
      <c r="E2558" s="14">
        <f t="shared" si="675"/>
        <v>-16.344890181203617</v>
      </c>
      <c r="F2558" s="13">
        <f t="shared" si="663"/>
        <v>77.524253485436276</v>
      </c>
      <c r="G2558" s="14">
        <f t="shared" si="664"/>
        <v>0.11697313971962035</v>
      </c>
      <c r="H2558" s="14">
        <f t="shared" si="665"/>
        <v>-0.11434375724108636</v>
      </c>
      <c r="I2558" s="14">
        <f t="shared" si="666"/>
        <v>2.4662128777892121E-2</v>
      </c>
      <c r="J2558" s="14">
        <f t="shared" si="667"/>
        <v>-5.0371699225148179</v>
      </c>
      <c r="K2558" s="14">
        <f t="shared" si="668"/>
        <v>-8.7235626089034319</v>
      </c>
      <c r="L2558" s="15">
        <f t="shared" si="669"/>
        <v>-5.0371699225148182E-3</v>
      </c>
      <c r="M2558" s="15">
        <f t="shared" si="670"/>
        <v>-8.7235626089034318E-3</v>
      </c>
      <c r="N2558" s="15">
        <f t="shared" si="671"/>
        <v>7.5779104803816666E-2</v>
      </c>
      <c r="O2558" s="15">
        <f t="shared" si="672"/>
        <v>-1.6349251962508072E-2</v>
      </c>
      <c r="P2558" s="16"/>
      <c r="Q2558" s="14">
        <f t="shared" si="676"/>
        <v>211.99163325350713</v>
      </c>
      <c r="R2558" s="14">
        <f t="shared" si="677"/>
        <v>-10.337853533564058</v>
      </c>
      <c r="S2558" s="17">
        <f t="shared" si="678"/>
        <v>0</v>
      </c>
      <c r="T2558" s="17">
        <f t="shared" si="679"/>
        <v>0</v>
      </c>
    </row>
    <row r="2559" spans="1:20">
      <c r="A2559" s="10">
        <f t="shared" si="673"/>
        <v>2.5569999999998294</v>
      </c>
      <c r="D2559" s="14">
        <f t="shared" si="674"/>
        <v>75.7765862188554</v>
      </c>
      <c r="E2559" s="14">
        <f t="shared" si="675"/>
        <v>-16.35361374381252</v>
      </c>
      <c r="F2559" s="13">
        <f t="shared" si="663"/>
        <v>77.521169376277086</v>
      </c>
      <c r="G2559" s="14">
        <f t="shared" si="664"/>
        <v>0.11696383293524147</v>
      </c>
      <c r="H2559" s="14">
        <f t="shared" si="665"/>
        <v>-0.11433160828476102</v>
      </c>
      <c r="I2559" s="14">
        <f t="shared" si="666"/>
        <v>2.4674309755756896E-2</v>
      </c>
      <c r="J2559" s="14">
        <f t="shared" si="667"/>
        <v>-5.0366347262009254</v>
      </c>
      <c r="K2559" s="14">
        <f t="shared" si="668"/>
        <v>-8.7230260019490355</v>
      </c>
      <c r="L2559" s="15">
        <f t="shared" si="669"/>
        <v>-5.0366347262009257E-3</v>
      </c>
      <c r="M2559" s="15">
        <f t="shared" si="670"/>
        <v>-8.7230260019490365E-3</v>
      </c>
      <c r="N2559" s="15">
        <f t="shared" si="671"/>
        <v>7.5774067901492298E-2</v>
      </c>
      <c r="O2559" s="15">
        <f t="shared" si="672"/>
        <v>-1.6357975256813498E-2</v>
      </c>
      <c r="P2559" s="16"/>
      <c r="Q2559" s="14">
        <f t="shared" si="676"/>
        <v>212.06741235831095</v>
      </c>
      <c r="R2559" s="14">
        <f t="shared" si="677"/>
        <v>-10.354202785526565</v>
      </c>
      <c r="S2559" s="17">
        <f t="shared" si="678"/>
        <v>0</v>
      </c>
      <c r="T2559" s="17">
        <f t="shared" si="679"/>
        <v>0</v>
      </c>
    </row>
    <row r="2560" spans="1:20">
      <c r="A2560" s="10">
        <f t="shared" si="673"/>
        <v>2.5579999999998293</v>
      </c>
      <c r="D2560" s="14">
        <f t="shared" si="674"/>
        <v>75.771549584129204</v>
      </c>
      <c r="E2560" s="14">
        <f t="shared" si="675"/>
        <v>-16.362336769814469</v>
      </c>
      <c r="F2560" s="13">
        <f t="shared" si="663"/>
        <v>77.518086863318374</v>
      </c>
      <c r="G2560" s="14">
        <f t="shared" si="664"/>
        <v>0.11695453133761574</v>
      </c>
      <c r="H2560" s="14">
        <f t="shared" si="665"/>
        <v>-0.11431946309462093</v>
      </c>
      <c r="I2560" s="14">
        <f t="shared" si="666"/>
        <v>2.4686489385065426E-2</v>
      </c>
      <c r="J2560" s="14">
        <f t="shared" si="667"/>
        <v>-5.0360996957982787</v>
      </c>
      <c r="K2560" s="14">
        <f t="shared" si="668"/>
        <v>-8.722489454402405</v>
      </c>
      <c r="L2560" s="15">
        <f t="shared" si="669"/>
        <v>-5.0360996957982788E-3</v>
      </c>
      <c r="M2560" s="15">
        <f t="shared" si="670"/>
        <v>-8.7224894544024045E-3</v>
      </c>
      <c r="N2560" s="15">
        <f t="shared" si="671"/>
        <v>7.5769031534281314E-2</v>
      </c>
      <c r="O2560" s="15">
        <f t="shared" si="672"/>
        <v>-1.6366698014541669E-2</v>
      </c>
      <c r="P2560" s="16"/>
      <c r="Q2560" s="14">
        <f t="shared" si="676"/>
        <v>212.14318642621245</v>
      </c>
      <c r="R2560" s="14">
        <f t="shared" si="677"/>
        <v>-10.370560760783379</v>
      </c>
      <c r="S2560" s="17">
        <f t="shared" si="678"/>
        <v>0</v>
      </c>
      <c r="T2560" s="17">
        <f t="shared" si="679"/>
        <v>0</v>
      </c>
    </row>
    <row r="2561" spans="1:20">
      <c r="A2561" s="10">
        <f t="shared" si="673"/>
        <v>2.5589999999998292</v>
      </c>
      <c r="D2561" s="14">
        <f t="shared" si="674"/>
        <v>75.766513484433403</v>
      </c>
      <c r="E2561" s="14">
        <f t="shared" si="675"/>
        <v>-16.371059259268872</v>
      </c>
      <c r="F2561" s="13">
        <f t="shared" si="663"/>
        <v>77.515005946315469</v>
      </c>
      <c r="G2561" s="14">
        <f t="shared" si="664"/>
        <v>0.11694523492543031</v>
      </c>
      <c r="H2561" s="14">
        <f t="shared" si="665"/>
        <v>-0.11430732166948916</v>
      </c>
      <c r="I2561" s="14">
        <f t="shared" si="666"/>
        <v>2.4698667666738949E-2</v>
      </c>
      <c r="J2561" s="14">
        <f t="shared" si="667"/>
        <v>-5.0355648312550292</v>
      </c>
      <c r="K2561" s="14">
        <f t="shared" si="668"/>
        <v>-8.721952966222954</v>
      </c>
      <c r="L2561" s="15">
        <f t="shared" si="669"/>
        <v>-5.0355648312550294E-3</v>
      </c>
      <c r="M2561" s="15">
        <f t="shared" si="670"/>
        <v>-8.7219529662229539E-3</v>
      </c>
      <c r="N2561" s="15">
        <f t="shared" si="671"/>
        <v>7.5763995702017778E-2</v>
      </c>
      <c r="O2561" s="15">
        <f t="shared" si="672"/>
        <v>-1.6375420235751986E-2</v>
      </c>
      <c r="P2561" s="16"/>
      <c r="Q2561" s="14">
        <f t="shared" si="676"/>
        <v>212.21895545774674</v>
      </c>
      <c r="R2561" s="14">
        <f t="shared" si="677"/>
        <v>-10.386927458797921</v>
      </c>
      <c r="S2561" s="17">
        <f t="shared" si="678"/>
        <v>0</v>
      </c>
      <c r="T2561" s="17">
        <f t="shared" si="679"/>
        <v>0</v>
      </c>
    </row>
    <row r="2562" spans="1:20">
      <c r="A2562" s="10">
        <f t="shared" si="673"/>
        <v>2.5599999999998291</v>
      </c>
      <c r="D2562" s="14">
        <f t="shared" si="674"/>
        <v>75.761477919602143</v>
      </c>
      <c r="E2562" s="14">
        <f t="shared" si="675"/>
        <v>-16.379781212235095</v>
      </c>
      <c r="F2562" s="13">
        <f t="shared" ref="F2562:F2625" si="680">(D2562^2+E2562^2)^0.5</f>
        <v>77.511926625023662</v>
      </c>
      <c r="G2562" s="14">
        <f t="shared" ref="G2562:G2625" si="681">0.5*k*F2562^2</f>
        <v>0.11693594369737262</v>
      </c>
      <c r="H2562" s="14">
        <f t="shared" ref="H2562:H2625" si="682">-D2562/F2562*G2562</f>
        <v>-0.11429518400818915</v>
      </c>
      <c r="I2562" s="14">
        <f t="shared" ref="I2562:I2625" si="683">-E2562/F2562*G2562</f>
        <v>2.4710844601698354E-2</v>
      </c>
      <c r="J2562" s="14">
        <f t="shared" ref="J2562:J2625" si="684">H2562/m</f>
        <v>-5.0350301325193456</v>
      </c>
      <c r="K2562" s="14">
        <f t="shared" ref="K2562:K2625" si="685">I2562/m-g</f>
        <v>-8.7214165373701178</v>
      </c>
      <c r="L2562" s="15">
        <f t="shared" ref="L2562:L2625" si="686">J2562*dt</f>
        <v>-5.0350301325193456E-3</v>
      </c>
      <c r="M2562" s="15">
        <f t="shared" ref="M2562:M2625" si="687">K2562*dt</f>
        <v>-8.7214165373701181E-3</v>
      </c>
      <c r="N2562" s="15">
        <f t="shared" ref="N2562:N2625" si="688">(D2562+L2562/2)*dt</f>
        <v>7.5758960404535891E-2</v>
      </c>
      <c r="O2562" s="15">
        <f t="shared" ref="O2562:O2625" si="689">(E2562+M2562/2)*dt</f>
        <v>-1.6384141920503779E-2</v>
      </c>
      <c r="P2562" s="16"/>
      <c r="Q2562" s="14">
        <f t="shared" si="676"/>
        <v>212.29471945344875</v>
      </c>
      <c r="R2562" s="14">
        <f t="shared" si="677"/>
        <v>-10.403302879033673</v>
      </c>
      <c r="S2562" s="17">
        <f t="shared" si="678"/>
        <v>0</v>
      </c>
      <c r="T2562" s="17">
        <f t="shared" si="679"/>
        <v>0</v>
      </c>
    </row>
    <row r="2563" spans="1:20">
      <c r="A2563" s="10">
        <f t="shared" ref="A2563:A2626" si="690">A2562+dt</f>
        <v>2.560999999999829</v>
      </c>
      <c r="D2563" s="14">
        <f t="shared" ref="D2563:D2626" si="691">D2562+L2562</f>
        <v>75.756442889469625</v>
      </c>
      <c r="E2563" s="14">
        <f t="shared" ref="E2563:E2626" si="692">E2562+M2562</f>
        <v>-16.388502628772464</v>
      </c>
      <c r="F2563" s="13">
        <f t="shared" si="680"/>
        <v>77.508848899198313</v>
      </c>
      <c r="G2563" s="14">
        <f t="shared" si="681"/>
        <v>0.11692665765213077</v>
      </c>
      <c r="H2563" s="14">
        <f t="shared" si="682"/>
        <v>-0.11428305010954473</v>
      </c>
      <c r="I2563" s="14">
        <f t="shared" si="683"/>
        <v>2.4723020190864212E-2</v>
      </c>
      <c r="J2563" s="14">
        <f t="shared" si="684"/>
        <v>-5.0344955995394152</v>
      </c>
      <c r="K2563" s="14">
        <f t="shared" si="685"/>
        <v>-8.7208801678033385</v>
      </c>
      <c r="L2563" s="15">
        <f t="shared" si="686"/>
        <v>-5.0344955995394155E-3</v>
      </c>
      <c r="M2563" s="15">
        <f t="shared" si="687"/>
        <v>-8.7208801678033392E-3</v>
      </c>
      <c r="N2563" s="15">
        <f t="shared" si="688"/>
        <v>7.5753925641669856E-2</v>
      </c>
      <c r="O2563" s="15">
        <f t="shared" si="689"/>
        <v>-1.6392863068856366E-2</v>
      </c>
      <c r="P2563" s="16"/>
      <c r="Q2563" s="14">
        <f t="shared" ref="Q2563:Q2626" si="693">Q2562+N2562</f>
        <v>212.37047841385328</v>
      </c>
      <c r="R2563" s="14">
        <f t="shared" ref="R2563:R2626" si="694">R2562+O2562</f>
        <v>-10.419687020954177</v>
      </c>
      <c r="S2563" s="17">
        <f t="shared" ref="S2563:S2626" si="695">IF(AND(R2563&gt;0,R2564&lt;0),ABS((Q2563+(Q2564-Q2563)/(R2563-R2564)*R2563)),0)</f>
        <v>0</v>
      </c>
      <c r="T2563" s="17">
        <f t="shared" ref="T2563:T2626" si="696">IF(AND(R2563&gt;0,R2564&lt;0),ABS((A2563+(A2564-A2563)/(R2563-R2564)*R2563)),0)</f>
        <v>0</v>
      </c>
    </row>
    <row r="2564" spans="1:20">
      <c r="A2564" s="10">
        <f t="shared" si="690"/>
        <v>2.5619999999998289</v>
      </c>
      <c r="D2564" s="14">
        <f t="shared" si="691"/>
        <v>75.751408393870079</v>
      </c>
      <c r="E2564" s="14">
        <f t="shared" si="692"/>
        <v>-16.397223508940268</v>
      </c>
      <c r="F2564" s="13">
        <f t="shared" si="680"/>
        <v>77.505772768594682</v>
      </c>
      <c r="G2564" s="14">
        <f t="shared" si="681"/>
        <v>0.11691737678839291</v>
      </c>
      <c r="H2564" s="14">
        <f t="shared" si="682"/>
        <v>-0.11427091997237981</v>
      </c>
      <c r="I2564" s="14">
        <f t="shared" si="683"/>
        <v>2.4735194435156708E-2</v>
      </c>
      <c r="J2564" s="14">
        <f t="shared" si="684"/>
        <v>-5.0339612322634277</v>
      </c>
      <c r="K2564" s="14">
        <f t="shared" si="685"/>
        <v>-8.7203438574820833</v>
      </c>
      <c r="L2564" s="15">
        <f t="shared" si="686"/>
        <v>-5.0339612322634281E-3</v>
      </c>
      <c r="M2564" s="15">
        <f t="shared" si="687"/>
        <v>-8.7203438574820838E-3</v>
      </c>
      <c r="N2564" s="15">
        <f t="shared" si="688"/>
        <v>7.5748891413253944E-2</v>
      </c>
      <c r="O2564" s="15">
        <f t="shared" si="689"/>
        <v>-1.6401583680869011E-2</v>
      </c>
      <c r="P2564" s="16"/>
      <c r="Q2564" s="14">
        <f t="shared" si="693"/>
        <v>212.44623233949494</v>
      </c>
      <c r="R2564" s="14">
        <f t="shared" si="694"/>
        <v>-10.436079884023034</v>
      </c>
      <c r="S2564" s="17">
        <f t="shared" si="695"/>
        <v>0</v>
      </c>
      <c r="T2564" s="17">
        <f t="shared" si="696"/>
        <v>0</v>
      </c>
    </row>
    <row r="2565" spans="1:20">
      <c r="A2565" s="10">
        <f t="shared" si="690"/>
        <v>2.5629999999998287</v>
      </c>
      <c r="D2565" s="14">
        <f t="shared" si="691"/>
        <v>75.746374432637822</v>
      </c>
      <c r="E2565" s="14">
        <f t="shared" si="692"/>
        <v>-16.405943852797751</v>
      </c>
      <c r="F2565" s="13">
        <f t="shared" si="680"/>
        <v>77.502698232968129</v>
      </c>
      <c r="G2565" s="14">
        <f t="shared" si="681"/>
        <v>0.11690810110484801</v>
      </c>
      <c r="H2565" s="14">
        <f t="shared" si="682"/>
        <v>-0.11425879359551895</v>
      </c>
      <c r="I2565" s="14">
        <f t="shared" si="683"/>
        <v>2.4747367335495745E-2</v>
      </c>
      <c r="J2565" s="14">
        <f t="shared" si="684"/>
        <v>-5.0334270306396007</v>
      </c>
      <c r="K2565" s="14">
        <f t="shared" si="685"/>
        <v>-8.7198076063658263</v>
      </c>
      <c r="L2565" s="15">
        <f t="shared" si="686"/>
        <v>-5.0334270306396011E-3</v>
      </c>
      <c r="M2565" s="15">
        <f t="shared" si="687"/>
        <v>-8.7198076063658269E-3</v>
      </c>
      <c r="N2565" s="15">
        <f t="shared" si="688"/>
        <v>7.5743857719122509E-2</v>
      </c>
      <c r="O2565" s="15">
        <f t="shared" si="689"/>
        <v>-1.6410303756600936E-2</v>
      </c>
      <c r="P2565" s="16"/>
      <c r="Q2565" s="14">
        <f t="shared" si="693"/>
        <v>212.52198123090818</v>
      </c>
      <c r="R2565" s="14">
        <f t="shared" si="694"/>
        <v>-10.452481467703903</v>
      </c>
      <c r="S2565" s="17">
        <f t="shared" si="695"/>
        <v>0</v>
      </c>
      <c r="T2565" s="17">
        <f t="shared" si="696"/>
        <v>0</v>
      </c>
    </row>
    <row r="2566" spans="1:20">
      <c r="A2566" s="10">
        <f t="shared" si="690"/>
        <v>2.5639999999998286</v>
      </c>
      <c r="D2566" s="14">
        <f t="shared" si="691"/>
        <v>75.741341005607183</v>
      </c>
      <c r="E2566" s="14">
        <f t="shared" si="692"/>
        <v>-16.414663660404116</v>
      </c>
      <c r="F2566" s="13">
        <f t="shared" si="680"/>
        <v>77.499625292073915</v>
      </c>
      <c r="G2566" s="14">
        <f t="shared" si="681"/>
        <v>0.11689883060018505</v>
      </c>
      <c r="H2566" s="14">
        <f t="shared" si="682"/>
        <v>-0.11424667097778668</v>
      </c>
      <c r="I2566" s="14">
        <f t="shared" si="683"/>
        <v>2.475953889280082E-2</v>
      </c>
      <c r="J2566" s="14">
        <f t="shared" si="684"/>
        <v>-5.0328929946161534</v>
      </c>
      <c r="K2566" s="14">
        <f t="shared" si="685"/>
        <v>-8.7192714144140613</v>
      </c>
      <c r="L2566" s="15">
        <f t="shared" si="686"/>
        <v>-5.0328929946161531E-3</v>
      </c>
      <c r="M2566" s="15">
        <f t="shared" si="687"/>
        <v>-8.719271414414061E-3</v>
      </c>
      <c r="N2566" s="15">
        <f t="shared" si="688"/>
        <v>7.573882455910988E-2</v>
      </c>
      <c r="O2566" s="15">
        <f t="shared" si="689"/>
        <v>-1.6419023296111324E-2</v>
      </c>
      <c r="P2566" s="16"/>
      <c r="Q2566" s="14">
        <f t="shared" si="693"/>
        <v>212.5977250886273</v>
      </c>
      <c r="R2566" s="14">
        <f t="shared" si="694"/>
        <v>-10.468891771460504</v>
      </c>
      <c r="S2566" s="17">
        <f t="shared" si="695"/>
        <v>0</v>
      </c>
      <c r="T2566" s="17">
        <f t="shared" si="696"/>
        <v>0</v>
      </c>
    </row>
    <row r="2567" spans="1:20">
      <c r="A2567" s="10">
        <f t="shared" si="690"/>
        <v>2.5649999999998285</v>
      </c>
      <c r="D2567" s="14">
        <f t="shared" si="691"/>
        <v>75.736308112612562</v>
      </c>
      <c r="E2567" s="14">
        <f t="shared" si="692"/>
        <v>-16.42338293181853</v>
      </c>
      <c r="F2567" s="13">
        <f t="shared" si="680"/>
        <v>77.496553945667358</v>
      </c>
      <c r="G2567" s="14">
        <f t="shared" si="681"/>
        <v>0.11688956527309363</v>
      </c>
      <c r="H2567" s="14">
        <f t="shared" si="682"/>
        <v>-0.11423455211800801</v>
      </c>
      <c r="I2567" s="14">
        <f t="shared" si="683"/>
        <v>2.4771709107991129E-2</v>
      </c>
      <c r="J2567" s="14">
        <f t="shared" si="684"/>
        <v>-5.0323591241413217</v>
      </c>
      <c r="K2567" s="14">
        <f t="shared" si="685"/>
        <v>-8.7187352815862944</v>
      </c>
      <c r="L2567" s="15">
        <f t="shared" si="686"/>
        <v>-5.0323591241413215E-3</v>
      </c>
      <c r="M2567" s="15">
        <f t="shared" si="687"/>
        <v>-8.7187352815862942E-3</v>
      </c>
      <c r="N2567" s="15">
        <f t="shared" si="688"/>
        <v>7.5733791933050493E-2</v>
      </c>
      <c r="O2567" s="15">
        <f t="shared" si="689"/>
        <v>-1.6427742299459321E-2</v>
      </c>
      <c r="P2567" s="16"/>
      <c r="Q2567" s="14">
        <f t="shared" si="693"/>
        <v>212.6734639131864</v>
      </c>
      <c r="R2567" s="14">
        <f t="shared" si="694"/>
        <v>-10.485310794756614</v>
      </c>
      <c r="S2567" s="17">
        <f t="shared" si="695"/>
        <v>0</v>
      </c>
      <c r="T2567" s="17">
        <f t="shared" si="696"/>
        <v>0</v>
      </c>
    </row>
    <row r="2568" spans="1:20">
      <c r="A2568" s="10">
        <f t="shared" si="690"/>
        <v>2.5659999999998284</v>
      </c>
      <c r="D2568" s="14">
        <f t="shared" si="691"/>
        <v>75.731275753488418</v>
      </c>
      <c r="E2568" s="14">
        <f t="shared" si="692"/>
        <v>-16.432101667100117</v>
      </c>
      <c r="F2568" s="13">
        <f t="shared" si="680"/>
        <v>77.493484193503761</v>
      </c>
      <c r="G2568" s="14">
        <f t="shared" si="681"/>
        <v>0.11688030512226376</v>
      </c>
      <c r="H2568" s="14">
        <f t="shared" si="682"/>
        <v>-0.11422243701500825</v>
      </c>
      <c r="I2568" s="14">
        <f t="shared" si="683"/>
        <v>2.478387798198552E-2</v>
      </c>
      <c r="J2568" s="14">
        <f t="shared" si="684"/>
        <v>-5.0318254191633587</v>
      </c>
      <c r="K2568" s="14">
        <f t="shared" si="685"/>
        <v>-8.7181992078420478</v>
      </c>
      <c r="L2568" s="15">
        <f t="shared" si="686"/>
        <v>-5.0318254191633587E-3</v>
      </c>
      <c r="M2568" s="15">
        <f t="shared" si="687"/>
        <v>-8.7181992078420485E-3</v>
      </c>
      <c r="N2568" s="15">
        <f t="shared" si="688"/>
        <v>7.5728759840778842E-2</v>
      </c>
      <c r="O2568" s="15">
        <f t="shared" si="689"/>
        <v>-1.6436460766704037E-2</v>
      </c>
      <c r="P2568" s="16"/>
      <c r="Q2568" s="14">
        <f t="shared" si="693"/>
        <v>212.74919770511946</v>
      </c>
      <c r="R2568" s="14">
        <f t="shared" si="694"/>
        <v>-10.501738537056074</v>
      </c>
      <c r="S2568" s="17">
        <f t="shared" si="695"/>
        <v>0</v>
      </c>
      <c r="T2568" s="17">
        <f t="shared" si="696"/>
        <v>0</v>
      </c>
    </row>
    <row r="2569" spans="1:20">
      <c r="A2569" s="10">
        <f t="shared" si="690"/>
        <v>2.5669999999998283</v>
      </c>
      <c r="D2569" s="14">
        <f t="shared" si="691"/>
        <v>75.726243928069252</v>
      </c>
      <c r="E2569" s="14">
        <f t="shared" si="692"/>
        <v>-16.440819866307958</v>
      </c>
      <c r="F2569" s="13">
        <f t="shared" si="680"/>
        <v>77.490416035338413</v>
      </c>
      <c r="G2569" s="14">
        <f t="shared" si="681"/>
        <v>0.11687105014638577</v>
      </c>
      <c r="H2569" s="14">
        <f t="shared" si="682"/>
        <v>-0.11421032566761302</v>
      </c>
      <c r="I2569" s="14">
        <f t="shared" si="683"/>
        <v>2.4796045515702483E-2</v>
      </c>
      <c r="J2569" s="14">
        <f t="shared" si="684"/>
        <v>-5.0312918796305297</v>
      </c>
      <c r="K2569" s="14">
        <f t="shared" si="685"/>
        <v>-8.7176631931408597</v>
      </c>
      <c r="L2569" s="15">
        <f t="shared" si="686"/>
        <v>-5.0312918796305301E-3</v>
      </c>
      <c r="M2569" s="15">
        <f t="shared" si="687"/>
        <v>-8.7176631931408597E-3</v>
      </c>
      <c r="N2569" s="15">
        <f t="shared" si="688"/>
        <v>7.5723728282129449E-2</v>
      </c>
      <c r="O2569" s="15">
        <f t="shared" si="689"/>
        <v>-1.6445178697904527E-2</v>
      </c>
      <c r="P2569" s="16"/>
      <c r="Q2569" s="14">
        <f t="shared" si="693"/>
        <v>212.82492646496024</v>
      </c>
      <c r="R2569" s="14">
        <f t="shared" si="694"/>
        <v>-10.518174997822777</v>
      </c>
      <c r="S2569" s="17">
        <f t="shared" si="695"/>
        <v>0</v>
      </c>
      <c r="T2569" s="17">
        <f t="shared" si="696"/>
        <v>0</v>
      </c>
    </row>
    <row r="2570" spans="1:20">
      <c r="A2570" s="10">
        <f t="shared" si="690"/>
        <v>2.5679999999998282</v>
      </c>
      <c r="D2570" s="14">
        <f t="shared" si="691"/>
        <v>75.72121263618962</v>
      </c>
      <c r="E2570" s="14">
        <f t="shared" si="692"/>
        <v>-16.4495375295011</v>
      </c>
      <c r="F2570" s="13">
        <f t="shared" si="680"/>
        <v>77.487349470926588</v>
      </c>
      <c r="G2570" s="14">
        <f t="shared" si="681"/>
        <v>0.11686180034415039</v>
      </c>
      <c r="H2570" s="14">
        <f t="shared" si="682"/>
        <v>-0.11419821807464818</v>
      </c>
      <c r="I2570" s="14">
        <f t="shared" si="683"/>
        <v>2.4808211710060177E-2</v>
      </c>
      <c r="J2570" s="14">
        <f t="shared" si="684"/>
        <v>-5.030758505491109</v>
      </c>
      <c r="K2570" s="14">
        <f t="shared" si="685"/>
        <v>-8.7171272374422841</v>
      </c>
      <c r="L2570" s="15">
        <f t="shared" si="686"/>
        <v>-5.0307585054911088E-3</v>
      </c>
      <c r="M2570" s="15">
        <f t="shared" si="687"/>
        <v>-8.7171272374422844E-3</v>
      </c>
      <c r="N2570" s="15">
        <f t="shared" si="688"/>
        <v>7.5718697256936876E-2</v>
      </c>
      <c r="O2570" s="15">
        <f t="shared" si="689"/>
        <v>-1.645389609311982E-2</v>
      </c>
      <c r="P2570" s="16"/>
      <c r="Q2570" s="14">
        <f t="shared" si="693"/>
        <v>212.90065019324237</v>
      </c>
      <c r="R2570" s="14">
        <f t="shared" si="694"/>
        <v>-10.534620176520683</v>
      </c>
      <c r="S2570" s="17">
        <f t="shared" si="695"/>
        <v>0</v>
      </c>
      <c r="T2570" s="17">
        <f t="shared" si="696"/>
        <v>0</v>
      </c>
    </row>
    <row r="2571" spans="1:20">
      <c r="A2571" s="10">
        <f t="shared" si="690"/>
        <v>2.5689999999998281</v>
      </c>
      <c r="D2571" s="14">
        <f t="shared" si="691"/>
        <v>75.716181877684122</v>
      </c>
      <c r="E2571" s="14">
        <f t="shared" si="692"/>
        <v>-16.458254656738543</v>
      </c>
      <c r="F2571" s="13">
        <f t="shared" si="680"/>
        <v>77.484284500023605</v>
      </c>
      <c r="G2571" s="14">
        <f t="shared" si="681"/>
        <v>0.11685255571424885</v>
      </c>
      <c r="H2571" s="14">
        <f t="shared" si="682"/>
        <v>-0.11418611423493996</v>
      </c>
      <c r="I2571" s="14">
        <f t="shared" si="683"/>
        <v>2.4820376565976424E-2</v>
      </c>
      <c r="J2571" s="14">
        <f t="shared" si="684"/>
        <v>-5.0302252966933905</v>
      </c>
      <c r="K2571" s="14">
        <f t="shared" si="685"/>
        <v>-8.7165913407058859</v>
      </c>
      <c r="L2571" s="15">
        <f t="shared" si="686"/>
        <v>-5.0302252966933905E-3</v>
      </c>
      <c r="M2571" s="15">
        <f t="shared" si="687"/>
        <v>-8.7165913407058863E-3</v>
      </c>
      <c r="N2571" s="15">
        <f t="shared" si="688"/>
        <v>7.571366676503577E-2</v>
      </c>
      <c r="O2571" s="15">
        <f t="shared" si="689"/>
        <v>-1.6462612952408896E-2</v>
      </c>
      <c r="P2571" s="16"/>
      <c r="Q2571" s="14">
        <f t="shared" si="693"/>
        <v>212.97636889049932</v>
      </c>
      <c r="R2571" s="14">
        <f t="shared" si="694"/>
        <v>-10.551074072613803</v>
      </c>
      <c r="S2571" s="17">
        <f t="shared" si="695"/>
        <v>0</v>
      </c>
      <c r="T2571" s="17">
        <f t="shared" si="696"/>
        <v>0</v>
      </c>
    </row>
    <row r="2572" spans="1:20">
      <c r="A2572" s="10">
        <f t="shared" si="690"/>
        <v>2.569999999999828</v>
      </c>
      <c r="D2572" s="14">
        <f t="shared" si="691"/>
        <v>75.711151652387429</v>
      </c>
      <c r="E2572" s="14">
        <f t="shared" si="692"/>
        <v>-16.466971248079247</v>
      </c>
      <c r="F2572" s="13">
        <f t="shared" si="680"/>
        <v>77.481221122384724</v>
      </c>
      <c r="G2572" s="14">
        <f t="shared" si="681"/>
        <v>0.1168433162553727</v>
      </c>
      <c r="H2572" s="14">
        <f t="shared" si="682"/>
        <v>-0.1141740141473149</v>
      </c>
      <c r="I2572" s="14">
        <f t="shared" si="683"/>
        <v>2.4832540084368689E-2</v>
      </c>
      <c r="J2572" s="14">
        <f t="shared" si="684"/>
        <v>-5.0296922531856785</v>
      </c>
      <c r="K2572" s="14">
        <f t="shared" si="685"/>
        <v>-8.7160555028912476</v>
      </c>
      <c r="L2572" s="15">
        <f t="shared" si="686"/>
        <v>-5.0296922531856787E-3</v>
      </c>
      <c r="M2572" s="15">
        <f t="shared" si="687"/>
        <v>-8.7160555028912481E-3</v>
      </c>
      <c r="N2572" s="15">
        <f t="shared" si="688"/>
        <v>7.5708636806260846E-2</v>
      </c>
      <c r="O2572" s="15">
        <f t="shared" si="689"/>
        <v>-1.6471329275830695E-2</v>
      </c>
      <c r="P2572" s="16"/>
      <c r="Q2572" s="14">
        <f t="shared" si="693"/>
        <v>213.05208255726436</v>
      </c>
      <c r="R2572" s="14">
        <f t="shared" si="694"/>
        <v>-10.567536685566212</v>
      </c>
      <c r="S2572" s="17">
        <f t="shared" si="695"/>
        <v>0</v>
      </c>
      <c r="T2572" s="17">
        <f t="shared" si="696"/>
        <v>0</v>
      </c>
    </row>
    <row r="2573" spans="1:20">
      <c r="A2573" s="10">
        <f t="shared" si="690"/>
        <v>2.5709999999998279</v>
      </c>
      <c r="D2573" s="14">
        <f t="shared" si="691"/>
        <v>75.70612196013424</v>
      </c>
      <c r="E2573" s="14">
        <f t="shared" si="692"/>
        <v>-16.475687303582138</v>
      </c>
      <c r="F2573" s="13">
        <f t="shared" si="680"/>
        <v>77.478159337765234</v>
      </c>
      <c r="G2573" s="14">
        <f t="shared" si="681"/>
        <v>0.11683408196621391</v>
      </c>
      <c r="H2573" s="14">
        <f t="shared" si="682"/>
        <v>-0.11416191781059981</v>
      </c>
      <c r="I2573" s="14">
        <f t="shared" si="683"/>
        <v>2.4844702266154112E-2</v>
      </c>
      <c r="J2573" s="14">
        <f t="shared" si="684"/>
        <v>-5.0291593749162908</v>
      </c>
      <c r="K2573" s="14">
        <f t="shared" si="685"/>
        <v>-8.7155197239579696</v>
      </c>
      <c r="L2573" s="15">
        <f t="shared" si="686"/>
        <v>-5.0291593749162908E-3</v>
      </c>
      <c r="M2573" s="15">
        <f t="shared" si="687"/>
        <v>-8.7155197239579697E-3</v>
      </c>
      <c r="N2573" s="15">
        <f t="shared" si="688"/>
        <v>7.5703607380446791E-2</v>
      </c>
      <c r="O2573" s="15">
        <f t="shared" si="689"/>
        <v>-1.6480045063444117E-2</v>
      </c>
      <c r="P2573" s="16"/>
      <c r="Q2573" s="14">
        <f t="shared" si="693"/>
        <v>213.12779119407062</v>
      </c>
      <c r="R2573" s="14">
        <f t="shared" si="694"/>
        <v>-10.584008014842043</v>
      </c>
      <c r="S2573" s="17">
        <f t="shared" si="695"/>
        <v>0</v>
      </c>
      <c r="T2573" s="17">
        <f t="shared" si="696"/>
        <v>0</v>
      </c>
    </row>
    <row r="2574" spans="1:20">
      <c r="A2574" s="10">
        <f t="shared" si="690"/>
        <v>2.5719999999998278</v>
      </c>
      <c r="D2574" s="14">
        <f t="shared" si="691"/>
        <v>75.701092800759326</v>
      </c>
      <c r="E2574" s="14">
        <f t="shared" si="692"/>
        <v>-16.484402823306095</v>
      </c>
      <c r="F2574" s="13">
        <f t="shared" si="680"/>
        <v>77.47509914592041</v>
      </c>
      <c r="G2574" s="14">
        <f t="shared" si="681"/>
        <v>0.11682485284546484</v>
      </c>
      <c r="H2574" s="14">
        <f t="shared" si="682"/>
        <v>-0.11414982522362181</v>
      </c>
      <c r="I2574" s="14">
        <f t="shared" si="683"/>
        <v>2.4856863112249473E-2</v>
      </c>
      <c r="J2574" s="14">
        <f t="shared" si="684"/>
        <v>-5.0286266618335596</v>
      </c>
      <c r="K2574" s="14">
        <f t="shared" si="685"/>
        <v>-8.7149840038656627</v>
      </c>
      <c r="L2574" s="15">
        <f t="shared" si="686"/>
        <v>-5.0286266618335598E-3</v>
      </c>
      <c r="M2574" s="15">
        <f t="shared" si="687"/>
        <v>-8.7149840038656633E-3</v>
      </c>
      <c r="N2574" s="15">
        <f t="shared" si="688"/>
        <v>7.5698578487428406E-2</v>
      </c>
      <c r="O2574" s="15">
        <f t="shared" si="689"/>
        <v>-1.6488760315308028E-2</v>
      </c>
      <c r="P2574" s="16"/>
      <c r="Q2574" s="14">
        <f t="shared" si="693"/>
        <v>213.20349480145106</v>
      </c>
      <c r="R2574" s="14">
        <f t="shared" si="694"/>
        <v>-10.600488059905487</v>
      </c>
      <c r="S2574" s="17">
        <f t="shared" si="695"/>
        <v>0</v>
      </c>
      <c r="T2574" s="17">
        <f t="shared" si="696"/>
        <v>0</v>
      </c>
    </row>
    <row r="2575" spans="1:20">
      <c r="A2575" s="10">
        <f t="shared" si="690"/>
        <v>2.5729999999998276</v>
      </c>
      <c r="D2575" s="14">
        <f t="shared" si="691"/>
        <v>75.696064174097486</v>
      </c>
      <c r="E2575" s="14">
        <f t="shared" si="692"/>
        <v>-16.493117807309961</v>
      </c>
      <c r="F2575" s="13">
        <f t="shared" si="680"/>
        <v>77.472040546605527</v>
      </c>
      <c r="G2575" s="14">
        <f t="shared" si="681"/>
        <v>0.11681562889181833</v>
      </c>
      <c r="H2575" s="14">
        <f t="shared" si="682"/>
        <v>-0.11413773638520838</v>
      </c>
      <c r="I2575" s="14">
        <f t="shared" si="683"/>
        <v>2.4869022623571237E-2</v>
      </c>
      <c r="J2575" s="14">
        <f t="shared" si="684"/>
        <v>-5.0280941138858317</v>
      </c>
      <c r="K2575" s="14">
        <f t="shared" si="685"/>
        <v>-8.7144483425739558</v>
      </c>
      <c r="L2575" s="15">
        <f t="shared" si="686"/>
        <v>-5.0280941138858316E-3</v>
      </c>
      <c r="M2575" s="15">
        <f t="shared" si="687"/>
        <v>-8.7144483425739567E-3</v>
      </c>
      <c r="N2575" s="15">
        <f t="shared" si="688"/>
        <v>7.5693550127040543E-2</v>
      </c>
      <c r="O2575" s="15">
        <f t="shared" si="689"/>
        <v>-1.6497475031481249E-2</v>
      </c>
      <c r="P2575" s="16"/>
      <c r="Q2575" s="14">
        <f t="shared" si="693"/>
        <v>213.27919337993848</v>
      </c>
      <c r="R2575" s="14">
        <f t="shared" si="694"/>
        <v>-10.616976820220795</v>
      </c>
      <c r="S2575" s="17">
        <f t="shared" si="695"/>
        <v>0</v>
      </c>
      <c r="T2575" s="17">
        <f t="shared" si="696"/>
        <v>0</v>
      </c>
    </row>
    <row r="2576" spans="1:20">
      <c r="A2576" s="10">
        <f t="shared" si="690"/>
        <v>2.5739999999998275</v>
      </c>
      <c r="D2576" s="14">
        <f t="shared" si="691"/>
        <v>75.691036079983604</v>
      </c>
      <c r="E2576" s="14">
        <f t="shared" si="692"/>
        <v>-16.501832255652534</v>
      </c>
      <c r="F2576" s="13">
        <f t="shared" si="680"/>
        <v>77.468983539575859</v>
      </c>
      <c r="G2576" s="14">
        <f t="shared" si="681"/>
        <v>0.11680641010396754</v>
      </c>
      <c r="H2576" s="14">
        <f t="shared" si="682"/>
        <v>-0.11412565129418728</v>
      </c>
      <c r="I2576" s="14">
        <f t="shared" si="683"/>
        <v>2.4881180801035494E-2</v>
      </c>
      <c r="J2576" s="14">
        <f t="shared" si="684"/>
        <v>-5.027561731021466</v>
      </c>
      <c r="K2576" s="14">
        <f t="shared" si="685"/>
        <v>-8.7139127400424901</v>
      </c>
      <c r="L2576" s="15">
        <f t="shared" si="686"/>
        <v>-5.0275617310214663E-3</v>
      </c>
      <c r="M2576" s="15">
        <f t="shared" si="687"/>
        <v>-8.7139127400424898E-3</v>
      </c>
      <c r="N2576" s="15">
        <f t="shared" si="688"/>
        <v>7.5688522299118099E-2</v>
      </c>
      <c r="O2576" s="15">
        <f t="shared" si="689"/>
        <v>-1.6506189212022557E-2</v>
      </c>
      <c r="P2576" s="16"/>
      <c r="Q2576" s="14">
        <f t="shared" si="693"/>
        <v>213.3548869300655</v>
      </c>
      <c r="R2576" s="14">
        <f t="shared" si="694"/>
        <v>-10.633474295252277</v>
      </c>
      <c r="S2576" s="17">
        <f t="shared" si="695"/>
        <v>0</v>
      </c>
      <c r="T2576" s="17">
        <f t="shared" si="696"/>
        <v>0</v>
      </c>
    </row>
    <row r="2577" spans="1:20">
      <c r="A2577" s="10">
        <f t="shared" si="690"/>
        <v>2.5749999999998274</v>
      </c>
      <c r="D2577" s="14">
        <f t="shared" si="691"/>
        <v>75.686008518252578</v>
      </c>
      <c r="E2577" s="14">
        <f t="shared" si="692"/>
        <v>-16.510546168392576</v>
      </c>
      <c r="F2577" s="13">
        <f t="shared" si="680"/>
        <v>77.465928124586654</v>
      </c>
      <c r="G2577" s="14">
        <f t="shared" si="681"/>
        <v>0.11679719648060601</v>
      </c>
      <c r="H2577" s="14">
        <f t="shared" si="682"/>
        <v>-0.1141135699493865</v>
      </c>
      <c r="I2577" s="14">
        <f t="shared" si="683"/>
        <v>2.4893337645558018E-2</v>
      </c>
      <c r="J2577" s="14">
        <f t="shared" si="684"/>
        <v>-5.0270295131888325</v>
      </c>
      <c r="K2577" s="14">
        <f t="shared" si="685"/>
        <v>-8.7133771962309243</v>
      </c>
      <c r="L2577" s="15">
        <f t="shared" si="686"/>
        <v>-5.0270295131888323E-3</v>
      </c>
      <c r="M2577" s="15">
        <f t="shared" si="687"/>
        <v>-8.7133771962309252E-3</v>
      </c>
      <c r="N2577" s="15">
        <f t="shared" si="688"/>
        <v>7.5683495003495985E-2</v>
      </c>
      <c r="O2577" s="15">
        <f t="shared" si="689"/>
        <v>-1.6514902856990692E-2</v>
      </c>
      <c r="P2577" s="16"/>
      <c r="Q2577" s="14">
        <f t="shared" si="693"/>
        <v>213.43057545236462</v>
      </c>
      <c r="R2577" s="14">
        <f t="shared" si="694"/>
        <v>-10.649980484464299</v>
      </c>
      <c r="S2577" s="17">
        <f t="shared" si="695"/>
        <v>0</v>
      </c>
      <c r="T2577" s="17">
        <f t="shared" si="696"/>
        <v>0</v>
      </c>
    </row>
    <row r="2578" spans="1:20">
      <c r="A2578" s="10">
        <f t="shared" si="690"/>
        <v>2.5759999999998273</v>
      </c>
      <c r="D2578" s="14">
        <f t="shared" si="691"/>
        <v>75.680981488739391</v>
      </c>
      <c r="E2578" s="14">
        <f t="shared" si="692"/>
        <v>-16.519259545588806</v>
      </c>
      <c r="F2578" s="13">
        <f t="shared" si="680"/>
        <v>77.462874301393185</v>
      </c>
      <c r="G2578" s="14">
        <f t="shared" si="681"/>
        <v>0.11678798802042774</v>
      </c>
      <c r="H2578" s="14">
        <f t="shared" si="682"/>
        <v>-0.11410149234963445</v>
      </c>
      <c r="I2578" s="14">
        <f t="shared" si="683"/>
        <v>2.490549315805422E-2</v>
      </c>
      <c r="J2578" s="14">
        <f t="shared" si="684"/>
        <v>-5.0264974603363193</v>
      </c>
      <c r="K2578" s="14">
        <f t="shared" si="685"/>
        <v>-8.7128417110989336</v>
      </c>
      <c r="L2578" s="15">
        <f t="shared" si="686"/>
        <v>-5.026497460336319E-3</v>
      </c>
      <c r="M2578" s="15">
        <f t="shared" si="687"/>
        <v>-8.7128417110989339E-3</v>
      </c>
      <c r="N2578" s="15">
        <f t="shared" si="688"/>
        <v>7.567846824000922E-2</v>
      </c>
      <c r="O2578" s="15">
        <f t="shared" si="689"/>
        <v>-1.6523615966444357E-2</v>
      </c>
      <c r="P2578" s="16"/>
      <c r="Q2578" s="14">
        <f t="shared" si="693"/>
        <v>213.50625894736811</v>
      </c>
      <c r="R2578" s="14">
        <f t="shared" si="694"/>
        <v>-10.666495387321289</v>
      </c>
      <c r="S2578" s="17">
        <f t="shared" si="695"/>
        <v>0</v>
      </c>
      <c r="T2578" s="17">
        <f t="shared" si="696"/>
        <v>0</v>
      </c>
    </row>
    <row r="2579" spans="1:20">
      <c r="A2579" s="10">
        <f t="shared" si="690"/>
        <v>2.5769999999998272</v>
      </c>
      <c r="D2579" s="14">
        <f t="shared" si="691"/>
        <v>75.675954991279056</v>
      </c>
      <c r="E2579" s="14">
        <f t="shared" si="692"/>
        <v>-16.527972387299904</v>
      </c>
      <c r="F2579" s="13">
        <f t="shared" si="680"/>
        <v>77.459822069750729</v>
      </c>
      <c r="G2579" s="14">
        <f t="shared" si="681"/>
        <v>0.11677878472212719</v>
      </c>
      <c r="H2579" s="14">
        <f t="shared" si="682"/>
        <v>-0.11408941849375981</v>
      </c>
      <c r="I2579" s="14">
        <f t="shared" si="683"/>
        <v>2.49176473394392E-2</v>
      </c>
      <c r="J2579" s="14">
        <f t="shared" si="684"/>
        <v>-5.0259655724123258</v>
      </c>
      <c r="K2579" s="14">
        <f t="shared" si="685"/>
        <v>-8.7123062846062034</v>
      </c>
      <c r="L2579" s="15">
        <f t="shared" si="686"/>
        <v>-5.0259655724123262E-3</v>
      </c>
      <c r="M2579" s="15">
        <f t="shared" si="687"/>
        <v>-8.7123062846062027E-3</v>
      </c>
      <c r="N2579" s="15">
        <f t="shared" si="688"/>
        <v>7.5673442008492853E-2</v>
      </c>
      <c r="O2579" s="15">
        <f t="shared" si="689"/>
        <v>-1.6532328540442207E-2</v>
      </c>
      <c r="P2579" s="16"/>
      <c r="Q2579" s="14">
        <f t="shared" si="693"/>
        <v>213.58193741560811</v>
      </c>
      <c r="R2579" s="14">
        <f t="shared" si="694"/>
        <v>-10.683019003287733</v>
      </c>
      <c r="S2579" s="17">
        <f t="shared" si="695"/>
        <v>0</v>
      </c>
      <c r="T2579" s="17">
        <f t="shared" si="696"/>
        <v>0</v>
      </c>
    </row>
    <row r="2580" spans="1:20">
      <c r="A2580" s="10">
        <f t="shared" si="690"/>
        <v>2.5779999999998271</v>
      </c>
      <c r="D2580" s="14">
        <f t="shared" si="691"/>
        <v>75.670929025706641</v>
      </c>
      <c r="E2580" s="14">
        <f t="shared" si="692"/>
        <v>-16.536684693584512</v>
      </c>
      <c r="F2580" s="13">
        <f t="shared" si="680"/>
        <v>77.456771429414516</v>
      </c>
      <c r="G2580" s="14">
        <f t="shared" si="681"/>
        <v>0.11676958658439908</v>
      </c>
      <c r="H2580" s="14">
        <f t="shared" si="682"/>
        <v>-0.11407734838059154</v>
      </c>
      <c r="I2580" s="14">
        <f t="shared" si="683"/>
        <v>2.4929800190627693E-2</v>
      </c>
      <c r="J2580" s="14">
        <f t="shared" si="684"/>
        <v>-5.0254338493652657</v>
      </c>
      <c r="K2580" s="14">
        <f t="shared" si="685"/>
        <v>-8.7117709167124371</v>
      </c>
      <c r="L2580" s="15">
        <f t="shared" si="686"/>
        <v>-5.0254338493652658E-3</v>
      </c>
      <c r="M2580" s="15">
        <f t="shared" si="687"/>
        <v>-8.7117709167124375E-3</v>
      </c>
      <c r="N2580" s="15">
        <f t="shared" si="688"/>
        <v>7.5668416308781961E-2</v>
      </c>
      <c r="O2580" s="15">
        <f t="shared" si="689"/>
        <v>-1.6541040579042869E-2</v>
      </c>
      <c r="P2580" s="16"/>
      <c r="Q2580" s="14">
        <f t="shared" si="693"/>
        <v>213.65761085761659</v>
      </c>
      <c r="R2580" s="14">
        <f t="shared" si="694"/>
        <v>-10.699551331828175</v>
      </c>
      <c r="S2580" s="17">
        <f t="shared" si="695"/>
        <v>0</v>
      </c>
      <c r="T2580" s="17">
        <f t="shared" si="696"/>
        <v>0</v>
      </c>
    </row>
    <row r="2581" spans="1:20">
      <c r="A2581" s="10">
        <f t="shared" si="690"/>
        <v>2.578999999999827</v>
      </c>
      <c r="D2581" s="14">
        <f t="shared" si="691"/>
        <v>75.665903591857273</v>
      </c>
      <c r="E2581" s="14">
        <f t="shared" si="692"/>
        <v>-16.545396464501223</v>
      </c>
      <c r="F2581" s="13">
        <f t="shared" si="680"/>
        <v>77.453722380139794</v>
      </c>
      <c r="G2581" s="14">
        <f t="shared" si="681"/>
        <v>0.11676039360593857</v>
      </c>
      <c r="H2581" s="14">
        <f t="shared" si="682"/>
        <v>-0.11406528200895889</v>
      </c>
      <c r="I2581" s="14">
        <f t="shared" si="683"/>
        <v>2.4941951712534081E-2</v>
      </c>
      <c r="J2581" s="14">
        <f t="shared" si="684"/>
        <v>-5.0249022911435635</v>
      </c>
      <c r="K2581" s="14">
        <f t="shared" si="685"/>
        <v>-8.711235607377354</v>
      </c>
      <c r="L2581" s="15">
        <f t="shared" si="686"/>
        <v>-5.0249022911435636E-3</v>
      </c>
      <c r="M2581" s="15">
        <f t="shared" si="687"/>
        <v>-8.7112356073773545E-3</v>
      </c>
      <c r="N2581" s="15">
        <f t="shared" si="688"/>
        <v>7.5663391140711703E-2</v>
      </c>
      <c r="O2581" s="15">
        <f t="shared" si="689"/>
        <v>-1.6549752082304914E-2</v>
      </c>
      <c r="P2581" s="16"/>
      <c r="Q2581" s="14">
        <f t="shared" si="693"/>
        <v>213.73327927392538</v>
      </c>
      <c r="R2581" s="14">
        <f t="shared" si="694"/>
        <v>-10.716092372407218</v>
      </c>
      <c r="S2581" s="17">
        <f t="shared" si="695"/>
        <v>0</v>
      </c>
      <c r="T2581" s="17">
        <f t="shared" si="696"/>
        <v>0</v>
      </c>
    </row>
    <row r="2582" spans="1:20">
      <c r="A2582" s="10">
        <f t="shared" si="690"/>
        <v>2.5799999999998269</v>
      </c>
      <c r="D2582" s="14">
        <f t="shared" si="691"/>
        <v>75.660878689566132</v>
      </c>
      <c r="E2582" s="14">
        <f t="shared" si="692"/>
        <v>-16.554107700108602</v>
      </c>
      <c r="F2582" s="13">
        <f t="shared" si="680"/>
        <v>77.450674921681852</v>
      </c>
      <c r="G2582" s="14">
        <f t="shared" si="681"/>
        <v>0.11675120578544138</v>
      </c>
      <c r="H2582" s="14">
        <f t="shared" si="682"/>
        <v>-0.11405321937769151</v>
      </c>
      <c r="I2582" s="14">
        <f t="shared" si="683"/>
        <v>2.4954101906072453E-2</v>
      </c>
      <c r="J2582" s="14">
        <f t="shared" si="684"/>
        <v>-5.0243708976956611</v>
      </c>
      <c r="K2582" s="14">
        <f t="shared" si="685"/>
        <v>-8.710700356560686</v>
      </c>
      <c r="L2582" s="15">
        <f t="shared" si="686"/>
        <v>-5.0243708976956611E-3</v>
      </c>
      <c r="M2582" s="15">
        <f t="shared" si="687"/>
        <v>-8.7107003565606855E-3</v>
      </c>
      <c r="N2582" s="15">
        <f t="shared" si="688"/>
        <v>7.565836650411728E-2</v>
      </c>
      <c r="O2582" s="15">
        <f t="shared" si="689"/>
        <v>-1.6558463050286881E-2</v>
      </c>
      <c r="P2582" s="16"/>
      <c r="Q2582" s="14">
        <f t="shared" si="693"/>
        <v>213.8089426650661</v>
      </c>
      <c r="R2582" s="14">
        <f t="shared" si="694"/>
        <v>-10.732642124489523</v>
      </c>
      <c r="S2582" s="17">
        <f t="shared" si="695"/>
        <v>0</v>
      </c>
      <c r="T2582" s="17">
        <f t="shared" si="696"/>
        <v>0</v>
      </c>
    </row>
    <row r="2583" spans="1:20">
      <c r="A2583" s="10">
        <f t="shared" si="690"/>
        <v>2.5809999999998268</v>
      </c>
      <c r="D2583" s="14">
        <f t="shared" si="691"/>
        <v>75.655854318668432</v>
      </c>
      <c r="E2583" s="14">
        <f t="shared" si="692"/>
        <v>-16.562818400465162</v>
      </c>
      <c r="F2583" s="13">
        <f t="shared" si="680"/>
        <v>77.447629053795879</v>
      </c>
      <c r="G2583" s="14">
        <f t="shared" si="681"/>
        <v>0.11674202312160332</v>
      </c>
      <c r="H2583" s="14">
        <f t="shared" si="682"/>
        <v>-0.11404116048561924</v>
      </c>
      <c r="I2583" s="14">
        <f t="shared" si="683"/>
        <v>2.4966250772156494E-2</v>
      </c>
      <c r="J2583" s="14">
        <f t="shared" si="684"/>
        <v>-5.0238396689700107</v>
      </c>
      <c r="K2583" s="14">
        <f t="shared" si="685"/>
        <v>-8.7101651642221807</v>
      </c>
      <c r="L2583" s="15">
        <f t="shared" si="686"/>
        <v>-5.0238396689700109E-3</v>
      </c>
      <c r="M2583" s="15">
        <f t="shared" si="687"/>
        <v>-8.7101651642221816E-3</v>
      </c>
      <c r="N2583" s="15">
        <f t="shared" si="688"/>
        <v>7.565334239883395E-2</v>
      </c>
      <c r="O2583" s="15">
        <f t="shared" si="689"/>
        <v>-1.6567173483047273E-2</v>
      </c>
      <c r="P2583" s="16"/>
      <c r="Q2583" s="14">
        <f t="shared" si="693"/>
        <v>213.88460103157021</v>
      </c>
      <c r="R2583" s="14">
        <f t="shared" si="694"/>
        <v>-10.749200587539811</v>
      </c>
      <c r="S2583" s="17">
        <f t="shared" si="695"/>
        <v>0</v>
      </c>
      <c r="T2583" s="17">
        <f t="shared" si="696"/>
        <v>0</v>
      </c>
    </row>
    <row r="2584" spans="1:20">
      <c r="A2584" s="10">
        <f t="shared" si="690"/>
        <v>2.5819999999998267</v>
      </c>
      <c r="D2584" s="14">
        <f t="shared" si="691"/>
        <v>75.650830478999467</v>
      </c>
      <c r="E2584" s="14">
        <f t="shared" si="692"/>
        <v>-16.571528565629382</v>
      </c>
      <c r="F2584" s="13">
        <f t="shared" si="680"/>
        <v>77.444584776237164</v>
      </c>
      <c r="G2584" s="14">
        <f t="shared" si="681"/>
        <v>0.11673284561312096</v>
      </c>
      <c r="H2584" s="14">
        <f t="shared" si="682"/>
        <v>-0.11402910533157233</v>
      </c>
      <c r="I2584" s="14">
        <f t="shared" si="683"/>
        <v>2.4978398311699596E-2</v>
      </c>
      <c r="J2584" s="14">
        <f t="shared" si="684"/>
        <v>-5.0233086049150799</v>
      </c>
      <c r="K2584" s="14">
        <f t="shared" si="685"/>
        <v>-8.7096300303216037</v>
      </c>
      <c r="L2584" s="15">
        <f t="shared" si="686"/>
        <v>-5.0233086049150796E-3</v>
      </c>
      <c r="M2584" s="15">
        <f t="shared" si="687"/>
        <v>-8.7096300303216041E-3</v>
      </c>
      <c r="N2584" s="15">
        <f t="shared" si="688"/>
        <v>7.5648318824697011E-2</v>
      </c>
      <c r="O2584" s="15">
        <f t="shared" si="689"/>
        <v>-1.6575883380644543E-2</v>
      </c>
      <c r="P2584" s="16"/>
      <c r="Q2584" s="14">
        <f t="shared" si="693"/>
        <v>213.96025437396904</v>
      </c>
      <c r="R2584" s="14">
        <f t="shared" si="694"/>
        <v>-10.765767761022857</v>
      </c>
      <c r="S2584" s="17">
        <f t="shared" si="695"/>
        <v>0</v>
      </c>
      <c r="T2584" s="17">
        <f t="shared" si="696"/>
        <v>0</v>
      </c>
    </row>
    <row r="2585" spans="1:20">
      <c r="A2585" s="10">
        <f t="shared" si="690"/>
        <v>2.5829999999998265</v>
      </c>
      <c r="D2585" s="14">
        <f t="shared" si="691"/>
        <v>75.645807170394548</v>
      </c>
      <c r="E2585" s="14">
        <f t="shared" si="692"/>
        <v>-16.580238195659703</v>
      </c>
      <c r="F2585" s="13">
        <f t="shared" si="680"/>
        <v>77.441542088760912</v>
      </c>
      <c r="G2585" s="14">
        <f t="shared" si="681"/>
        <v>0.11672367325869099</v>
      </c>
      <c r="H2585" s="14">
        <f t="shared" si="682"/>
        <v>-0.11401705391438124</v>
      </c>
      <c r="I2585" s="14">
        <f t="shared" si="683"/>
        <v>2.4990544525614791E-2</v>
      </c>
      <c r="J2585" s="14">
        <f t="shared" si="684"/>
        <v>-5.0227777054793501</v>
      </c>
      <c r="K2585" s="14">
        <f t="shared" si="685"/>
        <v>-8.7090949548187329</v>
      </c>
      <c r="L2585" s="15">
        <f t="shared" si="686"/>
        <v>-5.0227777054793503E-3</v>
      </c>
      <c r="M2585" s="15">
        <f t="shared" si="687"/>
        <v>-8.7090949548187333E-3</v>
      </c>
      <c r="N2585" s="15">
        <f t="shared" si="688"/>
        <v>7.5643295781541817E-2</v>
      </c>
      <c r="O2585" s="15">
        <f t="shared" si="689"/>
        <v>-1.6584592743137113E-2</v>
      </c>
      <c r="P2585" s="16"/>
      <c r="Q2585" s="14">
        <f t="shared" si="693"/>
        <v>214.03590269279374</v>
      </c>
      <c r="R2585" s="14">
        <f t="shared" si="694"/>
        <v>-10.782343644403502</v>
      </c>
      <c r="S2585" s="17">
        <f t="shared" si="695"/>
        <v>0</v>
      </c>
      <c r="T2585" s="17">
        <f t="shared" si="696"/>
        <v>0</v>
      </c>
    </row>
    <row r="2586" spans="1:20">
      <c r="A2586" s="10">
        <f t="shared" si="690"/>
        <v>2.5839999999998264</v>
      </c>
      <c r="D2586" s="14">
        <f t="shared" si="691"/>
        <v>75.640784392689071</v>
      </c>
      <c r="E2586" s="14">
        <f t="shared" si="692"/>
        <v>-16.58894729061452</v>
      </c>
      <c r="F2586" s="13">
        <f t="shared" si="680"/>
        <v>77.438500991122368</v>
      </c>
      <c r="G2586" s="14">
        <f t="shared" si="681"/>
        <v>0.1167145060570106</v>
      </c>
      <c r="H2586" s="14">
        <f t="shared" si="682"/>
        <v>-0.11400500623287679</v>
      </c>
      <c r="I2586" s="14">
        <f t="shared" si="683"/>
        <v>2.5002689414814767E-2</v>
      </c>
      <c r="J2586" s="14">
        <f t="shared" si="684"/>
        <v>-5.0222469706113122</v>
      </c>
      <c r="K2586" s="14">
        <f t="shared" si="685"/>
        <v>-8.7085599376733587</v>
      </c>
      <c r="L2586" s="15">
        <f t="shared" si="686"/>
        <v>-5.022246970611312E-3</v>
      </c>
      <c r="M2586" s="15">
        <f t="shared" si="687"/>
        <v>-8.7085599376733585E-3</v>
      </c>
      <c r="N2586" s="15">
        <f t="shared" si="688"/>
        <v>7.5638273269203762E-2</v>
      </c>
      <c r="O2586" s="15">
        <f t="shared" si="689"/>
        <v>-1.6593301570583356E-2</v>
      </c>
      <c r="P2586" s="16"/>
      <c r="Q2586" s="14">
        <f t="shared" si="693"/>
        <v>214.11154598857527</v>
      </c>
      <c r="R2586" s="14">
        <f t="shared" si="694"/>
        <v>-10.798928237146638</v>
      </c>
      <c r="S2586" s="17">
        <f t="shared" si="695"/>
        <v>0</v>
      </c>
      <c r="T2586" s="17">
        <f t="shared" si="696"/>
        <v>0</v>
      </c>
    </row>
    <row r="2587" spans="1:20">
      <c r="A2587" s="10">
        <f t="shared" si="690"/>
        <v>2.5849999999998263</v>
      </c>
      <c r="D2587" s="14">
        <f t="shared" si="691"/>
        <v>75.635762145718459</v>
      </c>
      <c r="E2587" s="14">
        <f t="shared" si="692"/>
        <v>-16.597655850552194</v>
      </c>
      <c r="F2587" s="13">
        <f t="shared" si="680"/>
        <v>77.435461483076779</v>
      </c>
      <c r="G2587" s="14">
        <f t="shared" si="681"/>
        <v>0.11670534400677748</v>
      </c>
      <c r="H2587" s="14">
        <f t="shared" si="682"/>
        <v>-0.11399296228589016</v>
      </c>
      <c r="I2587" s="14">
        <f t="shared" si="683"/>
        <v>2.5014832980211892E-2</v>
      </c>
      <c r="J2587" s="14">
        <f t="shared" si="684"/>
        <v>-5.0217164002594785</v>
      </c>
      <c r="K2587" s="14">
        <f t="shared" si="685"/>
        <v>-8.708024978845291</v>
      </c>
      <c r="L2587" s="15">
        <f t="shared" si="686"/>
        <v>-5.0217164002594782E-3</v>
      </c>
      <c r="M2587" s="15">
        <f t="shared" si="687"/>
        <v>-8.7080249788452913E-3</v>
      </c>
      <c r="N2587" s="15">
        <f t="shared" si="688"/>
        <v>7.5633251287518341E-2</v>
      </c>
      <c r="O2587" s="15">
        <f t="shared" si="689"/>
        <v>-1.6602009863041615E-2</v>
      </c>
      <c r="P2587" s="16"/>
      <c r="Q2587" s="14">
        <f t="shared" si="693"/>
        <v>214.18718426184446</v>
      </c>
      <c r="R2587" s="14">
        <f t="shared" si="694"/>
        <v>-10.815521538717222</v>
      </c>
      <c r="S2587" s="17">
        <f t="shared" si="695"/>
        <v>0</v>
      </c>
      <c r="T2587" s="17">
        <f t="shared" si="696"/>
        <v>0</v>
      </c>
    </row>
    <row r="2588" spans="1:20">
      <c r="A2588" s="10">
        <f t="shared" si="690"/>
        <v>2.5859999999998262</v>
      </c>
      <c r="D2588" s="14">
        <f t="shared" si="691"/>
        <v>75.630740429318195</v>
      </c>
      <c r="E2588" s="14">
        <f t="shared" si="692"/>
        <v>-16.606363875531038</v>
      </c>
      <c r="F2588" s="13">
        <f t="shared" si="680"/>
        <v>77.432423564379334</v>
      </c>
      <c r="G2588" s="14">
        <f t="shared" si="681"/>
        <v>0.11669618710668948</v>
      </c>
      <c r="H2588" s="14">
        <f t="shared" si="682"/>
        <v>-0.11398092207225265</v>
      </c>
      <c r="I2588" s="14">
        <f t="shared" si="683"/>
        <v>2.5026975222718156E-2</v>
      </c>
      <c r="J2588" s="14">
        <f t="shared" si="684"/>
        <v>-5.0211859943723631</v>
      </c>
      <c r="K2588" s="14">
        <f t="shared" si="685"/>
        <v>-8.7074900782943558</v>
      </c>
      <c r="L2588" s="15">
        <f t="shared" si="686"/>
        <v>-5.0211859943723632E-3</v>
      </c>
      <c r="M2588" s="15">
        <f t="shared" si="687"/>
        <v>-8.7074900782943554E-3</v>
      </c>
      <c r="N2588" s="15">
        <f t="shared" si="688"/>
        <v>7.5628229836321018E-2</v>
      </c>
      <c r="O2588" s="15">
        <f t="shared" si="689"/>
        <v>-1.6610717620570186E-2</v>
      </c>
      <c r="P2588" s="16"/>
      <c r="Q2588" s="14">
        <f t="shared" si="693"/>
        <v>214.26281751313198</v>
      </c>
      <c r="R2588" s="14">
        <f t="shared" si="694"/>
        <v>-10.832123548580263</v>
      </c>
      <c r="S2588" s="17">
        <f t="shared" si="695"/>
        <v>0</v>
      </c>
      <c r="T2588" s="17">
        <f t="shared" si="696"/>
        <v>0</v>
      </c>
    </row>
    <row r="2589" spans="1:20">
      <c r="A2589" s="10">
        <f t="shared" si="690"/>
        <v>2.5869999999998261</v>
      </c>
      <c r="D2589" s="14">
        <f t="shared" si="691"/>
        <v>75.625719243323829</v>
      </c>
      <c r="E2589" s="14">
        <f t="shared" si="692"/>
        <v>-16.615071365609332</v>
      </c>
      <c r="F2589" s="13">
        <f t="shared" si="680"/>
        <v>77.429387234785281</v>
      </c>
      <c r="G2589" s="14">
        <f t="shared" si="681"/>
        <v>0.1166870353554451</v>
      </c>
      <c r="H2589" s="14">
        <f t="shared" si="682"/>
        <v>-0.11396888559079611</v>
      </c>
      <c r="I2589" s="14">
        <f t="shared" si="683"/>
        <v>2.5039116143245246E-2</v>
      </c>
      <c r="J2589" s="14">
        <f t="shared" si="684"/>
        <v>-5.0206557528985067</v>
      </c>
      <c r="K2589" s="14">
        <f t="shared" si="685"/>
        <v>-8.7069552359803861</v>
      </c>
      <c r="L2589" s="15">
        <f t="shared" si="686"/>
        <v>-5.0206557528985072E-3</v>
      </c>
      <c r="M2589" s="15">
        <f t="shared" si="687"/>
        <v>-8.7069552359803869E-3</v>
      </c>
      <c r="N2589" s="15">
        <f t="shared" si="688"/>
        <v>7.5623208915447382E-2</v>
      </c>
      <c r="O2589" s="15">
        <f t="shared" si="689"/>
        <v>-1.6619424843227322E-2</v>
      </c>
      <c r="P2589" s="16"/>
      <c r="Q2589" s="14">
        <f t="shared" si="693"/>
        <v>214.3384457429683</v>
      </c>
      <c r="R2589" s="14">
        <f t="shared" si="694"/>
        <v>-10.848734266200834</v>
      </c>
      <c r="S2589" s="17">
        <f t="shared" si="695"/>
        <v>0</v>
      </c>
      <c r="T2589" s="17">
        <f t="shared" si="696"/>
        <v>0</v>
      </c>
    </row>
    <row r="2590" spans="1:20">
      <c r="A2590" s="10">
        <f t="shared" si="690"/>
        <v>2.587999999999826</v>
      </c>
      <c r="D2590" s="14">
        <f t="shared" si="691"/>
        <v>75.620698587570928</v>
      </c>
      <c r="E2590" s="14">
        <f t="shared" si="692"/>
        <v>-16.623778320845311</v>
      </c>
      <c r="F2590" s="13">
        <f t="shared" si="680"/>
        <v>77.426352494049837</v>
      </c>
      <c r="G2590" s="14">
        <f t="shared" si="681"/>
        <v>0.11667788875174309</v>
      </c>
      <c r="H2590" s="14">
        <f t="shared" si="682"/>
        <v>-0.11395685284035249</v>
      </c>
      <c r="I2590" s="14">
        <f t="shared" si="683"/>
        <v>2.5051255742704486E-2</v>
      </c>
      <c r="J2590" s="14">
        <f t="shared" si="684"/>
        <v>-5.0201256757864527</v>
      </c>
      <c r="K2590" s="14">
        <f t="shared" si="685"/>
        <v>-8.7064204518632398</v>
      </c>
      <c r="L2590" s="15">
        <f t="shared" si="686"/>
        <v>-5.0201256757864531E-3</v>
      </c>
      <c r="M2590" s="15">
        <f t="shared" si="687"/>
        <v>-8.7064204518632407E-3</v>
      </c>
      <c r="N2590" s="15">
        <f t="shared" si="688"/>
        <v>7.5618188524733024E-2</v>
      </c>
      <c r="O2590" s="15">
        <f t="shared" si="689"/>
        <v>-1.6628131531071243E-2</v>
      </c>
      <c r="P2590" s="16"/>
      <c r="Q2590" s="14">
        <f t="shared" si="693"/>
        <v>214.41406895188376</v>
      </c>
      <c r="R2590" s="14">
        <f t="shared" si="694"/>
        <v>-10.865353691044062</v>
      </c>
      <c r="S2590" s="17">
        <f t="shared" si="695"/>
        <v>0</v>
      </c>
      <c r="T2590" s="17">
        <f t="shared" si="696"/>
        <v>0</v>
      </c>
    </row>
    <row r="2591" spans="1:20">
      <c r="A2591" s="10">
        <f t="shared" si="690"/>
        <v>2.5889999999998259</v>
      </c>
      <c r="D2591" s="14">
        <f t="shared" si="691"/>
        <v>75.615678461895143</v>
      </c>
      <c r="E2591" s="14">
        <f t="shared" si="692"/>
        <v>-16.632484741297173</v>
      </c>
      <c r="F2591" s="13">
        <f t="shared" si="680"/>
        <v>77.42331934192822</v>
      </c>
      <c r="G2591" s="14">
        <f t="shared" si="681"/>
        <v>0.1166687472942827</v>
      </c>
      <c r="H2591" s="14">
        <f t="shared" si="682"/>
        <v>-0.11394482381975421</v>
      </c>
      <c r="I2591" s="14">
        <f t="shared" si="683"/>
        <v>2.5063394022006875E-2</v>
      </c>
      <c r="J2591" s="14">
        <f t="shared" si="684"/>
        <v>-5.0195957629847667</v>
      </c>
      <c r="K2591" s="14">
        <f t="shared" si="685"/>
        <v>-8.7058857259027818</v>
      </c>
      <c r="L2591" s="15">
        <f t="shared" si="686"/>
        <v>-5.0195957629847665E-3</v>
      </c>
      <c r="M2591" s="15">
        <f t="shared" si="687"/>
        <v>-8.7058857259027823E-3</v>
      </c>
      <c r="N2591" s="15">
        <f t="shared" si="688"/>
        <v>7.5613168664013658E-2</v>
      </c>
      <c r="O2591" s="15">
        <f t="shared" si="689"/>
        <v>-1.6636837684160126E-2</v>
      </c>
      <c r="P2591" s="16"/>
      <c r="Q2591" s="14">
        <f t="shared" si="693"/>
        <v>214.48968714040851</v>
      </c>
      <c r="R2591" s="14">
        <f t="shared" si="694"/>
        <v>-10.881981822575133</v>
      </c>
      <c r="S2591" s="17">
        <f t="shared" si="695"/>
        <v>0</v>
      </c>
      <c r="T2591" s="17">
        <f t="shared" si="696"/>
        <v>0</v>
      </c>
    </row>
    <row r="2592" spans="1:20">
      <c r="A2592" s="10">
        <f t="shared" si="690"/>
        <v>2.5899999999998258</v>
      </c>
      <c r="D2592" s="14">
        <f t="shared" si="691"/>
        <v>75.610658866132155</v>
      </c>
      <c r="E2592" s="14">
        <f t="shared" si="692"/>
        <v>-16.641190627023075</v>
      </c>
      <c r="F2592" s="13">
        <f t="shared" si="680"/>
        <v>77.42028777817562</v>
      </c>
      <c r="G2592" s="14">
        <f t="shared" si="681"/>
        <v>0.1166596109817634</v>
      </c>
      <c r="H2592" s="14">
        <f t="shared" si="682"/>
        <v>-0.11393279852783381</v>
      </c>
      <c r="I2592" s="14">
        <f t="shared" si="683"/>
        <v>2.5075530982063044E-2</v>
      </c>
      <c r="J2592" s="14">
        <f t="shared" si="684"/>
        <v>-5.0190660144420178</v>
      </c>
      <c r="K2592" s="14">
        <f t="shared" si="685"/>
        <v>-8.7053510580588966</v>
      </c>
      <c r="L2592" s="15">
        <f t="shared" si="686"/>
        <v>-5.0190660144420179E-3</v>
      </c>
      <c r="M2592" s="15">
        <f t="shared" si="687"/>
        <v>-8.7053510580588963E-3</v>
      </c>
      <c r="N2592" s="15">
        <f t="shared" si="688"/>
        <v>7.560814933312493E-2</v>
      </c>
      <c r="O2592" s="15">
        <f t="shared" si="689"/>
        <v>-1.6645543302552107E-2</v>
      </c>
      <c r="P2592" s="16"/>
      <c r="Q2592" s="14">
        <f t="shared" si="693"/>
        <v>214.56530030907251</v>
      </c>
      <c r="R2592" s="14">
        <f t="shared" si="694"/>
        <v>-10.898618660259293</v>
      </c>
      <c r="S2592" s="17">
        <f t="shared" si="695"/>
        <v>0</v>
      </c>
      <c r="T2592" s="17">
        <f t="shared" si="696"/>
        <v>0</v>
      </c>
    </row>
    <row r="2593" spans="1:20">
      <c r="A2593" s="10">
        <f t="shared" si="690"/>
        <v>2.5909999999998257</v>
      </c>
      <c r="D2593" s="14">
        <f t="shared" si="691"/>
        <v>75.605639800117714</v>
      </c>
      <c r="E2593" s="14">
        <f t="shared" si="692"/>
        <v>-16.649895978081133</v>
      </c>
      <c r="F2593" s="13">
        <f t="shared" si="680"/>
        <v>77.417257802547269</v>
      </c>
      <c r="G2593" s="14">
        <f t="shared" si="681"/>
        <v>0.11665047981288527</v>
      </c>
      <c r="H2593" s="14">
        <f t="shared" si="682"/>
        <v>-0.1139207769634243</v>
      </c>
      <c r="I2593" s="14">
        <f t="shared" si="683"/>
        <v>2.5087666623783308E-2</v>
      </c>
      <c r="J2593" s="14">
        <f t="shared" si="684"/>
        <v>-5.0185364301067974</v>
      </c>
      <c r="K2593" s="14">
        <f t="shared" si="685"/>
        <v>-8.7048164482914849</v>
      </c>
      <c r="L2593" s="15">
        <f t="shared" si="686"/>
        <v>-5.0185364301067979E-3</v>
      </c>
      <c r="M2593" s="15">
        <f t="shared" si="687"/>
        <v>-8.7048164482914844E-3</v>
      </c>
      <c r="N2593" s="15">
        <f t="shared" si="688"/>
        <v>7.5603130531902665E-2</v>
      </c>
      <c r="O2593" s="15">
        <f t="shared" si="689"/>
        <v>-1.6654248386305279E-2</v>
      </c>
      <c r="P2593" s="16"/>
      <c r="Q2593" s="14">
        <f t="shared" si="693"/>
        <v>214.64090845840565</v>
      </c>
      <c r="R2593" s="14">
        <f t="shared" si="694"/>
        <v>-10.915264203561845</v>
      </c>
      <c r="S2593" s="17">
        <f t="shared" si="695"/>
        <v>0</v>
      </c>
      <c r="T2593" s="17">
        <f t="shared" si="696"/>
        <v>0</v>
      </c>
    </row>
    <row r="2594" spans="1:20">
      <c r="A2594" s="10">
        <f t="shared" si="690"/>
        <v>2.5919999999998256</v>
      </c>
      <c r="D2594" s="14">
        <f t="shared" si="691"/>
        <v>75.600621263687614</v>
      </c>
      <c r="E2594" s="14">
        <f t="shared" si="692"/>
        <v>-16.658600794529423</v>
      </c>
      <c r="F2594" s="13">
        <f t="shared" si="680"/>
        <v>77.414229414798356</v>
      </c>
      <c r="G2594" s="14">
        <f t="shared" si="681"/>
        <v>0.11664135378634868</v>
      </c>
      <c r="H2594" s="14">
        <f t="shared" si="682"/>
        <v>-0.11390875912535893</v>
      </c>
      <c r="I2594" s="14">
        <f t="shared" si="683"/>
        <v>2.5099800948077643E-2</v>
      </c>
      <c r="J2594" s="14">
        <f t="shared" si="684"/>
        <v>-5.0180070099277057</v>
      </c>
      <c r="K2594" s="14">
        <f t="shared" si="685"/>
        <v>-8.704281896560456</v>
      </c>
      <c r="L2594" s="15">
        <f t="shared" si="686"/>
        <v>-5.0180070099277059E-3</v>
      </c>
      <c r="M2594" s="15">
        <f t="shared" si="687"/>
        <v>-8.7042818965604556E-3</v>
      </c>
      <c r="N2594" s="15">
        <f t="shared" si="688"/>
        <v>7.5598112260182648E-2</v>
      </c>
      <c r="O2594" s="15">
        <f t="shared" si="689"/>
        <v>-1.6662952935477704E-2</v>
      </c>
      <c r="P2594" s="16"/>
      <c r="Q2594" s="14">
        <f t="shared" si="693"/>
        <v>214.71651158893755</v>
      </c>
      <c r="R2594" s="14">
        <f t="shared" si="694"/>
        <v>-10.931918451948151</v>
      </c>
      <c r="S2594" s="17">
        <f t="shared" si="695"/>
        <v>0</v>
      </c>
      <c r="T2594" s="17">
        <f t="shared" si="696"/>
        <v>0</v>
      </c>
    </row>
    <row r="2595" spans="1:20">
      <c r="A2595" s="10">
        <f t="shared" si="690"/>
        <v>2.5929999999998254</v>
      </c>
      <c r="D2595" s="14">
        <f t="shared" si="691"/>
        <v>75.595603256677691</v>
      </c>
      <c r="E2595" s="14">
        <f t="shared" si="692"/>
        <v>-16.667305076425983</v>
      </c>
      <c r="F2595" s="13">
        <f t="shared" si="680"/>
        <v>77.4112026146841</v>
      </c>
      <c r="G2595" s="14">
        <f t="shared" si="681"/>
        <v>0.11663223290085444</v>
      </c>
      <c r="H2595" s="14">
        <f t="shared" si="682"/>
        <v>-0.11389674501247125</v>
      </c>
      <c r="I2595" s="14">
        <f t="shared" si="683"/>
        <v>2.5111933955855668E-2</v>
      </c>
      <c r="J2595" s="14">
        <f t="shared" si="684"/>
        <v>-5.0174777538533588</v>
      </c>
      <c r="K2595" s="14">
        <f t="shared" si="685"/>
        <v>-8.7037474028257424</v>
      </c>
      <c r="L2595" s="15">
        <f t="shared" si="686"/>
        <v>-5.0174777538533593E-3</v>
      </c>
      <c r="M2595" s="15">
        <f t="shared" si="687"/>
        <v>-8.7037474028257428E-3</v>
      </c>
      <c r="N2595" s="15">
        <f t="shared" si="688"/>
        <v>7.559309451780076E-2</v>
      </c>
      <c r="O2595" s="15">
        <f t="shared" si="689"/>
        <v>-1.6671656950127397E-2</v>
      </c>
      <c r="P2595" s="16"/>
      <c r="Q2595" s="14">
        <f t="shared" si="693"/>
        <v>214.79210970119775</v>
      </c>
      <c r="R2595" s="14">
        <f t="shared" si="694"/>
        <v>-10.94858140488363</v>
      </c>
      <c r="S2595" s="17">
        <f t="shared" si="695"/>
        <v>0</v>
      </c>
      <c r="T2595" s="17">
        <f t="shared" si="696"/>
        <v>0</v>
      </c>
    </row>
    <row r="2596" spans="1:20">
      <c r="A2596" s="10">
        <f t="shared" si="690"/>
        <v>2.5939999999998253</v>
      </c>
      <c r="D2596" s="14">
        <f t="shared" si="691"/>
        <v>75.590585778923838</v>
      </c>
      <c r="E2596" s="14">
        <f t="shared" si="692"/>
        <v>-16.676008823828809</v>
      </c>
      <c r="F2596" s="13">
        <f t="shared" si="680"/>
        <v>77.408177401959676</v>
      </c>
      <c r="G2596" s="14">
        <f t="shared" si="681"/>
        <v>0.11662311715510369</v>
      </c>
      <c r="H2596" s="14">
        <f t="shared" si="682"/>
        <v>-0.11388473462359511</v>
      </c>
      <c r="I2596" s="14">
        <f t="shared" si="683"/>
        <v>2.5124065648026678E-2</v>
      </c>
      <c r="J2596" s="14">
        <f t="shared" si="684"/>
        <v>-5.0169486618323829</v>
      </c>
      <c r="K2596" s="14">
        <f t="shared" si="685"/>
        <v>-8.7032129670472838</v>
      </c>
      <c r="L2596" s="15">
        <f t="shared" si="686"/>
        <v>-5.0169486618323825E-3</v>
      </c>
      <c r="M2596" s="15">
        <f t="shared" si="687"/>
        <v>-8.7032129670472844E-3</v>
      </c>
      <c r="N2596" s="15">
        <f t="shared" si="688"/>
        <v>7.5588077304592924E-2</v>
      </c>
      <c r="O2596" s="15">
        <f t="shared" si="689"/>
        <v>-1.6680360430312333E-2</v>
      </c>
      <c r="P2596" s="16"/>
      <c r="Q2596" s="14">
        <f t="shared" si="693"/>
        <v>214.86770279571556</v>
      </c>
      <c r="R2596" s="14">
        <f t="shared" si="694"/>
        <v>-10.965253061833756</v>
      </c>
      <c r="S2596" s="17">
        <f t="shared" si="695"/>
        <v>0</v>
      </c>
      <c r="T2596" s="17">
        <f t="shared" si="696"/>
        <v>0</v>
      </c>
    </row>
    <row r="2597" spans="1:20">
      <c r="A2597" s="10">
        <f t="shared" si="690"/>
        <v>2.5949999999998252</v>
      </c>
      <c r="D2597" s="14">
        <f t="shared" si="691"/>
        <v>75.585568830262005</v>
      </c>
      <c r="E2597" s="14">
        <f t="shared" si="692"/>
        <v>-16.684712036795858</v>
      </c>
      <c r="F2597" s="13">
        <f t="shared" si="680"/>
        <v>77.40515377638026</v>
      </c>
      <c r="G2597" s="14">
        <f t="shared" si="681"/>
        <v>0.11661400654779798</v>
      </c>
      <c r="H2597" s="14">
        <f t="shared" si="682"/>
        <v>-0.11387272795756466</v>
      </c>
      <c r="I2597" s="14">
        <f t="shared" si="683"/>
        <v>2.5136196025499616E-2</v>
      </c>
      <c r="J2597" s="14">
        <f t="shared" si="684"/>
        <v>-5.0164197338134207</v>
      </c>
      <c r="K2597" s="14">
        <f t="shared" si="685"/>
        <v>-8.7026785891850391</v>
      </c>
      <c r="L2597" s="15">
        <f t="shared" si="686"/>
        <v>-5.0164197338134209E-3</v>
      </c>
      <c r="M2597" s="15">
        <f t="shared" si="687"/>
        <v>-8.7026785891850394E-3</v>
      </c>
      <c r="N2597" s="15">
        <f t="shared" si="688"/>
        <v>7.5583060620395104E-2</v>
      </c>
      <c r="O2597" s="15">
        <f t="shared" si="689"/>
        <v>-1.6689063376090451E-2</v>
      </c>
      <c r="P2597" s="16"/>
      <c r="Q2597" s="14">
        <f t="shared" si="693"/>
        <v>214.94329087302015</v>
      </c>
      <c r="R2597" s="14">
        <f t="shared" si="694"/>
        <v>-10.981933422264069</v>
      </c>
      <c r="S2597" s="17">
        <f t="shared" si="695"/>
        <v>0</v>
      </c>
      <c r="T2597" s="17">
        <f t="shared" si="696"/>
        <v>0</v>
      </c>
    </row>
    <row r="2598" spans="1:20">
      <c r="A2598" s="10">
        <f t="shared" si="690"/>
        <v>2.5959999999998251</v>
      </c>
      <c r="D2598" s="14">
        <f t="shared" si="691"/>
        <v>75.580552410528185</v>
      </c>
      <c r="E2598" s="14">
        <f t="shared" si="692"/>
        <v>-16.693414715385043</v>
      </c>
      <c r="F2598" s="13">
        <f t="shared" si="680"/>
        <v>77.402131737701069</v>
      </c>
      <c r="G2598" s="14">
        <f t="shared" si="681"/>
        <v>0.11660490107763934</v>
      </c>
      <c r="H2598" s="14">
        <f t="shared" si="682"/>
        <v>-0.11386072501321437</v>
      </c>
      <c r="I2598" s="14">
        <f t="shared" si="683"/>
        <v>2.514832508918308E-2</v>
      </c>
      <c r="J2598" s="14">
        <f t="shared" si="684"/>
        <v>-5.0158909697451257</v>
      </c>
      <c r="K2598" s="14">
        <f t="shared" si="685"/>
        <v>-8.7021442691989837</v>
      </c>
      <c r="L2598" s="15">
        <f t="shared" si="686"/>
        <v>-5.0158909697451256E-3</v>
      </c>
      <c r="M2598" s="15">
        <f t="shared" si="687"/>
        <v>-8.7021442691989845E-3</v>
      </c>
      <c r="N2598" s="15">
        <f t="shared" si="688"/>
        <v>7.5578044465043306E-2</v>
      </c>
      <c r="O2598" s="15">
        <f t="shared" si="689"/>
        <v>-1.6697765787519643E-2</v>
      </c>
      <c r="P2598" s="16"/>
      <c r="Q2598" s="14">
        <f t="shared" si="693"/>
        <v>215.01887393364055</v>
      </c>
      <c r="R2598" s="14">
        <f t="shared" si="694"/>
        <v>-10.998622485640158</v>
      </c>
      <c r="S2598" s="17">
        <f t="shared" si="695"/>
        <v>0</v>
      </c>
      <c r="T2598" s="17">
        <f t="shared" si="696"/>
        <v>0</v>
      </c>
    </row>
    <row r="2599" spans="1:20">
      <c r="A2599" s="10">
        <f t="shared" si="690"/>
        <v>2.596999999999825</v>
      </c>
      <c r="D2599" s="14">
        <f t="shared" si="691"/>
        <v>75.57553651955844</v>
      </c>
      <c r="E2599" s="14">
        <f t="shared" si="692"/>
        <v>-16.702116859654243</v>
      </c>
      <c r="F2599" s="13">
        <f t="shared" si="680"/>
        <v>77.399111285677293</v>
      </c>
      <c r="G2599" s="14">
        <f t="shared" si="681"/>
        <v>0.11659580074333019</v>
      </c>
      <c r="H2599" s="14">
        <f t="shared" si="682"/>
        <v>-0.11384872578937907</v>
      </c>
      <c r="I2599" s="14">
        <f t="shared" si="683"/>
        <v>2.5160452839985355E-2</v>
      </c>
      <c r="J2599" s="14">
        <f t="shared" si="684"/>
        <v>-5.0153623695761702</v>
      </c>
      <c r="K2599" s="14">
        <f t="shared" si="685"/>
        <v>-8.7016100070491031</v>
      </c>
      <c r="L2599" s="15">
        <f t="shared" si="686"/>
        <v>-5.0153623695761707E-3</v>
      </c>
      <c r="M2599" s="15">
        <f t="shared" si="687"/>
        <v>-8.7016100070491029E-3</v>
      </c>
      <c r="N2599" s="15">
        <f t="shared" si="688"/>
        <v>7.5573028838373663E-2</v>
      </c>
      <c r="O2599" s="15">
        <f t="shared" si="689"/>
        <v>-1.6706467664657769E-2</v>
      </c>
      <c r="P2599" s="16"/>
      <c r="Q2599" s="14">
        <f t="shared" si="693"/>
        <v>215.09445197810558</v>
      </c>
      <c r="R2599" s="14">
        <f t="shared" si="694"/>
        <v>-11.015320251427678</v>
      </c>
      <c r="S2599" s="17">
        <f t="shared" si="695"/>
        <v>0</v>
      </c>
      <c r="T2599" s="17">
        <f t="shared" si="696"/>
        <v>0</v>
      </c>
    </row>
    <row r="2600" spans="1:20">
      <c r="A2600" s="10">
        <f t="shared" si="690"/>
        <v>2.5979999999998249</v>
      </c>
      <c r="D2600" s="14">
        <f t="shared" si="691"/>
        <v>75.570521157188864</v>
      </c>
      <c r="E2600" s="14">
        <f t="shared" si="692"/>
        <v>-16.710818469661291</v>
      </c>
      <c r="F2600" s="13">
        <f t="shared" si="680"/>
        <v>77.396092420064093</v>
      </c>
      <c r="G2600" s="14">
        <f t="shared" si="681"/>
        <v>0.11658670554357321</v>
      </c>
      <c r="H2600" s="14">
        <f t="shared" si="682"/>
        <v>-0.11383673028489377</v>
      </c>
      <c r="I2600" s="14">
        <f t="shared" si="683"/>
        <v>2.5172579278814347E-2</v>
      </c>
      <c r="J2600" s="14">
        <f t="shared" si="684"/>
        <v>-5.0148339332552316</v>
      </c>
      <c r="K2600" s="14">
        <f t="shared" si="685"/>
        <v>-8.7010758026954029</v>
      </c>
      <c r="L2600" s="15">
        <f t="shared" si="686"/>
        <v>-5.0148339332552316E-3</v>
      </c>
      <c r="M2600" s="15">
        <f t="shared" si="687"/>
        <v>-8.7010758026954023E-3</v>
      </c>
      <c r="N2600" s="15">
        <f t="shared" si="688"/>
        <v>7.5568013740222248E-2</v>
      </c>
      <c r="O2600" s="15">
        <f t="shared" si="689"/>
        <v>-1.671516900756264E-2</v>
      </c>
      <c r="P2600" s="16"/>
      <c r="Q2600" s="14">
        <f t="shared" si="693"/>
        <v>215.17002500694394</v>
      </c>
      <c r="R2600" s="14">
        <f t="shared" si="694"/>
        <v>-11.032026719092336</v>
      </c>
      <c r="S2600" s="17">
        <f t="shared" si="695"/>
        <v>0</v>
      </c>
      <c r="T2600" s="17">
        <f t="shared" si="696"/>
        <v>0</v>
      </c>
    </row>
    <row r="2601" spans="1:20">
      <c r="A2601" s="10">
        <f t="shared" si="690"/>
        <v>2.5989999999998248</v>
      </c>
      <c r="D2601" s="14">
        <f t="shared" si="691"/>
        <v>75.565506323255605</v>
      </c>
      <c r="E2601" s="14">
        <f t="shared" si="692"/>
        <v>-16.719519545463985</v>
      </c>
      <c r="F2601" s="13">
        <f t="shared" si="680"/>
        <v>77.393075140616645</v>
      </c>
      <c r="G2601" s="14">
        <f t="shared" si="681"/>
        <v>0.11657761547707163</v>
      </c>
      <c r="H2601" s="14">
        <f t="shared" si="682"/>
        <v>-0.11382473849859387</v>
      </c>
      <c r="I2601" s="14">
        <f t="shared" si="683"/>
        <v>2.5184704406577659E-2</v>
      </c>
      <c r="J2601" s="14">
        <f t="shared" si="684"/>
        <v>-5.014305660731007</v>
      </c>
      <c r="K2601" s="14">
        <f t="shared" si="685"/>
        <v>-8.7005416560979008</v>
      </c>
      <c r="L2601" s="15">
        <f t="shared" si="686"/>
        <v>-5.0143056607310074E-3</v>
      </c>
      <c r="M2601" s="15">
        <f t="shared" si="687"/>
        <v>-8.7005416560979008E-3</v>
      </c>
      <c r="N2601" s="15">
        <f t="shared" si="688"/>
        <v>7.5562999170425249E-2</v>
      </c>
      <c r="O2601" s="15">
        <f t="shared" si="689"/>
        <v>-1.6723869816292033E-2</v>
      </c>
      <c r="P2601" s="16"/>
      <c r="Q2601" s="14">
        <f t="shared" si="693"/>
        <v>215.24559302068417</v>
      </c>
      <c r="R2601" s="14">
        <f t="shared" si="694"/>
        <v>-11.048741888099899</v>
      </c>
      <c r="S2601" s="17">
        <f t="shared" si="695"/>
        <v>0</v>
      </c>
      <c r="T2601" s="17">
        <f t="shared" si="696"/>
        <v>0</v>
      </c>
    </row>
    <row r="2602" spans="1:20">
      <c r="A2602" s="10">
        <f t="shared" si="690"/>
        <v>2.5999999999998247</v>
      </c>
      <c r="D2602" s="14">
        <f t="shared" si="691"/>
        <v>75.560492017594868</v>
      </c>
      <c r="E2602" s="14">
        <f t="shared" si="692"/>
        <v>-16.728220087120082</v>
      </c>
      <c r="F2602" s="13">
        <f t="shared" si="680"/>
        <v>77.390059447090138</v>
      </c>
      <c r="G2602" s="14">
        <f t="shared" si="681"/>
        <v>0.11656853054252901</v>
      </c>
      <c r="H2602" s="14">
        <f t="shared" si="682"/>
        <v>-0.11381275042931507</v>
      </c>
      <c r="I2602" s="14">
        <f t="shared" si="683"/>
        <v>2.5196828224182528E-2</v>
      </c>
      <c r="J2602" s="14">
        <f t="shared" si="684"/>
        <v>-5.0137775519522059</v>
      </c>
      <c r="K2602" s="14">
        <f t="shared" si="685"/>
        <v>-8.7000075672166286</v>
      </c>
      <c r="L2602" s="15">
        <f t="shared" si="686"/>
        <v>-5.0137775519522058E-3</v>
      </c>
      <c r="M2602" s="15">
        <f t="shared" si="687"/>
        <v>-8.7000075672166288E-3</v>
      </c>
      <c r="N2602" s="15">
        <f t="shared" si="688"/>
        <v>7.555798512881888E-2</v>
      </c>
      <c r="O2602" s="15">
        <f t="shared" si="689"/>
        <v>-1.673257009090369E-2</v>
      </c>
      <c r="P2602" s="16"/>
      <c r="Q2602" s="14">
        <f t="shared" si="693"/>
        <v>215.32115601985458</v>
      </c>
      <c r="R2602" s="14">
        <f t="shared" si="694"/>
        <v>-11.065465757916192</v>
      </c>
      <c r="S2602" s="17">
        <f t="shared" si="695"/>
        <v>0</v>
      </c>
      <c r="T2602" s="17">
        <f t="shared" si="696"/>
        <v>0</v>
      </c>
    </row>
    <row r="2603" spans="1:20">
      <c r="A2603" s="10">
        <f t="shared" si="690"/>
        <v>2.6009999999998246</v>
      </c>
      <c r="D2603" s="14">
        <f t="shared" si="691"/>
        <v>75.555478240042916</v>
      </c>
      <c r="E2603" s="14">
        <f t="shared" si="692"/>
        <v>-16.736920094687299</v>
      </c>
      <c r="F2603" s="13">
        <f t="shared" si="680"/>
        <v>77.387045339239734</v>
      </c>
      <c r="G2603" s="14">
        <f t="shared" si="681"/>
        <v>0.11655945073864935</v>
      </c>
      <c r="H2603" s="14">
        <f t="shared" si="682"/>
        <v>-0.11380076607589337</v>
      </c>
      <c r="I2603" s="14">
        <f t="shared" si="683"/>
        <v>2.5208950732535877E-2</v>
      </c>
      <c r="J2603" s="14">
        <f t="shared" si="684"/>
        <v>-5.0132496068675492</v>
      </c>
      <c r="K2603" s="14">
        <f t="shared" si="685"/>
        <v>-8.6994735360116362</v>
      </c>
      <c r="L2603" s="15">
        <f t="shared" si="686"/>
        <v>-5.0132496068675493E-3</v>
      </c>
      <c r="M2603" s="15">
        <f t="shared" si="687"/>
        <v>-8.6994735360116371E-3</v>
      </c>
      <c r="N2603" s="15">
        <f t="shared" si="688"/>
        <v>7.5552971615239481E-2</v>
      </c>
      <c r="O2603" s="15">
        <f t="shared" si="689"/>
        <v>-1.6741269831455307E-2</v>
      </c>
      <c r="P2603" s="16"/>
      <c r="Q2603" s="14">
        <f t="shared" si="693"/>
        <v>215.39671400498341</v>
      </c>
      <c r="R2603" s="14">
        <f t="shared" si="694"/>
        <v>-11.082198328007095</v>
      </c>
      <c r="S2603" s="17">
        <f t="shared" si="695"/>
        <v>0</v>
      </c>
      <c r="T2603" s="17">
        <f t="shared" si="696"/>
        <v>0</v>
      </c>
    </row>
    <row r="2604" spans="1:20">
      <c r="A2604" s="10">
        <f t="shared" si="690"/>
        <v>2.6019999999998245</v>
      </c>
      <c r="D2604" s="14">
        <f t="shared" si="691"/>
        <v>75.550464990436055</v>
      </c>
      <c r="E2604" s="14">
        <f t="shared" si="692"/>
        <v>-16.745619568223312</v>
      </c>
      <c r="F2604" s="13">
        <f t="shared" si="680"/>
        <v>77.384032816820593</v>
      </c>
      <c r="G2604" s="14">
        <f t="shared" si="681"/>
        <v>0.11655037606413694</v>
      </c>
      <c r="H2604" s="14">
        <f t="shared" si="682"/>
        <v>-0.11378878543716502</v>
      </c>
      <c r="I2604" s="14">
        <f t="shared" si="683"/>
        <v>2.5221071932544258E-2</v>
      </c>
      <c r="J2604" s="14">
        <f t="shared" si="684"/>
        <v>-5.0127218254257713</v>
      </c>
      <c r="K2604" s="14">
        <f t="shared" si="685"/>
        <v>-8.6989395624429839</v>
      </c>
      <c r="L2604" s="15">
        <f t="shared" si="686"/>
        <v>-5.0127218254257715E-3</v>
      </c>
      <c r="M2604" s="15">
        <f t="shared" si="687"/>
        <v>-8.6989395624429838E-3</v>
      </c>
      <c r="N2604" s="15">
        <f t="shared" si="688"/>
        <v>7.5547958629523335E-2</v>
      </c>
      <c r="O2604" s="15">
        <f t="shared" si="689"/>
        <v>-1.6749969038004534E-2</v>
      </c>
      <c r="P2604" s="16"/>
      <c r="Q2604" s="14">
        <f t="shared" si="693"/>
        <v>215.47226697659866</v>
      </c>
      <c r="R2604" s="14">
        <f t="shared" si="694"/>
        <v>-11.09893959783855</v>
      </c>
      <c r="S2604" s="17">
        <f t="shared" si="695"/>
        <v>0</v>
      </c>
      <c r="T2604" s="17">
        <f t="shared" si="696"/>
        <v>0</v>
      </c>
    </row>
    <row r="2605" spans="1:20">
      <c r="A2605" s="10">
        <f t="shared" si="690"/>
        <v>2.6029999999998243</v>
      </c>
      <c r="D2605" s="14">
        <f t="shared" si="691"/>
        <v>75.545452268610632</v>
      </c>
      <c r="E2605" s="14">
        <f t="shared" si="692"/>
        <v>-16.754318507785754</v>
      </c>
      <c r="F2605" s="13">
        <f t="shared" si="680"/>
        <v>77.381021879587891</v>
      </c>
      <c r="G2605" s="14">
        <f t="shared" si="681"/>
        <v>0.11654130651769663</v>
      </c>
      <c r="H2605" s="14">
        <f t="shared" si="682"/>
        <v>-0.11377680851196664</v>
      </c>
      <c r="I2605" s="14">
        <f t="shared" si="683"/>
        <v>2.5233191825113903E-2</v>
      </c>
      <c r="J2605" s="14">
        <f t="shared" si="684"/>
        <v>-5.0121942075756225</v>
      </c>
      <c r="K2605" s="14">
        <f t="shared" si="685"/>
        <v>-8.6984056464707535</v>
      </c>
      <c r="L2605" s="15">
        <f t="shared" si="686"/>
        <v>-5.0121942075756227E-3</v>
      </c>
      <c r="M2605" s="15">
        <f t="shared" si="687"/>
        <v>-8.698405646470753E-3</v>
      </c>
      <c r="N2605" s="15">
        <f t="shared" si="688"/>
        <v>7.5542946171506836E-2</v>
      </c>
      <c r="O2605" s="15">
        <f t="shared" si="689"/>
        <v>-1.675866771060899E-2</v>
      </c>
      <c r="P2605" s="16"/>
      <c r="Q2605" s="14">
        <f t="shared" si="693"/>
        <v>215.54781493522819</v>
      </c>
      <c r="R2605" s="14">
        <f t="shared" si="694"/>
        <v>-11.115689566876554</v>
      </c>
      <c r="S2605" s="17">
        <f t="shared" si="695"/>
        <v>0</v>
      </c>
      <c r="T2605" s="17">
        <f t="shared" si="696"/>
        <v>0</v>
      </c>
    </row>
    <row r="2606" spans="1:20">
      <c r="A2606" s="10">
        <f t="shared" si="690"/>
        <v>2.6039999999998242</v>
      </c>
      <c r="D2606" s="14">
        <f t="shared" si="691"/>
        <v>75.540440074403051</v>
      </c>
      <c r="E2606" s="14">
        <f t="shared" si="692"/>
        <v>-16.763016913432224</v>
      </c>
      <c r="F2606" s="13">
        <f t="shared" si="680"/>
        <v>77.378012527296747</v>
      </c>
      <c r="G2606" s="14">
        <f t="shared" si="681"/>
        <v>0.11653224209803344</v>
      </c>
      <c r="H2606" s="14">
        <f t="shared" si="682"/>
        <v>-0.11376483529913504</v>
      </c>
      <c r="I2606" s="14">
        <f t="shared" si="683"/>
        <v>2.5245310411150693E-2</v>
      </c>
      <c r="J2606" s="14">
        <f t="shared" si="684"/>
        <v>-5.0116667532658603</v>
      </c>
      <c r="K2606" s="14">
        <f t="shared" si="685"/>
        <v>-8.6978717880550356</v>
      </c>
      <c r="L2606" s="15">
        <f t="shared" si="686"/>
        <v>-5.0116667532658608E-3</v>
      </c>
      <c r="M2606" s="15">
        <f t="shared" si="687"/>
        <v>-8.6978717880550355E-3</v>
      </c>
      <c r="N2606" s="15">
        <f t="shared" si="688"/>
        <v>7.5537934241026422E-2</v>
      </c>
      <c r="O2606" s="15">
        <f t="shared" si="689"/>
        <v>-1.6767365849326255E-2</v>
      </c>
      <c r="P2606" s="16"/>
      <c r="Q2606" s="14">
        <f t="shared" si="693"/>
        <v>215.6233578813997</v>
      </c>
      <c r="R2606" s="14">
        <f t="shared" si="694"/>
        <v>-11.132448234587164</v>
      </c>
      <c r="S2606" s="17">
        <f t="shared" si="695"/>
        <v>0</v>
      </c>
      <c r="T2606" s="17">
        <f t="shared" si="696"/>
        <v>0</v>
      </c>
    </row>
    <row r="2607" spans="1:20">
      <c r="A2607" s="10">
        <f t="shared" si="690"/>
        <v>2.6049999999998241</v>
      </c>
      <c r="D2607" s="14">
        <f t="shared" si="691"/>
        <v>75.535428407649789</v>
      </c>
      <c r="E2607" s="14">
        <f t="shared" si="692"/>
        <v>-16.771714785220279</v>
      </c>
      <c r="F2607" s="13">
        <f t="shared" si="680"/>
        <v>77.375004759702364</v>
      </c>
      <c r="G2607" s="14">
        <f t="shared" si="681"/>
        <v>0.11652318280385308</v>
      </c>
      <c r="H2607" s="14">
        <f t="shared" si="682"/>
        <v>-0.11375286579750758</v>
      </c>
      <c r="I2607" s="14">
        <f t="shared" si="683"/>
        <v>2.525742769156019E-2</v>
      </c>
      <c r="J2607" s="14">
        <f t="shared" si="684"/>
        <v>-5.0111394624452679</v>
      </c>
      <c r="K2607" s="14">
        <f t="shared" si="685"/>
        <v>-8.6973379871559402</v>
      </c>
      <c r="L2607" s="15">
        <f t="shared" si="686"/>
        <v>-5.0111394624452682E-3</v>
      </c>
      <c r="M2607" s="15">
        <f t="shared" si="687"/>
        <v>-8.6973379871559398E-3</v>
      </c>
      <c r="N2607" s="15">
        <f t="shared" si="688"/>
        <v>7.553292283791857E-2</v>
      </c>
      <c r="O2607" s="15">
        <f t="shared" si="689"/>
        <v>-1.6776063454213858E-2</v>
      </c>
      <c r="P2607" s="16"/>
      <c r="Q2607" s="14">
        <f t="shared" si="693"/>
        <v>215.69889581564073</v>
      </c>
      <c r="R2607" s="14">
        <f t="shared" si="694"/>
        <v>-11.14921560043649</v>
      </c>
      <c r="S2607" s="17">
        <f t="shared" si="695"/>
        <v>0</v>
      </c>
      <c r="T2607" s="17">
        <f t="shared" si="696"/>
        <v>0</v>
      </c>
    </row>
    <row r="2608" spans="1:20">
      <c r="A2608" s="10">
        <f t="shared" si="690"/>
        <v>2.605999999999824</v>
      </c>
      <c r="D2608" s="14">
        <f t="shared" si="691"/>
        <v>75.53041726818735</v>
      </c>
      <c r="E2608" s="14">
        <f t="shared" si="692"/>
        <v>-16.780412123207434</v>
      </c>
      <c r="F2608" s="13">
        <f t="shared" si="680"/>
        <v>77.371998576559861</v>
      </c>
      <c r="G2608" s="14">
        <f t="shared" si="681"/>
        <v>0.11651412863386143</v>
      </c>
      <c r="H2608" s="14">
        <f t="shared" si="682"/>
        <v>-0.11374090000592169</v>
      </c>
      <c r="I2608" s="14">
        <f t="shared" si="683"/>
        <v>2.5269543667247603E-2</v>
      </c>
      <c r="J2608" s="14">
        <f t="shared" si="684"/>
        <v>-5.0106123350626293</v>
      </c>
      <c r="K2608" s="14">
        <f t="shared" si="685"/>
        <v>-8.6968042437335864</v>
      </c>
      <c r="L2608" s="15">
        <f t="shared" si="686"/>
        <v>-5.0106123350626298E-3</v>
      </c>
      <c r="M2608" s="15">
        <f t="shared" si="687"/>
        <v>-8.6968042437335861E-3</v>
      </c>
      <c r="N2608" s="15">
        <f t="shared" si="688"/>
        <v>7.5527911962019814E-2</v>
      </c>
      <c r="O2608" s="15">
        <f t="shared" si="689"/>
        <v>-1.67847605253293E-2</v>
      </c>
      <c r="P2608" s="16"/>
      <c r="Q2608" s="14">
        <f t="shared" si="693"/>
        <v>215.77442873847863</v>
      </c>
      <c r="R2608" s="14">
        <f t="shared" si="694"/>
        <v>-11.165991663890704</v>
      </c>
      <c r="S2608" s="17">
        <f t="shared" si="695"/>
        <v>0</v>
      </c>
      <c r="T2608" s="17">
        <f t="shared" si="696"/>
        <v>0</v>
      </c>
    </row>
    <row r="2609" spans="1:20">
      <c r="A2609" s="10">
        <f t="shared" si="690"/>
        <v>2.6069999999998239</v>
      </c>
      <c r="D2609" s="14">
        <f t="shared" si="691"/>
        <v>75.525406655852294</v>
      </c>
      <c r="E2609" s="14">
        <f t="shared" si="692"/>
        <v>-16.789108927451167</v>
      </c>
      <c r="F2609" s="13">
        <f t="shared" si="680"/>
        <v>77.368993977624385</v>
      </c>
      <c r="G2609" s="14">
        <f t="shared" si="681"/>
        <v>0.11650507958676479</v>
      </c>
      <c r="H2609" s="14">
        <f t="shared" si="682"/>
        <v>-0.1137289379232151</v>
      </c>
      <c r="I2609" s="14">
        <f t="shared" si="683"/>
        <v>2.5281658339117788E-2</v>
      </c>
      <c r="J2609" s="14">
        <f t="shared" si="684"/>
        <v>-5.0100853710667446</v>
      </c>
      <c r="K2609" s="14">
        <f t="shared" si="685"/>
        <v>-8.6962705577481163</v>
      </c>
      <c r="L2609" s="15">
        <f t="shared" si="686"/>
        <v>-5.0100853710667451E-3</v>
      </c>
      <c r="M2609" s="15">
        <f t="shared" si="687"/>
        <v>-8.6962705577481158E-3</v>
      </c>
      <c r="N2609" s="15">
        <f t="shared" si="688"/>
        <v>7.5522901613166771E-2</v>
      </c>
      <c r="O2609" s="15">
        <f t="shared" si="689"/>
        <v>-1.6793457062730041E-2</v>
      </c>
      <c r="P2609" s="16"/>
      <c r="Q2609" s="14">
        <f t="shared" si="693"/>
        <v>215.84995665044065</v>
      </c>
      <c r="R2609" s="14">
        <f t="shared" si="694"/>
        <v>-11.182776424416033</v>
      </c>
      <c r="S2609" s="17">
        <f t="shared" si="695"/>
        <v>0</v>
      </c>
      <c r="T2609" s="17">
        <f t="shared" si="696"/>
        <v>0</v>
      </c>
    </row>
    <row r="2610" spans="1:20">
      <c r="A2610" s="10">
        <f t="shared" si="690"/>
        <v>2.6079999999998238</v>
      </c>
      <c r="D2610" s="14">
        <f t="shared" si="691"/>
        <v>75.520396570481225</v>
      </c>
      <c r="E2610" s="14">
        <f t="shared" si="692"/>
        <v>-16.797805198008916</v>
      </c>
      <c r="F2610" s="13">
        <f t="shared" si="680"/>
        <v>77.365990962651068</v>
      </c>
      <c r="G2610" s="14">
        <f t="shared" si="681"/>
        <v>0.11649603566126991</v>
      </c>
      <c r="H2610" s="14">
        <f t="shared" si="682"/>
        <v>-0.11371697954822596</v>
      </c>
      <c r="I2610" s="14">
        <f t="shared" si="683"/>
        <v>2.5293771708075286E-2</v>
      </c>
      <c r="J2610" s="14">
        <f t="shared" si="684"/>
        <v>-5.0095585704064298</v>
      </c>
      <c r="K2610" s="14">
        <f t="shared" si="685"/>
        <v>-8.6957369291596791</v>
      </c>
      <c r="L2610" s="15">
        <f t="shared" si="686"/>
        <v>-5.0095585704064303E-3</v>
      </c>
      <c r="M2610" s="15">
        <f t="shared" si="687"/>
        <v>-8.6957369291596788E-3</v>
      </c>
      <c r="N2610" s="15">
        <f t="shared" si="688"/>
        <v>7.5517891791196029E-2</v>
      </c>
      <c r="O2610" s="15">
        <f t="shared" si="689"/>
        <v>-1.6802153066473497E-2</v>
      </c>
      <c r="P2610" s="16"/>
      <c r="Q2610" s="14">
        <f t="shared" si="693"/>
        <v>215.92547955205382</v>
      </c>
      <c r="R2610" s="14">
        <f t="shared" si="694"/>
        <v>-11.199569881478764</v>
      </c>
      <c r="S2610" s="17">
        <f t="shared" si="695"/>
        <v>0</v>
      </c>
      <c r="T2610" s="17">
        <f t="shared" si="696"/>
        <v>0</v>
      </c>
    </row>
    <row r="2611" spans="1:20">
      <c r="A2611" s="10">
        <f t="shared" si="690"/>
        <v>2.6089999999998237</v>
      </c>
      <c r="D2611" s="14">
        <f t="shared" si="691"/>
        <v>75.515387011910818</v>
      </c>
      <c r="E2611" s="14">
        <f t="shared" si="692"/>
        <v>-16.806500934938075</v>
      </c>
      <c r="F2611" s="13">
        <f t="shared" si="680"/>
        <v>77.362989531395073</v>
      </c>
      <c r="G2611" s="14">
        <f t="shared" si="681"/>
        <v>0.11648699685608399</v>
      </c>
      <c r="H2611" s="14">
        <f t="shared" si="682"/>
        <v>-0.11370502487979273</v>
      </c>
      <c r="I2611" s="14">
        <f t="shared" si="683"/>
        <v>2.5305883775024286E-2</v>
      </c>
      <c r="J2611" s="14">
        <f t="shared" si="684"/>
        <v>-5.0090319330305162</v>
      </c>
      <c r="K2611" s="14">
        <f t="shared" si="685"/>
        <v>-8.6952033579284453</v>
      </c>
      <c r="L2611" s="15">
        <f t="shared" si="686"/>
        <v>-5.0090319330305163E-3</v>
      </c>
      <c r="M2611" s="15">
        <f t="shared" si="687"/>
        <v>-8.6952033579284459E-3</v>
      </c>
      <c r="N2611" s="15">
        <f t="shared" si="688"/>
        <v>7.5512882495944303E-2</v>
      </c>
      <c r="O2611" s="15">
        <f t="shared" si="689"/>
        <v>-1.6810848536617042E-2</v>
      </c>
      <c r="P2611" s="16"/>
      <c r="Q2611" s="14">
        <f t="shared" si="693"/>
        <v>216.00099744384502</v>
      </c>
      <c r="R2611" s="14">
        <f t="shared" si="694"/>
        <v>-11.216372034545238</v>
      </c>
      <c r="S2611" s="17">
        <f t="shared" si="695"/>
        <v>0</v>
      </c>
      <c r="T2611" s="17">
        <f t="shared" si="696"/>
        <v>0</v>
      </c>
    </row>
    <row r="2612" spans="1:20">
      <c r="A2612" s="10">
        <f t="shared" si="690"/>
        <v>2.6099999999998236</v>
      </c>
      <c r="D2612" s="14">
        <f t="shared" si="691"/>
        <v>75.51037797997779</v>
      </c>
      <c r="E2612" s="14">
        <f t="shared" si="692"/>
        <v>-16.815196138296002</v>
      </c>
      <c r="F2612" s="13">
        <f t="shared" si="680"/>
        <v>77.359989683611516</v>
      </c>
      <c r="G2612" s="14">
        <f t="shared" si="681"/>
        <v>0.11647796316991452</v>
      </c>
      <c r="H2612" s="14">
        <f t="shared" si="682"/>
        <v>-0.11369307391675408</v>
      </c>
      <c r="I2612" s="14">
        <f t="shared" si="683"/>
        <v>2.5317994540868638E-2</v>
      </c>
      <c r="J2612" s="14">
        <f t="shared" si="684"/>
        <v>-5.0085054588878446</v>
      </c>
      <c r="K2612" s="14">
        <f t="shared" si="685"/>
        <v>-8.694669844014598</v>
      </c>
      <c r="L2612" s="15">
        <f t="shared" si="686"/>
        <v>-5.0085054588878443E-3</v>
      </c>
      <c r="M2612" s="15">
        <f t="shared" si="687"/>
        <v>-8.6946698440145982E-3</v>
      </c>
      <c r="N2612" s="15">
        <f t="shared" si="688"/>
        <v>7.5507873727248348E-2</v>
      </c>
      <c r="O2612" s="15">
        <f t="shared" si="689"/>
        <v>-1.6819543473218009E-2</v>
      </c>
      <c r="P2612" s="16"/>
      <c r="Q2612" s="14">
        <f t="shared" si="693"/>
        <v>216.07651032634098</v>
      </c>
      <c r="R2612" s="14">
        <f t="shared" si="694"/>
        <v>-11.233182883081854</v>
      </c>
      <c r="S2612" s="17">
        <f t="shared" si="695"/>
        <v>0</v>
      </c>
      <c r="T2612" s="17">
        <f t="shared" si="696"/>
        <v>0</v>
      </c>
    </row>
    <row r="2613" spans="1:20">
      <c r="A2613" s="10">
        <f t="shared" si="690"/>
        <v>2.6109999999998235</v>
      </c>
      <c r="D2613" s="14">
        <f t="shared" si="691"/>
        <v>75.505369474518901</v>
      </c>
      <c r="E2613" s="14">
        <f t="shared" si="692"/>
        <v>-16.823890808140018</v>
      </c>
      <c r="F2613" s="13">
        <f t="shared" si="680"/>
        <v>77.356991419055518</v>
      </c>
      <c r="G2613" s="14">
        <f t="shared" si="681"/>
        <v>0.11646893460146936</v>
      </c>
      <c r="H2613" s="14">
        <f t="shared" si="682"/>
        <v>-0.11368112665794898</v>
      </c>
      <c r="I2613" s="14">
        <f t="shared" si="683"/>
        <v>2.5330104006511853E-2</v>
      </c>
      <c r="J2613" s="14">
        <f t="shared" si="684"/>
        <v>-5.0079791479272675</v>
      </c>
      <c r="K2613" s="14">
        <f t="shared" si="685"/>
        <v>-8.6941363873783324</v>
      </c>
      <c r="L2613" s="15">
        <f t="shared" si="686"/>
        <v>-5.0079791479272677E-3</v>
      </c>
      <c r="M2613" s="15">
        <f t="shared" si="687"/>
        <v>-8.6941363873783324E-3</v>
      </c>
      <c r="N2613" s="15">
        <f t="shared" si="688"/>
        <v>7.5502865484944934E-2</v>
      </c>
      <c r="O2613" s="15">
        <f t="shared" si="689"/>
        <v>-1.6828237876333706E-2</v>
      </c>
      <c r="P2613" s="16"/>
      <c r="Q2613" s="14">
        <f t="shared" si="693"/>
        <v>216.15201820006823</v>
      </c>
      <c r="R2613" s="14">
        <f t="shared" si="694"/>
        <v>-11.250002426555072</v>
      </c>
      <c r="S2613" s="17">
        <f t="shared" si="695"/>
        <v>0</v>
      </c>
      <c r="T2613" s="17">
        <f t="shared" si="696"/>
        <v>0</v>
      </c>
    </row>
    <row r="2614" spans="1:20">
      <c r="A2614" s="10">
        <f t="shared" si="690"/>
        <v>2.6119999999998234</v>
      </c>
      <c r="D2614" s="14">
        <f t="shared" si="691"/>
        <v>75.500361495370967</v>
      </c>
      <c r="E2614" s="14">
        <f t="shared" si="692"/>
        <v>-16.832584944527397</v>
      </c>
      <c r="F2614" s="13">
        <f t="shared" si="680"/>
        <v>77.353994737482211</v>
      </c>
      <c r="G2614" s="14">
        <f t="shared" si="681"/>
        <v>0.11645991114945692</v>
      </c>
      <c r="H2614" s="14">
        <f t="shared" si="682"/>
        <v>-0.11366918310221681</v>
      </c>
      <c r="I2614" s="14">
        <f t="shared" si="683"/>
        <v>2.5342212172857113E-2</v>
      </c>
      <c r="J2614" s="14">
        <f t="shared" si="684"/>
        <v>-5.0074530000976569</v>
      </c>
      <c r="K2614" s="14">
        <f t="shared" si="685"/>
        <v>-8.6936029879798635</v>
      </c>
      <c r="L2614" s="15">
        <f t="shared" si="686"/>
        <v>-5.0074530000976574E-3</v>
      </c>
      <c r="M2614" s="15">
        <f t="shared" si="687"/>
        <v>-8.6936029879798645E-3</v>
      </c>
      <c r="N2614" s="15">
        <f t="shared" si="688"/>
        <v>7.5497857768870913E-2</v>
      </c>
      <c r="O2614" s="15">
        <f t="shared" si="689"/>
        <v>-1.683693174602139E-2</v>
      </c>
      <c r="P2614" s="16"/>
      <c r="Q2614" s="14">
        <f t="shared" si="693"/>
        <v>216.22752106555316</v>
      </c>
      <c r="R2614" s="14">
        <f t="shared" si="694"/>
        <v>-11.266830664431406</v>
      </c>
      <c r="S2614" s="17">
        <f t="shared" si="695"/>
        <v>0</v>
      </c>
      <c r="T2614" s="17">
        <f t="shared" si="696"/>
        <v>0</v>
      </c>
    </row>
    <row r="2615" spans="1:20">
      <c r="A2615" s="10">
        <f t="shared" si="690"/>
        <v>2.6129999999998232</v>
      </c>
      <c r="D2615" s="14">
        <f t="shared" si="691"/>
        <v>75.495354042370863</v>
      </c>
      <c r="E2615" s="14">
        <f t="shared" si="692"/>
        <v>-16.841278547515376</v>
      </c>
      <c r="F2615" s="13">
        <f t="shared" si="680"/>
        <v>77.350999638646712</v>
      </c>
      <c r="G2615" s="14">
        <f t="shared" si="681"/>
        <v>0.11645089281258585</v>
      </c>
      <c r="H2615" s="14">
        <f t="shared" si="682"/>
        <v>-0.11365724324839714</v>
      </c>
      <c r="I2615" s="14">
        <f t="shared" si="683"/>
        <v>2.5354319040807243E-2</v>
      </c>
      <c r="J2615" s="14">
        <f t="shared" si="684"/>
        <v>-5.0069270153478911</v>
      </c>
      <c r="K2615" s="14">
        <f t="shared" si="685"/>
        <v>-8.693069645779417</v>
      </c>
      <c r="L2615" s="15">
        <f t="shared" si="686"/>
        <v>-5.0069270153478909E-3</v>
      </c>
      <c r="M2615" s="15">
        <f t="shared" si="687"/>
        <v>-8.6930696457794172E-3</v>
      </c>
      <c r="N2615" s="15">
        <f t="shared" si="688"/>
        <v>7.549285057886318E-2</v>
      </c>
      <c r="O2615" s="15">
        <f t="shared" si="689"/>
        <v>-1.6845625082338268E-2</v>
      </c>
      <c r="P2615" s="16"/>
      <c r="Q2615" s="14">
        <f t="shared" si="693"/>
        <v>216.30301892332204</v>
      </c>
      <c r="R2615" s="14">
        <f t="shared" si="694"/>
        <v>-11.283667596177429</v>
      </c>
      <c r="S2615" s="17">
        <f t="shared" si="695"/>
        <v>0</v>
      </c>
      <c r="T2615" s="17">
        <f t="shared" si="696"/>
        <v>0</v>
      </c>
    </row>
    <row r="2616" spans="1:20">
      <c r="A2616" s="10">
        <f t="shared" si="690"/>
        <v>2.6139999999998231</v>
      </c>
      <c r="D2616" s="14">
        <f t="shared" si="691"/>
        <v>75.490347115355519</v>
      </c>
      <c r="E2616" s="14">
        <f t="shared" si="692"/>
        <v>-16.849971617161156</v>
      </c>
      <c r="F2616" s="13">
        <f t="shared" si="680"/>
        <v>77.348006122304156</v>
      </c>
      <c r="G2616" s="14">
        <f t="shared" si="681"/>
        <v>0.11644187958956534</v>
      </c>
      <c r="H2616" s="14">
        <f t="shared" si="682"/>
        <v>-0.11364530709532997</v>
      </c>
      <c r="I2616" s="14">
        <f t="shared" si="683"/>
        <v>2.5366424611264753E-2</v>
      </c>
      <c r="J2616" s="14">
        <f t="shared" si="684"/>
        <v>-5.0064011936268704</v>
      </c>
      <c r="K2616" s="14">
        <f t="shared" si="685"/>
        <v>-8.6925363607372361</v>
      </c>
      <c r="L2616" s="15">
        <f t="shared" si="686"/>
        <v>-5.0064011936268703E-3</v>
      </c>
      <c r="M2616" s="15">
        <f t="shared" si="687"/>
        <v>-8.6925363607372359E-3</v>
      </c>
      <c r="N2616" s="15">
        <f t="shared" si="688"/>
        <v>7.5487843914758698E-2</v>
      </c>
      <c r="O2616" s="15">
        <f t="shared" si="689"/>
        <v>-1.6854317885341526E-2</v>
      </c>
      <c r="P2616" s="16"/>
      <c r="Q2616" s="14">
        <f t="shared" si="693"/>
        <v>216.3785117739009</v>
      </c>
      <c r="R2616" s="14">
        <f t="shared" si="694"/>
        <v>-11.300513221259767</v>
      </c>
      <c r="S2616" s="17">
        <f t="shared" si="695"/>
        <v>0</v>
      </c>
      <c r="T2616" s="17">
        <f t="shared" si="696"/>
        <v>0</v>
      </c>
    </row>
    <row r="2617" spans="1:20">
      <c r="A2617" s="10">
        <f t="shared" si="690"/>
        <v>2.614999999999823</v>
      </c>
      <c r="D2617" s="14">
        <f t="shared" si="691"/>
        <v>75.485340714161893</v>
      </c>
      <c r="E2617" s="14">
        <f t="shared" si="692"/>
        <v>-16.858664153521893</v>
      </c>
      <c r="F2617" s="13">
        <f t="shared" si="680"/>
        <v>77.345014188209646</v>
      </c>
      <c r="G2617" s="14">
        <f t="shared" si="681"/>
        <v>0.11643287147910483</v>
      </c>
      <c r="H2617" s="14">
        <f t="shared" si="682"/>
        <v>-0.11363337464185544</v>
      </c>
      <c r="I2617" s="14">
        <f t="shared" si="683"/>
        <v>2.5378528885131785E-2</v>
      </c>
      <c r="J2617" s="14">
        <f t="shared" si="684"/>
        <v>-5.0058755348834989</v>
      </c>
      <c r="K2617" s="14">
        <f t="shared" si="685"/>
        <v>-8.6920031328135785</v>
      </c>
      <c r="L2617" s="15">
        <f t="shared" si="686"/>
        <v>-5.0058755348834994E-3</v>
      </c>
      <c r="M2617" s="15">
        <f t="shared" si="687"/>
        <v>-8.6920031328135781E-3</v>
      </c>
      <c r="N2617" s="15">
        <f t="shared" si="688"/>
        <v>7.5482837776394446E-2</v>
      </c>
      <c r="O2617" s="15">
        <f t="shared" si="689"/>
        <v>-1.6863010155088301E-2</v>
      </c>
      <c r="P2617" s="16"/>
      <c r="Q2617" s="14">
        <f t="shared" si="693"/>
        <v>216.45399961781567</v>
      </c>
      <c r="R2617" s="14">
        <f t="shared" si="694"/>
        <v>-11.317367539145108</v>
      </c>
      <c r="S2617" s="17">
        <f t="shared" si="695"/>
        <v>0</v>
      </c>
      <c r="T2617" s="17">
        <f t="shared" si="696"/>
        <v>0</v>
      </c>
    </row>
    <row r="2618" spans="1:20">
      <c r="A2618" s="10">
        <f t="shared" si="690"/>
        <v>2.6159999999998229</v>
      </c>
      <c r="D2618" s="14">
        <f t="shared" si="691"/>
        <v>75.480334838627016</v>
      </c>
      <c r="E2618" s="14">
        <f t="shared" si="692"/>
        <v>-16.867356156654708</v>
      </c>
      <c r="F2618" s="13">
        <f t="shared" si="680"/>
        <v>77.342023836118287</v>
      </c>
      <c r="G2618" s="14">
        <f t="shared" si="681"/>
        <v>0.11642386847991426</v>
      </c>
      <c r="H2618" s="14">
        <f t="shared" si="682"/>
        <v>-0.11362144588681412</v>
      </c>
      <c r="I2618" s="14">
        <f t="shared" si="683"/>
        <v>2.539063186331017E-2</v>
      </c>
      <c r="J2618" s="14">
        <f t="shared" si="684"/>
        <v>-5.005350039066701</v>
      </c>
      <c r="K2618" s="14">
        <f t="shared" si="685"/>
        <v>-8.6914699619687159</v>
      </c>
      <c r="L2618" s="15">
        <f t="shared" si="686"/>
        <v>-5.0053500390667008E-3</v>
      </c>
      <c r="M2618" s="15">
        <f t="shared" si="687"/>
        <v>-8.6914699619687168E-3</v>
      </c>
      <c r="N2618" s="15">
        <f t="shared" si="688"/>
        <v>7.5477832163607483E-2</v>
      </c>
      <c r="O2618" s="15">
        <f t="shared" si="689"/>
        <v>-1.6871701891635692E-2</v>
      </c>
      <c r="P2618" s="16"/>
      <c r="Q2618" s="14">
        <f t="shared" si="693"/>
        <v>216.52948245559207</v>
      </c>
      <c r="R2618" s="14">
        <f t="shared" si="694"/>
        <v>-11.334230549300196</v>
      </c>
      <c r="S2618" s="17">
        <f t="shared" si="695"/>
        <v>0</v>
      </c>
      <c r="T2618" s="17">
        <f t="shared" si="696"/>
        <v>0</v>
      </c>
    </row>
    <row r="2619" spans="1:20">
      <c r="A2619" s="10">
        <f t="shared" si="690"/>
        <v>2.6169999999998228</v>
      </c>
      <c r="D2619" s="14">
        <f t="shared" si="691"/>
        <v>75.475329488587946</v>
      </c>
      <c r="E2619" s="14">
        <f t="shared" si="692"/>
        <v>-16.876047626616678</v>
      </c>
      <c r="F2619" s="13">
        <f t="shared" si="680"/>
        <v>77.339035065785168</v>
      </c>
      <c r="G2619" s="14">
        <f t="shared" si="681"/>
        <v>0.11641487059070384</v>
      </c>
      <c r="H2619" s="14">
        <f t="shared" si="682"/>
        <v>-0.11360952082904677</v>
      </c>
      <c r="I2619" s="14">
        <f t="shared" si="683"/>
        <v>2.5402733546701379E-2</v>
      </c>
      <c r="J2619" s="14">
        <f t="shared" si="684"/>
        <v>-5.0048247061254081</v>
      </c>
      <c r="K2619" s="14">
        <f t="shared" si="685"/>
        <v>-8.6909368481629361</v>
      </c>
      <c r="L2619" s="15">
        <f t="shared" si="686"/>
        <v>-5.0048247061254079E-3</v>
      </c>
      <c r="M2619" s="15">
        <f t="shared" si="687"/>
        <v>-8.6909368481629355E-3</v>
      </c>
      <c r="N2619" s="15">
        <f t="shared" si="688"/>
        <v>7.5472827076234886E-2</v>
      </c>
      <c r="O2619" s="15">
        <f t="shared" si="689"/>
        <v>-1.688039309504076E-2</v>
      </c>
      <c r="P2619" s="16"/>
      <c r="Q2619" s="14">
        <f t="shared" si="693"/>
        <v>216.60496028775569</v>
      </c>
      <c r="R2619" s="14">
        <f t="shared" si="694"/>
        <v>-11.351102251191833</v>
      </c>
      <c r="S2619" s="17">
        <f t="shared" si="695"/>
        <v>0</v>
      </c>
      <c r="T2619" s="17">
        <f t="shared" si="696"/>
        <v>0</v>
      </c>
    </row>
    <row r="2620" spans="1:20">
      <c r="A2620" s="10">
        <f t="shared" si="690"/>
        <v>2.6179999999998227</v>
      </c>
      <c r="D2620" s="14">
        <f t="shared" si="691"/>
        <v>75.470324663881826</v>
      </c>
      <c r="E2620" s="14">
        <f t="shared" si="692"/>
        <v>-16.88473856346484</v>
      </c>
      <c r="F2620" s="13">
        <f t="shared" si="680"/>
        <v>77.336047876965409</v>
      </c>
      <c r="G2620" s="14">
        <f t="shared" si="681"/>
        <v>0.11640587781018431</v>
      </c>
      <c r="H2620" s="14">
        <f t="shared" si="682"/>
        <v>-0.11359759946739457</v>
      </c>
      <c r="I2620" s="14">
        <f t="shared" si="683"/>
        <v>2.5414833936206555E-2</v>
      </c>
      <c r="J2620" s="14">
        <f t="shared" si="684"/>
        <v>-5.0042995360085714</v>
      </c>
      <c r="K2620" s="14">
        <f t="shared" si="685"/>
        <v>-8.6904037913565393</v>
      </c>
      <c r="L2620" s="15">
        <f t="shared" si="686"/>
        <v>-5.0042995360085711E-3</v>
      </c>
      <c r="M2620" s="15">
        <f t="shared" si="687"/>
        <v>-8.6904037913565386E-3</v>
      </c>
      <c r="N2620" s="15">
        <f t="shared" si="688"/>
        <v>7.5467822514113825E-2</v>
      </c>
      <c r="O2620" s="15">
        <f t="shared" si="689"/>
        <v>-1.6889083765360517E-2</v>
      </c>
      <c r="P2620" s="16"/>
      <c r="Q2620" s="14">
        <f t="shared" si="693"/>
        <v>216.68043311483191</v>
      </c>
      <c r="R2620" s="14">
        <f t="shared" si="694"/>
        <v>-11.367982644286874</v>
      </c>
      <c r="S2620" s="17">
        <f t="shared" si="695"/>
        <v>0</v>
      </c>
      <c r="T2620" s="17">
        <f t="shared" si="696"/>
        <v>0</v>
      </c>
    </row>
    <row r="2621" spans="1:20">
      <c r="A2621" s="10">
        <f t="shared" si="690"/>
        <v>2.6189999999998226</v>
      </c>
      <c r="D2621" s="14">
        <f t="shared" si="691"/>
        <v>75.465320364345814</v>
      </c>
      <c r="E2621" s="14">
        <f t="shared" si="692"/>
        <v>-16.893428967256195</v>
      </c>
      <c r="F2621" s="13">
        <f t="shared" si="680"/>
        <v>77.3330622694141</v>
      </c>
      <c r="G2621" s="14">
        <f t="shared" si="681"/>
        <v>0.11639689013706674</v>
      </c>
      <c r="H2621" s="14">
        <f t="shared" si="682"/>
        <v>-0.11358568180069892</v>
      </c>
      <c r="I2621" s="14">
        <f t="shared" si="683"/>
        <v>2.542693303272649E-2</v>
      </c>
      <c r="J2621" s="14">
        <f t="shared" si="684"/>
        <v>-5.0037745286651498</v>
      </c>
      <c r="K2621" s="14">
        <f t="shared" si="685"/>
        <v>-8.689870791509847</v>
      </c>
      <c r="L2621" s="15">
        <f t="shared" si="686"/>
        <v>-5.0037745286651497E-3</v>
      </c>
      <c r="M2621" s="15">
        <f t="shared" si="687"/>
        <v>-8.6898707915098478E-3</v>
      </c>
      <c r="N2621" s="15">
        <f t="shared" si="688"/>
        <v>7.5462818477081486E-2</v>
      </c>
      <c r="O2621" s="15">
        <f t="shared" si="689"/>
        <v>-1.6897773902651948E-2</v>
      </c>
      <c r="P2621" s="16"/>
      <c r="Q2621" s="14">
        <f t="shared" si="693"/>
        <v>216.75590093734604</v>
      </c>
      <c r="R2621" s="14">
        <f t="shared" si="694"/>
        <v>-11.384871728052234</v>
      </c>
      <c r="S2621" s="17">
        <f t="shared" si="695"/>
        <v>0</v>
      </c>
      <c r="T2621" s="17">
        <f t="shared" si="696"/>
        <v>0</v>
      </c>
    </row>
    <row r="2622" spans="1:20">
      <c r="A2622" s="10">
        <f t="shared" si="690"/>
        <v>2.6199999999998225</v>
      </c>
      <c r="D2622" s="14">
        <f t="shared" si="691"/>
        <v>75.460316589817154</v>
      </c>
      <c r="E2622" s="14">
        <f t="shared" si="692"/>
        <v>-16.902118838047706</v>
      </c>
      <c r="F2622" s="13">
        <f t="shared" si="680"/>
        <v>77.33007824288633</v>
      </c>
      <c r="G2622" s="14">
        <f t="shared" si="681"/>
        <v>0.11638790757006261</v>
      </c>
      <c r="H2622" s="14">
        <f t="shared" si="682"/>
        <v>-0.11357376782780157</v>
      </c>
      <c r="I2622" s="14">
        <f t="shared" si="683"/>
        <v>2.5439030837161675E-2</v>
      </c>
      <c r="J2622" s="14">
        <f t="shared" si="684"/>
        <v>-5.0032496840441221</v>
      </c>
      <c r="K2622" s="14">
        <f t="shared" si="685"/>
        <v>-8.689337848583186</v>
      </c>
      <c r="L2622" s="15">
        <f t="shared" si="686"/>
        <v>-5.0032496840441221E-3</v>
      </c>
      <c r="M2622" s="15">
        <f t="shared" si="687"/>
        <v>-8.6893378485831865E-3</v>
      </c>
      <c r="N2622" s="15">
        <f t="shared" si="688"/>
        <v>7.5457814964975126E-2</v>
      </c>
      <c r="O2622" s="15">
        <f t="shared" si="689"/>
        <v>-1.6906463506971996E-2</v>
      </c>
      <c r="P2622" s="16"/>
      <c r="Q2622" s="14">
        <f t="shared" si="693"/>
        <v>216.83136375582313</v>
      </c>
      <c r="R2622" s="14">
        <f t="shared" si="694"/>
        <v>-11.401769501954886</v>
      </c>
      <c r="S2622" s="17">
        <f t="shared" si="695"/>
        <v>0</v>
      </c>
      <c r="T2622" s="17">
        <f t="shared" si="696"/>
        <v>0</v>
      </c>
    </row>
    <row r="2623" spans="1:20">
      <c r="A2623" s="10">
        <f t="shared" si="690"/>
        <v>2.6209999999998224</v>
      </c>
      <c r="D2623" s="14">
        <f t="shared" si="691"/>
        <v>75.455313340133117</v>
      </c>
      <c r="E2623" s="14">
        <f t="shared" si="692"/>
        <v>-16.910808175896289</v>
      </c>
      <c r="F2623" s="13">
        <f t="shared" si="680"/>
        <v>77.32709579713719</v>
      </c>
      <c r="G2623" s="14">
        <f t="shared" si="681"/>
        <v>0.11637893010788376</v>
      </c>
      <c r="H2623" s="14">
        <f t="shared" si="682"/>
        <v>-0.11356185754754451</v>
      </c>
      <c r="I2623" s="14">
        <f t="shared" si="683"/>
        <v>2.5451127350412214E-2</v>
      </c>
      <c r="J2623" s="14">
        <f t="shared" si="684"/>
        <v>-5.002725002094472</v>
      </c>
      <c r="K2623" s="14">
        <f t="shared" si="685"/>
        <v>-8.6888049625369081</v>
      </c>
      <c r="L2623" s="15">
        <f t="shared" si="686"/>
        <v>-5.0027250020944717E-3</v>
      </c>
      <c r="M2623" s="15">
        <f t="shared" si="687"/>
        <v>-8.6888049625369092E-3</v>
      </c>
      <c r="N2623" s="15">
        <f t="shared" si="688"/>
        <v>7.5452811977632067E-2</v>
      </c>
      <c r="O2623" s="15">
        <f t="shared" si="689"/>
        <v>-1.6915152578377557E-2</v>
      </c>
      <c r="P2623" s="16"/>
      <c r="Q2623" s="14">
        <f t="shared" si="693"/>
        <v>216.90682157078811</v>
      </c>
      <c r="R2623" s="14">
        <f t="shared" si="694"/>
        <v>-11.418675965461858</v>
      </c>
      <c r="S2623" s="17">
        <f t="shared" si="695"/>
        <v>0</v>
      </c>
      <c r="T2623" s="17">
        <f t="shared" si="696"/>
        <v>0</v>
      </c>
    </row>
    <row r="2624" spans="1:20">
      <c r="A2624" s="10">
        <f t="shared" si="690"/>
        <v>2.6219999999998223</v>
      </c>
      <c r="D2624" s="14">
        <f t="shared" si="691"/>
        <v>75.450310615131016</v>
      </c>
      <c r="E2624" s="14">
        <f t="shared" si="692"/>
        <v>-16.919496980858828</v>
      </c>
      <c r="F2624" s="13">
        <f t="shared" si="680"/>
        <v>77.324114931921741</v>
      </c>
      <c r="G2624" s="14">
        <f t="shared" si="681"/>
        <v>0.1163699577492424</v>
      </c>
      <c r="H2624" s="14">
        <f t="shared" si="682"/>
        <v>-0.11354995095877005</v>
      </c>
      <c r="I2624" s="14">
        <f t="shared" si="683"/>
        <v>2.5463222573377891E-2</v>
      </c>
      <c r="J2624" s="14">
        <f t="shared" si="684"/>
        <v>-5.0022004827651996</v>
      </c>
      <c r="K2624" s="14">
        <f t="shared" si="685"/>
        <v>-8.6882721333313704</v>
      </c>
      <c r="L2624" s="15">
        <f t="shared" si="686"/>
        <v>-5.0022004827651994E-3</v>
      </c>
      <c r="M2624" s="15">
        <f t="shared" si="687"/>
        <v>-8.6882721333313706E-3</v>
      </c>
      <c r="N2624" s="15">
        <f t="shared" si="688"/>
        <v>7.5447809514889635E-2</v>
      </c>
      <c r="O2624" s="15">
        <f t="shared" si="689"/>
        <v>-1.6923841116925496E-2</v>
      </c>
      <c r="P2624" s="16"/>
      <c r="Q2624" s="14">
        <f t="shared" si="693"/>
        <v>216.98227438276575</v>
      </c>
      <c r="R2624" s="14">
        <f t="shared" si="694"/>
        <v>-11.435591118040236</v>
      </c>
      <c r="S2624" s="17">
        <f t="shared" si="695"/>
        <v>0</v>
      </c>
      <c r="T2624" s="17">
        <f t="shared" si="696"/>
        <v>0</v>
      </c>
    </row>
    <row r="2625" spans="1:20">
      <c r="A2625" s="10">
        <f t="shared" si="690"/>
        <v>2.6229999999998221</v>
      </c>
      <c r="D2625" s="14">
        <f t="shared" si="691"/>
        <v>75.445308414648252</v>
      </c>
      <c r="E2625" s="14">
        <f t="shared" si="692"/>
        <v>-16.928185252992158</v>
      </c>
      <c r="F2625" s="13">
        <f t="shared" si="680"/>
        <v>77.321135646995089</v>
      </c>
      <c r="G2625" s="14">
        <f t="shared" si="681"/>
        <v>0.11636099049285129</v>
      </c>
      <c r="H2625" s="14">
        <f t="shared" si="682"/>
        <v>-0.11353804806032088</v>
      </c>
      <c r="I2625" s="14">
        <f t="shared" si="683"/>
        <v>2.5475316506958168E-2</v>
      </c>
      <c r="J2625" s="14">
        <f t="shared" si="684"/>
        <v>-5.0016761260053242</v>
      </c>
      <c r="K2625" s="14">
        <f t="shared" si="685"/>
        <v>-8.6877393609269529</v>
      </c>
      <c r="L2625" s="15">
        <f t="shared" si="686"/>
        <v>-5.0016761260053243E-3</v>
      </c>
      <c r="M2625" s="15">
        <f t="shared" si="687"/>
        <v>-8.6877393609269531E-3</v>
      </c>
      <c r="N2625" s="15">
        <f t="shared" si="688"/>
        <v>7.5442807576585252E-2</v>
      </c>
      <c r="O2625" s="15">
        <f t="shared" si="689"/>
        <v>-1.6932529122672624E-2</v>
      </c>
      <c r="P2625" s="16"/>
      <c r="Q2625" s="14">
        <f t="shared" si="693"/>
        <v>217.05772219228064</v>
      </c>
      <c r="R2625" s="14">
        <f t="shared" si="694"/>
        <v>-11.452514959157162</v>
      </c>
      <c r="S2625" s="17">
        <f t="shared" si="695"/>
        <v>0</v>
      </c>
      <c r="T2625" s="17">
        <f t="shared" si="696"/>
        <v>0</v>
      </c>
    </row>
    <row r="2626" spans="1:20">
      <c r="A2626" s="10">
        <f t="shared" si="690"/>
        <v>2.623999999999822</v>
      </c>
      <c r="D2626" s="14">
        <f t="shared" si="691"/>
        <v>75.440306738522253</v>
      </c>
      <c r="E2626" s="14">
        <f t="shared" si="692"/>
        <v>-16.936872992353084</v>
      </c>
      <c r="F2626" s="13">
        <f t="shared" ref="F2626:F2689" si="697">(D2626^2+E2626^2)^0.5</f>
        <v>77.318157942112322</v>
      </c>
      <c r="G2626" s="14">
        <f t="shared" ref="G2626:G2689" si="698">0.5*k*F2626^2</f>
        <v>0.11635202833742346</v>
      </c>
      <c r="H2626" s="14">
        <f t="shared" ref="H2626:H2689" si="699">-D2626/F2626*G2626</f>
        <v>-0.11352614885103994</v>
      </c>
      <c r="I2626" s="14">
        <f t="shared" ref="I2626:I2689" si="700">-E2626/F2626*G2626</f>
        <v>2.5487409152052162E-2</v>
      </c>
      <c r="J2626" s="14">
        <f t="shared" ref="J2626:J2689" si="701">H2626/m</f>
        <v>-5.0011519317638733</v>
      </c>
      <c r="K2626" s="14">
        <f t="shared" ref="K2626:K2689" si="702">I2626/m-g</f>
        <v>-8.6872066452840464</v>
      </c>
      <c r="L2626" s="15">
        <f t="shared" ref="L2626:L2689" si="703">J2626*dt</f>
        <v>-5.0011519317638732E-3</v>
      </c>
      <c r="M2626" s="15">
        <f t="shared" ref="M2626:M2689" si="704">K2626*dt</f>
        <v>-8.6872066452840461E-3</v>
      </c>
      <c r="N2626" s="15">
        <f t="shared" ref="N2626:N2689" si="705">(D2626+L2626/2)*dt</f>
        <v>7.5437806162556367E-2</v>
      </c>
      <c r="O2626" s="15">
        <f t="shared" ref="O2626:O2689" si="706">(E2626+M2626/2)*dt</f>
        <v>-1.6941216595675726E-2</v>
      </c>
      <c r="P2626" s="16"/>
      <c r="Q2626" s="14">
        <f t="shared" si="693"/>
        <v>217.13316499985723</v>
      </c>
      <c r="R2626" s="14">
        <f t="shared" si="694"/>
        <v>-11.469447488279835</v>
      </c>
      <c r="S2626" s="17">
        <f t="shared" si="695"/>
        <v>0</v>
      </c>
      <c r="T2626" s="17">
        <f t="shared" si="696"/>
        <v>0</v>
      </c>
    </row>
    <row r="2627" spans="1:20">
      <c r="A2627" s="10">
        <f t="shared" ref="A2627:A2690" si="707">A2626+dt</f>
        <v>2.6249999999998219</v>
      </c>
      <c r="D2627" s="14">
        <f t="shared" ref="D2627:D2690" si="708">D2626+L2626</f>
        <v>75.435305586590488</v>
      </c>
      <c r="E2627" s="14">
        <f t="shared" ref="E2627:E2690" si="709">E2626+M2626</f>
        <v>-16.945560198998368</v>
      </c>
      <c r="F2627" s="13">
        <f t="shared" si="697"/>
        <v>77.31518181702846</v>
      </c>
      <c r="G2627" s="14">
        <f t="shared" si="698"/>
        <v>0.11634307128167222</v>
      </c>
      <c r="H2627" s="14">
        <f t="shared" si="699"/>
        <v>-0.11351425332977036</v>
      </c>
      <c r="I2627" s="14">
        <f t="shared" si="700"/>
        <v>2.5499500509558622E-2</v>
      </c>
      <c r="J2627" s="14">
        <f t="shared" si="701"/>
        <v>-5.0006278999898832</v>
      </c>
      <c r="K2627" s="14">
        <f t="shared" si="702"/>
        <v>-8.6866739863630578</v>
      </c>
      <c r="L2627" s="15">
        <f t="shared" si="703"/>
        <v>-5.0006278999898835E-3</v>
      </c>
      <c r="M2627" s="15">
        <f t="shared" si="704"/>
        <v>-8.6866739863630579E-3</v>
      </c>
      <c r="N2627" s="15">
        <f t="shared" si="705"/>
        <v>7.5432805272640499E-2</v>
      </c>
      <c r="O2627" s="15">
        <f t="shared" si="706"/>
        <v>-1.6949903535991549E-2</v>
      </c>
      <c r="P2627" s="16"/>
      <c r="Q2627" s="14">
        <f t="shared" ref="Q2627:Q2690" si="710">Q2626+N2626</f>
        <v>217.2086028060198</v>
      </c>
      <c r="R2627" s="14">
        <f t="shared" ref="R2627:R2690" si="711">R2626+O2626</f>
        <v>-11.486388704875511</v>
      </c>
      <c r="S2627" s="17">
        <f t="shared" ref="S2627:S2690" si="712">IF(AND(R2627&gt;0,R2628&lt;0),ABS((Q2627+(Q2628-Q2627)/(R2627-R2628)*R2627)),0)</f>
        <v>0</v>
      </c>
      <c r="T2627" s="17">
        <f t="shared" ref="T2627:T2690" si="713">IF(AND(R2627&gt;0,R2628&lt;0),ABS((A2627+(A2628-A2627)/(R2627-R2628)*R2627)),0)</f>
        <v>0</v>
      </c>
    </row>
    <row r="2628" spans="1:20">
      <c r="A2628" s="10">
        <f t="shared" si="707"/>
        <v>2.6259999999998218</v>
      </c>
      <c r="D2628" s="14">
        <f t="shared" si="708"/>
        <v>75.430304958690499</v>
      </c>
      <c r="E2628" s="14">
        <f t="shared" si="709"/>
        <v>-16.954246872984733</v>
      </c>
      <c r="F2628" s="13">
        <f t="shared" si="697"/>
        <v>77.312207271498607</v>
      </c>
      <c r="G2628" s="14">
        <f t="shared" si="698"/>
        <v>0.11633411932431151</v>
      </c>
      <c r="H2628" s="14">
        <f t="shared" si="699"/>
        <v>-0.11350236149535575</v>
      </c>
      <c r="I2628" s="14">
        <f t="shared" si="700"/>
        <v>2.5511590580376005E-2</v>
      </c>
      <c r="J2628" s="14">
        <f t="shared" si="701"/>
        <v>-5.0001040306324116</v>
      </c>
      <c r="K2628" s="14">
        <f t="shared" si="702"/>
        <v>-8.6861413841244062</v>
      </c>
      <c r="L2628" s="15">
        <f t="shared" si="703"/>
        <v>-5.0001040306324115E-3</v>
      </c>
      <c r="M2628" s="15">
        <f t="shared" si="704"/>
        <v>-8.6861413841244055E-3</v>
      </c>
      <c r="N2628" s="15">
        <f t="shared" si="705"/>
        <v>7.542780490667518E-2</v>
      </c>
      <c r="O2628" s="15">
        <f t="shared" si="706"/>
        <v>-1.6958589943676796E-2</v>
      </c>
      <c r="P2628" s="16"/>
      <c r="Q2628" s="14">
        <f t="shared" si="710"/>
        <v>217.28403561129244</v>
      </c>
      <c r="R2628" s="14">
        <f t="shared" si="711"/>
        <v>-11.503338608411502</v>
      </c>
      <c r="S2628" s="17">
        <f t="shared" si="712"/>
        <v>0</v>
      </c>
      <c r="T2628" s="17">
        <f t="shared" si="713"/>
        <v>0</v>
      </c>
    </row>
    <row r="2629" spans="1:20">
      <c r="A2629" s="10">
        <f t="shared" si="707"/>
        <v>2.6269999999998217</v>
      </c>
      <c r="D2629" s="14">
        <f t="shared" si="708"/>
        <v>75.425304854659871</v>
      </c>
      <c r="E2629" s="14">
        <f t="shared" si="709"/>
        <v>-16.962933014368858</v>
      </c>
      <c r="F2629" s="13">
        <f t="shared" si="697"/>
        <v>77.309234305277812</v>
      </c>
      <c r="G2629" s="14">
        <f t="shared" si="698"/>
        <v>0.11632517246405549</v>
      </c>
      <c r="H2629" s="14">
        <f t="shared" si="699"/>
        <v>-0.11349047334663992</v>
      </c>
      <c r="I2629" s="14">
        <f t="shared" si="700"/>
        <v>2.5523679365402393E-2</v>
      </c>
      <c r="J2629" s="14">
        <f t="shared" si="701"/>
        <v>-4.999580323640525</v>
      </c>
      <c r="K2629" s="14">
        <f t="shared" si="702"/>
        <v>-8.6856088385285304</v>
      </c>
      <c r="L2629" s="15">
        <f t="shared" si="703"/>
        <v>-4.999580323640525E-3</v>
      </c>
      <c r="M2629" s="15">
        <f t="shared" si="704"/>
        <v>-8.6856088385285305E-3</v>
      </c>
      <c r="N2629" s="15">
        <f t="shared" si="705"/>
        <v>7.5422805064498055E-2</v>
      </c>
      <c r="O2629" s="15">
        <f t="shared" si="706"/>
        <v>-1.6967275818788121E-2</v>
      </c>
      <c r="P2629" s="16"/>
      <c r="Q2629" s="14">
        <f t="shared" si="710"/>
        <v>217.35946341619911</v>
      </c>
      <c r="R2629" s="14">
        <f t="shared" si="711"/>
        <v>-11.520297198355179</v>
      </c>
      <c r="S2629" s="17">
        <f t="shared" si="712"/>
        <v>0</v>
      </c>
      <c r="T2629" s="17">
        <f t="shared" si="713"/>
        <v>0</v>
      </c>
    </row>
    <row r="2630" spans="1:20">
      <c r="A2630" s="10">
        <f t="shared" si="707"/>
        <v>2.6279999999998216</v>
      </c>
      <c r="D2630" s="14">
        <f t="shared" si="708"/>
        <v>75.420305274336229</v>
      </c>
      <c r="E2630" s="14">
        <f t="shared" si="709"/>
        <v>-16.971618623207387</v>
      </c>
      <c r="F2630" s="13">
        <f t="shared" si="697"/>
        <v>77.306262918121121</v>
      </c>
      <c r="G2630" s="14">
        <f t="shared" si="698"/>
        <v>0.11631623069961876</v>
      </c>
      <c r="H2630" s="14">
        <f t="shared" si="699"/>
        <v>-0.11347858888246694</v>
      </c>
      <c r="I2630" s="14">
        <f t="shared" si="700"/>
        <v>2.5535766865535547E-2</v>
      </c>
      <c r="J2630" s="14">
        <f t="shared" si="701"/>
        <v>-4.9990567789633014</v>
      </c>
      <c r="K2630" s="14">
        <f t="shared" si="702"/>
        <v>-8.6850763495358798</v>
      </c>
      <c r="L2630" s="15">
        <f t="shared" si="703"/>
        <v>-4.9990567789633018E-3</v>
      </c>
      <c r="M2630" s="15">
        <f t="shared" si="704"/>
        <v>-8.6850763495358793E-3</v>
      </c>
      <c r="N2630" s="15">
        <f t="shared" si="705"/>
        <v>7.5417805745946753E-2</v>
      </c>
      <c r="O2630" s="15">
        <f t="shared" si="706"/>
        <v>-1.6975961161382155E-2</v>
      </c>
      <c r="P2630" s="16"/>
      <c r="Q2630" s="14">
        <f t="shared" si="710"/>
        <v>217.43488622126361</v>
      </c>
      <c r="R2630" s="14">
        <f t="shared" si="711"/>
        <v>-11.537264474173966</v>
      </c>
      <c r="S2630" s="17">
        <f t="shared" si="712"/>
        <v>0</v>
      </c>
      <c r="T2630" s="17">
        <f t="shared" si="713"/>
        <v>0</v>
      </c>
    </row>
    <row r="2631" spans="1:20">
      <c r="A2631" s="10">
        <f t="shared" si="707"/>
        <v>2.6289999999998215</v>
      </c>
      <c r="D2631" s="14">
        <f t="shared" si="708"/>
        <v>75.415306217557273</v>
      </c>
      <c r="E2631" s="14">
        <f t="shared" si="709"/>
        <v>-16.980303699556924</v>
      </c>
      <c r="F2631" s="13">
        <f t="shared" si="697"/>
        <v>77.30329310978361</v>
      </c>
      <c r="G2631" s="14">
        <f t="shared" si="698"/>
        <v>0.11630729402971637</v>
      </c>
      <c r="H2631" s="14">
        <f t="shared" si="699"/>
        <v>-0.11346670810168133</v>
      </c>
      <c r="I2631" s="14">
        <f t="shared" si="700"/>
        <v>2.554785308167289E-2</v>
      </c>
      <c r="J2631" s="14">
        <f t="shared" si="701"/>
        <v>-4.9985333965498384</v>
      </c>
      <c r="K2631" s="14">
        <f t="shared" si="702"/>
        <v>-8.6845439171069216</v>
      </c>
      <c r="L2631" s="15">
        <f t="shared" si="703"/>
        <v>-4.9985333965498384E-3</v>
      </c>
      <c r="M2631" s="15">
        <f t="shared" si="704"/>
        <v>-8.6845439171069211E-3</v>
      </c>
      <c r="N2631" s="15">
        <f t="shared" si="705"/>
        <v>7.5412806950859002E-2</v>
      </c>
      <c r="O2631" s="15">
        <f t="shared" si="706"/>
        <v>-1.6984645971515475E-2</v>
      </c>
      <c r="P2631" s="16"/>
      <c r="Q2631" s="14">
        <f t="shared" si="710"/>
        <v>217.51030402700957</v>
      </c>
      <c r="R2631" s="14">
        <f t="shared" si="711"/>
        <v>-11.554240435335348</v>
      </c>
      <c r="S2631" s="17">
        <f t="shared" si="712"/>
        <v>0</v>
      </c>
      <c r="T2631" s="17">
        <f t="shared" si="713"/>
        <v>0</v>
      </c>
    </row>
    <row r="2632" spans="1:20">
      <c r="A2632" s="10">
        <f t="shared" si="707"/>
        <v>2.6299999999998214</v>
      </c>
      <c r="D2632" s="14">
        <f t="shared" si="708"/>
        <v>75.410307684160728</v>
      </c>
      <c r="E2632" s="14">
        <f t="shared" si="709"/>
        <v>-16.988988243474029</v>
      </c>
      <c r="F2632" s="13">
        <f t="shared" si="697"/>
        <v>77.300324880020327</v>
      </c>
      <c r="G2632" s="14">
        <f t="shared" si="698"/>
        <v>0.11629836245306373</v>
      </c>
      <c r="H2632" s="14">
        <f t="shared" si="699"/>
        <v>-0.1134548310031278</v>
      </c>
      <c r="I2632" s="14">
        <f t="shared" si="700"/>
        <v>2.5559938014711504E-2</v>
      </c>
      <c r="J2632" s="14">
        <f t="shared" si="701"/>
        <v>-4.9980101763492417</v>
      </c>
      <c r="K2632" s="14">
        <f t="shared" si="702"/>
        <v>-8.6840115412021373</v>
      </c>
      <c r="L2632" s="15">
        <f t="shared" si="703"/>
        <v>-4.9980101763492414E-3</v>
      </c>
      <c r="M2632" s="15">
        <f t="shared" si="704"/>
        <v>-8.6840115412021371E-3</v>
      </c>
      <c r="N2632" s="15">
        <f t="shared" si="705"/>
        <v>7.5407808679072555E-2</v>
      </c>
      <c r="O2632" s="15">
        <f t="shared" si="706"/>
        <v>-1.6993330249244629E-2</v>
      </c>
      <c r="P2632" s="16"/>
      <c r="Q2632" s="14">
        <f t="shared" si="710"/>
        <v>217.58571683396042</v>
      </c>
      <c r="R2632" s="14">
        <f t="shared" si="711"/>
        <v>-11.571225081306864</v>
      </c>
      <c r="S2632" s="17">
        <f t="shared" si="712"/>
        <v>0</v>
      </c>
      <c r="T2632" s="17">
        <f t="shared" si="713"/>
        <v>0</v>
      </c>
    </row>
    <row r="2633" spans="1:20">
      <c r="A2633" s="10">
        <f t="shared" si="707"/>
        <v>2.6309999999998213</v>
      </c>
      <c r="D2633" s="14">
        <f t="shared" si="708"/>
        <v>75.405309673984377</v>
      </c>
      <c r="E2633" s="14">
        <f t="shared" si="709"/>
        <v>-16.997672255015232</v>
      </c>
      <c r="F2633" s="13">
        <f t="shared" si="697"/>
        <v>77.29735822858629</v>
      </c>
      <c r="G2633" s="14">
        <f t="shared" si="698"/>
        <v>0.11628943596837654</v>
      </c>
      <c r="H2633" s="14">
        <f t="shared" si="699"/>
        <v>-0.11344295758565132</v>
      </c>
      <c r="I2633" s="14">
        <f t="shared" si="700"/>
        <v>2.5572021665548138E-2</v>
      </c>
      <c r="J2633" s="14">
        <f t="shared" si="701"/>
        <v>-4.9974871183106302</v>
      </c>
      <c r="K2633" s="14">
        <f t="shared" si="702"/>
        <v>-8.6834792217820205</v>
      </c>
      <c r="L2633" s="15">
        <f t="shared" si="703"/>
        <v>-4.9974871183106305E-3</v>
      </c>
      <c r="M2633" s="15">
        <f t="shared" si="704"/>
        <v>-8.6834792217820207E-3</v>
      </c>
      <c r="N2633" s="15">
        <f t="shared" si="705"/>
        <v>7.5402810930425224E-2</v>
      </c>
      <c r="O2633" s="15">
        <f t="shared" si="706"/>
        <v>-1.7002013994626121E-2</v>
      </c>
      <c r="P2633" s="16"/>
      <c r="Q2633" s="14">
        <f t="shared" si="710"/>
        <v>217.66112464263949</v>
      </c>
      <c r="R2633" s="14">
        <f t="shared" si="711"/>
        <v>-11.588218411556108</v>
      </c>
      <c r="S2633" s="17">
        <f t="shared" si="712"/>
        <v>0</v>
      </c>
      <c r="T2633" s="17">
        <f t="shared" si="713"/>
        <v>0</v>
      </c>
    </row>
    <row r="2634" spans="1:20">
      <c r="A2634" s="10">
        <f t="shared" si="707"/>
        <v>2.6319999999998211</v>
      </c>
      <c r="D2634" s="14">
        <f t="shared" si="708"/>
        <v>75.40031218686606</v>
      </c>
      <c r="E2634" s="14">
        <f t="shared" si="709"/>
        <v>-17.006355734237015</v>
      </c>
      <c r="F2634" s="13">
        <f t="shared" si="697"/>
        <v>77.294393155236548</v>
      </c>
      <c r="G2634" s="14">
        <f t="shared" si="698"/>
        <v>0.116280514574371</v>
      </c>
      <c r="H2634" s="14">
        <f t="shared" si="699"/>
        <v>-0.11343108784809723</v>
      </c>
      <c r="I2634" s="14">
        <f t="shared" si="700"/>
        <v>2.5584104035079193E-2</v>
      </c>
      <c r="J2634" s="14">
        <f t="shared" si="701"/>
        <v>-4.9969642223831379</v>
      </c>
      <c r="K2634" s="14">
        <f t="shared" si="702"/>
        <v>-8.6829469588070847</v>
      </c>
      <c r="L2634" s="15">
        <f t="shared" si="703"/>
        <v>-4.9969642223831384E-3</v>
      </c>
      <c r="M2634" s="15">
        <f t="shared" si="704"/>
        <v>-8.6829469588070845E-3</v>
      </c>
      <c r="N2634" s="15">
        <f t="shared" si="705"/>
        <v>7.5397813704754874E-2</v>
      </c>
      <c r="O2634" s="15">
        <f t="shared" si="706"/>
        <v>-1.7010697207716419E-2</v>
      </c>
      <c r="P2634" s="16"/>
      <c r="Q2634" s="14">
        <f t="shared" si="710"/>
        <v>217.73652745356992</v>
      </c>
      <c r="R2634" s="14">
        <f t="shared" si="711"/>
        <v>-11.605220425550733</v>
      </c>
      <c r="S2634" s="17">
        <f t="shared" si="712"/>
        <v>0</v>
      </c>
      <c r="T2634" s="17">
        <f t="shared" si="713"/>
        <v>0</v>
      </c>
    </row>
    <row r="2635" spans="1:20">
      <c r="A2635" s="10">
        <f t="shared" si="707"/>
        <v>2.632999999999821</v>
      </c>
      <c r="D2635" s="14">
        <f t="shared" si="708"/>
        <v>75.395315222643674</v>
      </c>
      <c r="E2635" s="14">
        <f t="shared" si="709"/>
        <v>-17.015038681195822</v>
      </c>
      <c r="F2635" s="13">
        <f t="shared" si="697"/>
        <v>77.291429659726148</v>
      </c>
      <c r="G2635" s="14">
        <f t="shared" si="698"/>
        <v>0.11627159826976369</v>
      </c>
      <c r="H2635" s="14">
        <f t="shared" si="699"/>
        <v>-0.11341922178931119</v>
      </c>
      <c r="I2635" s="14">
        <f t="shared" si="700"/>
        <v>2.559618512420074E-2</v>
      </c>
      <c r="J2635" s="14">
        <f t="shared" si="701"/>
        <v>-4.9964414885159112</v>
      </c>
      <c r="K2635" s="14">
        <f t="shared" si="702"/>
        <v>-8.6824147522378539</v>
      </c>
      <c r="L2635" s="15">
        <f t="shared" si="703"/>
        <v>-4.9964414885159117E-3</v>
      </c>
      <c r="M2635" s="15">
        <f t="shared" si="704"/>
        <v>-8.6824147522378547E-3</v>
      </c>
      <c r="N2635" s="15">
        <f t="shared" si="705"/>
        <v>7.5392817001899412E-2</v>
      </c>
      <c r="O2635" s="15">
        <f t="shared" si="706"/>
        <v>-1.7019379888571939E-2</v>
      </c>
      <c r="P2635" s="16"/>
      <c r="Q2635" s="14">
        <f t="shared" si="710"/>
        <v>217.81192526727469</v>
      </c>
      <c r="R2635" s="14">
        <f t="shared" si="711"/>
        <v>-11.62223112275845</v>
      </c>
      <c r="S2635" s="17">
        <f t="shared" si="712"/>
        <v>0</v>
      </c>
      <c r="T2635" s="17">
        <f t="shared" si="713"/>
        <v>0</v>
      </c>
    </row>
    <row r="2636" spans="1:20">
      <c r="A2636" s="10">
        <f t="shared" si="707"/>
        <v>2.6339999999998209</v>
      </c>
      <c r="D2636" s="14">
        <f t="shared" si="708"/>
        <v>75.390318781155159</v>
      </c>
      <c r="E2636" s="14">
        <f t="shared" si="709"/>
        <v>-17.023721095948058</v>
      </c>
      <c r="F2636" s="13">
        <f t="shared" si="697"/>
        <v>77.288467741810109</v>
      </c>
      <c r="G2636" s="14">
        <f t="shared" si="698"/>
        <v>0.11626268705327156</v>
      </c>
      <c r="H2636" s="14">
        <f t="shared" si="699"/>
        <v>-0.11340735940813911</v>
      </c>
      <c r="I2636" s="14">
        <f t="shared" si="700"/>
        <v>2.5608264933808512E-2</v>
      </c>
      <c r="J2636" s="14">
        <f t="shared" si="701"/>
        <v>-4.9959189166581099</v>
      </c>
      <c r="K2636" s="14">
        <f t="shared" si="702"/>
        <v>-8.6818826020348681</v>
      </c>
      <c r="L2636" s="15">
        <f t="shared" si="703"/>
        <v>-4.9959189166581099E-3</v>
      </c>
      <c r="M2636" s="15">
        <f t="shared" si="704"/>
        <v>-8.6818826020348683E-3</v>
      </c>
      <c r="N2636" s="15">
        <f t="shared" si="705"/>
        <v>7.538782082169683E-2</v>
      </c>
      <c r="O2636" s="15">
        <f t="shared" si="706"/>
        <v>-1.7028062037249075E-2</v>
      </c>
      <c r="P2636" s="16"/>
      <c r="Q2636" s="14">
        <f t="shared" si="710"/>
        <v>217.88731808427659</v>
      </c>
      <c r="R2636" s="14">
        <f t="shared" si="711"/>
        <v>-11.639250502647021</v>
      </c>
      <c r="S2636" s="17">
        <f t="shared" si="712"/>
        <v>0</v>
      </c>
      <c r="T2636" s="17">
        <f t="shared" si="713"/>
        <v>0</v>
      </c>
    </row>
    <row r="2637" spans="1:20">
      <c r="A2637" s="10">
        <f t="shared" si="707"/>
        <v>2.6349999999998208</v>
      </c>
      <c r="D2637" s="14">
        <f t="shared" si="708"/>
        <v>75.385322862238496</v>
      </c>
      <c r="E2637" s="14">
        <f t="shared" si="709"/>
        <v>-17.032402978550092</v>
      </c>
      <c r="F2637" s="13">
        <f t="shared" si="697"/>
        <v>77.285507401243478</v>
      </c>
      <c r="G2637" s="14">
        <f t="shared" si="698"/>
        <v>0.11625378092361198</v>
      </c>
      <c r="H2637" s="14">
        <f t="shared" si="699"/>
        <v>-0.11339550070342719</v>
      </c>
      <c r="I2637" s="14">
        <f t="shared" si="700"/>
        <v>2.5620343464797905E-2</v>
      </c>
      <c r="J2637" s="14">
        <f t="shared" si="701"/>
        <v>-4.9953965067589063</v>
      </c>
      <c r="K2637" s="14">
        <f t="shared" si="702"/>
        <v>-8.6813505081586833</v>
      </c>
      <c r="L2637" s="15">
        <f t="shared" si="703"/>
        <v>-4.9953965067589066E-3</v>
      </c>
      <c r="M2637" s="15">
        <f t="shared" si="704"/>
        <v>-8.6813505081586827E-3</v>
      </c>
      <c r="N2637" s="15">
        <f t="shared" si="705"/>
        <v>7.5382825163985118E-2</v>
      </c>
      <c r="O2637" s="15">
        <f t="shared" si="706"/>
        <v>-1.7036743653804174E-2</v>
      </c>
      <c r="P2637" s="16"/>
      <c r="Q2637" s="14">
        <f t="shared" si="710"/>
        <v>217.96270590509829</v>
      </c>
      <c r="R2637" s="14">
        <f t="shared" si="711"/>
        <v>-11.656278564684271</v>
      </c>
      <c r="S2637" s="17">
        <f t="shared" si="712"/>
        <v>0</v>
      </c>
      <c r="T2637" s="17">
        <f t="shared" si="713"/>
        <v>0</v>
      </c>
    </row>
    <row r="2638" spans="1:20">
      <c r="A2638" s="10">
        <f t="shared" si="707"/>
        <v>2.6359999999998207</v>
      </c>
      <c r="D2638" s="14">
        <f t="shared" si="708"/>
        <v>75.380327465731739</v>
      </c>
      <c r="E2638" s="14">
        <f t="shared" si="709"/>
        <v>-17.041084329058251</v>
      </c>
      <c r="F2638" s="13">
        <f t="shared" si="697"/>
        <v>77.282548637781261</v>
      </c>
      <c r="G2638" s="14">
        <f t="shared" si="698"/>
        <v>0.11624487987950269</v>
      </c>
      <c r="H2638" s="14">
        <f t="shared" si="699"/>
        <v>-0.11338364567402201</v>
      </c>
      <c r="I2638" s="14">
        <f t="shared" si="700"/>
        <v>2.5632420718063986E-2</v>
      </c>
      <c r="J2638" s="14">
        <f t="shared" si="701"/>
        <v>-4.9948742587674895</v>
      </c>
      <c r="K2638" s="14">
        <f t="shared" si="702"/>
        <v>-8.6808184705698697</v>
      </c>
      <c r="L2638" s="15">
        <f t="shared" si="703"/>
        <v>-4.9948742587674899E-3</v>
      </c>
      <c r="M2638" s="15">
        <f t="shared" si="704"/>
        <v>-8.6808184705698694E-3</v>
      </c>
      <c r="N2638" s="15">
        <f t="shared" si="705"/>
        <v>7.5377830028602363E-2</v>
      </c>
      <c r="O2638" s="15">
        <f t="shared" si="706"/>
        <v>-1.7045424738293537E-2</v>
      </c>
      <c r="P2638" s="16"/>
      <c r="Q2638" s="14">
        <f t="shared" si="710"/>
        <v>218.03808873026227</v>
      </c>
      <c r="R2638" s="14">
        <f t="shared" si="711"/>
        <v>-11.673315308338076</v>
      </c>
      <c r="S2638" s="17">
        <f t="shared" si="712"/>
        <v>0</v>
      </c>
      <c r="T2638" s="17">
        <f t="shared" si="713"/>
        <v>0</v>
      </c>
    </row>
    <row r="2639" spans="1:20">
      <c r="A2639" s="10">
        <f t="shared" si="707"/>
        <v>2.6369999999998206</v>
      </c>
      <c r="D2639" s="14">
        <f t="shared" si="708"/>
        <v>75.375332591472969</v>
      </c>
      <c r="E2639" s="14">
        <f t="shared" si="709"/>
        <v>-17.04976514752882</v>
      </c>
      <c r="F2639" s="13">
        <f t="shared" si="697"/>
        <v>77.279591451178462</v>
      </c>
      <c r="G2639" s="14">
        <f t="shared" si="698"/>
        <v>0.11623598391966171</v>
      </c>
      <c r="H2639" s="14">
        <f t="shared" si="699"/>
        <v>-0.11337179431877031</v>
      </c>
      <c r="I2639" s="14">
        <f t="shared" si="700"/>
        <v>2.5644496694501452E-2</v>
      </c>
      <c r="J2639" s="14">
        <f t="shared" si="701"/>
        <v>-4.9943521726330529</v>
      </c>
      <c r="K2639" s="14">
        <f t="shared" si="702"/>
        <v>-8.6802864892290117</v>
      </c>
      <c r="L2639" s="15">
        <f t="shared" si="703"/>
        <v>-4.9943521726330533E-3</v>
      </c>
      <c r="M2639" s="15">
        <f t="shared" si="704"/>
        <v>-8.6802864892290121E-3</v>
      </c>
      <c r="N2639" s="15">
        <f t="shared" si="705"/>
        <v>7.5372835415386641E-2</v>
      </c>
      <c r="O2639" s="15">
        <f t="shared" si="706"/>
        <v>-1.7054105290773437E-2</v>
      </c>
      <c r="P2639" s="16"/>
      <c r="Q2639" s="14">
        <f t="shared" si="710"/>
        <v>218.11346656029087</v>
      </c>
      <c r="R2639" s="14">
        <f t="shared" si="711"/>
        <v>-11.690360733076369</v>
      </c>
      <c r="S2639" s="17">
        <f t="shared" si="712"/>
        <v>0</v>
      </c>
      <c r="T2639" s="17">
        <f t="shared" si="713"/>
        <v>0</v>
      </c>
    </row>
    <row r="2640" spans="1:20">
      <c r="A2640" s="10">
        <f t="shared" si="707"/>
        <v>2.6379999999998205</v>
      </c>
      <c r="D2640" s="14">
        <f t="shared" si="708"/>
        <v>75.370338239300338</v>
      </c>
      <c r="E2640" s="14">
        <f t="shared" si="709"/>
        <v>-17.058445434018051</v>
      </c>
      <c r="F2640" s="13">
        <f t="shared" si="697"/>
        <v>77.276635841190128</v>
      </c>
      <c r="G2640" s="14">
        <f t="shared" si="698"/>
        <v>0.11622709304280772</v>
      </c>
      <c r="H2640" s="14">
        <f t="shared" si="699"/>
        <v>-0.11335994663651931</v>
      </c>
      <c r="I2640" s="14">
        <f t="shared" si="700"/>
        <v>2.5656571395004713E-2</v>
      </c>
      <c r="J2640" s="14">
        <f t="shared" si="701"/>
        <v>-4.9938302483048149</v>
      </c>
      <c r="K2640" s="14">
        <f t="shared" si="702"/>
        <v>-8.6797545640967098</v>
      </c>
      <c r="L2640" s="15">
        <f t="shared" si="703"/>
        <v>-4.9938302483048154E-3</v>
      </c>
      <c r="M2640" s="15">
        <f t="shared" si="704"/>
        <v>-8.6797545640967099E-3</v>
      </c>
      <c r="N2640" s="15">
        <f t="shared" si="705"/>
        <v>7.5367841324176191E-2</v>
      </c>
      <c r="O2640" s="15">
        <f t="shared" si="706"/>
        <v>-1.7062785311300101E-2</v>
      </c>
      <c r="P2640" s="16"/>
      <c r="Q2640" s="14">
        <f t="shared" si="710"/>
        <v>218.18883939570625</v>
      </c>
      <c r="R2640" s="14">
        <f t="shared" si="711"/>
        <v>-11.707414838367143</v>
      </c>
      <c r="S2640" s="17">
        <f t="shared" si="712"/>
        <v>0</v>
      </c>
      <c r="T2640" s="17">
        <f t="shared" si="713"/>
        <v>0</v>
      </c>
    </row>
    <row r="2641" spans="1:20">
      <c r="A2641" s="10">
        <f t="shared" si="707"/>
        <v>2.6389999999998204</v>
      </c>
      <c r="D2641" s="14">
        <f t="shared" si="708"/>
        <v>75.365344409052028</v>
      </c>
      <c r="E2641" s="14">
        <f t="shared" si="709"/>
        <v>-17.067125188582146</v>
      </c>
      <c r="F2641" s="13">
        <f t="shared" si="697"/>
        <v>77.273681807571236</v>
      </c>
      <c r="G2641" s="14">
        <f t="shared" si="698"/>
        <v>0.11621820724765948</v>
      </c>
      <c r="H2641" s="14">
        <f t="shared" si="699"/>
        <v>-0.11334810262611633</v>
      </c>
      <c r="I2641" s="14">
        <f t="shared" si="700"/>
        <v>2.5668644820467785E-2</v>
      </c>
      <c r="J2641" s="14">
        <f t="shared" si="701"/>
        <v>-4.9933084857319967</v>
      </c>
      <c r="K2641" s="14">
        <f t="shared" si="702"/>
        <v>-8.6792226951335785</v>
      </c>
      <c r="L2641" s="15">
        <f t="shared" si="703"/>
        <v>-4.9933084857319964E-3</v>
      </c>
      <c r="M2641" s="15">
        <f t="shared" si="704"/>
        <v>-8.6792226951335795E-3</v>
      </c>
      <c r="N2641" s="15">
        <f t="shared" si="705"/>
        <v>7.536284775480917E-2</v>
      </c>
      <c r="O2641" s="15">
        <f t="shared" si="706"/>
        <v>-1.7071464799929714E-2</v>
      </c>
      <c r="P2641" s="16"/>
      <c r="Q2641" s="14">
        <f t="shared" si="710"/>
        <v>218.26420723703043</v>
      </c>
      <c r="R2641" s="14">
        <f t="shared" si="711"/>
        <v>-11.724477623678442</v>
      </c>
      <c r="S2641" s="17">
        <f t="shared" si="712"/>
        <v>0</v>
      </c>
      <c r="T2641" s="17">
        <f t="shared" si="713"/>
        <v>0</v>
      </c>
    </row>
    <row r="2642" spans="1:20">
      <c r="A2642" s="10">
        <f t="shared" si="707"/>
        <v>2.6399999999998203</v>
      </c>
      <c r="D2642" s="14">
        <f t="shared" si="708"/>
        <v>75.360351100566291</v>
      </c>
      <c r="E2642" s="14">
        <f t="shared" si="709"/>
        <v>-17.075804411277279</v>
      </c>
      <c r="F2642" s="13">
        <f t="shared" si="697"/>
        <v>77.270729350076792</v>
      </c>
      <c r="G2642" s="14">
        <f t="shared" si="698"/>
        <v>0.11620932653293632</v>
      </c>
      <c r="H2642" s="14">
        <f t="shared" si="699"/>
        <v>-0.11333626228640913</v>
      </c>
      <c r="I2642" s="14">
        <f t="shared" si="700"/>
        <v>2.5680716971784395E-2</v>
      </c>
      <c r="J2642" s="14">
        <f t="shared" si="701"/>
        <v>-4.9927868848638379</v>
      </c>
      <c r="K2642" s="14">
        <f t="shared" si="702"/>
        <v>-8.6786908823002484</v>
      </c>
      <c r="L2642" s="15">
        <f t="shared" si="703"/>
        <v>-4.9927868848638384E-3</v>
      </c>
      <c r="M2642" s="15">
        <f t="shared" si="704"/>
        <v>-8.6786908823002478E-3</v>
      </c>
      <c r="N2642" s="15">
        <f t="shared" si="705"/>
        <v>7.5357854707123861E-2</v>
      </c>
      <c r="O2642" s="15">
        <f t="shared" si="706"/>
        <v>-1.708014375671843E-2</v>
      </c>
      <c r="P2642" s="16"/>
      <c r="Q2642" s="14">
        <f t="shared" si="710"/>
        <v>218.33957008478524</v>
      </c>
      <c r="R2642" s="14">
        <f t="shared" si="711"/>
        <v>-11.741549088478372</v>
      </c>
      <c r="S2642" s="17">
        <f t="shared" si="712"/>
        <v>0</v>
      </c>
      <c r="T2642" s="17">
        <f t="shared" si="713"/>
        <v>0</v>
      </c>
    </row>
    <row r="2643" spans="1:20">
      <c r="A2643" s="10">
        <f t="shared" si="707"/>
        <v>2.6409999999998202</v>
      </c>
      <c r="D2643" s="14">
        <f t="shared" si="708"/>
        <v>75.355358313681421</v>
      </c>
      <c r="E2643" s="14">
        <f t="shared" si="709"/>
        <v>-17.084483102159577</v>
      </c>
      <c r="F2643" s="13">
        <f t="shared" si="697"/>
        <v>77.267778468461813</v>
      </c>
      <c r="G2643" s="14">
        <f t="shared" si="698"/>
        <v>0.11620045089735796</v>
      </c>
      <c r="H2643" s="14">
        <f t="shared" si="699"/>
        <v>-0.11332442561624571</v>
      </c>
      <c r="I2643" s="14">
        <f t="shared" si="700"/>
        <v>2.5692787849847912E-2</v>
      </c>
      <c r="J2643" s="14">
        <f t="shared" si="701"/>
        <v>-4.9922654456495907</v>
      </c>
      <c r="K2643" s="14">
        <f t="shared" si="702"/>
        <v>-8.6781591255573609</v>
      </c>
      <c r="L2643" s="15">
        <f t="shared" si="703"/>
        <v>-4.9922654456495911E-3</v>
      </c>
      <c r="M2643" s="15">
        <f t="shared" si="704"/>
        <v>-8.6781591255573609E-3</v>
      </c>
      <c r="N2643" s="15">
        <f t="shared" si="705"/>
        <v>7.5352862180958602E-2</v>
      </c>
      <c r="O2643" s="15">
        <f t="shared" si="706"/>
        <v>-1.7088822181722356E-2</v>
      </c>
      <c r="P2643" s="16"/>
      <c r="Q2643" s="14">
        <f t="shared" si="710"/>
        <v>218.41492793949237</v>
      </c>
      <c r="R2643" s="14">
        <f t="shared" si="711"/>
        <v>-11.758629232235091</v>
      </c>
      <c r="S2643" s="17">
        <f t="shared" si="712"/>
        <v>0</v>
      </c>
      <c r="T2643" s="17">
        <f t="shared" si="713"/>
        <v>0</v>
      </c>
    </row>
    <row r="2644" spans="1:20">
      <c r="A2644" s="10">
        <f t="shared" si="707"/>
        <v>2.64199999999982</v>
      </c>
      <c r="D2644" s="14">
        <f t="shared" si="708"/>
        <v>75.35036604823577</v>
      </c>
      <c r="E2644" s="14">
        <f t="shared" si="709"/>
        <v>-17.093161261285136</v>
      </c>
      <c r="F2644" s="13">
        <f t="shared" si="697"/>
        <v>77.264829162481306</v>
      </c>
      <c r="G2644" s="14">
        <f t="shared" si="698"/>
        <v>0.11619158033964452</v>
      </c>
      <c r="H2644" s="14">
        <f t="shared" si="699"/>
        <v>-0.11331259261447445</v>
      </c>
      <c r="I2644" s="14">
        <f t="shared" si="700"/>
        <v>2.5704857455551379E-2</v>
      </c>
      <c r="J2644" s="14">
        <f t="shared" si="701"/>
        <v>-4.9917441680385215</v>
      </c>
      <c r="K2644" s="14">
        <f t="shared" si="702"/>
        <v>-8.6776274248655785</v>
      </c>
      <c r="L2644" s="15">
        <f t="shared" si="703"/>
        <v>-4.9917441680385217E-3</v>
      </c>
      <c r="M2644" s="15">
        <f t="shared" si="704"/>
        <v>-8.6776274248655787E-3</v>
      </c>
      <c r="N2644" s="15">
        <f t="shared" si="705"/>
        <v>7.5347870176151743E-2</v>
      </c>
      <c r="O2644" s="15">
        <f t="shared" si="706"/>
        <v>-1.7097500074997569E-2</v>
      </c>
      <c r="P2644" s="16"/>
      <c r="Q2644" s="14">
        <f t="shared" si="710"/>
        <v>218.49028080167332</v>
      </c>
      <c r="R2644" s="14">
        <f t="shared" si="711"/>
        <v>-11.775718054416814</v>
      </c>
      <c r="S2644" s="17">
        <f t="shared" si="712"/>
        <v>0</v>
      </c>
      <c r="T2644" s="17">
        <f t="shared" si="713"/>
        <v>0</v>
      </c>
    </row>
    <row r="2645" spans="1:20">
      <c r="A2645" s="10">
        <f t="shared" si="707"/>
        <v>2.6429999999998199</v>
      </c>
      <c r="D2645" s="14">
        <f t="shared" si="708"/>
        <v>75.345374304067732</v>
      </c>
      <c r="E2645" s="14">
        <f t="shared" si="709"/>
        <v>-17.101838888710002</v>
      </c>
      <c r="F2645" s="13">
        <f t="shared" si="697"/>
        <v>77.261881431890231</v>
      </c>
      <c r="G2645" s="14">
        <f t="shared" si="698"/>
        <v>0.11618271485851636</v>
      </c>
      <c r="H2645" s="14">
        <f t="shared" si="699"/>
        <v>-0.11330076327994389</v>
      </c>
      <c r="I2645" s="14">
        <f t="shared" si="700"/>
        <v>2.5716925789787484E-2</v>
      </c>
      <c r="J2645" s="14">
        <f t="shared" si="701"/>
        <v>-4.9912230519799063</v>
      </c>
      <c r="K2645" s="14">
        <f t="shared" si="702"/>
        <v>-8.6770957801855744</v>
      </c>
      <c r="L2645" s="15">
        <f t="shared" si="703"/>
        <v>-4.9912230519799069E-3</v>
      </c>
      <c r="M2645" s="15">
        <f t="shared" si="704"/>
        <v>-8.6770957801855751E-3</v>
      </c>
      <c r="N2645" s="15">
        <f t="shared" si="705"/>
        <v>7.5342878692541748E-2</v>
      </c>
      <c r="O2645" s="15">
        <f t="shared" si="706"/>
        <v>-1.7106177436600097E-2</v>
      </c>
      <c r="P2645" s="16"/>
      <c r="Q2645" s="14">
        <f t="shared" si="710"/>
        <v>218.56562867184948</v>
      </c>
      <c r="R2645" s="14">
        <f t="shared" si="711"/>
        <v>-11.792815554491812</v>
      </c>
      <c r="S2645" s="17">
        <f t="shared" si="712"/>
        <v>0</v>
      </c>
      <c r="T2645" s="17">
        <f t="shared" si="713"/>
        <v>0</v>
      </c>
    </row>
    <row r="2646" spans="1:20">
      <c r="A2646" s="10">
        <f t="shared" si="707"/>
        <v>2.6439999999998198</v>
      </c>
      <c r="D2646" s="14">
        <f t="shared" si="708"/>
        <v>75.340383081015759</v>
      </c>
      <c r="E2646" s="14">
        <f t="shared" si="709"/>
        <v>-17.110515984490188</v>
      </c>
      <c r="F2646" s="13">
        <f t="shared" si="697"/>
        <v>77.258935276443594</v>
      </c>
      <c r="G2646" s="14">
        <f t="shared" si="698"/>
        <v>0.11617385445269438</v>
      </c>
      <c r="H2646" s="14">
        <f t="shared" si="699"/>
        <v>-0.11328893761150295</v>
      </c>
      <c r="I2646" s="14">
        <f t="shared" si="700"/>
        <v>2.5728992853448582E-2</v>
      </c>
      <c r="J2646" s="14">
        <f t="shared" si="701"/>
        <v>-4.9907020974230374</v>
      </c>
      <c r="K2646" s="14">
        <f t="shared" si="702"/>
        <v>-8.676564191478036</v>
      </c>
      <c r="L2646" s="15">
        <f t="shared" si="703"/>
        <v>-4.9907020974230372E-3</v>
      </c>
      <c r="M2646" s="15">
        <f t="shared" si="704"/>
        <v>-8.676564191478036E-3</v>
      </c>
      <c r="N2646" s="15">
        <f t="shared" si="705"/>
        <v>7.5337887729967051E-2</v>
      </c>
      <c r="O2646" s="15">
        <f t="shared" si="706"/>
        <v>-1.7114854266585926E-2</v>
      </c>
      <c r="P2646" s="16"/>
      <c r="Q2646" s="14">
        <f t="shared" si="710"/>
        <v>218.64097155054202</v>
      </c>
      <c r="R2646" s="14">
        <f t="shared" si="711"/>
        <v>-11.809921731928412</v>
      </c>
      <c r="S2646" s="17">
        <f t="shared" si="712"/>
        <v>0</v>
      </c>
      <c r="T2646" s="17">
        <f t="shared" si="713"/>
        <v>0</v>
      </c>
    </row>
    <row r="2647" spans="1:20">
      <c r="A2647" s="10">
        <f t="shared" si="707"/>
        <v>2.6449999999998197</v>
      </c>
      <c r="D2647" s="14">
        <f t="shared" si="708"/>
        <v>75.335392378918343</v>
      </c>
      <c r="E2647" s="14">
        <f t="shared" si="709"/>
        <v>-17.119192548681667</v>
      </c>
      <c r="F2647" s="13">
        <f t="shared" si="697"/>
        <v>77.255990695896358</v>
      </c>
      <c r="G2647" s="14">
        <f t="shared" si="698"/>
        <v>0.11616499912089978</v>
      </c>
      <c r="H2647" s="14">
        <f t="shared" si="699"/>
        <v>-0.11327711560800084</v>
      </c>
      <c r="I2647" s="14">
        <f t="shared" si="700"/>
        <v>2.5741058647426707E-2</v>
      </c>
      <c r="J2647" s="14">
        <f t="shared" si="701"/>
        <v>-4.9901813043172174</v>
      </c>
      <c r="K2647" s="14">
        <f t="shared" si="702"/>
        <v>-8.6760326587036705</v>
      </c>
      <c r="L2647" s="15">
        <f t="shared" si="703"/>
        <v>-4.9901813043172179E-3</v>
      </c>
      <c r="M2647" s="15">
        <f t="shared" si="704"/>
        <v>-8.6760326587036699E-3</v>
      </c>
      <c r="N2647" s="15">
        <f t="shared" si="705"/>
        <v>7.5332897288266185E-2</v>
      </c>
      <c r="O2647" s="15">
        <f t="shared" si="706"/>
        <v>-1.7123530565011019E-2</v>
      </c>
      <c r="P2647" s="16"/>
      <c r="Q2647" s="14">
        <f t="shared" si="710"/>
        <v>218.71630943827199</v>
      </c>
      <c r="R2647" s="14">
        <f t="shared" si="711"/>
        <v>-11.827036586194998</v>
      </c>
      <c r="S2647" s="17">
        <f t="shared" si="712"/>
        <v>0</v>
      </c>
      <c r="T2647" s="17">
        <f t="shared" si="713"/>
        <v>0</v>
      </c>
    </row>
    <row r="2648" spans="1:20">
      <c r="A2648" s="10">
        <f t="shared" si="707"/>
        <v>2.6459999999998196</v>
      </c>
      <c r="D2648" s="14">
        <f t="shared" si="708"/>
        <v>75.330402197614021</v>
      </c>
      <c r="E2648" s="14">
        <f t="shared" si="709"/>
        <v>-17.127868581340373</v>
      </c>
      <c r="F2648" s="13">
        <f t="shared" si="697"/>
        <v>77.253047690003527</v>
      </c>
      <c r="G2648" s="14">
        <f t="shared" si="698"/>
        <v>0.11615614886185426</v>
      </c>
      <c r="H2648" s="14">
        <f t="shared" si="699"/>
        <v>-0.11326529726828706</v>
      </c>
      <c r="I2648" s="14">
        <f t="shared" si="700"/>
        <v>2.5753123172613541E-2</v>
      </c>
      <c r="J2648" s="14">
        <f t="shared" si="701"/>
        <v>-4.9896606726117643</v>
      </c>
      <c r="K2648" s="14">
        <f t="shared" si="702"/>
        <v>-8.6755011818231935</v>
      </c>
      <c r="L2648" s="15">
        <f t="shared" si="703"/>
        <v>-4.989660672611764E-3</v>
      </c>
      <c r="M2648" s="15">
        <f t="shared" si="704"/>
        <v>-8.675501181823194E-3</v>
      </c>
      <c r="N2648" s="15">
        <f t="shared" si="705"/>
        <v>7.5327907367277722E-2</v>
      </c>
      <c r="O2648" s="15">
        <f t="shared" si="706"/>
        <v>-1.7132206331931282E-2</v>
      </c>
      <c r="P2648" s="16"/>
      <c r="Q2648" s="14">
        <f t="shared" si="710"/>
        <v>218.79164233556025</v>
      </c>
      <c r="R2648" s="14">
        <f t="shared" si="711"/>
        <v>-11.844160116760008</v>
      </c>
      <c r="S2648" s="17">
        <f t="shared" si="712"/>
        <v>0</v>
      </c>
      <c r="T2648" s="17">
        <f t="shared" si="713"/>
        <v>0</v>
      </c>
    </row>
    <row r="2649" spans="1:20">
      <c r="A2649" s="10">
        <f t="shared" si="707"/>
        <v>2.6469999999998195</v>
      </c>
      <c r="D2649" s="14">
        <f t="shared" si="708"/>
        <v>75.325412536941414</v>
      </c>
      <c r="E2649" s="14">
        <f t="shared" si="709"/>
        <v>-17.136544082522196</v>
      </c>
      <c r="F2649" s="13">
        <f t="shared" si="697"/>
        <v>77.250106258520034</v>
      </c>
      <c r="G2649" s="14">
        <f t="shared" si="698"/>
        <v>0.11614730367427972</v>
      </c>
      <c r="H2649" s="14">
        <f t="shared" si="699"/>
        <v>-0.11325348259121143</v>
      </c>
      <c r="I2649" s="14">
        <f t="shared" si="700"/>
        <v>2.576518642990043E-2</v>
      </c>
      <c r="J2649" s="14">
        <f t="shared" si="701"/>
        <v>-4.9891402022560101</v>
      </c>
      <c r="K2649" s="14">
        <f t="shared" si="702"/>
        <v>-8.6749697607973388</v>
      </c>
      <c r="L2649" s="15">
        <f t="shared" si="703"/>
        <v>-4.9891402022560101E-3</v>
      </c>
      <c r="M2649" s="15">
        <f t="shared" si="704"/>
        <v>-8.6749697607973394E-3</v>
      </c>
      <c r="N2649" s="15">
        <f t="shared" si="705"/>
        <v>7.5322917966840278E-2</v>
      </c>
      <c r="O2649" s="15">
        <f t="shared" si="706"/>
        <v>-1.7140881567402594E-2</v>
      </c>
      <c r="P2649" s="16"/>
      <c r="Q2649" s="14">
        <f t="shared" si="710"/>
        <v>218.86697024292752</v>
      </c>
      <c r="R2649" s="14">
        <f t="shared" si="711"/>
        <v>-11.86129232309194</v>
      </c>
      <c r="S2649" s="17">
        <f t="shared" si="712"/>
        <v>0</v>
      </c>
      <c r="T2649" s="17">
        <f t="shared" si="713"/>
        <v>0</v>
      </c>
    </row>
    <row r="2650" spans="1:20">
      <c r="A2650" s="10">
        <f t="shared" si="707"/>
        <v>2.6479999999998194</v>
      </c>
      <c r="D2650" s="14">
        <f t="shared" si="708"/>
        <v>75.320423396739159</v>
      </c>
      <c r="E2650" s="14">
        <f t="shared" si="709"/>
        <v>-17.145219052282993</v>
      </c>
      <c r="F2650" s="13">
        <f t="shared" si="697"/>
        <v>77.247166401200886</v>
      </c>
      <c r="G2650" s="14">
        <f t="shared" si="698"/>
        <v>0.11613846355689868</v>
      </c>
      <c r="H2650" s="14">
        <f t="shared" si="699"/>
        <v>-0.11324167157562402</v>
      </c>
      <c r="I2650" s="14">
        <f t="shared" si="700"/>
        <v>2.5777248420178398E-2</v>
      </c>
      <c r="J2650" s="14">
        <f t="shared" si="701"/>
        <v>-4.9886198931992958</v>
      </c>
      <c r="K2650" s="14">
        <f t="shared" si="702"/>
        <v>-8.674438395586856</v>
      </c>
      <c r="L2650" s="15">
        <f t="shared" si="703"/>
        <v>-4.9886198931992955E-3</v>
      </c>
      <c r="M2650" s="15">
        <f t="shared" si="704"/>
        <v>-8.6744383955868563E-3</v>
      </c>
      <c r="N2650" s="15">
        <f t="shared" si="705"/>
        <v>7.5317929086792565E-2</v>
      </c>
      <c r="O2650" s="15">
        <f t="shared" si="706"/>
        <v>-1.7149556271480786E-2</v>
      </c>
      <c r="P2650" s="16"/>
      <c r="Q2650" s="14">
        <f t="shared" si="710"/>
        <v>218.94229316089437</v>
      </c>
      <c r="R2650" s="14">
        <f t="shared" si="711"/>
        <v>-11.878433204659343</v>
      </c>
      <c r="S2650" s="17">
        <f t="shared" si="712"/>
        <v>0</v>
      </c>
      <c r="T2650" s="17">
        <f t="shared" si="713"/>
        <v>0</v>
      </c>
    </row>
    <row r="2651" spans="1:20">
      <c r="A2651" s="10">
        <f t="shared" si="707"/>
        <v>2.6489999999998193</v>
      </c>
      <c r="D2651" s="14">
        <f t="shared" si="708"/>
        <v>75.315434776845962</v>
      </c>
      <c r="E2651" s="14">
        <f t="shared" si="709"/>
        <v>-17.15389349067858</v>
      </c>
      <c r="F2651" s="13">
        <f t="shared" si="697"/>
        <v>77.244228117801029</v>
      </c>
      <c r="G2651" s="14">
        <f t="shared" si="698"/>
        <v>0.11612962850843389</v>
      </c>
      <c r="H2651" s="14">
        <f t="shared" si="699"/>
        <v>-0.11322986422037527</v>
      </c>
      <c r="I2651" s="14">
        <f t="shared" si="700"/>
        <v>2.5789309144338118E-2</v>
      </c>
      <c r="J2651" s="14">
        <f t="shared" si="701"/>
        <v>-4.988099745390981</v>
      </c>
      <c r="K2651" s="14">
        <f t="shared" si="702"/>
        <v>-8.6739070861525072</v>
      </c>
      <c r="L2651" s="15">
        <f t="shared" si="703"/>
        <v>-4.9880997453909809E-3</v>
      </c>
      <c r="M2651" s="15">
        <f t="shared" si="704"/>
        <v>-8.6739070861525068E-3</v>
      </c>
      <c r="N2651" s="15">
        <f t="shared" si="705"/>
        <v>7.5312940726973268E-2</v>
      </c>
      <c r="O2651" s="15">
        <f t="shared" si="706"/>
        <v>-1.7158230444221659E-2</v>
      </c>
      <c r="P2651" s="16"/>
      <c r="Q2651" s="14">
        <f t="shared" si="710"/>
        <v>219.01761108998116</v>
      </c>
      <c r="R2651" s="14">
        <f t="shared" si="711"/>
        <v>-11.895582760930823</v>
      </c>
      <c r="S2651" s="17">
        <f t="shared" si="712"/>
        <v>0</v>
      </c>
      <c r="T2651" s="17">
        <f t="shared" si="713"/>
        <v>0</v>
      </c>
    </row>
    <row r="2652" spans="1:20">
      <c r="A2652" s="10">
        <f t="shared" si="707"/>
        <v>2.6499999999998192</v>
      </c>
      <c r="D2652" s="14">
        <f t="shared" si="708"/>
        <v>75.310446677100572</v>
      </c>
      <c r="E2652" s="14">
        <f t="shared" si="709"/>
        <v>-17.162567397764732</v>
      </c>
      <c r="F2652" s="13">
        <f t="shared" si="697"/>
        <v>77.241291408075426</v>
      </c>
      <c r="G2652" s="14">
        <f t="shared" si="698"/>
        <v>0.11612079852760851</v>
      </c>
      <c r="H2652" s="14">
        <f t="shared" si="699"/>
        <v>-0.11321806052431582</v>
      </c>
      <c r="I2652" s="14">
        <f t="shared" si="700"/>
        <v>2.5801368603269929E-2</v>
      </c>
      <c r="J2652" s="14">
        <f t="shared" si="701"/>
        <v>-4.9875797587804325</v>
      </c>
      <c r="K2652" s="14">
        <f t="shared" si="702"/>
        <v>-8.6733758324550703</v>
      </c>
      <c r="L2652" s="15">
        <f t="shared" si="703"/>
        <v>-4.9875797587804324E-3</v>
      </c>
      <c r="M2652" s="15">
        <f t="shared" si="704"/>
        <v>-8.6733758324550707E-3</v>
      </c>
      <c r="N2652" s="15">
        <f t="shared" si="705"/>
        <v>7.5307952887221183E-2</v>
      </c>
      <c r="O2652" s="15">
        <f t="shared" si="706"/>
        <v>-1.7166904085680963E-2</v>
      </c>
      <c r="P2652" s="16"/>
      <c r="Q2652" s="14">
        <f t="shared" si="710"/>
        <v>219.09292403070813</v>
      </c>
      <c r="R2652" s="14">
        <f t="shared" si="711"/>
        <v>-11.912740991375045</v>
      </c>
      <c r="S2652" s="17">
        <f t="shared" si="712"/>
        <v>0</v>
      </c>
      <c r="T2652" s="17">
        <f t="shared" si="713"/>
        <v>0</v>
      </c>
    </row>
    <row r="2653" spans="1:20">
      <c r="A2653" s="10">
        <f t="shared" si="707"/>
        <v>2.6509999999998191</v>
      </c>
      <c r="D2653" s="14">
        <f t="shared" si="708"/>
        <v>75.305459097341796</v>
      </c>
      <c r="E2653" s="14">
        <f t="shared" si="709"/>
        <v>-17.171240773597187</v>
      </c>
      <c r="F2653" s="13">
        <f t="shared" si="697"/>
        <v>77.238356271779011</v>
      </c>
      <c r="G2653" s="14">
        <f t="shared" si="698"/>
        <v>0.11611197361314607</v>
      </c>
      <c r="H2653" s="14">
        <f t="shared" si="699"/>
        <v>-0.11320626048629667</v>
      </c>
      <c r="I2653" s="14">
        <f t="shared" si="700"/>
        <v>2.5813426797863834E-2</v>
      </c>
      <c r="J2653" s="14">
        <f t="shared" si="701"/>
        <v>-4.9870599333170338</v>
      </c>
      <c r="K2653" s="14">
        <f t="shared" si="702"/>
        <v>-8.6728446344553376</v>
      </c>
      <c r="L2653" s="15">
        <f t="shared" si="703"/>
        <v>-4.9870599333170342E-3</v>
      </c>
      <c r="M2653" s="15">
        <f t="shared" si="704"/>
        <v>-8.672844634455338E-3</v>
      </c>
      <c r="N2653" s="15">
        <f t="shared" si="705"/>
        <v>7.5302965567375146E-2</v>
      </c>
      <c r="O2653" s="15">
        <f t="shared" si="706"/>
        <v>-1.7175577195914414E-2</v>
      </c>
      <c r="P2653" s="16"/>
      <c r="Q2653" s="14">
        <f t="shared" si="710"/>
        <v>219.16823198359535</v>
      </c>
      <c r="R2653" s="14">
        <f t="shared" si="711"/>
        <v>-11.929907895460726</v>
      </c>
      <c r="S2653" s="17">
        <f t="shared" si="712"/>
        <v>0</v>
      </c>
      <c r="T2653" s="17">
        <f t="shared" si="713"/>
        <v>0</v>
      </c>
    </row>
    <row r="2654" spans="1:20">
      <c r="A2654" s="10">
        <f t="shared" si="707"/>
        <v>2.6519999999998189</v>
      </c>
      <c r="D2654" s="14">
        <f t="shared" si="708"/>
        <v>75.300472037408483</v>
      </c>
      <c r="E2654" s="14">
        <f t="shared" si="709"/>
        <v>-17.179913618231641</v>
      </c>
      <c r="F2654" s="13">
        <f t="shared" si="697"/>
        <v>77.235422708666761</v>
      </c>
      <c r="G2654" s="14">
        <f t="shared" si="698"/>
        <v>0.11610315376377059</v>
      </c>
      <c r="H2654" s="14">
        <f t="shared" si="699"/>
        <v>-0.11319446410516913</v>
      </c>
      <c r="I2654" s="14">
        <f t="shared" si="700"/>
        <v>2.5825483729009505E-2</v>
      </c>
      <c r="J2654" s="14">
        <f t="shared" si="701"/>
        <v>-4.9865402689501819</v>
      </c>
      <c r="K2654" s="14">
        <f t="shared" si="702"/>
        <v>-8.6723134921141192</v>
      </c>
      <c r="L2654" s="15">
        <f t="shared" si="703"/>
        <v>-4.9865402689501818E-3</v>
      </c>
      <c r="M2654" s="15">
        <f t="shared" si="704"/>
        <v>-8.6723134921141195E-3</v>
      </c>
      <c r="N2654" s="15">
        <f t="shared" si="705"/>
        <v>7.529797876727401E-2</v>
      </c>
      <c r="O2654" s="15">
        <f t="shared" si="706"/>
        <v>-1.7184249774977699E-2</v>
      </c>
      <c r="P2654" s="16"/>
      <c r="Q2654" s="14">
        <f t="shared" si="710"/>
        <v>219.24353494916272</v>
      </c>
      <c r="R2654" s="14">
        <f t="shared" si="711"/>
        <v>-11.94708347265664</v>
      </c>
      <c r="S2654" s="17">
        <f t="shared" si="712"/>
        <v>0</v>
      </c>
      <c r="T2654" s="17">
        <f t="shared" si="713"/>
        <v>0</v>
      </c>
    </row>
    <row r="2655" spans="1:20">
      <c r="A2655" s="10">
        <f t="shared" si="707"/>
        <v>2.6529999999998188</v>
      </c>
      <c r="D2655" s="14">
        <f t="shared" si="708"/>
        <v>75.295485497139538</v>
      </c>
      <c r="E2655" s="14">
        <f t="shared" si="709"/>
        <v>-17.188585931723754</v>
      </c>
      <c r="F2655" s="13">
        <f t="shared" si="697"/>
        <v>77.232490718493622</v>
      </c>
      <c r="G2655" s="14">
        <f t="shared" si="698"/>
        <v>0.11609433897820644</v>
      </c>
      <c r="H2655" s="14">
        <f t="shared" si="699"/>
        <v>-0.11318267137978481</v>
      </c>
      <c r="I2655" s="14">
        <f t="shared" si="700"/>
        <v>2.5837539397596278E-2</v>
      </c>
      <c r="J2655" s="14">
        <f t="shared" si="701"/>
        <v>-4.986020765629287</v>
      </c>
      <c r="K2655" s="14">
        <f t="shared" si="702"/>
        <v>-8.6717824053922357</v>
      </c>
      <c r="L2655" s="15">
        <f t="shared" si="703"/>
        <v>-4.9860207656292873E-3</v>
      </c>
      <c r="M2655" s="15">
        <f t="shared" si="704"/>
        <v>-8.6717824053922365E-3</v>
      </c>
      <c r="N2655" s="15">
        <f t="shared" si="705"/>
        <v>7.5292992486756721E-2</v>
      </c>
      <c r="O2655" s="15">
        <f t="shared" si="706"/>
        <v>-1.7192921822926453E-2</v>
      </c>
      <c r="P2655" s="16"/>
      <c r="Q2655" s="14">
        <f t="shared" si="710"/>
        <v>219.31883292793</v>
      </c>
      <c r="R2655" s="14">
        <f t="shared" si="711"/>
        <v>-11.964267722431618</v>
      </c>
      <c r="S2655" s="17">
        <f t="shared" si="712"/>
        <v>0</v>
      </c>
      <c r="T2655" s="17">
        <f t="shared" si="713"/>
        <v>0</v>
      </c>
    </row>
    <row r="2656" spans="1:20">
      <c r="A2656" s="10">
        <f t="shared" si="707"/>
        <v>2.6539999999998187</v>
      </c>
      <c r="D2656" s="14">
        <f t="shared" si="708"/>
        <v>75.29049947637391</v>
      </c>
      <c r="E2656" s="14">
        <f t="shared" si="709"/>
        <v>-17.197257714129147</v>
      </c>
      <c r="F2656" s="13">
        <f t="shared" si="697"/>
        <v>77.229560301014502</v>
      </c>
      <c r="G2656" s="14">
        <f t="shared" si="698"/>
        <v>0.11608552925517822</v>
      </c>
      <c r="H2656" s="14">
        <f t="shared" si="699"/>
        <v>-0.11317088230899551</v>
      </c>
      <c r="I2656" s="14">
        <f t="shared" si="700"/>
        <v>2.5849593804513141E-2</v>
      </c>
      <c r="J2656" s="14">
        <f t="shared" si="701"/>
        <v>-4.9855014233037664</v>
      </c>
      <c r="K2656" s="14">
        <f t="shared" si="702"/>
        <v>-8.6712513742505237</v>
      </c>
      <c r="L2656" s="15">
        <f t="shared" si="703"/>
        <v>-4.9855014233037669E-3</v>
      </c>
      <c r="M2656" s="15">
        <f t="shared" si="704"/>
        <v>-8.6712513742505243E-3</v>
      </c>
      <c r="N2656" s="15">
        <f t="shared" si="705"/>
        <v>7.5288006725662257E-2</v>
      </c>
      <c r="O2656" s="15">
        <f t="shared" si="706"/>
        <v>-1.7201593339816273E-2</v>
      </c>
      <c r="P2656" s="16"/>
      <c r="Q2656" s="14">
        <f t="shared" si="710"/>
        <v>219.39412592041677</v>
      </c>
      <c r="R2656" s="14">
        <f t="shared" si="711"/>
        <v>-11.981460644254545</v>
      </c>
      <c r="S2656" s="17">
        <f t="shared" si="712"/>
        <v>0</v>
      </c>
      <c r="T2656" s="17">
        <f t="shared" si="713"/>
        <v>0</v>
      </c>
    </row>
    <row r="2657" spans="1:20">
      <c r="A2657" s="10">
        <f t="shared" si="707"/>
        <v>2.6549999999998186</v>
      </c>
      <c r="D2657" s="14">
        <f t="shared" si="708"/>
        <v>75.285513974950604</v>
      </c>
      <c r="E2657" s="14">
        <f t="shared" si="709"/>
        <v>-17.205928965503396</v>
      </c>
      <c r="F2657" s="13">
        <f t="shared" si="697"/>
        <v>77.226631455984347</v>
      </c>
      <c r="G2657" s="14">
        <f t="shared" si="698"/>
        <v>0.11607672459341109</v>
      </c>
      <c r="H2657" s="14">
        <f t="shared" si="699"/>
        <v>-0.11315909689165343</v>
      </c>
      <c r="I2657" s="14">
        <f t="shared" si="700"/>
        <v>2.5861646950648749E-2</v>
      </c>
      <c r="J2657" s="14">
        <f t="shared" si="701"/>
        <v>-4.9849822419230581</v>
      </c>
      <c r="K2657" s="14">
        <f t="shared" si="702"/>
        <v>-8.670720398649836</v>
      </c>
      <c r="L2657" s="15">
        <f t="shared" si="703"/>
        <v>-4.9849822419230578E-3</v>
      </c>
      <c r="M2657" s="15">
        <f t="shared" si="704"/>
        <v>-8.6707203986498369E-3</v>
      </c>
      <c r="N2657" s="15">
        <f t="shared" si="705"/>
        <v>7.5283021483829649E-2</v>
      </c>
      <c r="O2657" s="15">
        <f t="shared" si="706"/>
        <v>-1.7210264325702721E-2</v>
      </c>
      <c r="P2657" s="16"/>
      <c r="Q2657" s="14">
        <f t="shared" si="710"/>
        <v>219.46941392714243</v>
      </c>
      <c r="R2657" s="14">
        <f t="shared" si="711"/>
        <v>-11.998662237594361</v>
      </c>
      <c r="S2657" s="17">
        <f t="shared" si="712"/>
        <v>0</v>
      </c>
      <c r="T2657" s="17">
        <f t="shared" si="713"/>
        <v>0</v>
      </c>
    </row>
    <row r="2658" spans="1:20">
      <c r="A2658" s="10">
        <f t="shared" si="707"/>
        <v>2.6559999999998185</v>
      </c>
      <c r="D2658" s="14">
        <f t="shared" si="708"/>
        <v>75.280528992708682</v>
      </c>
      <c r="E2658" s="14">
        <f t="shared" si="709"/>
        <v>-17.214599685902048</v>
      </c>
      <c r="F2658" s="13">
        <f t="shared" si="697"/>
        <v>77.223704183158105</v>
      </c>
      <c r="G2658" s="14">
        <f t="shared" si="698"/>
        <v>0.1160679249916306</v>
      </c>
      <c r="H2658" s="14">
        <f t="shared" si="699"/>
        <v>-0.11314731512661108</v>
      </c>
      <c r="I2658" s="14">
        <f t="shared" si="700"/>
        <v>2.5873698836891442E-2</v>
      </c>
      <c r="J2658" s="14">
        <f t="shared" si="701"/>
        <v>-4.9844632214366111</v>
      </c>
      <c r="K2658" s="14">
        <f t="shared" si="702"/>
        <v>-8.6701894785510376</v>
      </c>
      <c r="L2658" s="15">
        <f t="shared" si="703"/>
        <v>-4.984463221436611E-3</v>
      </c>
      <c r="M2658" s="15">
        <f t="shared" si="704"/>
        <v>-8.6701894785510374E-3</v>
      </c>
      <c r="N2658" s="15">
        <f t="shared" si="705"/>
        <v>7.5278036761097969E-2</v>
      </c>
      <c r="O2658" s="15">
        <f t="shared" si="706"/>
        <v>-1.7218934780641324E-2</v>
      </c>
      <c r="P2658" s="16"/>
      <c r="Q2658" s="14">
        <f t="shared" si="710"/>
        <v>219.54469694862627</v>
      </c>
      <c r="R2658" s="14">
        <f t="shared" si="711"/>
        <v>-12.015872501920065</v>
      </c>
      <c r="S2658" s="17">
        <f t="shared" si="712"/>
        <v>0</v>
      </c>
      <c r="T2658" s="17">
        <f t="shared" si="713"/>
        <v>0</v>
      </c>
    </row>
    <row r="2659" spans="1:20">
      <c r="A2659" s="10">
        <f t="shared" si="707"/>
        <v>2.6569999999998184</v>
      </c>
      <c r="D2659" s="14">
        <f t="shared" si="708"/>
        <v>75.275544529487249</v>
      </c>
      <c r="E2659" s="14">
        <f t="shared" si="709"/>
        <v>-17.223269875380598</v>
      </c>
      <c r="F2659" s="13">
        <f t="shared" si="697"/>
        <v>77.220778482290697</v>
      </c>
      <c r="G2659" s="14">
        <f t="shared" si="698"/>
        <v>0.11605913044856261</v>
      </c>
      <c r="H2659" s="14">
        <f t="shared" si="699"/>
        <v>-0.11313553701272121</v>
      </c>
      <c r="I2659" s="14">
        <f t="shared" si="700"/>
        <v>2.5885749464129196E-2</v>
      </c>
      <c r="J2659" s="14">
        <f t="shared" si="701"/>
        <v>-4.9839443617938857</v>
      </c>
      <c r="K2659" s="14">
        <f t="shared" si="702"/>
        <v>-8.6696586139150149</v>
      </c>
      <c r="L2659" s="15">
        <f t="shared" si="703"/>
        <v>-4.9839443617938853E-3</v>
      </c>
      <c r="M2659" s="15">
        <f t="shared" si="704"/>
        <v>-8.6696586139150145E-3</v>
      </c>
      <c r="N2659" s="15">
        <f t="shared" si="705"/>
        <v>7.5273052557306361E-2</v>
      </c>
      <c r="O2659" s="15">
        <f t="shared" si="706"/>
        <v>-1.7227604704687559E-2</v>
      </c>
      <c r="P2659" s="16"/>
      <c r="Q2659" s="14">
        <f t="shared" si="710"/>
        <v>219.61997498538736</v>
      </c>
      <c r="R2659" s="14">
        <f t="shared" si="711"/>
        <v>-12.033091436700706</v>
      </c>
      <c r="S2659" s="17">
        <f t="shared" si="712"/>
        <v>0</v>
      </c>
      <c r="T2659" s="17">
        <f t="shared" si="713"/>
        <v>0</v>
      </c>
    </row>
    <row r="2660" spans="1:20">
      <c r="A2660" s="10">
        <f t="shared" si="707"/>
        <v>2.6579999999998183</v>
      </c>
      <c r="D2660" s="14">
        <f t="shared" si="708"/>
        <v>75.270560585125452</v>
      </c>
      <c r="E2660" s="14">
        <f t="shared" si="709"/>
        <v>-17.231939533994513</v>
      </c>
      <c r="F2660" s="13">
        <f t="shared" si="697"/>
        <v>77.217854353137028</v>
      </c>
      <c r="G2660" s="14">
        <f t="shared" si="698"/>
        <v>0.11605034096293339</v>
      </c>
      <c r="H2660" s="14">
        <f t="shared" si="699"/>
        <v>-0.11312376254883688</v>
      </c>
      <c r="I2660" s="14">
        <f t="shared" si="700"/>
        <v>2.5897798833249667E-2</v>
      </c>
      <c r="J2660" s="14">
        <f t="shared" si="701"/>
        <v>-4.9834256629443558</v>
      </c>
      <c r="K2660" s="14">
        <f t="shared" si="702"/>
        <v>-8.6691278047026579</v>
      </c>
      <c r="L2660" s="15">
        <f t="shared" si="703"/>
        <v>-4.9834256629443562E-3</v>
      </c>
      <c r="M2660" s="15">
        <f t="shared" si="704"/>
        <v>-8.6691278047026574E-3</v>
      </c>
      <c r="N2660" s="15">
        <f t="shared" si="705"/>
        <v>7.5268068872293981E-2</v>
      </c>
      <c r="O2660" s="15">
        <f t="shared" si="706"/>
        <v>-1.7236274097896864E-2</v>
      </c>
      <c r="P2660" s="16"/>
      <c r="Q2660" s="14">
        <f t="shared" si="710"/>
        <v>219.69524803794465</v>
      </c>
      <c r="R2660" s="14">
        <f t="shared" si="711"/>
        <v>-12.050319041405395</v>
      </c>
      <c r="S2660" s="17">
        <f t="shared" si="712"/>
        <v>0</v>
      </c>
      <c r="T2660" s="17">
        <f t="shared" si="713"/>
        <v>0</v>
      </c>
    </row>
    <row r="2661" spans="1:20">
      <c r="A2661" s="10">
        <f t="shared" si="707"/>
        <v>2.6589999999998182</v>
      </c>
      <c r="D2661" s="14">
        <f t="shared" si="708"/>
        <v>75.265577159462509</v>
      </c>
      <c r="E2661" s="14">
        <f t="shared" si="709"/>
        <v>-17.240608661799214</v>
      </c>
      <c r="F2661" s="13">
        <f t="shared" si="697"/>
        <v>77.214931795452046</v>
      </c>
      <c r="G2661" s="14">
        <f t="shared" si="698"/>
        <v>0.11604155653346961</v>
      </c>
      <c r="H2661" s="14">
        <f t="shared" si="699"/>
        <v>-0.11311199173381146</v>
      </c>
      <c r="I2661" s="14">
        <f t="shared" si="700"/>
        <v>2.5909846945140164E-2</v>
      </c>
      <c r="J2661" s="14">
        <f t="shared" si="701"/>
        <v>-4.9829071248375092</v>
      </c>
      <c r="K2661" s="14">
        <f t="shared" si="702"/>
        <v>-8.6685970508748831</v>
      </c>
      <c r="L2661" s="15">
        <f t="shared" si="703"/>
        <v>-4.9829071248375092E-3</v>
      </c>
      <c r="M2661" s="15">
        <f t="shared" si="704"/>
        <v>-8.6685970508748825E-3</v>
      </c>
      <c r="N2661" s="15">
        <f t="shared" si="705"/>
        <v>7.5263085705900096E-2</v>
      </c>
      <c r="O2661" s="15">
        <f t="shared" si="706"/>
        <v>-1.7244942960324652E-2</v>
      </c>
      <c r="P2661" s="16"/>
      <c r="Q2661" s="14">
        <f t="shared" si="710"/>
        <v>219.77051610681696</v>
      </c>
      <c r="R2661" s="14">
        <f t="shared" si="711"/>
        <v>-12.067555315503292</v>
      </c>
      <c r="S2661" s="17">
        <f t="shared" si="712"/>
        <v>0</v>
      </c>
      <c r="T2661" s="17">
        <f t="shared" si="713"/>
        <v>0</v>
      </c>
    </row>
    <row r="2662" spans="1:20">
      <c r="A2662" s="10">
        <f t="shared" si="707"/>
        <v>2.6599999999998181</v>
      </c>
      <c r="D2662" s="14">
        <f t="shared" si="708"/>
        <v>75.260594252337668</v>
      </c>
      <c r="E2662" s="14">
        <f t="shared" si="709"/>
        <v>-17.249277258850089</v>
      </c>
      <c r="F2662" s="13">
        <f t="shared" si="697"/>
        <v>77.212010808990613</v>
      </c>
      <c r="G2662" s="14">
        <f t="shared" si="698"/>
        <v>0.11603277715889823</v>
      </c>
      <c r="H2662" s="14">
        <f t="shared" si="699"/>
        <v>-0.11310022456649858</v>
      </c>
      <c r="I2662" s="14">
        <f t="shared" si="700"/>
        <v>2.5921893800687674E-2</v>
      </c>
      <c r="J2662" s="14">
        <f t="shared" si="701"/>
        <v>-4.9823887474228448</v>
      </c>
      <c r="K2662" s="14">
        <f t="shared" si="702"/>
        <v>-8.6680663523926142</v>
      </c>
      <c r="L2662" s="15">
        <f t="shared" si="703"/>
        <v>-4.9823887474228449E-3</v>
      </c>
      <c r="M2662" s="15">
        <f t="shared" si="704"/>
        <v>-8.6680663523926137E-3</v>
      </c>
      <c r="N2662" s="15">
        <f t="shared" si="705"/>
        <v>7.5258103057963946E-2</v>
      </c>
      <c r="O2662" s="15">
        <f t="shared" si="706"/>
        <v>-1.7253611292026287E-2</v>
      </c>
      <c r="P2662" s="16"/>
      <c r="Q2662" s="14">
        <f t="shared" si="710"/>
        <v>219.84577919252285</v>
      </c>
      <c r="R2662" s="14">
        <f t="shared" si="711"/>
        <v>-12.084800258463616</v>
      </c>
      <c r="S2662" s="17">
        <f t="shared" si="712"/>
        <v>0</v>
      </c>
      <c r="T2662" s="17">
        <f t="shared" si="713"/>
        <v>0</v>
      </c>
    </row>
    <row r="2663" spans="1:20">
      <c r="A2663" s="10">
        <f t="shared" si="707"/>
        <v>2.660999999999818</v>
      </c>
      <c r="D2663" s="14">
        <f t="shared" si="708"/>
        <v>75.255611863590246</v>
      </c>
      <c r="E2663" s="14">
        <f t="shared" si="709"/>
        <v>-17.257945325202481</v>
      </c>
      <c r="F2663" s="13">
        <f t="shared" si="697"/>
        <v>77.209091393507691</v>
      </c>
      <c r="G2663" s="14">
        <f t="shared" si="698"/>
        <v>0.11602400283794682</v>
      </c>
      <c r="H2663" s="14">
        <f t="shared" si="699"/>
        <v>-0.11308846104575225</v>
      </c>
      <c r="I2663" s="14">
        <f t="shared" si="700"/>
        <v>2.5933939400778844E-2</v>
      </c>
      <c r="J2663" s="14">
        <f t="shared" si="701"/>
        <v>-4.9818705306498785</v>
      </c>
      <c r="K2663" s="14">
        <f t="shared" si="702"/>
        <v>-8.6675357092167911</v>
      </c>
      <c r="L2663" s="15">
        <f t="shared" si="703"/>
        <v>-4.9818705306498784E-3</v>
      </c>
      <c r="M2663" s="15">
        <f t="shared" si="704"/>
        <v>-8.6675357092167917E-3</v>
      </c>
      <c r="N2663" s="15">
        <f t="shared" si="705"/>
        <v>7.5253120928324924E-2</v>
      </c>
      <c r="O2663" s="15">
        <f t="shared" si="706"/>
        <v>-1.7262279093057088E-2</v>
      </c>
      <c r="P2663" s="16"/>
      <c r="Q2663" s="14">
        <f t="shared" si="710"/>
        <v>219.92103729558082</v>
      </c>
      <c r="R2663" s="14">
        <f t="shared" si="711"/>
        <v>-12.102053869755643</v>
      </c>
      <c r="S2663" s="17">
        <f t="shared" si="712"/>
        <v>0</v>
      </c>
      <c r="T2663" s="17">
        <f t="shared" si="713"/>
        <v>0</v>
      </c>
    </row>
    <row r="2664" spans="1:20">
      <c r="A2664" s="10">
        <f t="shared" si="707"/>
        <v>2.6619999999998178</v>
      </c>
      <c r="D2664" s="14">
        <f t="shared" si="708"/>
        <v>75.25062999305959</v>
      </c>
      <c r="E2664" s="14">
        <f t="shared" si="709"/>
        <v>-17.2666128609117</v>
      </c>
      <c r="F2664" s="13">
        <f t="shared" si="697"/>
        <v>77.20617354875813</v>
      </c>
      <c r="G2664" s="14">
        <f t="shared" si="698"/>
        <v>0.11601523356934304</v>
      </c>
      <c r="H2664" s="14">
        <f t="shared" si="699"/>
        <v>-0.11307670117042662</v>
      </c>
      <c r="I2664" s="14">
        <f t="shared" si="700"/>
        <v>2.5945983746299972E-2</v>
      </c>
      <c r="J2664" s="14">
        <f t="shared" si="701"/>
        <v>-4.9813524744681326</v>
      </c>
      <c r="K2664" s="14">
        <f t="shared" si="702"/>
        <v>-8.667005121308371</v>
      </c>
      <c r="L2664" s="15">
        <f t="shared" si="703"/>
        <v>-4.9813524744681328E-3</v>
      </c>
      <c r="M2664" s="15">
        <f t="shared" si="704"/>
        <v>-8.6670051213083715E-3</v>
      </c>
      <c r="N2664" s="15">
        <f t="shared" si="705"/>
        <v>7.5248139316822366E-2</v>
      </c>
      <c r="O2664" s="15">
        <f t="shared" si="706"/>
        <v>-1.7270946363472355E-2</v>
      </c>
      <c r="P2664" s="16"/>
      <c r="Q2664" s="14">
        <f t="shared" si="710"/>
        <v>219.99629041650914</v>
      </c>
      <c r="R2664" s="14">
        <f t="shared" si="711"/>
        <v>-12.1193161488487</v>
      </c>
      <c r="S2664" s="17">
        <f t="shared" si="712"/>
        <v>0</v>
      </c>
      <c r="T2664" s="17">
        <f t="shared" si="713"/>
        <v>0</v>
      </c>
    </row>
    <row r="2665" spans="1:20">
      <c r="A2665" s="10">
        <f t="shared" si="707"/>
        <v>2.6629999999998177</v>
      </c>
      <c r="D2665" s="14">
        <f t="shared" si="708"/>
        <v>75.245648640585117</v>
      </c>
      <c r="E2665" s="14">
        <f t="shared" si="709"/>
        <v>-17.275279866033006</v>
      </c>
      <c r="F2665" s="13">
        <f t="shared" si="697"/>
        <v>77.203257274496863</v>
      </c>
      <c r="G2665" s="14">
        <f t="shared" si="698"/>
        <v>0.11600646935181519</v>
      </c>
      <c r="H2665" s="14">
        <f t="shared" si="699"/>
        <v>-0.11306494493937631</v>
      </c>
      <c r="I2665" s="14">
        <f t="shared" si="700"/>
        <v>2.5958026838137034E-2</v>
      </c>
      <c r="J2665" s="14">
        <f t="shared" si="701"/>
        <v>-4.9808345788271504</v>
      </c>
      <c r="K2665" s="14">
        <f t="shared" si="702"/>
        <v>-8.6664745886283256</v>
      </c>
      <c r="L2665" s="15">
        <f t="shared" si="703"/>
        <v>-4.9808345788271502E-3</v>
      </c>
      <c r="M2665" s="15">
        <f t="shared" si="704"/>
        <v>-8.6664745886283253E-3</v>
      </c>
      <c r="N2665" s="15">
        <f t="shared" si="705"/>
        <v>7.5243158223295706E-2</v>
      </c>
      <c r="O2665" s="15">
        <f t="shared" si="706"/>
        <v>-1.7279613103327322E-2</v>
      </c>
      <c r="P2665" s="16"/>
      <c r="Q2665" s="14">
        <f t="shared" si="710"/>
        <v>220.07153855582595</v>
      </c>
      <c r="R2665" s="14">
        <f t="shared" si="711"/>
        <v>-12.136587095212173</v>
      </c>
      <c r="S2665" s="17">
        <f t="shared" si="712"/>
        <v>0</v>
      </c>
      <c r="T2665" s="17">
        <f t="shared" si="713"/>
        <v>0</v>
      </c>
    </row>
    <row r="2666" spans="1:20">
      <c r="A2666" s="10">
        <f t="shared" si="707"/>
        <v>2.6639999999998176</v>
      </c>
      <c r="D2666" s="14">
        <f t="shared" si="708"/>
        <v>75.240667806006286</v>
      </c>
      <c r="E2666" s="14">
        <f t="shared" si="709"/>
        <v>-17.283946340621636</v>
      </c>
      <c r="F2666" s="13">
        <f t="shared" si="697"/>
        <v>77.200342570478782</v>
      </c>
      <c r="G2666" s="14">
        <f t="shared" si="698"/>
        <v>0.11599771018409186</v>
      </c>
      <c r="H2666" s="14">
        <f t="shared" si="699"/>
        <v>-0.11305319235145617</v>
      </c>
      <c r="I2666" s="14">
        <f t="shared" si="700"/>
        <v>2.5970068677175683E-2</v>
      </c>
      <c r="J2666" s="14">
        <f t="shared" si="701"/>
        <v>-4.9803168436764826</v>
      </c>
      <c r="K2666" s="14">
        <f t="shared" si="702"/>
        <v>-8.6659441111376356</v>
      </c>
      <c r="L2666" s="15">
        <f t="shared" si="703"/>
        <v>-4.9803168436764831E-3</v>
      </c>
      <c r="M2666" s="15">
        <f t="shared" si="704"/>
        <v>-8.6659441111376356E-3</v>
      </c>
      <c r="N2666" s="15">
        <f t="shared" si="705"/>
        <v>7.5238177647584448E-2</v>
      </c>
      <c r="O2666" s="15">
        <f t="shared" si="706"/>
        <v>-1.7288279312677204E-2</v>
      </c>
      <c r="P2666" s="16"/>
      <c r="Q2666" s="14">
        <f t="shared" si="710"/>
        <v>220.14678171404924</v>
      </c>
      <c r="R2666" s="14">
        <f t="shared" si="711"/>
        <v>-12.153866708315499</v>
      </c>
      <c r="S2666" s="17">
        <f t="shared" si="712"/>
        <v>0</v>
      </c>
      <c r="T2666" s="17">
        <f t="shared" si="713"/>
        <v>0</v>
      </c>
    </row>
    <row r="2667" spans="1:20">
      <c r="A2667" s="10">
        <f t="shared" si="707"/>
        <v>2.6649999999998175</v>
      </c>
      <c r="D2667" s="14">
        <f t="shared" si="708"/>
        <v>75.235687489162615</v>
      </c>
      <c r="E2667" s="14">
        <f t="shared" si="709"/>
        <v>-17.292612284732773</v>
      </c>
      <c r="F2667" s="13">
        <f t="shared" si="697"/>
        <v>77.197429436458776</v>
      </c>
      <c r="G2667" s="14">
        <f t="shared" si="698"/>
        <v>0.11598895606490203</v>
      </c>
      <c r="H2667" s="14">
        <f t="shared" si="699"/>
        <v>-0.11304144340552133</v>
      </c>
      <c r="I2667" s="14">
        <f t="shared" si="700"/>
        <v>2.5982109264301213E-2</v>
      </c>
      <c r="J2667" s="14">
        <f t="shared" si="701"/>
        <v>-4.9797992689656967</v>
      </c>
      <c r="K2667" s="14">
        <f t="shared" si="702"/>
        <v>-8.6654136887973046</v>
      </c>
      <c r="L2667" s="15">
        <f t="shared" si="703"/>
        <v>-4.979799268965697E-3</v>
      </c>
      <c r="M2667" s="15">
        <f t="shared" si="704"/>
        <v>-8.6654136887973042E-3</v>
      </c>
      <c r="N2667" s="15">
        <f t="shared" si="705"/>
        <v>7.5233197589528136E-2</v>
      </c>
      <c r="O2667" s="15">
        <f t="shared" si="706"/>
        <v>-1.7296944991577169E-2</v>
      </c>
      <c r="P2667" s="16"/>
      <c r="Q2667" s="14">
        <f t="shared" si="710"/>
        <v>220.22201989169682</v>
      </c>
      <c r="R2667" s="14">
        <f t="shared" si="711"/>
        <v>-12.171154987628176</v>
      </c>
      <c r="S2667" s="17">
        <f t="shared" si="712"/>
        <v>0</v>
      </c>
      <c r="T2667" s="17">
        <f t="shared" si="713"/>
        <v>0</v>
      </c>
    </row>
    <row r="2668" spans="1:20">
      <c r="A2668" s="10">
        <f t="shared" si="707"/>
        <v>2.6659999999998174</v>
      </c>
      <c r="D2668" s="14">
        <f t="shared" si="708"/>
        <v>75.230707689893649</v>
      </c>
      <c r="E2668" s="14">
        <f t="shared" si="709"/>
        <v>-17.301277698421568</v>
      </c>
      <c r="F2668" s="13">
        <f t="shared" si="697"/>
        <v>77.194517872191696</v>
      </c>
      <c r="G2668" s="14">
        <f t="shared" si="698"/>
        <v>0.11598020699297494</v>
      </c>
      <c r="H2668" s="14">
        <f t="shared" si="699"/>
        <v>-0.11302969810042718</v>
      </c>
      <c r="I2668" s="14">
        <f t="shared" si="700"/>
        <v>2.5994148600398576E-2</v>
      </c>
      <c r="J2668" s="14">
        <f t="shared" si="701"/>
        <v>-4.9792818546443689</v>
      </c>
      <c r="K2668" s="14">
        <f t="shared" si="702"/>
        <v>-8.664883321568345</v>
      </c>
      <c r="L2668" s="15">
        <f t="shared" si="703"/>
        <v>-4.9792818546443686E-3</v>
      </c>
      <c r="M2668" s="15">
        <f t="shared" si="704"/>
        <v>-8.6648833215683448E-3</v>
      </c>
      <c r="N2668" s="15">
        <f t="shared" si="705"/>
        <v>7.522821804896633E-2</v>
      </c>
      <c r="O2668" s="15">
        <f t="shared" si="706"/>
        <v>-1.7305610140082354E-2</v>
      </c>
      <c r="P2668" s="16"/>
      <c r="Q2668" s="14">
        <f t="shared" si="710"/>
        <v>220.29725308928636</v>
      </c>
      <c r="R2668" s="14">
        <f t="shared" si="711"/>
        <v>-12.188451932619753</v>
      </c>
      <c r="S2668" s="17">
        <f t="shared" si="712"/>
        <v>0</v>
      </c>
      <c r="T2668" s="17">
        <f t="shared" si="713"/>
        <v>0</v>
      </c>
    </row>
    <row r="2669" spans="1:20">
      <c r="A2669" s="10">
        <f t="shared" si="707"/>
        <v>2.6669999999998173</v>
      </c>
      <c r="D2669" s="14">
        <f t="shared" si="708"/>
        <v>75.225728408039004</v>
      </c>
      <c r="E2669" s="14">
        <f t="shared" si="709"/>
        <v>-17.309942581743137</v>
      </c>
      <c r="F2669" s="13">
        <f t="shared" si="697"/>
        <v>77.191607877432446</v>
      </c>
      <c r="G2669" s="14">
        <f t="shared" si="698"/>
        <v>0.1159714629670404</v>
      </c>
      <c r="H2669" s="14">
        <f t="shared" si="699"/>
        <v>-0.11301795643502943</v>
      </c>
      <c r="I2669" s="14">
        <f t="shared" si="700"/>
        <v>2.6006186686352416E-2</v>
      </c>
      <c r="J2669" s="14">
        <f t="shared" si="701"/>
        <v>-4.9787646006620889</v>
      </c>
      <c r="K2669" s="14">
        <f t="shared" si="702"/>
        <v>-8.6643530094117889</v>
      </c>
      <c r="L2669" s="15">
        <f t="shared" si="703"/>
        <v>-4.9787646006620888E-3</v>
      </c>
      <c r="M2669" s="15">
        <f t="shared" si="704"/>
        <v>-8.6643530094117887E-3</v>
      </c>
      <c r="N2669" s="15">
        <f t="shared" si="705"/>
        <v>7.5223239025738686E-2</v>
      </c>
      <c r="O2669" s="15">
        <f t="shared" si="706"/>
        <v>-1.7314274758247844E-2</v>
      </c>
      <c r="P2669" s="16"/>
      <c r="Q2669" s="14">
        <f t="shared" si="710"/>
        <v>220.37248130733533</v>
      </c>
      <c r="R2669" s="14">
        <f t="shared" si="711"/>
        <v>-12.205757542759835</v>
      </c>
      <c r="S2669" s="17">
        <f t="shared" si="712"/>
        <v>0</v>
      </c>
      <c r="T2669" s="17">
        <f t="shared" si="713"/>
        <v>0</v>
      </c>
    </row>
    <row r="2670" spans="1:20">
      <c r="A2670" s="10">
        <f t="shared" si="707"/>
        <v>2.6679999999998172</v>
      </c>
      <c r="D2670" s="14">
        <f t="shared" si="708"/>
        <v>75.220749643438339</v>
      </c>
      <c r="E2670" s="14">
        <f t="shared" si="709"/>
        <v>-17.318606934752548</v>
      </c>
      <c r="F2670" s="13">
        <f t="shared" si="697"/>
        <v>77.188699451935889</v>
      </c>
      <c r="G2670" s="14">
        <f t="shared" si="698"/>
        <v>0.11596272398582852</v>
      </c>
      <c r="H2670" s="14">
        <f t="shared" si="699"/>
        <v>-0.11300621840818412</v>
      </c>
      <c r="I2670" s="14">
        <f t="shared" si="700"/>
        <v>2.6018223523047026E-2</v>
      </c>
      <c r="J2670" s="14">
        <f t="shared" si="701"/>
        <v>-4.9782475069684633</v>
      </c>
      <c r="K2670" s="14">
        <f t="shared" si="702"/>
        <v>-8.6638227522886773</v>
      </c>
      <c r="L2670" s="15">
        <f t="shared" si="703"/>
        <v>-4.9782475069684636E-3</v>
      </c>
      <c r="M2670" s="15">
        <f t="shared" si="704"/>
        <v>-8.6638227522886774E-3</v>
      </c>
      <c r="N2670" s="15">
        <f t="shared" si="705"/>
        <v>7.521826051968486E-2</v>
      </c>
      <c r="O2670" s="15">
        <f t="shared" si="706"/>
        <v>-1.7322938846128694E-2</v>
      </c>
      <c r="P2670" s="16"/>
      <c r="Q2670" s="14">
        <f t="shared" si="710"/>
        <v>220.44770454636108</v>
      </c>
      <c r="R2670" s="14">
        <f t="shared" si="711"/>
        <v>-12.223071817518083</v>
      </c>
      <c r="S2670" s="17">
        <f t="shared" si="712"/>
        <v>0</v>
      </c>
      <c r="T2670" s="17">
        <f t="shared" si="713"/>
        <v>0</v>
      </c>
    </row>
    <row r="2671" spans="1:20">
      <c r="A2671" s="10">
        <f t="shared" si="707"/>
        <v>2.6689999999998171</v>
      </c>
      <c r="D2671" s="14">
        <f t="shared" si="708"/>
        <v>75.21577139593137</v>
      </c>
      <c r="E2671" s="14">
        <f t="shared" si="709"/>
        <v>-17.327270757504838</v>
      </c>
      <c r="F2671" s="13">
        <f t="shared" si="697"/>
        <v>77.185792595456903</v>
      </c>
      <c r="G2671" s="14">
        <f t="shared" si="698"/>
        <v>0.11595399004806983</v>
      </c>
      <c r="H2671" s="14">
        <f t="shared" si="699"/>
        <v>-0.11299448401874759</v>
      </c>
      <c r="I2671" s="14">
        <f t="shared" si="700"/>
        <v>2.6030259111366378E-2</v>
      </c>
      <c r="J2671" s="14">
        <f t="shared" si="701"/>
        <v>-4.9777305735131092</v>
      </c>
      <c r="K2671" s="14">
        <f t="shared" si="702"/>
        <v>-8.6632925501600724</v>
      </c>
      <c r="L2671" s="15">
        <f t="shared" si="703"/>
        <v>-4.9777305735131091E-3</v>
      </c>
      <c r="M2671" s="15">
        <f t="shared" si="704"/>
        <v>-8.6632925501600733E-3</v>
      </c>
      <c r="N2671" s="15">
        <f t="shared" si="705"/>
        <v>7.5213282530644618E-2</v>
      </c>
      <c r="O2671" s="15">
        <f t="shared" si="706"/>
        <v>-1.7331602403779917E-2</v>
      </c>
      <c r="P2671" s="16"/>
      <c r="Q2671" s="14">
        <f t="shared" si="710"/>
        <v>220.52292280688076</v>
      </c>
      <c r="R2671" s="14">
        <f t="shared" si="711"/>
        <v>-12.240394756364211</v>
      </c>
      <c r="S2671" s="17">
        <f t="shared" si="712"/>
        <v>0</v>
      </c>
      <c r="T2671" s="17">
        <f t="shared" si="713"/>
        <v>0</v>
      </c>
    </row>
    <row r="2672" spans="1:20">
      <c r="A2672" s="10">
        <f t="shared" si="707"/>
        <v>2.669999999999817</v>
      </c>
      <c r="D2672" s="14">
        <f t="shared" si="708"/>
        <v>75.210793665357855</v>
      </c>
      <c r="E2672" s="14">
        <f t="shared" si="709"/>
        <v>-17.335934050054998</v>
      </c>
      <c r="F2672" s="13">
        <f t="shared" si="697"/>
        <v>77.182887307750349</v>
      </c>
      <c r="G2672" s="14">
        <f t="shared" si="698"/>
        <v>0.11594526115249522</v>
      </c>
      <c r="H2672" s="14">
        <f t="shared" si="699"/>
        <v>-0.11298275326557644</v>
      </c>
      <c r="I2672" s="14">
        <f t="shared" si="700"/>
        <v>2.6042293452194085E-2</v>
      </c>
      <c r="J2672" s="14">
        <f t="shared" si="701"/>
        <v>-4.9772138002456581</v>
      </c>
      <c r="K2672" s="14">
        <f t="shared" si="702"/>
        <v>-8.6627624029870454</v>
      </c>
      <c r="L2672" s="15">
        <f t="shared" si="703"/>
        <v>-4.9772138002456582E-3</v>
      </c>
      <c r="M2672" s="15">
        <f t="shared" si="704"/>
        <v>-8.6627624029870457E-3</v>
      </c>
      <c r="N2672" s="15">
        <f t="shared" si="705"/>
        <v>7.5208305058457728E-2</v>
      </c>
      <c r="O2672" s="15">
        <f t="shared" si="706"/>
        <v>-1.7340265431256489E-2</v>
      </c>
      <c r="P2672" s="16"/>
      <c r="Q2672" s="14">
        <f t="shared" si="710"/>
        <v>220.59813608941141</v>
      </c>
      <c r="R2672" s="14">
        <f t="shared" si="711"/>
        <v>-12.257726358767991</v>
      </c>
      <c r="S2672" s="17">
        <f t="shared" si="712"/>
        <v>0</v>
      </c>
      <c r="T2672" s="17">
        <f t="shared" si="713"/>
        <v>0</v>
      </c>
    </row>
    <row r="2673" spans="1:20">
      <c r="A2673" s="10">
        <f t="shared" si="707"/>
        <v>2.6709999999998169</v>
      </c>
      <c r="D2673" s="14">
        <f t="shared" si="708"/>
        <v>75.20581645155761</v>
      </c>
      <c r="E2673" s="14">
        <f t="shared" si="709"/>
        <v>-17.344596812457986</v>
      </c>
      <c r="F2673" s="13">
        <f t="shared" si="697"/>
        <v>77.179983588571076</v>
      </c>
      <c r="G2673" s="14">
        <f t="shared" si="698"/>
        <v>0.11593653729783591</v>
      </c>
      <c r="H2673" s="14">
        <f t="shared" si="699"/>
        <v>-0.11297102614752756</v>
      </c>
      <c r="I2673" s="14">
        <f t="shared" si="700"/>
        <v>2.6054326546413441E-2</v>
      </c>
      <c r="J2673" s="14">
        <f t="shared" si="701"/>
        <v>-4.976697187115751</v>
      </c>
      <c r="K2673" s="14">
        <f t="shared" si="702"/>
        <v>-8.6622323107306869</v>
      </c>
      <c r="L2673" s="15">
        <f t="shared" si="703"/>
        <v>-4.9766971871157513E-3</v>
      </c>
      <c r="M2673" s="15">
        <f t="shared" si="704"/>
        <v>-8.6622323107306866E-3</v>
      </c>
      <c r="N2673" s="15">
        <f t="shared" si="705"/>
        <v>7.5203328102964054E-2</v>
      </c>
      <c r="O2673" s="15">
        <f t="shared" si="706"/>
        <v>-1.7348927928613353E-2</v>
      </c>
      <c r="P2673" s="16"/>
      <c r="Q2673" s="14">
        <f t="shared" si="710"/>
        <v>220.67334439446986</v>
      </c>
      <c r="R2673" s="14">
        <f t="shared" si="711"/>
        <v>-12.275066624199248</v>
      </c>
      <c r="S2673" s="17">
        <f t="shared" si="712"/>
        <v>0</v>
      </c>
      <c r="T2673" s="17">
        <f t="shared" si="713"/>
        <v>0</v>
      </c>
    </row>
    <row r="2674" spans="1:20">
      <c r="A2674" s="10">
        <f t="shared" si="707"/>
        <v>2.6719999999998167</v>
      </c>
      <c r="D2674" s="14">
        <f t="shared" si="708"/>
        <v>75.200839754370492</v>
      </c>
      <c r="E2674" s="14">
        <f t="shared" si="709"/>
        <v>-17.353259044768716</v>
      </c>
      <c r="F2674" s="13">
        <f t="shared" si="697"/>
        <v>77.177081437673948</v>
      </c>
      <c r="G2674" s="14">
        <f t="shared" si="698"/>
        <v>0.1159278184828236</v>
      </c>
      <c r="H2674" s="14">
        <f t="shared" si="699"/>
        <v>-0.11295930266345812</v>
      </c>
      <c r="I2674" s="14">
        <f t="shared" si="700"/>
        <v>2.6066358394907403E-2</v>
      </c>
      <c r="J2674" s="14">
        <f t="shared" si="701"/>
        <v>-4.9761807340730444</v>
      </c>
      <c r="K2674" s="14">
        <f t="shared" si="702"/>
        <v>-8.6617022733520983</v>
      </c>
      <c r="L2674" s="15">
        <f t="shared" si="703"/>
        <v>-4.9761807340730447E-3</v>
      </c>
      <c r="M2674" s="15">
        <f t="shared" si="704"/>
        <v>-8.6617022733520982E-3</v>
      </c>
      <c r="N2674" s="15">
        <f t="shared" si="705"/>
        <v>7.519835166400346E-2</v>
      </c>
      <c r="O2674" s="15">
        <f t="shared" si="706"/>
        <v>-1.7357589895905391E-2</v>
      </c>
      <c r="P2674" s="16"/>
      <c r="Q2674" s="14">
        <f t="shared" si="710"/>
        <v>220.74854772257282</v>
      </c>
      <c r="R2674" s="14">
        <f t="shared" si="711"/>
        <v>-12.292415552127862</v>
      </c>
      <c r="S2674" s="17">
        <f t="shared" si="712"/>
        <v>0</v>
      </c>
      <c r="T2674" s="17">
        <f t="shared" si="713"/>
        <v>0</v>
      </c>
    </row>
    <row r="2675" spans="1:20">
      <c r="A2675" s="10">
        <f t="shared" si="707"/>
        <v>2.6729999999998166</v>
      </c>
      <c r="D2675" s="14">
        <f t="shared" si="708"/>
        <v>75.195863573636416</v>
      </c>
      <c r="E2675" s="14">
        <f t="shared" si="709"/>
        <v>-17.361920747042067</v>
      </c>
      <c r="F2675" s="13">
        <f t="shared" si="697"/>
        <v>77.174180854813812</v>
      </c>
      <c r="G2675" s="14">
        <f t="shared" si="698"/>
        <v>0.11591910470619034</v>
      </c>
      <c r="H2675" s="14">
        <f t="shared" si="699"/>
        <v>-0.11294758281222567</v>
      </c>
      <c r="I2675" s="14">
        <f t="shared" si="700"/>
        <v>2.6078388998558591E-2</v>
      </c>
      <c r="J2675" s="14">
        <f t="shared" si="701"/>
        <v>-4.9756644410672095</v>
      </c>
      <c r="K2675" s="14">
        <f t="shared" si="702"/>
        <v>-8.6611722908123969</v>
      </c>
      <c r="L2675" s="15">
        <f t="shared" si="703"/>
        <v>-4.97566444106721E-3</v>
      </c>
      <c r="M2675" s="15">
        <f t="shared" si="704"/>
        <v>-8.6611722908123967E-3</v>
      </c>
      <c r="N2675" s="15">
        <f t="shared" si="705"/>
        <v>7.519337574141588E-2</v>
      </c>
      <c r="O2675" s="15">
        <f t="shared" si="706"/>
        <v>-1.7366251333187473E-2</v>
      </c>
      <c r="P2675" s="16"/>
      <c r="Q2675" s="14">
        <f t="shared" si="710"/>
        <v>220.82374607423682</v>
      </c>
      <c r="R2675" s="14">
        <f t="shared" si="711"/>
        <v>-12.309773142023767</v>
      </c>
      <c r="S2675" s="17">
        <f t="shared" si="712"/>
        <v>0</v>
      </c>
      <c r="T2675" s="17">
        <f t="shared" si="713"/>
        <v>0</v>
      </c>
    </row>
    <row r="2676" spans="1:20">
      <c r="A2676" s="10">
        <f t="shared" si="707"/>
        <v>2.6739999999998165</v>
      </c>
      <c r="D2676" s="14">
        <f t="shared" si="708"/>
        <v>75.190887909195354</v>
      </c>
      <c r="E2676" s="14">
        <f t="shared" si="709"/>
        <v>-17.370581919332878</v>
      </c>
      <c r="F2676" s="13">
        <f t="shared" si="697"/>
        <v>77.171281839745504</v>
      </c>
      <c r="G2676" s="14">
        <f t="shared" si="698"/>
        <v>0.11591039596666852</v>
      </c>
      <c r="H2676" s="14">
        <f t="shared" si="699"/>
        <v>-0.11293586659268796</v>
      </c>
      <c r="I2676" s="14">
        <f t="shared" si="700"/>
        <v>2.6090418358249299E-2</v>
      </c>
      <c r="J2676" s="14">
        <f t="shared" si="701"/>
        <v>-4.9751483080479275</v>
      </c>
      <c r="K2676" s="14">
        <f t="shared" si="702"/>
        <v>-8.6606423630727178</v>
      </c>
      <c r="L2676" s="15">
        <f t="shared" si="703"/>
        <v>-4.9751483080479279E-3</v>
      </c>
      <c r="M2676" s="15">
        <f t="shared" si="704"/>
        <v>-8.6606423630727174E-3</v>
      </c>
      <c r="N2676" s="15">
        <f t="shared" si="705"/>
        <v>7.5188400335041344E-2</v>
      </c>
      <c r="O2676" s="15">
        <f t="shared" si="706"/>
        <v>-1.7374912240514417E-2</v>
      </c>
      <c r="P2676" s="16"/>
      <c r="Q2676" s="14">
        <f t="shared" si="710"/>
        <v>220.89893944997823</v>
      </c>
      <c r="R2676" s="14">
        <f t="shared" si="711"/>
        <v>-12.327139393356955</v>
      </c>
      <c r="S2676" s="17">
        <f t="shared" si="712"/>
        <v>0</v>
      </c>
      <c r="T2676" s="17">
        <f t="shared" si="713"/>
        <v>0</v>
      </c>
    </row>
    <row r="2677" spans="1:20">
      <c r="A2677" s="10">
        <f t="shared" si="707"/>
        <v>2.6749999999998164</v>
      </c>
      <c r="D2677" s="14">
        <f t="shared" si="708"/>
        <v>75.185912760887305</v>
      </c>
      <c r="E2677" s="14">
        <f t="shared" si="709"/>
        <v>-17.37924256169595</v>
      </c>
      <c r="F2677" s="13">
        <f t="shared" si="697"/>
        <v>77.168384392223871</v>
      </c>
      <c r="G2677" s="14">
        <f t="shared" si="698"/>
        <v>0.11590169226299095</v>
      </c>
      <c r="H2677" s="14">
        <f t="shared" si="699"/>
        <v>-0.11292415400370306</v>
      </c>
      <c r="I2677" s="14">
        <f t="shared" si="700"/>
        <v>2.6102446474861464E-2</v>
      </c>
      <c r="J2677" s="14">
        <f t="shared" si="701"/>
        <v>-4.974632334964892</v>
      </c>
      <c r="K2677" s="14">
        <f t="shared" si="702"/>
        <v>-8.6601124900942086</v>
      </c>
      <c r="L2677" s="15">
        <f t="shared" si="703"/>
        <v>-4.9746323349648923E-3</v>
      </c>
      <c r="M2677" s="15">
        <f t="shared" si="704"/>
        <v>-8.6601124900942093E-3</v>
      </c>
      <c r="N2677" s="15">
        <f t="shared" si="705"/>
        <v>7.5183425444719815E-2</v>
      </c>
      <c r="O2677" s="15">
        <f t="shared" si="706"/>
        <v>-1.7383572617940997E-2</v>
      </c>
      <c r="P2677" s="16"/>
      <c r="Q2677" s="14">
        <f t="shared" si="710"/>
        <v>220.97412785031327</v>
      </c>
      <c r="R2677" s="14">
        <f t="shared" si="711"/>
        <v>-12.344514305597469</v>
      </c>
      <c r="S2677" s="17">
        <f t="shared" si="712"/>
        <v>0</v>
      </c>
      <c r="T2677" s="17">
        <f t="shared" si="713"/>
        <v>0</v>
      </c>
    </row>
    <row r="2678" spans="1:20">
      <c r="A2678" s="10">
        <f t="shared" si="707"/>
        <v>2.6759999999998163</v>
      </c>
      <c r="D2678" s="14">
        <f t="shared" si="708"/>
        <v>75.180938128552341</v>
      </c>
      <c r="E2678" s="14">
        <f t="shared" si="709"/>
        <v>-17.387902674186044</v>
      </c>
      <c r="F2678" s="13">
        <f t="shared" si="697"/>
        <v>77.165488512003748</v>
      </c>
      <c r="G2678" s="14">
        <f t="shared" si="698"/>
        <v>0.11589299359389084</v>
      </c>
      <c r="H2678" s="14">
        <f t="shared" si="699"/>
        <v>-0.11291244504412938</v>
      </c>
      <c r="I2678" s="14">
        <f t="shared" si="700"/>
        <v>2.6114473349276718E-2</v>
      </c>
      <c r="J2678" s="14">
        <f t="shared" si="701"/>
        <v>-4.9741165217678134</v>
      </c>
      <c r="K2678" s="14">
        <f t="shared" si="702"/>
        <v>-8.6595826718380309</v>
      </c>
      <c r="L2678" s="15">
        <f t="shared" si="703"/>
        <v>-4.9741165217678136E-3</v>
      </c>
      <c r="M2678" s="15">
        <f t="shared" si="704"/>
        <v>-8.6595826718380304E-3</v>
      </c>
      <c r="N2678" s="15">
        <f t="shared" si="705"/>
        <v>7.517845107029146E-2</v>
      </c>
      <c r="O2678" s="15">
        <f t="shared" si="706"/>
        <v>-1.7392232465521965E-2</v>
      </c>
      <c r="P2678" s="16"/>
      <c r="Q2678" s="14">
        <f t="shared" si="710"/>
        <v>221.04931127575799</v>
      </c>
      <c r="R2678" s="14">
        <f t="shared" si="711"/>
        <v>-12.361897878215411</v>
      </c>
      <c r="S2678" s="17">
        <f t="shared" si="712"/>
        <v>0</v>
      </c>
      <c r="T2678" s="17">
        <f t="shared" si="713"/>
        <v>0</v>
      </c>
    </row>
    <row r="2679" spans="1:20">
      <c r="A2679" s="10">
        <f t="shared" si="707"/>
        <v>2.6769999999998162</v>
      </c>
      <c r="D2679" s="14">
        <f t="shared" si="708"/>
        <v>75.175964012030576</v>
      </c>
      <c r="E2679" s="14">
        <f t="shared" si="709"/>
        <v>-17.396562256857884</v>
      </c>
      <c r="F2679" s="13">
        <f t="shared" si="697"/>
        <v>77.162594198839955</v>
      </c>
      <c r="G2679" s="14">
        <f t="shared" si="698"/>
        <v>0.11588429995810172</v>
      </c>
      <c r="H2679" s="14">
        <f t="shared" si="699"/>
        <v>-0.11290073971282553</v>
      </c>
      <c r="I2679" s="14">
        <f t="shared" si="700"/>
        <v>2.6126498982376335E-2</v>
      </c>
      <c r="J2679" s="14">
        <f t="shared" si="701"/>
        <v>-4.973600868406411</v>
      </c>
      <c r="K2679" s="14">
        <f t="shared" si="702"/>
        <v>-8.6590529082653607</v>
      </c>
      <c r="L2679" s="15">
        <f t="shared" si="703"/>
        <v>-4.9736008684064109E-3</v>
      </c>
      <c r="M2679" s="15">
        <f t="shared" si="704"/>
        <v>-8.6590529082653609E-3</v>
      </c>
      <c r="N2679" s="15">
        <f t="shared" si="705"/>
        <v>7.5173477211596382E-2</v>
      </c>
      <c r="O2679" s="15">
        <f t="shared" si="706"/>
        <v>-1.7400891783312018E-2</v>
      </c>
      <c r="P2679" s="16"/>
      <c r="Q2679" s="14">
        <f t="shared" si="710"/>
        <v>221.12448972682827</v>
      </c>
      <c r="R2679" s="14">
        <f t="shared" si="711"/>
        <v>-12.379290110680932</v>
      </c>
      <c r="S2679" s="17">
        <f t="shared" si="712"/>
        <v>0</v>
      </c>
      <c r="T2679" s="17">
        <f t="shared" si="713"/>
        <v>0</v>
      </c>
    </row>
    <row r="2680" spans="1:20">
      <c r="A2680" s="10">
        <f t="shared" si="707"/>
        <v>2.6779999999998161</v>
      </c>
      <c r="D2680" s="14">
        <f t="shared" si="708"/>
        <v>75.170990411162165</v>
      </c>
      <c r="E2680" s="14">
        <f t="shared" si="709"/>
        <v>-17.405221309766148</v>
      </c>
      <c r="F2680" s="13">
        <f t="shared" si="697"/>
        <v>77.159701452487312</v>
      </c>
      <c r="G2680" s="14">
        <f t="shared" si="698"/>
        <v>0.11587561135435756</v>
      </c>
      <c r="H2680" s="14">
        <f t="shared" si="699"/>
        <v>-0.11288903800865051</v>
      </c>
      <c r="I2680" s="14">
        <f t="shared" si="700"/>
        <v>2.6138523375041259E-2</v>
      </c>
      <c r="J2680" s="14">
        <f t="shared" si="701"/>
        <v>-4.9730853748304185</v>
      </c>
      <c r="K2680" s="14">
        <f t="shared" si="702"/>
        <v>-8.6585231993373899</v>
      </c>
      <c r="L2680" s="15">
        <f t="shared" si="703"/>
        <v>-4.9730853748304188E-3</v>
      </c>
      <c r="M2680" s="15">
        <f t="shared" si="704"/>
        <v>-8.6585231993373899E-3</v>
      </c>
      <c r="N2680" s="15">
        <f t="shared" si="705"/>
        <v>7.5168503868474748E-2</v>
      </c>
      <c r="O2680" s="15">
        <f t="shared" si="706"/>
        <v>-1.7409550571365815E-2</v>
      </c>
      <c r="P2680" s="16"/>
      <c r="Q2680" s="14">
        <f t="shared" si="710"/>
        <v>221.19966320403987</v>
      </c>
      <c r="R2680" s="14">
        <f t="shared" si="711"/>
        <v>-12.396691002464244</v>
      </c>
      <c r="S2680" s="17">
        <f t="shared" si="712"/>
        <v>0</v>
      </c>
      <c r="T2680" s="17">
        <f t="shared" si="713"/>
        <v>0</v>
      </c>
    </row>
    <row r="2681" spans="1:20">
      <c r="A2681" s="10">
        <f t="shared" si="707"/>
        <v>2.678999999999816</v>
      </c>
      <c r="D2681" s="14">
        <f t="shared" si="708"/>
        <v>75.166017325787337</v>
      </c>
      <c r="E2681" s="14">
        <f t="shared" si="709"/>
        <v>-17.413879832965485</v>
      </c>
      <c r="F2681" s="13">
        <f t="shared" si="697"/>
        <v>77.156810272700639</v>
      </c>
      <c r="G2681" s="14">
        <f t="shared" si="698"/>
        <v>0.11586692778139267</v>
      </c>
      <c r="H2681" s="14">
        <f t="shared" si="699"/>
        <v>-0.11287733993046355</v>
      </c>
      <c r="I2681" s="14">
        <f t="shared" si="700"/>
        <v>2.6150546528152099E-2</v>
      </c>
      <c r="J2681" s="14">
        <f t="shared" si="701"/>
        <v>-4.9725700409895834</v>
      </c>
      <c r="K2681" s="14">
        <f t="shared" si="702"/>
        <v>-8.6579935450153265</v>
      </c>
      <c r="L2681" s="15">
        <f t="shared" si="703"/>
        <v>-4.9725700409895832E-3</v>
      </c>
      <c r="M2681" s="15">
        <f t="shared" si="704"/>
        <v>-8.6579935450153273E-3</v>
      </c>
      <c r="N2681" s="15">
        <f t="shared" si="705"/>
        <v>7.516353104076684E-2</v>
      </c>
      <c r="O2681" s="15">
        <f t="shared" si="706"/>
        <v>-1.7418208829737991E-2</v>
      </c>
      <c r="P2681" s="16"/>
      <c r="Q2681" s="14">
        <f t="shared" si="710"/>
        <v>221.27483170790833</v>
      </c>
      <c r="R2681" s="14">
        <f t="shared" si="711"/>
        <v>-12.41410055303561</v>
      </c>
      <c r="S2681" s="17">
        <f t="shared" si="712"/>
        <v>0</v>
      </c>
      <c r="T2681" s="17">
        <f t="shared" si="713"/>
        <v>0</v>
      </c>
    </row>
    <row r="2682" spans="1:20">
      <c r="A2682" s="10">
        <f t="shared" si="707"/>
        <v>2.6799999999998159</v>
      </c>
      <c r="D2682" s="14">
        <f t="shared" si="708"/>
        <v>75.161044755746346</v>
      </c>
      <c r="E2682" s="14">
        <f t="shared" si="709"/>
        <v>-17.422537826510499</v>
      </c>
      <c r="F2682" s="13">
        <f t="shared" si="697"/>
        <v>77.153920659234771</v>
      </c>
      <c r="G2682" s="14">
        <f t="shared" si="698"/>
        <v>0.11585824923794184</v>
      </c>
      <c r="H2682" s="14">
        <f t="shared" si="699"/>
        <v>-0.11286564547712423</v>
      </c>
      <c r="I2682" s="14">
        <f t="shared" si="700"/>
        <v>2.6162568442589153E-2</v>
      </c>
      <c r="J2682" s="14">
        <f t="shared" si="701"/>
        <v>-4.9720548668336662</v>
      </c>
      <c r="K2682" s="14">
        <f t="shared" si="702"/>
        <v>-8.6574639452603908</v>
      </c>
      <c r="L2682" s="15">
        <f t="shared" si="703"/>
        <v>-4.9720548668336665E-3</v>
      </c>
      <c r="M2682" s="15">
        <f t="shared" si="704"/>
        <v>-8.6574639452603915E-3</v>
      </c>
      <c r="N2682" s="15">
        <f t="shared" si="705"/>
        <v>7.5158558728312924E-2</v>
      </c>
      <c r="O2682" s="15">
        <f t="shared" si="706"/>
        <v>-1.742686655848313E-2</v>
      </c>
      <c r="P2682" s="16"/>
      <c r="Q2682" s="14">
        <f t="shared" si="710"/>
        <v>221.34999523894911</v>
      </c>
      <c r="R2682" s="14">
        <f t="shared" si="711"/>
        <v>-12.431518761865348</v>
      </c>
      <c r="S2682" s="17">
        <f t="shared" si="712"/>
        <v>0</v>
      </c>
      <c r="T2682" s="17">
        <f t="shared" si="713"/>
        <v>0</v>
      </c>
    </row>
    <row r="2683" spans="1:20">
      <c r="A2683" s="10">
        <f t="shared" si="707"/>
        <v>2.6809999999998158</v>
      </c>
      <c r="D2683" s="14">
        <f t="shared" si="708"/>
        <v>75.156072700879506</v>
      </c>
      <c r="E2683" s="14">
        <f t="shared" si="709"/>
        <v>-17.431195290455761</v>
      </c>
      <c r="F2683" s="13">
        <f t="shared" si="697"/>
        <v>77.151032611844485</v>
      </c>
      <c r="G2683" s="14">
        <f t="shared" si="698"/>
        <v>0.11584957572274007</v>
      </c>
      <c r="H2683" s="14">
        <f t="shared" si="699"/>
        <v>-0.11285395464749232</v>
      </c>
      <c r="I2683" s="14">
        <f t="shared" si="700"/>
        <v>2.6174589119232351E-2</v>
      </c>
      <c r="J2683" s="14">
        <f t="shared" si="701"/>
        <v>-4.9715398523124366</v>
      </c>
      <c r="K2683" s="14">
        <f t="shared" si="702"/>
        <v>-8.6569344000338173</v>
      </c>
      <c r="L2683" s="15">
        <f t="shared" si="703"/>
        <v>-4.9715398523124364E-3</v>
      </c>
      <c r="M2683" s="15">
        <f t="shared" si="704"/>
        <v>-8.6569344000338166E-3</v>
      </c>
      <c r="N2683" s="15">
        <f t="shared" si="705"/>
        <v>7.5153586930953351E-2</v>
      </c>
      <c r="O2683" s="15">
        <f t="shared" si="706"/>
        <v>-1.743552375765578E-2</v>
      </c>
      <c r="P2683" s="16"/>
      <c r="Q2683" s="14">
        <f t="shared" si="710"/>
        <v>221.42515379767741</v>
      </c>
      <c r="R2683" s="14">
        <f t="shared" si="711"/>
        <v>-12.44894562842383</v>
      </c>
      <c r="S2683" s="17">
        <f t="shared" si="712"/>
        <v>0</v>
      </c>
      <c r="T2683" s="17">
        <f t="shared" si="713"/>
        <v>0</v>
      </c>
    </row>
    <row r="2684" spans="1:20">
      <c r="A2684" s="10">
        <f t="shared" si="707"/>
        <v>2.6819999999998156</v>
      </c>
      <c r="D2684" s="14">
        <f t="shared" si="708"/>
        <v>75.151101161027199</v>
      </c>
      <c r="E2684" s="14">
        <f t="shared" si="709"/>
        <v>-17.439852224855795</v>
      </c>
      <c r="F2684" s="13">
        <f t="shared" si="697"/>
        <v>77.14814613028463</v>
      </c>
      <c r="G2684" s="14">
        <f t="shared" si="698"/>
        <v>0.11584090723452298</v>
      </c>
      <c r="H2684" s="14">
        <f t="shared" si="699"/>
        <v>-0.11284226744042807</v>
      </c>
      <c r="I2684" s="14">
        <f t="shared" si="700"/>
        <v>2.6186608558961308E-2</v>
      </c>
      <c r="J2684" s="14">
        <f t="shared" si="701"/>
        <v>-4.971024997375685</v>
      </c>
      <c r="K2684" s="14">
        <f t="shared" si="702"/>
        <v>-8.6564049092968602</v>
      </c>
      <c r="L2684" s="15">
        <f t="shared" si="703"/>
        <v>-4.9710249973756847E-3</v>
      </c>
      <c r="M2684" s="15">
        <f t="shared" si="704"/>
        <v>-8.6564049092968613E-3</v>
      </c>
      <c r="N2684" s="15">
        <f t="shared" si="705"/>
        <v>7.5148615648528511E-2</v>
      </c>
      <c r="O2684" s="15">
        <f t="shared" si="706"/>
        <v>-1.7444180427310444E-2</v>
      </c>
      <c r="P2684" s="16"/>
      <c r="Q2684" s="14">
        <f t="shared" si="710"/>
        <v>221.50030738460836</v>
      </c>
      <c r="R2684" s="14">
        <f t="shared" si="711"/>
        <v>-12.466381152181487</v>
      </c>
      <c r="S2684" s="17">
        <f t="shared" si="712"/>
        <v>0</v>
      </c>
      <c r="T2684" s="17">
        <f t="shared" si="713"/>
        <v>0</v>
      </c>
    </row>
    <row r="2685" spans="1:20">
      <c r="A2685" s="10">
        <f t="shared" si="707"/>
        <v>2.6829999999998155</v>
      </c>
      <c r="D2685" s="14">
        <f t="shared" si="708"/>
        <v>75.146130136029825</v>
      </c>
      <c r="E2685" s="14">
        <f t="shared" si="709"/>
        <v>-17.44850862976509</v>
      </c>
      <c r="F2685" s="13">
        <f t="shared" si="697"/>
        <v>77.145261214309954</v>
      </c>
      <c r="G2685" s="14">
        <f t="shared" si="698"/>
        <v>0.11583224377202631</v>
      </c>
      <c r="H2685" s="14">
        <f t="shared" si="699"/>
        <v>-0.11283058385479182</v>
      </c>
      <c r="I2685" s="14">
        <f t="shared" si="700"/>
        <v>2.6198626762655299E-2</v>
      </c>
      <c r="J2685" s="14">
        <f t="shared" si="701"/>
        <v>-4.9705103019732073</v>
      </c>
      <c r="K2685" s="14">
        <f t="shared" si="702"/>
        <v>-8.6558754730107808</v>
      </c>
      <c r="L2685" s="15">
        <f t="shared" si="703"/>
        <v>-4.9705103019732078E-3</v>
      </c>
      <c r="M2685" s="15">
        <f t="shared" si="704"/>
        <v>-8.6558754730107802E-3</v>
      </c>
      <c r="N2685" s="15">
        <f t="shared" si="705"/>
        <v>7.5143644880878838E-2</v>
      </c>
      <c r="O2685" s="15">
        <f t="shared" si="706"/>
        <v>-1.7452836567501597E-2</v>
      </c>
      <c r="P2685" s="16"/>
      <c r="Q2685" s="14">
        <f t="shared" si="710"/>
        <v>221.57545600025688</v>
      </c>
      <c r="R2685" s="14">
        <f t="shared" si="711"/>
        <v>-12.483825332608797</v>
      </c>
      <c r="S2685" s="17">
        <f t="shared" si="712"/>
        <v>0</v>
      </c>
      <c r="T2685" s="17">
        <f t="shared" si="713"/>
        <v>0</v>
      </c>
    </row>
    <row r="2686" spans="1:20">
      <c r="A2686" s="10">
        <f t="shared" si="707"/>
        <v>2.6839999999998154</v>
      </c>
      <c r="D2686" s="14">
        <f t="shared" si="708"/>
        <v>75.141159625727852</v>
      </c>
      <c r="E2686" s="14">
        <f t="shared" si="709"/>
        <v>-17.457164505238101</v>
      </c>
      <c r="F2686" s="13">
        <f t="shared" si="697"/>
        <v>77.142377863675279</v>
      </c>
      <c r="G2686" s="14">
        <f t="shared" si="698"/>
        <v>0.11582358533398632</v>
      </c>
      <c r="H2686" s="14">
        <f t="shared" si="699"/>
        <v>-0.11281890388944429</v>
      </c>
      <c r="I2686" s="14">
        <f t="shared" si="700"/>
        <v>2.6210643731193261E-2</v>
      </c>
      <c r="J2686" s="14">
        <f t="shared" si="701"/>
        <v>-4.9699957660548142</v>
      </c>
      <c r="K2686" s="14">
        <f t="shared" si="702"/>
        <v>-8.6553460911368614</v>
      </c>
      <c r="L2686" s="15">
        <f t="shared" si="703"/>
        <v>-4.9699957660548147E-3</v>
      </c>
      <c r="M2686" s="15">
        <f t="shared" si="704"/>
        <v>-8.6553460911368615E-3</v>
      </c>
      <c r="N2686" s="15">
        <f t="shared" si="705"/>
        <v>7.513867462784482E-2</v>
      </c>
      <c r="O2686" s="15">
        <f t="shared" si="706"/>
        <v>-1.7461492178283671E-2</v>
      </c>
      <c r="P2686" s="16"/>
      <c r="Q2686" s="14">
        <f t="shared" si="710"/>
        <v>221.65059964513776</v>
      </c>
      <c r="R2686" s="14">
        <f t="shared" si="711"/>
        <v>-12.501278169176299</v>
      </c>
      <c r="S2686" s="17">
        <f t="shared" si="712"/>
        <v>0</v>
      </c>
      <c r="T2686" s="17">
        <f t="shared" si="713"/>
        <v>0</v>
      </c>
    </row>
    <row r="2687" spans="1:20">
      <c r="A2687" s="10">
        <f t="shared" si="707"/>
        <v>2.6849999999998153</v>
      </c>
      <c r="D2687" s="14">
        <f t="shared" si="708"/>
        <v>75.136189629961791</v>
      </c>
      <c r="E2687" s="14">
        <f t="shared" si="709"/>
        <v>-17.465819851329236</v>
      </c>
      <c r="F2687" s="13">
        <f t="shared" si="697"/>
        <v>77.13949607813538</v>
      </c>
      <c r="G2687" s="14">
        <f t="shared" si="698"/>
        <v>0.11581493191913962</v>
      </c>
      <c r="H2687" s="14">
        <f t="shared" si="699"/>
        <v>-0.11280722754324651</v>
      </c>
      <c r="I2687" s="14">
        <f t="shared" si="700"/>
        <v>2.6222659465453799E-2</v>
      </c>
      <c r="J2687" s="14">
        <f t="shared" si="701"/>
        <v>-4.9694813895703307</v>
      </c>
      <c r="K2687" s="14">
        <f t="shared" si="702"/>
        <v>-8.6548167636363971</v>
      </c>
      <c r="L2687" s="15">
        <f t="shared" si="703"/>
        <v>-4.9694813895703304E-3</v>
      </c>
      <c r="M2687" s="15">
        <f t="shared" si="704"/>
        <v>-8.6548167636363981E-3</v>
      </c>
      <c r="N2687" s="15">
        <f t="shared" si="705"/>
        <v>7.5133704889267017E-2</v>
      </c>
      <c r="O2687" s="15">
        <f t="shared" si="706"/>
        <v>-1.7470147259711057E-2</v>
      </c>
      <c r="P2687" s="16"/>
      <c r="Q2687" s="14">
        <f t="shared" si="710"/>
        <v>221.72573831976561</v>
      </c>
      <c r="R2687" s="14">
        <f t="shared" si="711"/>
        <v>-12.518739661354582</v>
      </c>
      <c r="S2687" s="17">
        <f t="shared" si="712"/>
        <v>0</v>
      </c>
      <c r="T2687" s="17">
        <f t="shared" si="713"/>
        <v>0</v>
      </c>
    </row>
    <row r="2688" spans="1:20">
      <c r="A2688" s="10">
        <f t="shared" si="707"/>
        <v>2.6859999999998152</v>
      </c>
      <c r="D2688" s="14">
        <f t="shared" si="708"/>
        <v>75.131220148572226</v>
      </c>
      <c r="E2688" s="14">
        <f t="shared" si="709"/>
        <v>-17.474474668092874</v>
      </c>
      <c r="F2688" s="13">
        <f t="shared" si="697"/>
        <v>77.136615857445065</v>
      </c>
      <c r="G2688" s="14">
        <f t="shared" si="698"/>
        <v>0.11580628352622334</v>
      </c>
      <c r="H2688" s="14">
        <f t="shared" si="699"/>
        <v>-0.11279555481505985</v>
      </c>
      <c r="I2688" s="14">
        <f t="shared" si="700"/>
        <v>2.6234673966315208E-2</v>
      </c>
      <c r="J2688" s="14">
        <f t="shared" si="701"/>
        <v>-4.9689671724695961</v>
      </c>
      <c r="K2688" s="14">
        <f t="shared" si="702"/>
        <v>-8.654287490470697</v>
      </c>
      <c r="L2688" s="15">
        <f t="shared" si="703"/>
        <v>-4.9689671724695962E-3</v>
      </c>
      <c r="M2688" s="15">
        <f t="shared" si="704"/>
        <v>-8.6542874904706971E-3</v>
      </c>
      <c r="N2688" s="15">
        <f t="shared" si="705"/>
        <v>7.5128735664985999E-2</v>
      </c>
      <c r="O2688" s="15">
        <f t="shared" si="706"/>
        <v>-1.7478801811838109E-2</v>
      </c>
      <c r="P2688" s="16"/>
      <c r="Q2688" s="14">
        <f t="shared" si="710"/>
        <v>221.80087202465486</v>
      </c>
      <c r="R2688" s="14">
        <f t="shared" si="711"/>
        <v>-12.536209808614293</v>
      </c>
      <c r="S2688" s="17">
        <f t="shared" si="712"/>
        <v>0</v>
      </c>
      <c r="T2688" s="17">
        <f t="shared" si="713"/>
        <v>0</v>
      </c>
    </row>
    <row r="2689" spans="1:20">
      <c r="A2689" s="10">
        <f t="shared" si="707"/>
        <v>2.6869999999998151</v>
      </c>
      <c r="D2689" s="14">
        <f t="shared" si="708"/>
        <v>75.126251181399752</v>
      </c>
      <c r="E2689" s="14">
        <f t="shared" si="709"/>
        <v>-17.483128955583346</v>
      </c>
      <c r="F2689" s="13">
        <f t="shared" si="697"/>
        <v>77.133737201359068</v>
      </c>
      <c r="G2689" s="14">
        <f t="shared" si="698"/>
        <v>0.11579764015397466</v>
      </c>
      <c r="H2689" s="14">
        <f t="shared" si="699"/>
        <v>-0.11278388570374574</v>
      </c>
      <c r="I2689" s="14">
        <f t="shared" si="700"/>
        <v>2.6246687234655397E-2</v>
      </c>
      <c r="J2689" s="14">
        <f t="shared" si="701"/>
        <v>-4.9684531147024549</v>
      </c>
      <c r="K2689" s="14">
        <f t="shared" si="702"/>
        <v>-8.6537582716010846</v>
      </c>
      <c r="L2689" s="15">
        <f t="shared" si="703"/>
        <v>-4.9684531147024553E-3</v>
      </c>
      <c r="M2689" s="15">
        <f t="shared" si="704"/>
        <v>-8.6537582716010846E-3</v>
      </c>
      <c r="N2689" s="15">
        <f t="shared" si="705"/>
        <v>7.5123766954842394E-2</v>
      </c>
      <c r="O2689" s="15">
        <f t="shared" si="706"/>
        <v>-1.7487455834719147E-2</v>
      </c>
      <c r="P2689" s="16"/>
      <c r="Q2689" s="14">
        <f t="shared" si="710"/>
        <v>221.87600076031984</v>
      </c>
      <c r="R2689" s="14">
        <f t="shared" si="711"/>
        <v>-12.553688610426132</v>
      </c>
      <c r="S2689" s="17">
        <f t="shared" si="712"/>
        <v>0</v>
      </c>
      <c r="T2689" s="17">
        <f t="shared" si="713"/>
        <v>0</v>
      </c>
    </row>
    <row r="2690" spans="1:20">
      <c r="A2690" s="10">
        <f t="shared" si="707"/>
        <v>2.687999999999815</v>
      </c>
      <c r="D2690" s="14">
        <f t="shared" si="708"/>
        <v>75.121282728285053</v>
      </c>
      <c r="E2690" s="14">
        <f t="shared" si="709"/>
        <v>-17.491782713854949</v>
      </c>
      <c r="F2690" s="13">
        <f t="shared" ref="F2690:F2753" si="714">(D2690^2+E2690^2)^0.5</f>
        <v>77.130860109632209</v>
      </c>
      <c r="G2690" s="14">
        <f t="shared" ref="G2690:G2753" si="715">0.5*k*F2690^2</f>
        <v>0.11578900180113151</v>
      </c>
      <c r="H2690" s="14">
        <f t="shared" ref="H2690:H2753" si="716">-D2690/F2690*G2690</f>
        <v>-0.11277222020816623</v>
      </c>
      <c r="I2690" s="14">
        <f t="shared" ref="I2690:I2753" si="717">-E2690/F2690*G2690</f>
        <v>2.6258699271351993E-2</v>
      </c>
      <c r="J2690" s="14">
        <f t="shared" ref="J2690:J2753" si="718">H2690/m</f>
        <v>-4.9679392162187765</v>
      </c>
      <c r="K2690" s="14">
        <f t="shared" ref="K2690:K2753" si="719">I2690/m-g</f>
        <v>-8.6532291069888991</v>
      </c>
      <c r="L2690" s="15">
        <f t="shared" ref="L2690:L2753" si="720">J2690*dt</f>
        <v>-4.9679392162187766E-3</v>
      </c>
      <c r="M2690" s="15">
        <f t="shared" ref="M2690:M2753" si="721">K2690*dt</f>
        <v>-8.6532291069888988E-3</v>
      </c>
      <c r="N2690" s="15">
        <f t="shared" ref="N2690:N2753" si="722">(D2690+L2690/2)*dt</f>
        <v>7.5118798758676941E-2</v>
      </c>
      <c r="O2690" s="15">
        <f t="shared" ref="O2690:O2753" si="723">(E2690+M2690/2)*dt</f>
        <v>-1.7496109328408446E-2</v>
      </c>
      <c r="P2690" s="16"/>
      <c r="Q2690" s="14">
        <f t="shared" si="710"/>
        <v>221.95112452727469</v>
      </c>
      <c r="R2690" s="14">
        <f t="shared" si="711"/>
        <v>-12.57117606626085</v>
      </c>
      <c r="S2690" s="17">
        <f t="shared" si="712"/>
        <v>0</v>
      </c>
      <c r="T2690" s="17">
        <f t="shared" si="713"/>
        <v>0</v>
      </c>
    </row>
    <row r="2691" spans="1:20">
      <c r="A2691" s="10">
        <f t="shared" ref="A2691:A2754" si="724">A2690+dt</f>
        <v>2.6889999999998149</v>
      </c>
      <c r="D2691" s="14">
        <f t="shared" ref="D2691:D2754" si="725">D2690+L2690</f>
        <v>75.116314789068838</v>
      </c>
      <c r="E2691" s="14">
        <f t="shared" ref="E2691:E2754" si="726">E2690+M2690</f>
        <v>-17.500435942961939</v>
      </c>
      <c r="F2691" s="13">
        <f t="shared" si="714"/>
        <v>77.127984582019224</v>
      </c>
      <c r="G2691" s="14">
        <f t="shared" si="715"/>
        <v>0.11578036846643197</v>
      </c>
      <c r="H2691" s="14">
        <f t="shared" si="716"/>
        <v>-0.11276055832718343</v>
      </c>
      <c r="I2691" s="14">
        <f t="shared" si="717"/>
        <v>2.627071007728226E-2</v>
      </c>
      <c r="J2691" s="14">
        <f t="shared" si="718"/>
        <v>-4.9674254769684323</v>
      </c>
      <c r="K2691" s="14">
        <f t="shared" si="719"/>
        <v>-8.652699996595496</v>
      </c>
      <c r="L2691" s="15">
        <f t="shared" si="720"/>
        <v>-4.9674254769684328E-3</v>
      </c>
      <c r="M2691" s="15">
        <f t="shared" si="721"/>
        <v>-8.6526999965954969E-3</v>
      </c>
      <c r="N2691" s="15">
        <f t="shared" si="722"/>
        <v>7.5113831076330365E-2</v>
      </c>
      <c r="O2691" s="15">
        <f t="shared" si="723"/>
        <v>-1.7504762292960236E-2</v>
      </c>
      <c r="P2691" s="16"/>
      <c r="Q2691" s="14">
        <f t="shared" ref="Q2691:Q2754" si="727">Q2690+N2690</f>
        <v>222.02624332603335</v>
      </c>
      <c r="R2691" s="14">
        <f t="shared" ref="R2691:R2754" si="728">R2690+O2690</f>
        <v>-12.588672175589259</v>
      </c>
      <c r="S2691" s="17">
        <f t="shared" ref="S2691:S2754" si="729">IF(AND(R2691&gt;0,R2692&lt;0),ABS((Q2691+(Q2692-Q2691)/(R2691-R2692)*R2691)),0)</f>
        <v>0</v>
      </c>
      <c r="T2691" s="17">
        <f t="shared" ref="T2691:T2754" si="730">IF(AND(R2691&gt;0,R2692&lt;0),ABS((A2691+(A2692-A2691)/(R2691-R2692)*R2691)),0)</f>
        <v>0</v>
      </c>
    </row>
    <row r="2692" spans="1:20">
      <c r="A2692" s="10">
        <f t="shared" si="724"/>
        <v>2.6899999999998148</v>
      </c>
      <c r="D2692" s="14">
        <f t="shared" si="725"/>
        <v>75.111347363591875</v>
      </c>
      <c r="E2692" s="14">
        <f t="shared" si="726"/>
        <v>-17.509088642958535</v>
      </c>
      <c r="F2692" s="13">
        <f t="shared" si="714"/>
        <v>77.125110618274903</v>
      </c>
      <c r="G2692" s="14">
        <f t="shared" si="715"/>
        <v>0.11577174014861462</v>
      </c>
      <c r="H2692" s="14">
        <f t="shared" si="716"/>
        <v>-0.11274890005965986</v>
      </c>
      <c r="I2692" s="14">
        <f t="shared" si="717"/>
        <v>2.6282719653323138E-2</v>
      </c>
      <c r="J2692" s="14">
        <f t="shared" si="718"/>
        <v>-4.9669118969013155</v>
      </c>
      <c r="K2692" s="14">
        <f t="shared" si="719"/>
        <v>-8.6521709403822413</v>
      </c>
      <c r="L2692" s="15">
        <f t="shared" si="720"/>
        <v>-4.9669118969013154E-3</v>
      </c>
      <c r="M2692" s="15">
        <f t="shared" si="721"/>
        <v>-8.6521709403822415E-3</v>
      </c>
      <c r="N2692" s="15">
        <f t="shared" si="722"/>
        <v>7.5108863907643431E-2</v>
      </c>
      <c r="O2692" s="15">
        <f t="shared" si="723"/>
        <v>-1.7513414728428725E-2</v>
      </c>
      <c r="P2692" s="16"/>
      <c r="Q2692" s="14">
        <f t="shared" si="727"/>
        <v>222.10135715710967</v>
      </c>
      <c r="R2692" s="14">
        <f t="shared" si="728"/>
        <v>-12.606176937882219</v>
      </c>
      <c r="S2692" s="17">
        <f t="shared" si="729"/>
        <v>0</v>
      </c>
      <c r="T2692" s="17">
        <f t="shared" si="730"/>
        <v>0</v>
      </c>
    </row>
    <row r="2693" spans="1:20">
      <c r="A2693" s="10">
        <f t="shared" si="724"/>
        <v>2.6909999999998147</v>
      </c>
      <c r="D2693" s="14">
        <f t="shared" si="725"/>
        <v>75.106380451694974</v>
      </c>
      <c r="E2693" s="14">
        <f t="shared" si="726"/>
        <v>-17.517740813898918</v>
      </c>
      <c r="F2693" s="13">
        <f t="shared" si="714"/>
        <v>77.122238218153967</v>
      </c>
      <c r="G2693" s="14">
        <f t="shared" si="715"/>
        <v>0.11576311684641824</v>
      </c>
      <c r="H2693" s="14">
        <f t="shared" si="716"/>
        <v>-0.11273724540445819</v>
      </c>
      <c r="I2693" s="14">
        <f t="shared" si="717"/>
        <v>2.6294728000351222E-2</v>
      </c>
      <c r="J2693" s="14">
        <f t="shared" si="718"/>
        <v>-4.9663984759673205</v>
      </c>
      <c r="K2693" s="14">
        <f t="shared" si="719"/>
        <v>-8.6516419383105188</v>
      </c>
      <c r="L2693" s="15">
        <f t="shared" si="720"/>
        <v>-4.9663984759673206E-3</v>
      </c>
      <c r="M2693" s="15">
        <f t="shared" si="721"/>
        <v>-8.6516419383105194E-3</v>
      </c>
      <c r="N2693" s="15">
        <f t="shared" si="722"/>
        <v>7.5103897252456989E-2</v>
      </c>
      <c r="O2693" s="15">
        <f t="shared" si="723"/>
        <v>-1.7522066634868071E-2</v>
      </c>
      <c r="P2693" s="16"/>
      <c r="Q2693" s="14">
        <f t="shared" si="727"/>
        <v>222.17646602101732</v>
      </c>
      <c r="R2693" s="14">
        <f t="shared" si="728"/>
        <v>-12.623690352610648</v>
      </c>
      <c r="S2693" s="17">
        <f t="shared" si="729"/>
        <v>0</v>
      </c>
      <c r="T2693" s="17">
        <f t="shared" si="730"/>
        <v>0</v>
      </c>
    </row>
    <row r="2694" spans="1:20">
      <c r="A2694" s="10">
        <f t="shared" si="724"/>
        <v>2.6919999999998145</v>
      </c>
      <c r="D2694" s="14">
        <f t="shared" si="725"/>
        <v>75.101414053219003</v>
      </c>
      <c r="E2694" s="14">
        <f t="shared" si="726"/>
        <v>-17.526392455837229</v>
      </c>
      <c r="F2694" s="13">
        <f t="shared" si="714"/>
        <v>77.119367381411195</v>
      </c>
      <c r="G2694" s="14">
        <f t="shared" si="715"/>
        <v>0.11575449855858222</v>
      </c>
      <c r="H2694" s="14">
        <f t="shared" si="716"/>
        <v>-0.11272559436044155</v>
      </c>
      <c r="I2694" s="14">
        <f t="shared" si="717"/>
        <v>2.630673511924279E-2</v>
      </c>
      <c r="J2694" s="14">
        <f t="shared" si="718"/>
        <v>-4.9658852141163674</v>
      </c>
      <c r="K2694" s="14">
        <f t="shared" si="719"/>
        <v>-8.6511129903417281</v>
      </c>
      <c r="L2694" s="15">
        <f t="shared" si="720"/>
        <v>-4.9658852141163676E-3</v>
      </c>
      <c r="M2694" s="15">
        <f t="shared" si="721"/>
        <v>-8.6511129903417278E-3</v>
      </c>
      <c r="N2694" s="15">
        <f t="shared" si="722"/>
        <v>7.5098931110611944E-2</v>
      </c>
      <c r="O2694" s="15">
        <f t="shared" si="723"/>
        <v>-1.75307180123324E-2</v>
      </c>
      <c r="P2694" s="16"/>
      <c r="Q2694" s="14">
        <f t="shared" si="727"/>
        <v>222.25156991826978</v>
      </c>
      <c r="R2694" s="14">
        <f t="shared" si="728"/>
        <v>-12.641212419245516</v>
      </c>
      <c r="S2694" s="17">
        <f t="shared" si="729"/>
        <v>0</v>
      </c>
      <c r="T2694" s="17">
        <f t="shared" si="730"/>
        <v>0</v>
      </c>
    </row>
    <row r="2695" spans="1:20">
      <c r="A2695" s="10">
        <f t="shared" si="724"/>
        <v>2.6929999999998144</v>
      </c>
      <c r="D2695" s="14">
        <f t="shared" si="725"/>
        <v>75.096448168004883</v>
      </c>
      <c r="E2695" s="14">
        <f t="shared" si="726"/>
        <v>-17.535043568827572</v>
      </c>
      <c r="F2695" s="13">
        <f t="shared" si="714"/>
        <v>77.11649810780132</v>
      </c>
      <c r="G2695" s="14">
        <f t="shared" si="715"/>
        <v>0.11574588528384619</v>
      </c>
      <c r="H2695" s="14">
        <f t="shared" si="716"/>
        <v>-0.11271394692647328</v>
      </c>
      <c r="I2695" s="14">
        <f t="shared" si="717"/>
        <v>2.6318741010873784E-2</v>
      </c>
      <c r="J2695" s="14">
        <f t="shared" si="718"/>
        <v>-4.9653721112983824</v>
      </c>
      <c r="K2695" s="14">
        <f t="shared" si="719"/>
        <v>-8.650584096437278</v>
      </c>
      <c r="L2695" s="15">
        <f t="shared" si="720"/>
        <v>-4.9653721112983829E-3</v>
      </c>
      <c r="M2695" s="15">
        <f t="shared" si="721"/>
        <v>-8.6505840964372777E-3</v>
      </c>
      <c r="N2695" s="15">
        <f t="shared" si="722"/>
        <v>7.5093965481949243E-2</v>
      </c>
      <c r="O2695" s="15">
        <f t="shared" si="723"/>
        <v>-1.753936886087579E-2</v>
      </c>
      <c r="P2695" s="16"/>
      <c r="Q2695" s="14">
        <f t="shared" si="727"/>
        <v>222.32666884938038</v>
      </c>
      <c r="R2695" s="14">
        <f t="shared" si="728"/>
        <v>-12.658743137257849</v>
      </c>
      <c r="S2695" s="17">
        <f t="shared" si="729"/>
        <v>0</v>
      </c>
      <c r="T2695" s="17">
        <f t="shared" si="730"/>
        <v>0</v>
      </c>
    </row>
    <row r="2696" spans="1:20">
      <c r="A2696" s="10">
        <f t="shared" si="724"/>
        <v>2.6939999999998143</v>
      </c>
      <c r="D2696" s="14">
        <f t="shared" si="725"/>
        <v>75.091482795893583</v>
      </c>
      <c r="E2696" s="14">
        <f t="shared" si="726"/>
        <v>-17.543694152924008</v>
      </c>
      <c r="F2696" s="13">
        <f t="shared" si="714"/>
        <v>77.113630397079106</v>
      </c>
      <c r="G2696" s="14">
        <f t="shared" si="715"/>
        <v>0.11573727702095021</v>
      </c>
      <c r="H2696" s="14">
        <f t="shared" si="716"/>
        <v>-0.112702303101417</v>
      </c>
      <c r="I2696" s="14">
        <f t="shared" si="717"/>
        <v>2.6330745676119795E-2</v>
      </c>
      <c r="J2696" s="14">
        <f t="shared" si="718"/>
        <v>-4.9648591674633042</v>
      </c>
      <c r="K2696" s="14">
        <f t="shared" si="719"/>
        <v>-8.6500552565586002</v>
      </c>
      <c r="L2696" s="15">
        <f t="shared" si="720"/>
        <v>-4.9648591674633039E-3</v>
      </c>
      <c r="M2696" s="15">
        <f t="shared" si="721"/>
        <v>-8.650055256558601E-3</v>
      </c>
      <c r="N2696" s="15">
        <f t="shared" si="722"/>
        <v>7.5089000366309847E-2</v>
      </c>
      <c r="O2696" s="15">
        <f t="shared" si="723"/>
        <v>-1.754801918055229E-2</v>
      </c>
      <c r="P2696" s="16"/>
      <c r="Q2696" s="14">
        <f t="shared" si="727"/>
        <v>222.40176281486234</v>
      </c>
      <c r="R2696" s="14">
        <f t="shared" si="728"/>
        <v>-12.676282506118724</v>
      </c>
      <c r="S2696" s="17">
        <f t="shared" si="729"/>
        <v>0</v>
      </c>
      <c r="T2696" s="17">
        <f t="shared" si="730"/>
        <v>0</v>
      </c>
    </row>
    <row r="2697" spans="1:20">
      <c r="A2697" s="10">
        <f t="shared" si="724"/>
        <v>2.6949999999998142</v>
      </c>
      <c r="D2697" s="14">
        <f t="shared" si="725"/>
        <v>75.086517936726125</v>
      </c>
      <c r="E2697" s="14">
        <f t="shared" si="726"/>
        <v>-17.552344208180568</v>
      </c>
      <c r="F2697" s="13">
        <f t="shared" si="714"/>
        <v>77.110764248999274</v>
      </c>
      <c r="G2697" s="14">
        <f t="shared" si="715"/>
        <v>0.11572867376863473</v>
      </c>
      <c r="H2697" s="14">
        <f t="shared" si="716"/>
        <v>-0.11269066288413671</v>
      </c>
      <c r="I2697" s="14">
        <f t="shared" si="717"/>
        <v>2.6342749115856105E-2</v>
      </c>
      <c r="J2697" s="14">
        <f t="shared" si="718"/>
        <v>-4.9643463825610876</v>
      </c>
      <c r="K2697" s="14">
        <f t="shared" si="719"/>
        <v>-8.6495264706671318</v>
      </c>
      <c r="L2697" s="15">
        <f t="shared" si="720"/>
        <v>-4.9643463825610875E-3</v>
      </c>
      <c r="M2697" s="15">
        <f t="shared" si="721"/>
        <v>-8.6495264706671314E-3</v>
      </c>
      <c r="N2697" s="15">
        <f t="shared" si="722"/>
        <v>7.508403576353484E-2</v>
      </c>
      <c r="O2697" s="15">
        <f t="shared" si="723"/>
        <v>-1.7556668971415904E-2</v>
      </c>
      <c r="P2697" s="16"/>
      <c r="Q2697" s="14">
        <f t="shared" si="727"/>
        <v>222.47685181522866</v>
      </c>
      <c r="R2697" s="14">
        <f t="shared" si="728"/>
        <v>-12.693830525299276</v>
      </c>
      <c r="S2697" s="17">
        <f t="shared" si="729"/>
        <v>0</v>
      </c>
      <c r="T2697" s="17">
        <f t="shared" si="730"/>
        <v>0</v>
      </c>
    </row>
    <row r="2698" spans="1:20">
      <c r="A2698" s="10">
        <f t="shared" si="724"/>
        <v>2.6959999999998141</v>
      </c>
      <c r="D2698" s="14">
        <f t="shared" si="725"/>
        <v>75.08155359034356</v>
      </c>
      <c r="E2698" s="14">
        <f t="shared" si="726"/>
        <v>-17.560993734651234</v>
      </c>
      <c r="F2698" s="13">
        <f t="shared" si="714"/>
        <v>77.107899663316545</v>
      </c>
      <c r="G2698" s="14">
        <f t="shared" si="715"/>
        <v>0.11572007552564044</v>
      </c>
      <c r="H2698" s="14">
        <f t="shared" si="716"/>
        <v>-0.11267902627349649</v>
      </c>
      <c r="I2698" s="14">
        <f t="shared" si="717"/>
        <v>2.6354751330957635E-2</v>
      </c>
      <c r="J2698" s="14">
        <f t="shared" si="718"/>
        <v>-4.9638337565416952</v>
      </c>
      <c r="K2698" s="14">
        <f t="shared" si="719"/>
        <v>-8.6489977387243329</v>
      </c>
      <c r="L2698" s="15">
        <f t="shared" si="720"/>
        <v>-4.9638337565416956E-3</v>
      </c>
      <c r="M2698" s="15">
        <f t="shared" si="721"/>
        <v>-8.6489977387243337E-3</v>
      </c>
      <c r="N2698" s="15">
        <f t="shared" si="722"/>
        <v>7.5079071673465295E-2</v>
      </c>
      <c r="O2698" s="15">
        <f t="shared" si="723"/>
        <v>-1.7565318233520595E-2</v>
      </c>
      <c r="P2698" s="16"/>
      <c r="Q2698" s="14">
        <f t="shared" si="727"/>
        <v>222.55193585099218</v>
      </c>
      <c r="R2698" s="14">
        <f t="shared" si="728"/>
        <v>-12.711387194270692</v>
      </c>
      <c r="S2698" s="17">
        <f t="shared" si="729"/>
        <v>0</v>
      </c>
      <c r="T2698" s="17">
        <f t="shared" si="730"/>
        <v>0</v>
      </c>
    </row>
    <row r="2699" spans="1:20">
      <c r="A2699" s="10">
        <f t="shared" si="724"/>
        <v>2.696999999999814</v>
      </c>
      <c r="D2699" s="14">
        <f t="shared" si="725"/>
        <v>75.076589756587012</v>
      </c>
      <c r="E2699" s="14">
        <f t="shared" si="726"/>
        <v>-17.569642732389958</v>
      </c>
      <c r="F2699" s="13">
        <f t="shared" si="714"/>
        <v>77.105036639785652</v>
      </c>
      <c r="G2699" s="14">
        <f t="shared" si="715"/>
        <v>0.1157114822907086</v>
      </c>
      <c r="H2699" s="14">
        <f t="shared" si="716"/>
        <v>-0.11266739326836099</v>
      </c>
      <c r="I2699" s="14">
        <f t="shared" si="717"/>
        <v>2.6366752322298997E-2</v>
      </c>
      <c r="J2699" s="14">
        <f t="shared" si="718"/>
        <v>-4.9633212893551093</v>
      </c>
      <c r="K2699" s="14">
        <f t="shared" si="719"/>
        <v>-8.6484690606916743</v>
      </c>
      <c r="L2699" s="15">
        <f t="shared" si="720"/>
        <v>-4.963321289355109E-3</v>
      </c>
      <c r="M2699" s="15">
        <f t="shared" si="721"/>
        <v>-8.6484690606916746E-3</v>
      </c>
      <c r="N2699" s="15">
        <f t="shared" si="722"/>
        <v>7.5074108095942338E-2</v>
      </c>
      <c r="O2699" s="15">
        <f t="shared" si="723"/>
        <v>-1.7573966966920308E-2</v>
      </c>
      <c r="P2699" s="16"/>
      <c r="Q2699" s="14">
        <f t="shared" si="727"/>
        <v>222.62701492266564</v>
      </c>
      <c r="R2699" s="14">
        <f t="shared" si="728"/>
        <v>-12.728952512504213</v>
      </c>
      <c r="S2699" s="17">
        <f t="shared" si="729"/>
        <v>0</v>
      </c>
      <c r="T2699" s="17">
        <f t="shared" si="730"/>
        <v>0</v>
      </c>
    </row>
    <row r="2700" spans="1:20">
      <c r="A2700" s="10">
        <f t="shared" si="724"/>
        <v>2.6979999999998139</v>
      </c>
      <c r="D2700" s="14">
        <f t="shared" si="725"/>
        <v>75.071626435297659</v>
      </c>
      <c r="E2700" s="14">
        <f t="shared" si="726"/>
        <v>-17.57829120145065</v>
      </c>
      <c r="F2700" s="13">
        <f t="shared" si="714"/>
        <v>77.102175178161346</v>
      </c>
      <c r="G2700" s="14">
        <f t="shared" si="715"/>
        <v>0.11570289406258083</v>
      </c>
      <c r="H2700" s="14">
        <f t="shared" si="716"/>
        <v>-0.11265576386759499</v>
      </c>
      <c r="I2700" s="14">
        <f t="shared" si="717"/>
        <v>2.6378752090754475E-2</v>
      </c>
      <c r="J2700" s="14">
        <f t="shared" si="718"/>
        <v>-4.9628089809513209</v>
      </c>
      <c r="K2700" s="14">
        <f t="shared" si="719"/>
        <v>-8.6479404365306412</v>
      </c>
      <c r="L2700" s="15">
        <f t="shared" si="720"/>
        <v>-4.962808980951321E-3</v>
      </c>
      <c r="M2700" s="15">
        <f t="shared" si="721"/>
        <v>-8.6479404365306413E-3</v>
      </c>
      <c r="N2700" s="15">
        <f t="shared" si="722"/>
        <v>7.506914503080718E-2</v>
      </c>
      <c r="O2700" s="15">
        <f t="shared" si="723"/>
        <v>-1.7582615171668918E-2</v>
      </c>
      <c r="P2700" s="16"/>
      <c r="Q2700" s="14">
        <f t="shared" si="727"/>
        <v>222.70208903076158</v>
      </c>
      <c r="R2700" s="14">
        <f t="shared" si="728"/>
        <v>-12.746526479471132</v>
      </c>
      <c r="S2700" s="17">
        <f t="shared" si="729"/>
        <v>0</v>
      </c>
      <c r="T2700" s="17">
        <f t="shared" si="730"/>
        <v>0</v>
      </c>
    </row>
    <row r="2701" spans="1:20">
      <c r="A2701" s="10">
        <f t="shared" si="724"/>
        <v>2.6989999999998138</v>
      </c>
      <c r="D2701" s="14">
        <f t="shared" si="725"/>
        <v>75.066663626316711</v>
      </c>
      <c r="E2701" s="14">
        <f t="shared" si="726"/>
        <v>-17.586939141887182</v>
      </c>
      <c r="F2701" s="13">
        <f t="shared" si="714"/>
        <v>77.099315278198318</v>
      </c>
      <c r="G2701" s="14">
        <f t="shared" si="715"/>
        <v>0.11569431083999901</v>
      </c>
      <c r="H2701" s="14">
        <f t="shared" si="716"/>
        <v>-0.11264413807006357</v>
      </c>
      <c r="I2701" s="14">
        <f t="shared" si="717"/>
        <v>2.639075063719799E-2</v>
      </c>
      <c r="J2701" s="14">
        <f t="shared" si="718"/>
        <v>-4.9622968312803328</v>
      </c>
      <c r="K2701" s="14">
        <f t="shared" si="719"/>
        <v>-8.6474118662027326</v>
      </c>
      <c r="L2701" s="15">
        <f t="shared" si="720"/>
        <v>-4.9622968312803334E-3</v>
      </c>
      <c r="M2701" s="15">
        <f t="shared" si="721"/>
        <v>-8.6474118662027335E-3</v>
      </c>
      <c r="N2701" s="15">
        <f t="shared" si="722"/>
        <v>7.5064182477901073E-2</v>
      </c>
      <c r="O2701" s="15">
        <f t="shared" si="723"/>
        <v>-1.7591262847820283E-2</v>
      </c>
      <c r="P2701" s="16"/>
      <c r="Q2701" s="14">
        <f t="shared" si="727"/>
        <v>222.77715817579238</v>
      </c>
      <c r="R2701" s="14">
        <f t="shared" si="728"/>
        <v>-12.764109094642802</v>
      </c>
      <c r="S2701" s="17">
        <f t="shared" si="729"/>
        <v>0</v>
      </c>
      <c r="T2701" s="17">
        <f t="shared" si="730"/>
        <v>0</v>
      </c>
    </row>
    <row r="2702" spans="1:20">
      <c r="A2702" s="10">
        <f t="shared" si="724"/>
        <v>2.6999999999998137</v>
      </c>
      <c r="D2702" s="14">
        <f t="shared" si="725"/>
        <v>75.06170132948543</v>
      </c>
      <c r="E2702" s="14">
        <f t="shared" si="726"/>
        <v>-17.595586553753385</v>
      </c>
      <c r="F2702" s="13">
        <f t="shared" si="714"/>
        <v>77.096456939651262</v>
      </c>
      <c r="G2702" s="14">
        <f t="shared" si="715"/>
        <v>0.11568573262170539</v>
      </c>
      <c r="H2702" s="14">
        <f t="shared" si="716"/>
        <v>-0.11263251587463209</v>
      </c>
      <c r="I2702" s="14">
        <f t="shared" si="717"/>
        <v>2.6402747962503144E-2</v>
      </c>
      <c r="J2702" s="14">
        <f t="shared" si="718"/>
        <v>-4.9617848402921627</v>
      </c>
      <c r="K2702" s="14">
        <f t="shared" si="719"/>
        <v>-8.6468833496694657</v>
      </c>
      <c r="L2702" s="15">
        <f t="shared" si="720"/>
        <v>-4.9617848402921626E-3</v>
      </c>
      <c r="M2702" s="15">
        <f t="shared" si="721"/>
        <v>-8.6468833496694663E-3</v>
      </c>
      <c r="N2702" s="15">
        <f t="shared" si="722"/>
        <v>7.5059220437065283E-2</v>
      </c>
      <c r="O2702" s="15">
        <f t="shared" si="723"/>
        <v>-1.7599909995428219E-2</v>
      </c>
      <c r="P2702" s="16"/>
      <c r="Q2702" s="14">
        <f t="shared" si="727"/>
        <v>222.85222235827027</v>
      </c>
      <c r="R2702" s="14">
        <f t="shared" si="728"/>
        <v>-12.781700357490621</v>
      </c>
      <c r="S2702" s="17">
        <f t="shared" si="729"/>
        <v>0</v>
      </c>
      <c r="T2702" s="17">
        <f t="shared" si="730"/>
        <v>0</v>
      </c>
    </row>
    <row r="2703" spans="1:20">
      <c r="A2703" s="10">
        <f t="shared" si="724"/>
        <v>2.7009999999998136</v>
      </c>
      <c r="D2703" s="14">
        <f t="shared" si="725"/>
        <v>75.05673954464514</v>
      </c>
      <c r="E2703" s="14">
        <f t="shared" si="726"/>
        <v>-17.604233437103055</v>
      </c>
      <c r="F2703" s="13">
        <f t="shared" si="714"/>
        <v>77.09360016227491</v>
      </c>
      <c r="G2703" s="14">
        <f t="shared" si="715"/>
        <v>0.11567715940644276</v>
      </c>
      <c r="H2703" s="14">
        <f t="shared" si="716"/>
        <v>-0.11262089728016626</v>
      </c>
      <c r="I2703" s="14">
        <f t="shared" si="717"/>
        <v>2.6414744067543214E-2</v>
      </c>
      <c r="J2703" s="14">
        <f t="shared" si="718"/>
        <v>-4.9612730079368399</v>
      </c>
      <c r="K2703" s="14">
        <f t="shared" si="719"/>
        <v>-8.6463548868923699</v>
      </c>
      <c r="L2703" s="15">
        <f t="shared" si="720"/>
        <v>-4.96127300793684E-3</v>
      </c>
      <c r="M2703" s="15">
        <f t="shared" si="721"/>
        <v>-8.6463548868923705E-3</v>
      </c>
      <c r="N2703" s="15">
        <f t="shared" si="722"/>
        <v>7.5054258908141172E-2</v>
      </c>
      <c r="O2703" s="15">
        <f t="shared" si="723"/>
        <v>-1.7608556614546501E-2</v>
      </c>
      <c r="P2703" s="16"/>
      <c r="Q2703" s="14">
        <f t="shared" si="727"/>
        <v>222.92728157870732</v>
      </c>
      <c r="R2703" s="14">
        <f t="shared" si="728"/>
        <v>-12.79930026748605</v>
      </c>
      <c r="S2703" s="17">
        <f t="shared" si="729"/>
        <v>0</v>
      </c>
      <c r="T2703" s="17">
        <f t="shared" si="730"/>
        <v>0</v>
      </c>
    </row>
    <row r="2704" spans="1:20">
      <c r="A2704" s="10">
        <f t="shared" si="724"/>
        <v>2.7019999999998134</v>
      </c>
      <c r="D2704" s="14">
        <f t="shared" si="725"/>
        <v>75.051778271637204</v>
      </c>
      <c r="E2704" s="14">
        <f t="shared" si="726"/>
        <v>-17.612879791989947</v>
      </c>
      <c r="F2704" s="13">
        <f t="shared" si="714"/>
        <v>77.090744945823957</v>
      </c>
      <c r="G2704" s="14">
        <f t="shared" si="715"/>
        <v>0.11566859119295415</v>
      </c>
      <c r="H2704" s="14">
        <f t="shared" si="716"/>
        <v>-0.11260928228553205</v>
      </c>
      <c r="I2704" s="14">
        <f t="shared" si="717"/>
        <v>2.6426738953191135E-2</v>
      </c>
      <c r="J2704" s="14">
        <f t="shared" si="718"/>
        <v>-4.960761334164407</v>
      </c>
      <c r="K2704" s="14">
        <f t="shared" si="719"/>
        <v>-8.6458264778329905</v>
      </c>
      <c r="L2704" s="15">
        <f t="shared" si="720"/>
        <v>-4.9607613341644072E-3</v>
      </c>
      <c r="M2704" s="15">
        <f t="shared" si="721"/>
        <v>-8.6458264778329907E-3</v>
      </c>
      <c r="N2704" s="15">
        <f t="shared" si="722"/>
        <v>7.5049297890970132E-2</v>
      </c>
      <c r="O2704" s="15">
        <f t="shared" si="723"/>
        <v>-1.7617202705228863E-2</v>
      </c>
      <c r="P2704" s="16"/>
      <c r="Q2704" s="14">
        <f t="shared" si="727"/>
        <v>223.00233583761548</v>
      </c>
      <c r="R2704" s="14">
        <f t="shared" si="728"/>
        <v>-12.816908824100596</v>
      </c>
      <c r="S2704" s="17">
        <f t="shared" si="729"/>
        <v>0</v>
      </c>
      <c r="T2704" s="17">
        <f t="shared" si="730"/>
        <v>0</v>
      </c>
    </row>
    <row r="2705" spans="1:20">
      <c r="A2705" s="10">
        <f t="shared" si="724"/>
        <v>2.7029999999998133</v>
      </c>
      <c r="D2705" s="14">
        <f t="shared" si="725"/>
        <v>75.046817510303043</v>
      </c>
      <c r="E2705" s="14">
        <f t="shared" si="726"/>
        <v>-17.621525618467778</v>
      </c>
      <c r="F2705" s="13">
        <f t="shared" si="714"/>
        <v>77.087891290053093</v>
      </c>
      <c r="G2705" s="14">
        <f t="shared" si="715"/>
        <v>0.11566002797998302</v>
      </c>
      <c r="H2705" s="14">
        <f t="shared" si="716"/>
        <v>-0.11259767088959571</v>
      </c>
      <c r="I2705" s="14">
        <f t="shared" si="717"/>
        <v>2.6438732620319511E-2</v>
      </c>
      <c r="J2705" s="14">
        <f t="shared" si="718"/>
        <v>-4.9602498189249209</v>
      </c>
      <c r="K2705" s="14">
        <f t="shared" si="719"/>
        <v>-8.6452981224528855</v>
      </c>
      <c r="L2705" s="15">
        <f t="shared" si="720"/>
        <v>-4.9602498189249208E-3</v>
      </c>
      <c r="M2705" s="15">
        <f t="shared" si="721"/>
        <v>-8.6452981224528856E-3</v>
      </c>
      <c r="N2705" s="15">
        <f t="shared" si="722"/>
        <v>7.5044337385393581E-2</v>
      </c>
      <c r="O2705" s="15">
        <f t="shared" si="723"/>
        <v>-1.7625848267529005E-2</v>
      </c>
      <c r="P2705" s="16"/>
      <c r="Q2705" s="14">
        <f t="shared" si="727"/>
        <v>223.07738513550643</v>
      </c>
      <c r="R2705" s="14">
        <f t="shared" si="728"/>
        <v>-12.834526026805824</v>
      </c>
      <c r="S2705" s="17">
        <f t="shared" si="729"/>
        <v>0</v>
      </c>
      <c r="T2705" s="17">
        <f t="shared" si="730"/>
        <v>0</v>
      </c>
    </row>
    <row r="2706" spans="1:20">
      <c r="A2706" s="10">
        <f t="shared" si="724"/>
        <v>2.7039999999998132</v>
      </c>
      <c r="D2706" s="14">
        <f t="shared" si="725"/>
        <v>75.041857260484122</v>
      </c>
      <c r="E2706" s="14">
        <f t="shared" si="726"/>
        <v>-17.630170916590231</v>
      </c>
      <c r="F2706" s="13">
        <f t="shared" si="714"/>
        <v>77.085039194717012</v>
      </c>
      <c r="G2706" s="14">
        <f t="shared" si="715"/>
        <v>0.11565146976627322</v>
      </c>
      <c r="H2706" s="14">
        <f t="shared" si="716"/>
        <v>-0.11258606309122381</v>
      </c>
      <c r="I2706" s="14">
        <f t="shared" si="717"/>
        <v>2.6450725069800615E-2</v>
      </c>
      <c r="J2706" s="14">
        <f t="shared" si="718"/>
        <v>-4.959738462168449</v>
      </c>
      <c r="K2706" s="14">
        <f t="shared" si="719"/>
        <v>-8.6447698207136305</v>
      </c>
      <c r="L2706" s="15">
        <f t="shared" si="720"/>
        <v>-4.9597384621684493E-3</v>
      </c>
      <c r="M2706" s="15">
        <f t="shared" si="721"/>
        <v>-8.6447698207136308E-3</v>
      </c>
      <c r="N2706" s="15">
        <f t="shared" si="722"/>
        <v>7.5039377391253048E-2</v>
      </c>
      <c r="O2706" s="15">
        <f t="shared" si="723"/>
        <v>-1.7634493301500586E-2</v>
      </c>
      <c r="P2706" s="16"/>
      <c r="Q2706" s="14">
        <f t="shared" si="727"/>
        <v>223.15242947289184</v>
      </c>
      <c r="R2706" s="14">
        <f t="shared" si="728"/>
        <v>-12.852151875073353</v>
      </c>
      <c r="S2706" s="17">
        <f t="shared" si="729"/>
        <v>0</v>
      </c>
      <c r="T2706" s="17">
        <f t="shared" si="730"/>
        <v>0</v>
      </c>
    </row>
    <row r="2707" spans="1:20">
      <c r="A2707" s="10">
        <f t="shared" si="724"/>
        <v>2.7049999999998131</v>
      </c>
      <c r="D2707" s="14">
        <f t="shared" si="725"/>
        <v>75.03689752202196</v>
      </c>
      <c r="E2707" s="14">
        <f t="shared" si="726"/>
        <v>-17.638815686410943</v>
      </c>
      <c r="F2707" s="13">
        <f t="shared" si="714"/>
        <v>77.082188659570392</v>
      </c>
      <c r="G2707" s="14">
        <f t="shared" si="715"/>
        <v>0.11564291655056891</v>
      </c>
      <c r="H2707" s="14">
        <f t="shared" si="716"/>
        <v>-0.11257445888928316</v>
      </c>
      <c r="I2707" s="14">
        <f t="shared" si="717"/>
        <v>2.6462716302506389E-2</v>
      </c>
      <c r="J2707" s="14">
        <f t="shared" si="718"/>
        <v>-4.9592272638450732</v>
      </c>
      <c r="K2707" s="14">
        <f t="shared" si="719"/>
        <v>-8.6442415725768118</v>
      </c>
      <c r="L2707" s="15">
        <f t="shared" si="720"/>
        <v>-4.9592272638450735E-3</v>
      </c>
      <c r="M2707" s="15">
        <f t="shared" si="721"/>
        <v>-8.6442415725768128E-3</v>
      </c>
      <c r="N2707" s="15">
        <f t="shared" si="722"/>
        <v>7.5034417908390036E-2</v>
      </c>
      <c r="O2707" s="15">
        <f t="shared" si="723"/>
        <v>-1.7643137807197232E-2</v>
      </c>
      <c r="P2707" s="16"/>
      <c r="Q2707" s="14">
        <f t="shared" si="727"/>
        <v>223.22746885028309</v>
      </c>
      <c r="R2707" s="14">
        <f t="shared" si="728"/>
        <v>-12.869786368374854</v>
      </c>
      <c r="S2707" s="17">
        <f t="shared" si="729"/>
        <v>0</v>
      </c>
      <c r="T2707" s="17">
        <f t="shared" si="730"/>
        <v>0</v>
      </c>
    </row>
    <row r="2708" spans="1:20">
      <c r="A2708" s="10">
        <f t="shared" si="724"/>
        <v>2.705999999999813</v>
      </c>
      <c r="D2708" s="14">
        <f t="shared" si="725"/>
        <v>75.03193829475812</v>
      </c>
      <c r="E2708" s="14">
        <f t="shared" si="726"/>
        <v>-17.647459927983519</v>
      </c>
      <c r="F2708" s="13">
        <f t="shared" si="714"/>
        <v>77.079339684367909</v>
      </c>
      <c r="G2708" s="14">
        <f t="shared" si="715"/>
        <v>0.11563436833161467</v>
      </c>
      <c r="H2708" s="14">
        <f t="shared" si="716"/>
        <v>-0.1125628582826409</v>
      </c>
      <c r="I2708" s="14">
        <f t="shared" si="717"/>
        <v>2.6474706319308431E-2</v>
      </c>
      <c r="J2708" s="14">
        <f t="shared" si="718"/>
        <v>-4.9587162239048848</v>
      </c>
      <c r="K2708" s="14">
        <f t="shared" si="719"/>
        <v>-8.6437133780040352</v>
      </c>
      <c r="L2708" s="15">
        <f t="shared" si="720"/>
        <v>-4.9587162239048852E-3</v>
      </c>
      <c r="M2708" s="15">
        <f t="shared" si="721"/>
        <v>-8.6437133780040351E-3</v>
      </c>
      <c r="N2708" s="15">
        <f t="shared" si="722"/>
        <v>7.5029458936646171E-2</v>
      </c>
      <c r="O2708" s="15">
        <f t="shared" si="723"/>
        <v>-1.7651781784672523E-2</v>
      </c>
      <c r="P2708" s="16"/>
      <c r="Q2708" s="14">
        <f t="shared" si="727"/>
        <v>223.30250326819149</v>
      </c>
      <c r="R2708" s="14">
        <f t="shared" si="728"/>
        <v>-12.88742950618205</v>
      </c>
      <c r="S2708" s="17">
        <f t="shared" si="729"/>
        <v>0</v>
      </c>
      <c r="T2708" s="17">
        <f t="shared" si="730"/>
        <v>0</v>
      </c>
    </row>
    <row r="2709" spans="1:20">
      <c r="A2709" s="10">
        <f t="shared" si="724"/>
        <v>2.7069999999998129</v>
      </c>
      <c r="D2709" s="14">
        <f t="shared" si="725"/>
        <v>75.02697957853421</v>
      </c>
      <c r="E2709" s="14">
        <f t="shared" si="726"/>
        <v>-17.656103641361522</v>
      </c>
      <c r="F2709" s="13">
        <f t="shared" si="714"/>
        <v>77.076492268864243</v>
      </c>
      <c r="G2709" s="14">
        <f t="shared" si="715"/>
        <v>0.11562582510815549</v>
      </c>
      <c r="H2709" s="14">
        <f t="shared" si="716"/>
        <v>-0.11255126127016445</v>
      </c>
      <c r="I2709" s="14">
        <f t="shared" si="717"/>
        <v>2.6486695121078024E-2</v>
      </c>
      <c r="J2709" s="14">
        <f t="shared" si="718"/>
        <v>-4.958205342297993</v>
      </c>
      <c r="K2709" s="14">
        <f t="shared" si="719"/>
        <v>-8.6431852369569153</v>
      </c>
      <c r="L2709" s="15">
        <f t="shared" si="720"/>
        <v>-4.9582053422979932E-3</v>
      </c>
      <c r="M2709" s="15">
        <f t="shared" si="721"/>
        <v>-8.6431852369569153E-3</v>
      </c>
      <c r="N2709" s="15">
        <f t="shared" si="722"/>
        <v>7.5024500475863065E-2</v>
      </c>
      <c r="O2709" s="15">
        <f t="shared" si="723"/>
        <v>-1.7660425233979999E-2</v>
      </c>
      <c r="P2709" s="16"/>
      <c r="Q2709" s="14">
        <f t="shared" si="727"/>
        <v>223.37753272712814</v>
      </c>
      <c r="R2709" s="14">
        <f t="shared" si="728"/>
        <v>-12.905081287966723</v>
      </c>
      <c r="S2709" s="17">
        <f t="shared" si="729"/>
        <v>0</v>
      </c>
      <c r="T2709" s="17">
        <f t="shared" si="730"/>
        <v>0</v>
      </c>
    </row>
    <row r="2710" spans="1:20">
      <c r="A2710" s="10">
        <f t="shared" si="724"/>
        <v>2.7079999999998128</v>
      </c>
      <c r="D2710" s="14">
        <f t="shared" si="725"/>
        <v>75.022021373191919</v>
      </c>
      <c r="E2710" s="14">
        <f t="shared" si="726"/>
        <v>-17.664746826598478</v>
      </c>
      <c r="F2710" s="13">
        <f t="shared" si="714"/>
        <v>77.073646412814057</v>
      </c>
      <c r="G2710" s="14">
        <f t="shared" si="715"/>
        <v>0.11561728687893667</v>
      </c>
      <c r="H2710" s="14">
        <f t="shared" si="716"/>
        <v>-0.11253966785072153</v>
      </c>
      <c r="I2710" s="14">
        <f t="shared" si="717"/>
        <v>2.6498682708686102E-2</v>
      </c>
      <c r="J2710" s="14">
        <f t="shared" si="718"/>
        <v>-4.9576946189745161</v>
      </c>
      <c r="K2710" s="14">
        <f t="shared" si="719"/>
        <v>-8.6426571493970883</v>
      </c>
      <c r="L2710" s="15">
        <f t="shared" si="720"/>
        <v>-4.9576946189745161E-3</v>
      </c>
      <c r="M2710" s="15">
        <f t="shared" si="721"/>
        <v>-8.6426571493970882E-3</v>
      </c>
      <c r="N2710" s="15">
        <f t="shared" si="722"/>
        <v>7.5019542525882429E-2</v>
      </c>
      <c r="O2710" s="15">
        <f t="shared" si="723"/>
        <v>-1.7669068155173176E-2</v>
      </c>
      <c r="P2710" s="16"/>
      <c r="Q2710" s="14">
        <f t="shared" si="727"/>
        <v>223.45255722760402</v>
      </c>
      <c r="R2710" s="14">
        <f t="shared" si="728"/>
        <v>-12.922741713200704</v>
      </c>
      <c r="S2710" s="17">
        <f t="shared" si="729"/>
        <v>0</v>
      </c>
      <c r="T2710" s="17">
        <f t="shared" si="730"/>
        <v>0</v>
      </c>
    </row>
    <row r="2711" spans="1:20">
      <c r="A2711" s="10">
        <f t="shared" si="724"/>
        <v>2.7089999999998127</v>
      </c>
      <c r="D2711" s="14">
        <f t="shared" si="725"/>
        <v>75.017063678572939</v>
      </c>
      <c r="E2711" s="14">
        <f t="shared" si="726"/>
        <v>-17.673389483747876</v>
      </c>
      <c r="F2711" s="13">
        <f t="shared" si="714"/>
        <v>77.070802115972015</v>
      </c>
      <c r="G2711" s="14">
        <f t="shared" si="715"/>
        <v>0.11560875364270395</v>
      </c>
      <c r="H2711" s="14">
        <f t="shared" si="716"/>
        <v>-0.11252807802318011</v>
      </c>
      <c r="I2711" s="14">
        <f t="shared" si="717"/>
        <v>2.6510669083003282E-2</v>
      </c>
      <c r="J2711" s="14">
        <f t="shared" si="718"/>
        <v>-4.9571840538845864</v>
      </c>
      <c r="K2711" s="14">
        <f t="shared" si="719"/>
        <v>-8.642129115286199</v>
      </c>
      <c r="L2711" s="15">
        <f t="shared" si="720"/>
        <v>-4.9571840538845868E-3</v>
      </c>
      <c r="M2711" s="15">
        <f t="shared" si="721"/>
        <v>-8.6421291152861991E-3</v>
      </c>
      <c r="N2711" s="15">
        <f t="shared" si="722"/>
        <v>7.5014585086545987E-2</v>
      </c>
      <c r="O2711" s="15">
        <f t="shared" si="723"/>
        <v>-1.7677710548305518E-2</v>
      </c>
      <c r="P2711" s="16"/>
      <c r="Q2711" s="14">
        <f t="shared" si="727"/>
        <v>223.52757677012991</v>
      </c>
      <c r="R2711" s="14">
        <f t="shared" si="728"/>
        <v>-12.940410781355878</v>
      </c>
      <c r="S2711" s="17">
        <f t="shared" si="729"/>
        <v>0</v>
      </c>
      <c r="T2711" s="17">
        <f t="shared" si="730"/>
        <v>0</v>
      </c>
    </row>
    <row r="2712" spans="1:20">
      <c r="A2712" s="10">
        <f t="shared" si="724"/>
        <v>2.7099999999998126</v>
      </c>
      <c r="D2712" s="14">
        <f t="shared" si="725"/>
        <v>75.01210649451906</v>
      </c>
      <c r="E2712" s="14">
        <f t="shared" si="726"/>
        <v>-17.682031612863163</v>
      </c>
      <c r="F2712" s="13">
        <f t="shared" si="714"/>
        <v>77.067959378092795</v>
      </c>
      <c r="G2712" s="14">
        <f t="shared" si="715"/>
        <v>0.11560022539820347</v>
      </c>
      <c r="H2712" s="14">
        <f t="shared" si="716"/>
        <v>-0.11251649178640855</v>
      </c>
      <c r="I2712" s="14">
        <f t="shared" si="717"/>
        <v>2.6522654244899836E-2</v>
      </c>
      <c r="J2712" s="14">
        <f t="shared" si="718"/>
        <v>-4.9566736469783494</v>
      </c>
      <c r="K2712" s="14">
        <f t="shared" si="719"/>
        <v>-8.6416011345859118</v>
      </c>
      <c r="L2712" s="15">
        <f t="shared" si="720"/>
        <v>-4.9566736469783493E-3</v>
      </c>
      <c r="M2712" s="15">
        <f t="shared" si="721"/>
        <v>-8.6416011345859123E-3</v>
      </c>
      <c r="N2712" s="15">
        <f t="shared" si="722"/>
        <v>7.5009628157695574E-2</v>
      </c>
      <c r="O2712" s="15">
        <f t="shared" si="723"/>
        <v>-1.7686352413430455E-2</v>
      </c>
      <c r="P2712" s="16"/>
      <c r="Q2712" s="14">
        <f t="shared" si="727"/>
        <v>223.60259135521645</v>
      </c>
      <c r="R2712" s="14">
        <f t="shared" si="728"/>
        <v>-12.958088491904183</v>
      </c>
      <c r="S2712" s="17">
        <f t="shared" si="729"/>
        <v>0</v>
      </c>
      <c r="T2712" s="17">
        <f t="shared" si="730"/>
        <v>0</v>
      </c>
    </row>
    <row r="2713" spans="1:20">
      <c r="A2713" s="10">
        <f t="shared" si="724"/>
        <v>2.7109999999998124</v>
      </c>
      <c r="D2713" s="14">
        <f t="shared" si="725"/>
        <v>75.007149820872087</v>
      </c>
      <c r="E2713" s="14">
        <f t="shared" si="726"/>
        <v>-17.690673213997748</v>
      </c>
      <c r="F2713" s="13">
        <f t="shared" si="714"/>
        <v>77.065118198931017</v>
      </c>
      <c r="G2713" s="14">
        <f t="shared" si="715"/>
        <v>0.11559170214418159</v>
      </c>
      <c r="H2713" s="14">
        <f t="shared" si="716"/>
        <v>-0.11250490913927534</v>
      </c>
      <c r="I2713" s="14">
        <f t="shared" si="717"/>
        <v>2.6534638195245697E-2</v>
      </c>
      <c r="J2713" s="14">
        <f t="shared" si="718"/>
        <v>-4.9561633982059616</v>
      </c>
      <c r="K2713" s="14">
        <f t="shared" si="719"/>
        <v>-8.6410732072579002</v>
      </c>
      <c r="L2713" s="15">
        <f t="shared" si="720"/>
        <v>-4.9561633982059617E-3</v>
      </c>
      <c r="M2713" s="15">
        <f t="shared" si="721"/>
        <v>-8.6410732072579009E-3</v>
      </c>
      <c r="N2713" s="15">
        <f t="shared" si="722"/>
        <v>7.5004671739172982E-2</v>
      </c>
      <c r="O2713" s="15">
        <f t="shared" si="723"/>
        <v>-1.7694993750601379E-2</v>
      </c>
      <c r="P2713" s="16"/>
      <c r="Q2713" s="14">
        <f t="shared" si="727"/>
        <v>223.67760098337413</v>
      </c>
      <c r="R2713" s="14">
        <f t="shared" si="728"/>
        <v>-12.975774844317614</v>
      </c>
      <c r="S2713" s="17">
        <f t="shared" si="729"/>
        <v>0</v>
      </c>
      <c r="T2713" s="17">
        <f t="shared" si="730"/>
        <v>0</v>
      </c>
    </row>
    <row r="2714" spans="1:20">
      <c r="A2714" s="10">
        <f t="shared" si="724"/>
        <v>2.7119999999998123</v>
      </c>
      <c r="D2714" s="14">
        <f t="shared" si="725"/>
        <v>75.002193657473882</v>
      </c>
      <c r="E2714" s="14">
        <f t="shared" si="726"/>
        <v>-17.699314287205006</v>
      </c>
      <c r="F2714" s="13">
        <f t="shared" si="714"/>
        <v>77.062278578241347</v>
      </c>
      <c r="G2714" s="14">
        <f t="shared" si="715"/>
        <v>0.11558318387938521</v>
      </c>
      <c r="H2714" s="14">
        <f t="shared" si="716"/>
        <v>-0.11249333008064942</v>
      </c>
      <c r="I2714" s="14">
        <f t="shared" si="717"/>
        <v>2.6546620934910489E-2</v>
      </c>
      <c r="J2714" s="14">
        <f t="shared" si="718"/>
        <v>-4.9556533075175953</v>
      </c>
      <c r="K2714" s="14">
        <f t="shared" si="719"/>
        <v>-8.6405453332638551</v>
      </c>
      <c r="L2714" s="15">
        <f t="shared" si="720"/>
        <v>-4.9556533075175956E-3</v>
      </c>
      <c r="M2714" s="15">
        <f t="shared" si="721"/>
        <v>-8.6405453332638552E-3</v>
      </c>
      <c r="N2714" s="15">
        <f t="shared" si="722"/>
        <v>7.4999715830820129E-2</v>
      </c>
      <c r="O2714" s="15">
        <f t="shared" si="723"/>
        <v>-1.7703634559871638E-2</v>
      </c>
      <c r="P2714" s="16"/>
      <c r="Q2714" s="14">
        <f t="shared" si="727"/>
        <v>223.75260565511331</v>
      </c>
      <c r="R2714" s="14">
        <f t="shared" si="728"/>
        <v>-12.993469838068215</v>
      </c>
      <c r="S2714" s="17">
        <f t="shared" si="729"/>
        <v>0</v>
      </c>
      <c r="T2714" s="17">
        <f t="shared" si="730"/>
        <v>0</v>
      </c>
    </row>
    <row r="2715" spans="1:20">
      <c r="A2715" s="10">
        <f t="shared" si="724"/>
        <v>2.7129999999998122</v>
      </c>
      <c r="D2715" s="14">
        <f t="shared" si="725"/>
        <v>74.997238004166363</v>
      </c>
      <c r="E2715" s="14">
        <f t="shared" si="726"/>
        <v>-17.70795483253827</v>
      </c>
      <c r="F2715" s="13">
        <f t="shared" si="714"/>
        <v>77.059440515778405</v>
      </c>
      <c r="G2715" s="14">
        <f t="shared" si="715"/>
        <v>0.11557467060256149</v>
      </c>
      <c r="H2715" s="14">
        <f t="shared" si="716"/>
        <v>-0.11248175460939988</v>
      </c>
      <c r="I2715" s="14">
        <f t="shared" si="717"/>
        <v>2.6558602464763485E-2</v>
      </c>
      <c r="J2715" s="14">
        <f t="shared" si="718"/>
        <v>-4.9551433748634306</v>
      </c>
      <c r="K2715" s="14">
        <f t="shared" si="719"/>
        <v>-8.6400175125654854</v>
      </c>
      <c r="L2715" s="15">
        <f t="shared" si="720"/>
        <v>-4.9551433748634306E-3</v>
      </c>
      <c r="M2715" s="15">
        <f t="shared" si="721"/>
        <v>-8.6400175125654864E-3</v>
      </c>
      <c r="N2715" s="15">
        <f t="shared" si="722"/>
        <v>7.4994760432478935E-2</v>
      </c>
      <c r="O2715" s="15">
        <f t="shared" si="723"/>
        <v>-1.7712274841294555E-2</v>
      </c>
      <c r="P2715" s="16"/>
      <c r="Q2715" s="14">
        <f t="shared" si="727"/>
        <v>223.82760537094413</v>
      </c>
      <c r="R2715" s="14">
        <f t="shared" si="728"/>
        <v>-13.011173472628087</v>
      </c>
      <c r="S2715" s="17">
        <f t="shared" si="729"/>
        <v>0</v>
      </c>
      <c r="T2715" s="17">
        <f t="shared" si="730"/>
        <v>0</v>
      </c>
    </row>
    <row r="2716" spans="1:20">
      <c r="A2716" s="10">
        <f t="shared" si="724"/>
        <v>2.7139999999998121</v>
      </c>
      <c r="D2716" s="14">
        <f t="shared" si="725"/>
        <v>74.992282860791505</v>
      </c>
      <c r="E2716" s="14">
        <f t="shared" si="726"/>
        <v>-17.716594850050836</v>
      </c>
      <c r="F2716" s="13">
        <f t="shared" si="714"/>
        <v>77.056604011296855</v>
      </c>
      <c r="G2716" s="14">
        <f t="shared" si="715"/>
        <v>0.11556616231245811</v>
      </c>
      <c r="H2716" s="14">
        <f t="shared" si="716"/>
        <v>-0.11247018272439625</v>
      </c>
      <c r="I2716" s="14">
        <f t="shared" si="717"/>
        <v>2.6570582785673636E-2</v>
      </c>
      <c r="J2716" s="14">
        <f t="shared" si="718"/>
        <v>-4.9546336001936675</v>
      </c>
      <c r="K2716" s="14">
        <f t="shared" si="719"/>
        <v>-8.6394897451245107</v>
      </c>
      <c r="L2716" s="15">
        <f t="shared" si="720"/>
        <v>-4.9546336001936673E-3</v>
      </c>
      <c r="M2716" s="15">
        <f t="shared" si="721"/>
        <v>-8.6394897451245109E-3</v>
      </c>
      <c r="N2716" s="15">
        <f t="shared" si="722"/>
        <v>7.4989805543991414E-2</v>
      </c>
      <c r="O2716" s="15">
        <f t="shared" si="723"/>
        <v>-1.7720914594923396E-2</v>
      </c>
      <c r="P2716" s="16"/>
      <c r="Q2716" s="14">
        <f t="shared" si="727"/>
        <v>223.9026001313766</v>
      </c>
      <c r="R2716" s="14">
        <f t="shared" si="728"/>
        <v>-13.028885747469381</v>
      </c>
      <c r="S2716" s="17">
        <f t="shared" si="729"/>
        <v>0</v>
      </c>
      <c r="T2716" s="17">
        <f t="shared" si="730"/>
        <v>0</v>
      </c>
    </row>
    <row r="2717" spans="1:20">
      <c r="A2717" s="10">
        <f t="shared" si="724"/>
        <v>2.714999999999812</v>
      </c>
      <c r="D2717" s="14">
        <f t="shared" si="725"/>
        <v>74.987328227191313</v>
      </c>
      <c r="E2717" s="14">
        <f t="shared" si="726"/>
        <v>-17.725234339795961</v>
      </c>
      <c r="F2717" s="13">
        <f t="shared" si="714"/>
        <v>77.053769064551318</v>
      </c>
      <c r="G2717" s="14">
        <f t="shared" si="715"/>
        <v>0.11555765900782301</v>
      </c>
      <c r="H2717" s="14">
        <f t="shared" si="716"/>
        <v>-0.1124586144245082</v>
      </c>
      <c r="I2717" s="14">
        <f t="shared" si="717"/>
        <v>2.658256189850956E-2</v>
      </c>
      <c r="J2717" s="14">
        <f t="shared" si="718"/>
        <v>-4.9541239834585111</v>
      </c>
      <c r="K2717" s="14">
        <f t="shared" si="719"/>
        <v>-8.6389620309026629</v>
      </c>
      <c r="L2717" s="15">
        <f t="shared" si="720"/>
        <v>-4.9541239834585112E-3</v>
      </c>
      <c r="M2717" s="15">
        <f t="shared" si="721"/>
        <v>-8.6389620309026624E-3</v>
      </c>
      <c r="N2717" s="15">
        <f t="shared" si="722"/>
        <v>7.4984851165199581E-2</v>
      </c>
      <c r="O2717" s="15">
        <f t="shared" si="723"/>
        <v>-1.772955382081141E-2</v>
      </c>
      <c r="P2717" s="16"/>
      <c r="Q2717" s="14">
        <f t="shared" si="727"/>
        <v>223.97758993692059</v>
      </c>
      <c r="R2717" s="14">
        <f t="shared" si="728"/>
        <v>-13.046606662064304</v>
      </c>
      <c r="S2717" s="17">
        <f t="shared" si="729"/>
        <v>0</v>
      </c>
      <c r="T2717" s="17">
        <f t="shared" si="730"/>
        <v>0</v>
      </c>
    </row>
    <row r="2718" spans="1:20">
      <c r="A2718" s="10">
        <f t="shared" si="724"/>
        <v>2.7159999999998119</v>
      </c>
      <c r="D2718" s="14">
        <f t="shared" si="725"/>
        <v>74.98237410320786</v>
      </c>
      <c r="E2718" s="14">
        <f t="shared" si="726"/>
        <v>-17.733873301826865</v>
      </c>
      <c r="F2718" s="13">
        <f t="shared" si="714"/>
        <v>77.050935675296401</v>
      </c>
      <c r="G2718" s="14">
        <f t="shared" si="715"/>
        <v>0.11554916068740449</v>
      </c>
      <c r="H2718" s="14">
        <f t="shared" si="716"/>
        <v>-0.11244704970860579</v>
      </c>
      <c r="I2718" s="14">
        <f t="shared" si="717"/>
        <v>2.6594539804139533E-2</v>
      </c>
      <c r="J2718" s="14">
        <f t="shared" si="718"/>
        <v>-4.9536145246081844</v>
      </c>
      <c r="K2718" s="14">
        <f t="shared" si="719"/>
        <v>-8.6384343698616952</v>
      </c>
      <c r="L2718" s="15">
        <f t="shared" si="720"/>
        <v>-4.9536145246081844E-3</v>
      </c>
      <c r="M2718" s="15">
        <f t="shared" si="721"/>
        <v>-8.6384343698616955E-3</v>
      </c>
      <c r="N2718" s="15">
        <f t="shared" si="722"/>
        <v>7.4979897295945563E-2</v>
      </c>
      <c r="O2718" s="15">
        <f t="shared" si="723"/>
        <v>-1.7738192519011799E-2</v>
      </c>
      <c r="P2718" s="16"/>
      <c r="Q2718" s="14">
        <f t="shared" si="727"/>
        <v>224.05257478808579</v>
      </c>
      <c r="R2718" s="14">
        <f t="shared" si="728"/>
        <v>-13.064336215885115</v>
      </c>
      <c r="S2718" s="17">
        <f t="shared" si="729"/>
        <v>0</v>
      </c>
      <c r="T2718" s="17">
        <f t="shared" si="730"/>
        <v>0</v>
      </c>
    </row>
    <row r="2719" spans="1:20">
      <c r="A2719" s="10">
        <f t="shared" si="724"/>
        <v>2.7169999999998118</v>
      </c>
      <c r="D2719" s="14">
        <f t="shared" si="725"/>
        <v>74.977420488683251</v>
      </c>
      <c r="E2719" s="14">
        <f t="shared" si="726"/>
        <v>-17.742511736196725</v>
      </c>
      <c r="F2719" s="13">
        <f t="shared" si="714"/>
        <v>77.048103843286739</v>
      </c>
      <c r="G2719" s="14">
        <f t="shared" si="715"/>
        <v>0.11554066734995129</v>
      </c>
      <c r="H2719" s="14">
        <f t="shared" si="716"/>
        <v>-0.11243548857555932</v>
      </c>
      <c r="I2719" s="14">
        <f t="shared" si="717"/>
        <v>2.6606516503431498E-2</v>
      </c>
      <c r="J2719" s="14">
        <f t="shared" si="718"/>
        <v>-4.9531052235929218</v>
      </c>
      <c r="K2719" s="14">
        <f t="shared" si="719"/>
        <v>-8.6379067619633716</v>
      </c>
      <c r="L2719" s="15">
        <f t="shared" si="720"/>
        <v>-4.9531052235929221E-3</v>
      </c>
      <c r="M2719" s="15">
        <f t="shared" si="721"/>
        <v>-8.6379067619633716E-3</v>
      </c>
      <c r="N2719" s="15">
        <f t="shared" si="722"/>
        <v>7.4974943936071459E-2</v>
      </c>
      <c r="O2719" s="15">
        <f t="shared" si="723"/>
        <v>-1.7746830689577706E-2</v>
      </c>
      <c r="P2719" s="16"/>
      <c r="Q2719" s="14">
        <f t="shared" si="727"/>
        <v>224.12755468538174</v>
      </c>
      <c r="R2719" s="14">
        <f t="shared" si="728"/>
        <v>-13.082074408404127</v>
      </c>
      <c r="S2719" s="17">
        <f t="shared" si="729"/>
        <v>0</v>
      </c>
      <c r="T2719" s="17">
        <f t="shared" si="730"/>
        <v>0</v>
      </c>
    </row>
    <row r="2720" spans="1:20">
      <c r="A2720" s="10">
        <f t="shared" si="724"/>
        <v>2.7179999999998117</v>
      </c>
      <c r="D2720" s="14">
        <f t="shared" si="725"/>
        <v>74.972467383459659</v>
      </c>
      <c r="E2720" s="14">
        <f t="shared" si="726"/>
        <v>-17.751149642958687</v>
      </c>
      <c r="F2720" s="13">
        <f t="shared" si="714"/>
        <v>77.04527356827694</v>
      </c>
      <c r="G2720" s="14">
        <f t="shared" si="715"/>
        <v>0.1155321789942125</v>
      </c>
      <c r="H2720" s="14">
        <f t="shared" si="716"/>
        <v>-0.11242393102423938</v>
      </c>
      <c r="I2720" s="14">
        <f t="shared" si="717"/>
        <v>2.6618491997253083E-2</v>
      </c>
      <c r="J2720" s="14">
        <f t="shared" si="718"/>
        <v>-4.9525960803629676</v>
      </c>
      <c r="K2720" s="14">
        <f t="shared" si="719"/>
        <v>-8.6373792071694684</v>
      </c>
      <c r="L2720" s="15">
        <f t="shared" si="720"/>
        <v>-4.9525960803629681E-3</v>
      </c>
      <c r="M2720" s="15">
        <f t="shared" si="721"/>
        <v>-8.6373792071694679E-3</v>
      </c>
      <c r="N2720" s="15">
        <f t="shared" si="722"/>
        <v>7.4969991085419477E-2</v>
      </c>
      <c r="O2720" s="15">
        <f t="shared" si="723"/>
        <v>-1.7755468332562273E-2</v>
      </c>
      <c r="P2720" s="16"/>
      <c r="Q2720" s="14">
        <f t="shared" si="727"/>
        <v>224.20252962931781</v>
      </c>
      <c r="R2720" s="14">
        <f t="shared" si="728"/>
        <v>-13.099821239093705</v>
      </c>
      <c r="S2720" s="17">
        <f t="shared" si="729"/>
        <v>0</v>
      </c>
      <c r="T2720" s="17">
        <f t="shared" si="730"/>
        <v>0</v>
      </c>
    </row>
    <row r="2721" spans="1:20">
      <c r="A2721" s="10">
        <f t="shared" si="724"/>
        <v>2.7189999999998116</v>
      </c>
      <c r="D2721" s="14">
        <f t="shared" si="725"/>
        <v>74.967514787379301</v>
      </c>
      <c r="E2721" s="14">
        <f t="shared" si="726"/>
        <v>-17.759787022165856</v>
      </c>
      <c r="F2721" s="13">
        <f t="shared" si="714"/>
        <v>77.042444850021639</v>
      </c>
      <c r="G2721" s="14">
        <f t="shared" si="715"/>
        <v>0.11552369561893767</v>
      </c>
      <c r="H2721" s="14">
        <f t="shared" si="716"/>
        <v>-0.11241237705351692</v>
      </c>
      <c r="I2721" s="14">
        <f t="shared" si="717"/>
        <v>2.6630466286471588E-2</v>
      </c>
      <c r="J2721" s="14">
        <f t="shared" si="718"/>
        <v>-4.9520870948685864</v>
      </c>
      <c r="K2721" s="14">
        <f t="shared" si="719"/>
        <v>-8.6368517054417815</v>
      </c>
      <c r="L2721" s="15">
        <f t="shared" si="720"/>
        <v>-4.9520870948685869E-3</v>
      </c>
      <c r="M2721" s="15">
        <f t="shared" si="721"/>
        <v>-8.6368517054417823E-3</v>
      </c>
      <c r="N2721" s="15">
        <f t="shared" si="722"/>
        <v>7.4965038743831869E-2</v>
      </c>
      <c r="O2721" s="15">
        <f t="shared" si="723"/>
        <v>-1.7764105448018576E-2</v>
      </c>
      <c r="P2721" s="16"/>
      <c r="Q2721" s="14">
        <f t="shared" si="727"/>
        <v>224.27749962040323</v>
      </c>
      <c r="R2721" s="14">
        <f t="shared" si="728"/>
        <v>-13.117576707426268</v>
      </c>
      <c r="S2721" s="17">
        <f t="shared" si="729"/>
        <v>0</v>
      </c>
      <c r="T2721" s="17">
        <f t="shared" si="730"/>
        <v>0</v>
      </c>
    </row>
    <row r="2722" spans="1:20">
      <c r="A2722" s="10">
        <f t="shared" si="724"/>
        <v>2.7199999999998115</v>
      </c>
      <c r="D2722" s="14">
        <f t="shared" si="725"/>
        <v>74.962562700284437</v>
      </c>
      <c r="E2722" s="14">
        <f t="shared" si="726"/>
        <v>-17.768423873871299</v>
      </c>
      <c r="F2722" s="13">
        <f t="shared" si="714"/>
        <v>77.039617688275399</v>
      </c>
      <c r="G2722" s="14">
        <f t="shared" si="715"/>
        <v>0.11551521722287653</v>
      </c>
      <c r="H2722" s="14">
        <f t="shared" si="716"/>
        <v>-0.11240082666226306</v>
      </c>
      <c r="I2722" s="14">
        <f t="shared" si="717"/>
        <v>2.6642439371953951E-2</v>
      </c>
      <c r="J2722" s="14">
        <f t="shared" si="718"/>
        <v>-4.9515782670600466</v>
      </c>
      <c r="K2722" s="14">
        <f t="shared" si="719"/>
        <v>-8.6363242567421175</v>
      </c>
      <c r="L2722" s="15">
        <f t="shared" si="720"/>
        <v>-4.9515782670600467E-3</v>
      </c>
      <c r="M2722" s="15">
        <f t="shared" si="721"/>
        <v>-8.6363242567421179E-3</v>
      </c>
      <c r="N2722" s="15">
        <f t="shared" si="722"/>
        <v>7.4960086911150914E-2</v>
      </c>
      <c r="O2722" s="15">
        <f t="shared" si="723"/>
        <v>-1.777274203599967E-2</v>
      </c>
      <c r="P2722" s="16"/>
      <c r="Q2722" s="14">
        <f t="shared" si="727"/>
        <v>224.35246465914707</v>
      </c>
      <c r="R2722" s="14">
        <f t="shared" si="728"/>
        <v>-13.135340812874286</v>
      </c>
      <c r="S2722" s="17">
        <f t="shared" si="729"/>
        <v>0</v>
      </c>
      <c r="T2722" s="17">
        <f t="shared" si="730"/>
        <v>0</v>
      </c>
    </row>
    <row r="2723" spans="1:20">
      <c r="A2723" s="10">
        <f t="shared" si="724"/>
        <v>2.7209999999998113</v>
      </c>
      <c r="D2723" s="14">
        <f t="shared" si="725"/>
        <v>74.957611122017383</v>
      </c>
      <c r="E2723" s="14">
        <f t="shared" si="726"/>
        <v>-17.777060198128041</v>
      </c>
      <c r="F2723" s="13">
        <f t="shared" si="714"/>
        <v>77.036792082792829</v>
      </c>
      <c r="G2723" s="14">
        <f t="shared" si="715"/>
        <v>0.11550674380477929</v>
      </c>
      <c r="H2723" s="14">
        <f t="shared" si="716"/>
        <v>-0.11238927984934927</v>
      </c>
      <c r="I2723" s="14">
        <f t="shared" si="717"/>
        <v>2.6654411254566787E-2</v>
      </c>
      <c r="J2723" s="14">
        <f t="shared" si="718"/>
        <v>-4.9510695968876322</v>
      </c>
      <c r="K2723" s="14">
        <f t="shared" si="719"/>
        <v>-8.6357968610323006</v>
      </c>
      <c r="L2723" s="15">
        <f t="shared" si="720"/>
        <v>-4.951069596887632E-3</v>
      </c>
      <c r="M2723" s="15">
        <f t="shared" si="721"/>
        <v>-8.6357968610323004E-3</v>
      </c>
      <c r="N2723" s="15">
        <f t="shared" si="722"/>
        <v>7.4955135587218932E-2</v>
      </c>
      <c r="O2723" s="15">
        <f t="shared" si="723"/>
        <v>-1.778137809655856E-2</v>
      </c>
      <c r="P2723" s="16"/>
      <c r="Q2723" s="14">
        <f t="shared" si="727"/>
        <v>224.42742474605822</v>
      </c>
      <c r="R2723" s="14">
        <f t="shared" si="728"/>
        <v>-13.153113554910286</v>
      </c>
      <c r="S2723" s="17">
        <f t="shared" si="729"/>
        <v>0</v>
      </c>
      <c r="T2723" s="17">
        <f t="shared" si="730"/>
        <v>0</v>
      </c>
    </row>
    <row r="2724" spans="1:20">
      <c r="A2724" s="10">
        <f t="shared" si="724"/>
        <v>2.7219999999998112</v>
      </c>
      <c r="D2724" s="14">
        <f t="shared" si="725"/>
        <v>74.952660052420498</v>
      </c>
      <c r="E2724" s="14">
        <f t="shared" si="726"/>
        <v>-17.785695994989073</v>
      </c>
      <c r="F2724" s="13">
        <f t="shared" si="714"/>
        <v>77.033968033328534</v>
      </c>
      <c r="G2724" s="14">
        <f t="shared" si="715"/>
        <v>0.11549827536339664</v>
      </c>
      <c r="H2724" s="14">
        <f t="shared" si="716"/>
        <v>-0.11237773661364733</v>
      </c>
      <c r="I2724" s="14">
        <f t="shared" si="717"/>
        <v>2.6666381935176408E-2</v>
      </c>
      <c r="J2724" s="14">
        <f t="shared" si="718"/>
        <v>-4.9505610843016443</v>
      </c>
      <c r="K2724" s="14">
        <f t="shared" si="719"/>
        <v>-8.6352695182741677</v>
      </c>
      <c r="L2724" s="15">
        <f t="shared" si="720"/>
        <v>-4.9505610843016447E-3</v>
      </c>
      <c r="M2724" s="15">
        <f t="shared" si="721"/>
        <v>-8.6352695182741676E-3</v>
      </c>
      <c r="N2724" s="15">
        <f t="shared" si="722"/>
        <v>7.4950184771878342E-2</v>
      </c>
      <c r="O2724" s="15">
        <f t="shared" si="723"/>
        <v>-1.7790013629748209E-2</v>
      </c>
      <c r="P2724" s="16"/>
      <c r="Q2724" s="14">
        <f t="shared" si="727"/>
        <v>224.50237988164545</v>
      </c>
      <c r="R2724" s="14">
        <f t="shared" si="728"/>
        <v>-13.170894933006844</v>
      </c>
      <c r="S2724" s="17">
        <f t="shared" si="729"/>
        <v>0</v>
      </c>
      <c r="T2724" s="17">
        <f t="shared" si="730"/>
        <v>0</v>
      </c>
    </row>
    <row r="2725" spans="1:20">
      <c r="A2725" s="10">
        <f t="shared" si="724"/>
        <v>2.7229999999998111</v>
      </c>
      <c r="D2725" s="14">
        <f t="shared" si="725"/>
        <v>74.947709491336198</v>
      </c>
      <c r="E2725" s="14">
        <f t="shared" si="726"/>
        <v>-17.794331264507345</v>
      </c>
      <c r="F2725" s="13">
        <f t="shared" si="714"/>
        <v>77.03114553963708</v>
      </c>
      <c r="G2725" s="14">
        <f t="shared" si="715"/>
        <v>0.11548981189747946</v>
      </c>
      <c r="H2725" s="14">
        <f t="shared" si="716"/>
        <v>-0.11236619695402927</v>
      </c>
      <c r="I2725" s="14">
        <f t="shared" si="717"/>
        <v>2.6678351414648756E-2</v>
      </c>
      <c r="J2725" s="14">
        <f t="shared" si="718"/>
        <v>-4.9500527292523904</v>
      </c>
      <c r="K2725" s="14">
        <f t="shared" si="719"/>
        <v>-8.6347422284295714</v>
      </c>
      <c r="L2725" s="15">
        <f t="shared" si="720"/>
        <v>-4.9500527292523902E-3</v>
      </c>
      <c r="M2725" s="15">
        <f t="shared" si="721"/>
        <v>-8.6347422284295712E-3</v>
      </c>
      <c r="N2725" s="15">
        <f t="shared" si="722"/>
        <v>7.4945234464971575E-2</v>
      </c>
      <c r="O2725" s="15">
        <f t="shared" si="723"/>
        <v>-1.7798648635621563E-2</v>
      </c>
      <c r="P2725" s="16"/>
      <c r="Q2725" s="14">
        <f t="shared" si="727"/>
        <v>224.57733006641732</v>
      </c>
      <c r="R2725" s="14">
        <f t="shared" si="728"/>
        <v>-13.188684946636592</v>
      </c>
      <c r="S2725" s="17">
        <f t="shared" si="729"/>
        <v>0</v>
      </c>
      <c r="T2725" s="17">
        <f t="shared" si="730"/>
        <v>0</v>
      </c>
    </row>
    <row r="2726" spans="1:20">
      <c r="A2726" s="10">
        <f t="shared" si="724"/>
        <v>2.723999999999811</v>
      </c>
      <c r="D2726" s="14">
        <f t="shared" si="725"/>
        <v>74.942759438606942</v>
      </c>
      <c r="E2726" s="14">
        <f t="shared" si="726"/>
        <v>-17.802966006735776</v>
      </c>
      <c r="F2726" s="13">
        <f t="shared" si="714"/>
        <v>77.028324601473059</v>
      </c>
      <c r="G2726" s="14">
        <f t="shared" si="715"/>
        <v>0.11548135340577911</v>
      </c>
      <c r="H2726" s="14">
        <f t="shared" si="716"/>
        <v>-0.11235466086936741</v>
      </c>
      <c r="I2726" s="14">
        <f t="shared" si="717"/>
        <v>2.6690319693849475E-2</v>
      </c>
      <c r="J2726" s="14">
        <f t="shared" si="718"/>
        <v>-4.9495445316901936</v>
      </c>
      <c r="K2726" s="14">
        <f t="shared" si="719"/>
        <v>-8.6342149914603752</v>
      </c>
      <c r="L2726" s="15">
        <f t="shared" si="720"/>
        <v>-4.9495445316901938E-3</v>
      </c>
      <c r="M2726" s="15">
        <f t="shared" si="721"/>
        <v>-8.634214991460375E-3</v>
      </c>
      <c r="N2726" s="15">
        <f t="shared" si="722"/>
        <v>7.4940284666341103E-2</v>
      </c>
      <c r="O2726" s="15">
        <f t="shared" si="723"/>
        <v>-1.7807283114231506E-2</v>
      </c>
      <c r="P2726" s="16"/>
      <c r="Q2726" s="14">
        <f t="shared" si="727"/>
        <v>224.65227530088228</v>
      </c>
      <c r="R2726" s="14">
        <f t="shared" si="728"/>
        <v>-13.206483595272212</v>
      </c>
      <c r="S2726" s="17">
        <f t="shared" si="729"/>
        <v>0</v>
      </c>
      <c r="T2726" s="17">
        <f t="shared" si="730"/>
        <v>0</v>
      </c>
    </row>
    <row r="2727" spans="1:20">
      <c r="A2727" s="10">
        <f t="shared" si="724"/>
        <v>2.7249999999998109</v>
      </c>
      <c r="D2727" s="14">
        <f t="shared" si="725"/>
        <v>74.937809894075258</v>
      </c>
      <c r="E2727" s="14">
        <f t="shared" si="726"/>
        <v>-17.811600221727236</v>
      </c>
      <c r="F2727" s="13">
        <f t="shared" si="714"/>
        <v>77.02550521859105</v>
      </c>
      <c r="G2727" s="14">
        <f t="shared" si="715"/>
        <v>0.11547289988704734</v>
      </c>
      <c r="H2727" s="14">
        <f t="shared" si="716"/>
        <v>-0.11234312835853444</v>
      </c>
      <c r="I2727" s="14">
        <f t="shared" si="717"/>
        <v>2.6702286773643853E-2</v>
      </c>
      <c r="J2727" s="14">
        <f t="shared" si="718"/>
        <v>-4.9490364915653933</v>
      </c>
      <c r="K2727" s="14">
        <f t="shared" si="719"/>
        <v>-8.6336878073284655</v>
      </c>
      <c r="L2727" s="15">
        <f t="shared" si="720"/>
        <v>-4.949036491565393E-3</v>
      </c>
      <c r="M2727" s="15">
        <f t="shared" si="721"/>
        <v>-8.6336878073284655E-3</v>
      </c>
      <c r="N2727" s="15">
        <f t="shared" si="722"/>
        <v>7.4935335375829484E-2</v>
      </c>
      <c r="O2727" s="15">
        <f t="shared" si="723"/>
        <v>-1.7815917065630901E-2</v>
      </c>
      <c r="P2727" s="16"/>
      <c r="Q2727" s="14">
        <f t="shared" si="727"/>
        <v>224.72721558554863</v>
      </c>
      <c r="R2727" s="14">
        <f t="shared" si="728"/>
        <v>-13.224290878386444</v>
      </c>
      <c r="S2727" s="17">
        <f t="shared" si="729"/>
        <v>0</v>
      </c>
      <c r="T2727" s="17">
        <f t="shared" si="730"/>
        <v>0</v>
      </c>
    </row>
    <row r="2728" spans="1:20">
      <c r="A2728" s="10">
        <f t="shared" si="724"/>
        <v>2.7259999999998108</v>
      </c>
      <c r="D2728" s="14">
        <f t="shared" si="725"/>
        <v>74.932860857583691</v>
      </c>
      <c r="E2728" s="14">
        <f t="shared" si="726"/>
        <v>-17.820233909534565</v>
      </c>
      <c r="F2728" s="13">
        <f t="shared" si="714"/>
        <v>77.022687390745617</v>
      </c>
      <c r="G2728" s="14">
        <f t="shared" si="715"/>
        <v>0.1154644513400362</v>
      </c>
      <c r="H2728" s="14">
        <f t="shared" si="716"/>
        <v>-0.11233159942040319</v>
      </c>
      <c r="I2728" s="14">
        <f t="shared" si="717"/>
        <v>2.6714252654896856E-2</v>
      </c>
      <c r="J2728" s="14">
        <f t="shared" si="718"/>
        <v>-4.948528608828334</v>
      </c>
      <c r="K2728" s="14">
        <f t="shared" si="719"/>
        <v>-8.6331606759957342</v>
      </c>
      <c r="L2728" s="15">
        <f t="shared" si="720"/>
        <v>-4.9485286088283339E-3</v>
      </c>
      <c r="M2728" s="15">
        <f t="shared" si="721"/>
        <v>-8.6331606759957342E-3</v>
      </c>
      <c r="N2728" s="15">
        <f t="shared" si="722"/>
        <v>7.4930386593279288E-2</v>
      </c>
      <c r="O2728" s="15">
        <f t="shared" si="723"/>
        <v>-1.7824550489872564E-2</v>
      </c>
      <c r="P2728" s="16"/>
      <c r="Q2728" s="14">
        <f t="shared" si="727"/>
        <v>224.80215092092448</v>
      </c>
      <c r="R2728" s="14">
        <f t="shared" si="728"/>
        <v>-13.242106795452075</v>
      </c>
      <c r="S2728" s="17">
        <f t="shared" si="729"/>
        <v>0</v>
      </c>
      <c r="T2728" s="17">
        <f t="shared" si="730"/>
        <v>0</v>
      </c>
    </row>
    <row r="2729" spans="1:20">
      <c r="A2729" s="10">
        <f t="shared" si="724"/>
        <v>2.7269999999998107</v>
      </c>
      <c r="D2729" s="14">
        <f t="shared" si="725"/>
        <v>74.92791232897487</v>
      </c>
      <c r="E2729" s="14">
        <f t="shared" si="726"/>
        <v>-17.82886707021056</v>
      </c>
      <c r="F2729" s="13">
        <f t="shared" si="714"/>
        <v>77.019871117691324</v>
      </c>
      <c r="G2729" s="14">
        <f t="shared" si="715"/>
        <v>0.11545600776349817</v>
      </c>
      <c r="H2729" s="14">
        <f t="shared" si="716"/>
        <v>-0.11232007405384689</v>
      </c>
      <c r="I2729" s="14">
        <f t="shared" si="717"/>
        <v>2.6726217338473121E-2</v>
      </c>
      <c r="J2729" s="14">
        <f t="shared" si="718"/>
        <v>-4.9480208834293782</v>
      </c>
      <c r="K2729" s="14">
        <f t="shared" si="719"/>
        <v>-8.6326335974240926</v>
      </c>
      <c r="L2729" s="15">
        <f t="shared" si="720"/>
        <v>-4.9480208834293783E-3</v>
      </c>
      <c r="M2729" s="15">
        <f t="shared" si="721"/>
        <v>-8.6326335974240935E-3</v>
      </c>
      <c r="N2729" s="15">
        <f t="shared" si="722"/>
        <v>7.4925438318533155E-2</v>
      </c>
      <c r="O2729" s="15">
        <f t="shared" si="723"/>
        <v>-1.7833183387009271E-2</v>
      </c>
      <c r="P2729" s="16"/>
      <c r="Q2729" s="14">
        <f t="shared" si="727"/>
        <v>224.87708130751776</v>
      </c>
      <c r="R2729" s="14">
        <f t="shared" si="728"/>
        <v>-13.259931345941949</v>
      </c>
      <c r="S2729" s="17">
        <f t="shared" si="729"/>
        <v>0</v>
      </c>
      <c r="T2729" s="17">
        <f t="shared" si="730"/>
        <v>0</v>
      </c>
    </row>
    <row r="2730" spans="1:20">
      <c r="A2730" s="10">
        <f t="shared" si="724"/>
        <v>2.7279999999998106</v>
      </c>
      <c r="D2730" s="14">
        <f t="shared" si="725"/>
        <v>74.922964308091437</v>
      </c>
      <c r="E2730" s="14">
        <f t="shared" si="726"/>
        <v>-17.837499703807985</v>
      </c>
      <c r="F2730" s="13">
        <f t="shared" si="714"/>
        <v>77.017056399182735</v>
      </c>
      <c r="G2730" s="14">
        <f t="shared" si="715"/>
        <v>0.11544756915618606</v>
      </c>
      <c r="H2730" s="14">
        <f t="shared" si="716"/>
        <v>-0.112308552257739</v>
      </c>
      <c r="I2730" s="14">
        <f t="shared" si="717"/>
        <v>2.6738180825236952E-2</v>
      </c>
      <c r="J2730" s="14">
        <f t="shared" si="718"/>
        <v>-4.9475133153188988</v>
      </c>
      <c r="K2730" s="14">
        <f t="shared" si="719"/>
        <v>-8.6321065715754646</v>
      </c>
      <c r="L2730" s="15">
        <f t="shared" si="720"/>
        <v>-4.9475133153188992E-3</v>
      </c>
      <c r="M2730" s="15">
        <f t="shared" si="721"/>
        <v>-8.6321065715754645E-3</v>
      </c>
      <c r="N2730" s="15">
        <f t="shared" si="722"/>
        <v>7.492049055143378E-2</v>
      </c>
      <c r="O2730" s="15">
        <f t="shared" si="723"/>
        <v>-1.7841815757093774E-2</v>
      </c>
      <c r="P2730" s="16"/>
      <c r="Q2730" s="14">
        <f t="shared" si="727"/>
        <v>224.95200674583629</v>
      </c>
      <c r="R2730" s="14">
        <f t="shared" si="728"/>
        <v>-13.277764529328959</v>
      </c>
      <c r="S2730" s="17">
        <f t="shared" si="729"/>
        <v>0</v>
      </c>
      <c r="T2730" s="17">
        <f t="shared" si="730"/>
        <v>0</v>
      </c>
    </row>
    <row r="2731" spans="1:20">
      <c r="A2731" s="10">
        <f t="shared" si="724"/>
        <v>2.7289999999998105</v>
      </c>
      <c r="D2731" s="14">
        <f t="shared" si="725"/>
        <v>74.918016794776122</v>
      </c>
      <c r="E2731" s="14">
        <f t="shared" si="726"/>
        <v>-17.846131810379561</v>
      </c>
      <c r="F2731" s="13">
        <f t="shared" si="714"/>
        <v>77.014243234974387</v>
      </c>
      <c r="G2731" s="14">
        <f t="shared" si="715"/>
        <v>0.11543913551685307</v>
      </c>
      <c r="H2731" s="14">
        <f t="shared" si="716"/>
        <v>-0.11229703403095331</v>
      </c>
      <c r="I2731" s="14">
        <f t="shared" si="717"/>
        <v>2.6750143116052314E-2</v>
      </c>
      <c r="J2731" s="14">
        <f t="shared" si="718"/>
        <v>-4.9470059044472823</v>
      </c>
      <c r="K2731" s="14">
        <f t="shared" si="719"/>
        <v>-8.6315795984117933</v>
      </c>
      <c r="L2731" s="15">
        <f t="shared" si="720"/>
        <v>-4.9470059044472827E-3</v>
      </c>
      <c r="M2731" s="15">
        <f t="shared" si="721"/>
        <v>-8.6315795984117927E-3</v>
      </c>
      <c r="N2731" s="15">
        <f t="shared" si="722"/>
        <v>7.4915543291823899E-2</v>
      </c>
      <c r="O2731" s="15">
        <f t="shared" si="723"/>
        <v>-1.785044760017877E-2</v>
      </c>
      <c r="P2731" s="16"/>
      <c r="Q2731" s="14">
        <f t="shared" si="727"/>
        <v>225.02692723638771</v>
      </c>
      <c r="R2731" s="14">
        <f t="shared" si="728"/>
        <v>-13.295606345086053</v>
      </c>
      <c r="S2731" s="17">
        <f t="shared" si="729"/>
        <v>0</v>
      </c>
      <c r="T2731" s="17">
        <f t="shared" si="730"/>
        <v>0</v>
      </c>
    </row>
    <row r="2732" spans="1:20">
      <c r="A2732" s="10">
        <f t="shared" si="724"/>
        <v>2.7299999999998104</v>
      </c>
      <c r="D2732" s="14">
        <f t="shared" si="725"/>
        <v>74.913069788871681</v>
      </c>
      <c r="E2732" s="14">
        <f t="shared" si="726"/>
        <v>-17.854763389977972</v>
      </c>
      <c r="F2732" s="13">
        <f t="shared" si="714"/>
        <v>77.011431624820844</v>
      </c>
      <c r="G2732" s="14">
        <f t="shared" si="715"/>
        <v>0.11543070684425283</v>
      </c>
      <c r="H2732" s="14">
        <f t="shared" si="716"/>
        <v>-0.11228551937236392</v>
      </c>
      <c r="I2732" s="14">
        <f t="shared" si="717"/>
        <v>2.6762104211782854E-2</v>
      </c>
      <c r="J2732" s="14">
        <f t="shared" si="718"/>
        <v>-4.94649865076493</v>
      </c>
      <c r="K2732" s="14">
        <f t="shared" si="719"/>
        <v>-8.6310526778950294</v>
      </c>
      <c r="L2732" s="15">
        <f t="shared" si="720"/>
        <v>-4.9464986507649304E-3</v>
      </c>
      <c r="M2732" s="15">
        <f t="shared" si="721"/>
        <v>-8.6310526778950302E-3</v>
      </c>
      <c r="N2732" s="15">
        <f t="shared" si="722"/>
        <v>7.4910596539546306E-2</v>
      </c>
      <c r="O2732" s="15">
        <f t="shared" si="723"/>
        <v>-1.7859078916316919E-2</v>
      </c>
      <c r="P2732" s="16"/>
      <c r="Q2732" s="14">
        <f t="shared" si="727"/>
        <v>225.10184277967954</v>
      </c>
      <c r="R2732" s="14">
        <f t="shared" si="728"/>
        <v>-13.313456792686232</v>
      </c>
      <c r="S2732" s="17">
        <f t="shared" si="729"/>
        <v>0</v>
      </c>
      <c r="T2732" s="17">
        <f t="shared" si="730"/>
        <v>0</v>
      </c>
    </row>
    <row r="2733" spans="1:20">
      <c r="A2733" s="10">
        <f t="shared" si="724"/>
        <v>2.7309999999998102</v>
      </c>
      <c r="D2733" s="14">
        <f t="shared" si="725"/>
        <v>74.908123290220914</v>
      </c>
      <c r="E2733" s="14">
        <f t="shared" si="726"/>
        <v>-17.863394442655867</v>
      </c>
      <c r="F2733" s="13">
        <f t="shared" si="714"/>
        <v>77.008621568476642</v>
      </c>
      <c r="G2733" s="14">
        <f t="shared" si="715"/>
        <v>0.11542228313713924</v>
      </c>
      <c r="H2733" s="14">
        <f t="shared" si="716"/>
        <v>-0.11227400828084509</v>
      </c>
      <c r="I2733" s="14">
        <f t="shared" si="717"/>
        <v>2.6774064113291876E-2</v>
      </c>
      <c r="J2733" s="14">
        <f t="shared" si="718"/>
        <v>-4.9459915542222506</v>
      </c>
      <c r="K2733" s="14">
        <f t="shared" si="719"/>
        <v>-8.6305258099871427</v>
      </c>
      <c r="L2733" s="15">
        <f t="shared" si="720"/>
        <v>-4.9459915542222508E-3</v>
      </c>
      <c r="M2733" s="15">
        <f t="shared" si="721"/>
        <v>-8.6305258099871433E-3</v>
      </c>
      <c r="N2733" s="15">
        <f t="shared" si="722"/>
        <v>7.4905650294443807E-2</v>
      </c>
      <c r="O2733" s="15">
        <f t="shared" si="723"/>
        <v>-1.7867709705560859E-2</v>
      </c>
      <c r="P2733" s="16"/>
      <c r="Q2733" s="14">
        <f t="shared" si="727"/>
        <v>225.1767533762191</v>
      </c>
      <c r="R2733" s="14">
        <f t="shared" si="728"/>
        <v>-13.331315871602548</v>
      </c>
      <c r="S2733" s="17">
        <f t="shared" si="729"/>
        <v>0</v>
      </c>
      <c r="T2733" s="17">
        <f t="shared" si="730"/>
        <v>0</v>
      </c>
    </row>
    <row r="2734" spans="1:20">
      <c r="A2734" s="10">
        <f t="shared" si="724"/>
        <v>2.7319999999998101</v>
      </c>
      <c r="D2734" s="14">
        <f t="shared" si="725"/>
        <v>74.903177298666691</v>
      </c>
      <c r="E2734" s="14">
        <f t="shared" si="726"/>
        <v>-17.872024968465855</v>
      </c>
      <c r="F2734" s="13">
        <f t="shared" si="714"/>
        <v>77.005813065696302</v>
      </c>
      <c r="G2734" s="14">
        <f t="shared" si="715"/>
        <v>0.11541386439426662</v>
      </c>
      <c r="H2734" s="14">
        <f t="shared" si="716"/>
        <v>-0.11226250075527151</v>
      </c>
      <c r="I2734" s="14">
        <f t="shared" si="717"/>
        <v>2.6786022821442362E-2</v>
      </c>
      <c r="J2734" s="14">
        <f t="shared" si="718"/>
        <v>-4.9454846147696703</v>
      </c>
      <c r="K2734" s="14">
        <f t="shared" si="719"/>
        <v>-8.6299989946501174</v>
      </c>
      <c r="L2734" s="15">
        <f t="shared" si="720"/>
        <v>-4.9454846147696701E-3</v>
      </c>
      <c r="M2734" s="15">
        <f t="shared" si="721"/>
        <v>-8.6299989946501173E-3</v>
      </c>
      <c r="N2734" s="15">
        <f t="shared" si="722"/>
        <v>7.4900704556359304E-2</v>
      </c>
      <c r="O2734" s="15">
        <f t="shared" si="723"/>
        <v>-1.787633996796318E-2</v>
      </c>
      <c r="P2734" s="16"/>
      <c r="Q2734" s="14">
        <f t="shared" si="727"/>
        <v>225.25165902651355</v>
      </c>
      <c r="R2734" s="14">
        <f t="shared" si="728"/>
        <v>-13.349183581308109</v>
      </c>
      <c r="S2734" s="17">
        <f t="shared" si="729"/>
        <v>0</v>
      </c>
      <c r="T2734" s="17">
        <f t="shared" si="730"/>
        <v>0</v>
      </c>
    </row>
    <row r="2735" spans="1:20">
      <c r="A2735" s="10">
        <f t="shared" si="724"/>
        <v>2.73299999999981</v>
      </c>
      <c r="D2735" s="14">
        <f t="shared" si="725"/>
        <v>74.898231814051925</v>
      </c>
      <c r="E2735" s="14">
        <f t="shared" si="726"/>
        <v>-17.880654967460504</v>
      </c>
      <c r="F2735" s="13">
        <f t="shared" si="714"/>
        <v>77.003006116234388</v>
      </c>
      <c r="G2735" s="14">
        <f t="shared" si="715"/>
        <v>0.11540545061438974</v>
      </c>
      <c r="H2735" s="14">
        <f t="shared" si="716"/>
        <v>-0.1122509967945181</v>
      </c>
      <c r="I2735" s="14">
        <f t="shared" si="717"/>
        <v>2.6797980337096957E-2</v>
      </c>
      <c r="J2735" s="14">
        <f t="shared" si="718"/>
        <v>-4.9449778323576252</v>
      </c>
      <c r="K2735" s="14">
        <f t="shared" si="719"/>
        <v>-8.6294722318459502</v>
      </c>
      <c r="L2735" s="15">
        <f t="shared" si="720"/>
        <v>-4.9449778323576252E-3</v>
      </c>
      <c r="M2735" s="15">
        <f t="shared" si="721"/>
        <v>-8.6294722318459496E-3</v>
      </c>
      <c r="N2735" s="15">
        <f t="shared" si="722"/>
        <v>7.4895759325135744E-2</v>
      </c>
      <c r="O2735" s="15">
        <f t="shared" si="723"/>
        <v>-1.7884969703576427E-2</v>
      </c>
      <c r="P2735" s="16"/>
      <c r="Q2735" s="14">
        <f t="shared" si="727"/>
        <v>225.32655973106992</v>
      </c>
      <c r="R2735" s="14">
        <f t="shared" si="728"/>
        <v>-13.367059921276072</v>
      </c>
      <c r="S2735" s="17">
        <f t="shared" si="729"/>
        <v>0</v>
      </c>
      <c r="T2735" s="17">
        <f t="shared" si="730"/>
        <v>0</v>
      </c>
    </row>
    <row r="2736" spans="1:20">
      <c r="A2736" s="10">
        <f t="shared" si="724"/>
        <v>2.7339999999998099</v>
      </c>
      <c r="D2736" s="14">
        <f t="shared" si="725"/>
        <v>74.893286836219573</v>
      </c>
      <c r="E2736" s="14">
        <f t="shared" si="726"/>
        <v>-17.88928443969235</v>
      </c>
      <c r="F2736" s="13">
        <f t="shared" si="714"/>
        <v>77.000200719845395</v>
      </c>
      <c r="G2736" s="14">
        <f t="shared" si="715"/>
        <v>0.11539704179626359</v>
      </c>
      <c r="H2736" s="14">
        <f t="shared" si="716"/>
        <v>-0.11223949639746005</v>
      </c>
      <c r="I2736" s="14">
        <f t="shared" si="717"/>
        <v>2.6809936661117979E-2</v>
      </c>
      <c r="J2736" s="14">
        <f t="shared" si="718"/>
        <v>-4.9444712069365657</v>
      </c>
      <c r="K2736" s="14">
        <f t="shared" si="719"/>
        <v>-8.6289455215366537</v>
      </c>
      <c r="L2736" s="15">
        <f t="shared" si="720"/>
        <v>-4.9444712069365657E-3</v>
      </c>
      <c r="M2736" s="15">
        <f t="shared" si="721"/>
        <v>-8.6289455215366531E-3</v>
      </c>
      <c r="N2736" s="15">
        <f t="shared" si="722"/>
        <v>7.4890814600616112E-2</v>
      </c>
      <c r="O2736" s="15">
        <f t="shared" si="723"/>
        <v>-1.789359891245312E-2</v>
      </c>
      <c r="P2736" s="16"/>
      <c r="Q2736" s="14">
        <f t="shared" si="727"/>
        <v>225.40145549039505</v>
      </c>
      <c r="R2736" s="14">
        <f t="shared" si="728"/>
        <v>-13.384944890979648</v>
      </c>
      <c r="S2736" s="17">
        <f t="shared" si="729"/>
        <v>0</v>
      </c>
      <c r="T2736" s="17">
        <f t="shared" si="730"/>
        <v>0</v>
      </c>
    </row>
    <row r="2737" spans="1:20">
      <c r="A2737" s="10">
        <f t="shared" si="724"/>
        <v>2.7349999999998098</v>
      </c>
      <c r="D2737" s="14">
        <f t="shared" si="725"/>
        <v>74.888342365012633</v>
      </c>
      <c r="E2737" s="14">
        <f t="shared" si="726"/>
        <v>-17.897913385213887</v>
      </c>
      <c r="F2737" s="13">
        <f t="shared" si="714"/>
        <v>76.99739687628383</v>
      </c>
      <c r="G2737" s="14">
        <f t="shared" si="715"/>
        <v>0.11538863793864357</v>
      </c>
      <c r="H2737" s="14">
        <f t="shared" si="716"/>
        <v>-0.1122279995629728</v>
      </c>
      <c r="I2737" s="14">
        <f t="shared" si="717"/>
        <v>2.6821891794367406E-2</v>
      </c>
      <c r="J2737" s="14">
        <f t="shared" si="718"/>
        <v>-4.9439647384569509</v>
      </c>
      <c r="K2737" s="14">
        <f t="shared" si="719"/>
        <v>-8.6284188636842565</v>
      </c>
      <c r="L2737" s="15">
        <f t="shared" si="720"/>
        <v>-4.9439647384569513E-3</v>
      </c>
      <c r="M2737" s="15">
        <f t="shared" si="721"/>
        <v>-8.6284188636842566E-3</v>
      </c>
      <c r="N2737" s="15">
        <f t="shared" si="722"/>
        <v>7.488587038264341E-2</v>
      </c>
      <c r="O2737" s="15">
        <f t="shared" si="723"/>
        <v>-1.7902227594645732E-2</v>
      </c>
      <c r="P2737" s="16"/>
      <c r="Q2737" s="14">
        <f t="shared" si="727"/>
        <v>225.47634630499567</v>
      </c>
      <c r="R2737" s="14">
        <f t="shared" si="728"/>
        <v>-13.402838489892101</v>
      </c>
      <c r="S2737" s="17">
        <f t="shared" si="729"/>
        <v>0</v>
      </c>
      <c r="T2737" s="17">
        <f t="shared" si="730"/>
        <v>0</v>
      </c>
    </row>
    <row r="2738" spans="1:20">
      <c r="A2738" s="10">
        <f t="shared" si="724"/>
        <v>2.7359999999998097</v>
      </c>
      <c r="D2738" s="14">
        <f t="shared" si="725"/>
        <v>74.883398400274174</v>
      </c>
      <c r="E2738" s="14">
        <f t="shared" si="726"/>
        <v>-17.90654180407757</v>
      </c>
      <c r="F2738" s="13">
        <f t="shared" si="714"/>
        <v>76.994594585304242</v>
      </c>
      <c r="G2738" s="14">
        <f t="shared" si="715"/>
        <v>0.11538023904028559</v>
      </c>
      <c r="H2738" s="14">
        <f t="shared" si="716"/>
        <v>-0.11221650628993221</v>
      </c>
      <c r="I2738" s="14">
        <f t="shared" si="717"/>
        <v>2.6833845737706898E-2</v>
      </c>
      <c r="J2738" s="14">
        <f t="shared" si="718"/>
        <v>-4.9434584268692605</v>
      </c>
      <c r="K2738" s="14">
        <f t="shared" si="719"/>
        <v>-8.6278922582507978</v>
      </c>
      <c r="L2738" s="15">
        <f t="shared" si="720"/>
        <v>-4.9434584268692608E-3</v>
      </c>
      <c r="M2738" s="15">
        <f t="shared" si="721"/>
        <v>-8.6278922582507973E-3</v>
      </c>
      <c r="N2738" s="15">
        <f t="shared" si="722"/>
        <v>7.4880926671060735E-2</v>
      </c>
      <c r="O2738" s="15">
        <f t="shared" si="723"/>
        <v>-1.7910855750206695E-2</v>
      </c>
      <c r="P2738" s="16"/>
      <c r="Q2738" s="14">
        <f t="shared" si="727"/>
        <v>225.55123217537832</v>
      </c>
      <c r="R2738" s="14">
        <f t="shared" si="728"/>
        <v>-13.420740717486748</v>
      </c>
      <c r="S2738" s="17">
        <f t="shared" si="729"/>
        <v>0</v>
      </c>
      <c r="T2738" s="17">
        <f t="shared" si="730"/>
        <v>0</v>
      </c>
    </row>
    <row r="2739" spans="1:20">
      <c r="A2739" s="10">
        <f t="shared" si="724"/>
        <v>2.7369999999998096</v>
      </c>
      <c r="D2739" s="14">
        <f t="shared" si="725"/>
        <v>74.878454941847309</v>
      </c>
      <c r="E2739" s="14">
        <f t="shared" si="726"/>
        <v>-17.91516969633582</v>
      </c>
      <c r="F2739" s="13">
        <f t="shared" si="714"/>
        <v>76.991793846661125</v>
      </c>
      <c r="G2739" s="14">
        <f t="shared" si="715"/>
        <v>0.11537184509994582</v>
      </c>
      <c r="H2739" s="14">
        <f t="shared" si="716"/>
        <v>-0.11220501657721434</v>
      </c>
      <c r="I2739" s="14">
        <f t="shared" si="717"/>
        <v>2.6845798491997787E-2</v>
      </c>
      <c r="J2739" s="14">
        <f t="shared" si="718"/>
        <v>-4.9429522721239794</v>
      </c>
      <c r="K2739" s="14">
        <f t="shared" si="719"/>
        <v>-8.6273657051983363</v>
      </c>
      <c r="L2739" s="15">
        <f t="shared" si="720"/>
        <v>-4.9429522721239792E-3</v>
      </c>
      <c r="M2739" s="15">
        <f t="shared" si="721"/>
        <v>-8.6273657051983369E-3</v>
      </c>
      <c r="N2739" s="15">
        <f t="shared" si="722"/>
        <v>7.4875983465711241E-2</v>
      </c>
      <c r="O2739" s="15">
        <f t="shared" si="723"/>
        <v>-1.791948337918842E-2</v>
      </c>
      <c r="P2739" s="16"/>
      <c r="Q2739" s="14">
        <f t="shared" si="727"/>
        <v>225.62611310204937</v>
      </c>
      <c r="R2739" s="14">
        <f t="shared" si="728"/>
        <v>-13.438651573236955</v>
      </c>
      <c r="S2739" s="17">
        <f t="shared" si="729"/>
        <v>0</v>
      </c>
      <c r="T2739" s="17">
        <f t="shared" si="730"/>
        <v>0</v>
      </c>
    </row>
    <row r="2740" spans="1:20">
      <c r="A2740" s="10">
        <f t="shared" si="724"/>
        <v>2.7379999999998095</v>
      </c>
      <c r="D2740" s="14">
        <f t="shared" si="725"/>
        <v>74.873511989575192</v>
      </c>
      <c r="E2740" s="14">
        <f t="shared" si="726"/>
        <v>-17.923797062041018</v>
      </c>
      <c r="F2740" s="13">
        <f t="shared" si="714"/>
        <v>76.988994660108986</v>
      </c>
      <c r="G2740" s="14">
        <f t="shared" si="715"/>
        <v>0.11536345611638082</v>
      </c>
      <c r="H2740" s="14">
        <f t="shared" si="716"/>
        <v>-0.11219353042369554</v>
      </c>
      <c r="I2740" s="14">
        <f t="shared" si="717"/>
        <v>2.6857750058101062E-2</v>
      </c>
      <c r="J2740" s="14">
        <f t="shared" si="718"/>
        <v>-4.9424462741716093</v>
      </c>
      <c r="K2740" s="14">
        <f t="shared" si="719"/>
        <v>-8.6268392044889399</v>
      </c>
      <c r="L2740" s="15">
        <f t="shared" si="720"/>
        <v>-4.9424462741716095E-3</v>
      </c>
      <c r="M2740" s="15">
        <f t="shared" si="721"/>
        <v>-8.6268392044889404E-3</v>
      </c>
      <c r="N2740" s="15">
        <f t="shared" si="722"/>
        <v>7.4871040766438107E-2</v>
      </c>
      <c r="O2740" s="15">
        <f t="shared" si="723"/>
        <v>-1.7928110481643264E-2</v>
      </c>
      <c r="P2740" s="16"/>
      <c r="Q2740" s="14">
        <f t="shared" si="727"/>
        <v>225.70098908551509</v>
      </c>
      <c r="R2740" s="14">
        <f t="shared" si="728"/>
        <v>-13.456571056616143</v>
      </c>
      <c r="S2740" s="17">
        <f t="shared" si="729"/>
        <v>0</v>
      </c>
      <c r="T2740" s="17">
        <f t="shared" si="730"/>
        <v>0</v>
      </c>
    </row>
    <row r="2741" spans="1:20">
      <c r="A2741" s="10">
        <f t="shared" si="724"/>
        <v>2.7389999999998094</v>
      </c>
      <c r="D2741" s="14">
        <f t="shared" si="725"/>
        <v>74.868569543301021</v>
      </c>
      <c r="E2741" s="14">
        <f t="shared" si="726"/>
        <v>-17.932423901245507</v>
      </c>
      <c r="F2741" s="13">
        <f t="shared" si="714"/>
        <v>76.986197025402305</v>
      </c>
      <c r="G2741" s="14">
        <f t="shared" si="715"/>
        <v>0.11535507208834744</v>
      </c>
      <c r="H2741" s="14">
        <f t="shared" si="716"/>
        <v>-0.11218204782825239</v>
      </c>
      <c r="I2741" s="14">
        <f t="shared" si="717"/>
        <v>2.6869700436877374E-2</v>
      </c>
      <c r="J2741" s="14">
        <f t="shared" si="718"/>
        <v>-4.9419404329626602</v>
      </c>
      <c r="K2741" s="14">
        <f t="shared" si="719"/>
        <v>-8.6263127560846975</v>
      </c>
      <c r="L2741" s="15">
        <f t="shared" si="720"/>
        <v>-4.9419404329626602E-3</v>
      </c>
      <c r="M2741" s="15">
        <f t="shared" si="721"/>
        <v>-8.6263127560846972E-3</v>
      </c>
      <c r="N2741" s="15">
        <f t="shared" si="722"/>
        <v>7.4866098573084544E-2</v>
      </c>
      <c r="O2741" s="15">
        <f t="shared" si="723"/>
        <v>-1.793673705762355E-2</v>
      </c>
      <c r="P2741" s="16"/>
      <c r="Q2741" s="14">
        <f t="shared" si="727"/>
        <v>225.77586012628151</v>
      </c>
      <c r="R2741" s="14">
        <f t="shared" si="728"/>
        <v>-13.474499167097786</v>
      </c>
      <c r="S2741" s="17">
        <f t="shared" si="729"/>
        <v>0</v>
      </c>
      <c r="T2741" s="17">
        <f t="shared" si="730"/>
        <v>0</v>
      </c>
    </row>
    <row r="2742" spans="1:20">
      <c r="A2742" s="10">
        <f t="shared" si="724"/>
        <v>2.7399999999998093</v>
      </c>
      <c r="D2742" s="14">
        <f t="shared" si="725"/>
        <v>74.863627602868064</v>
      </c>
      <c r="E2742" s="14">
        <f t="shared" si="726"/>
        <v>-17.941050214001592</v>
      </c>
      <c r="F2742" s="13">
        <f t="shared" si="714"/>
        <v>76.983400942295575</v>
      </c>
      <c r="G2742" s="14">
        <f t="shared" si="715"/>
        <v>0.11534669301460303</v>
      </c>
      <c r="H2742" s="14">
        <f t="shared" si="716"/>
        <v>-0.11217056878976187</v>
      </c>
      <c r="I2742" s="14">
        <f t="shared" si="717"/>
        <v>2.6881649629187074E-2</v>
      </c>
      <c r="J2742" s="14">
        <f t="shared" si="718"/>
        <v>-4.9414347484476586</v>
      </c>
      <c r="K2742" s="14">
        <f t="shared" si="719"/>
        <v>-8.6257863599477069</v>
      </c>
      <c r="L2742" s="15">
        <f t="shared" si="720"/>
        <v>-4.9414347484476586E-3</v>
      </c>
      <c r="M2742" s="15">
        <f t="shared" si="721"/>
        <v>-8.6257863599477069E-3</v>
      </c>
      <c r="N2742" s="15">
        <f t="shared" si="722"/>
        <v>7.4861156885493843E-2</v>
      </c>
      <c r="O2742" s="15">
        <f t="shared" si="723"/>
        <v>-1.7945363107181568E-2</v>
      </c>
      <c r="P2742" s="16"/>
      <c r="Q2742" s="14">
        <f t="shared" si="727"/>
        <v>225.85072622485461</v>
      </c>
      <c r="R2742" s="14">
        <f t="shared" si="728"/>
        <v>-13.492435904155409</v>
      </c>
      <c r="S2742" s="17">
        <f t="shared" si="729"/>
        <v>0</v>
      </c>
      <c r="T2742" s="17">
        <f t="shared" si="730"/>
        <v>0</v>
      </c>
    </row>
    <row r="2743" spans="1:20">
      <c r="A2743" s="10">
        <f t="shared" si="724"/>
        <v>2.7409999999998091</v>
      </c>
      <c r="D2743" s="14">
        <f t="shared" si="725"/>
        <v>74.858686168119618</v>
      </c>
      <c r="E2743" s="14">
        <f t="shared" si="726"/>
        <v>-17.949676000361539</v>
      </c>
      <c r="F2743" s="13">
        <f t="shared" si="714"/>
        <v>76.980606410543288</v>
      </c>
      <c r="G2743" s="14">
        <f t="shared" si="715"/>
        <v>0.11533831889390526</v>
      </c>
      <c r="H2743" s="14">
        <f t="shared" si="716"/>
        <v>-0.11215909330710118</v>
      </c>
      <c r="I2743" s="14">
        <f t="shared" si="717"/>
        <v>2.6893597635890151E-2</v>
      </c>
      <c r="J2743" s="14">
        <f t="shared" si="718"/>
        <v>-4.9409292205771438</v>
      </c>
      <c r="K2743" s="14">
        <f t="shared" si="719"/>
        <v>-8.6252600160400821</v>
      </c>
      <c r="L2743" s="15">
        <f t="shared" si="720"/>
        <v>-4.9409292205771435E-3</v>
      </c>
      <c r="M2743" s="15">
        <f t="shared" si="721"/>
        <v>-8.6252600160400816E-3</v>
      </c>
      <c r="N2743" s="15">
        <f t="shared" si="722"/>
        <v>7.4856215703509338E-2</v>
      </c>
      <c r="O2743" s="15">
        <f t="shared" si="723"/>
        <v>-1.7953988630369559E-2</v>
      </c>
      <c r="P2743" s="16"/>
      <c r="Q2743" s="14">
        <f t="shared" si="727"/>
        <v>225.92558738174012</v>
      </c>
      <c r="R2743" s="14">
        <f t="shared" si="728"/>
        <v>-13.51038126726259</v>
      </c>
      <c r="S2743" s="17">
        <f t="shared" si="729"/>
        <v>0</v>
      </c>
      <c r="T2743" s="17">
        <f t="shared" si="730"/>
        <v>0</v>
      </c>
    </row>
    <row r="2744" spans="1:20">
      <c r="A2744" s="10">
        <f t="shared" si="724"/>
        <v>2.741999999999809</v>
      </c>
      <c r="D2744" s="14">
        <f t="shared" si="725"/>
        <v>74.853745238899037</v>
      </c>
      <c r="E2744" s="14">
        <f t="shared" si="726"/>
        <v>-17.958301260377578</v>
      </c>
      <c r="F2744" s="13">
        <f t="shared" si="714"/>
        <v>76.977813429899911</v>
      </c>
      <c r="G2744" s="14">
        <f t="shared" si="715"/>
        <v>0.11532994972501213</v>
      </c>
      <c r="H2744" s="14">
        <f t="shared" si="716"/>
        <v>-0.11214762137914779</v>
      </c>
      <c r="I2744" s="14">
        <f t="shared" si="717"/>
        <v>2.6905544457846275E-2</v>
      </c>
      <c r="J2744" s="14">
        <f t="shared" si="718"/>
        <v>-4.9404238493016646</v>
      </c>
      <c r="K2744" s="14">
        <f t="shared" si="719"/>
        <v>-8.6247337243239528</v>
      </c>
      <c r="L2744" s="15">
        <f t="shared" si="720"/>
        <v>-4.9404238493016648E-3</v>
      </c>
      <c r="M2744" s="15">
        <f t="shared" si="721"/>
        <v>-8.6247337243239523E-3</v>
      </c>
      <c r="N2744" s="15">
        <f t="shared" si="722"/>
        <v>7.485127502697439E-2</v>
      </c>
      <c r="O2744" s="15">
        <f t="shared" si="723"/>
        <v>-1.7962613627239742E-2</v>
      </c>
      <c r="P2744" s="16"/>
      <c r="Q2744" s="14">
        <f t="shared" si="727"/>
        <v>226.00044359744362</v>
      </c>
      <c r="R2744" s="14">
        <f t="shared" si="728"/>
        <v>-13.528335255892959</v>
      </c>
      <c r="S2744" s="17">
        <f t="shared" si="729"/>
        <v>0</v>
      </c>
      <c r="T2744" s="17">
        <f t="shared" si="730"/>
        <v>0</v>
      </c>
    </row>
    <row r="2745" spans="1:20">
      <c r="A2745" s="10">
        <f t="shared" si="724"/>
        <v>2.7429999999998089</v>
      </c>
      <c r="D2745" s="14">
        <f t="shared" si="725"/>
        <v>74.848804815049732</v>
      </c>
      <c r="E2745" s="14">
        <f t="shared" si="726"/>
        <v>-17.966925994101903</v>
      </c>
      <c r="F2745" s="13">
        <f t="shared" si="714"/>
        <v>76.975022000119921</v>
      </c>
      <c r="G2745" s="14">
        <f t="shared" si="715"/>
        <v>0.11532158550668208</v>
      </c>
      <c r="H2745" s="14">
        <f t="shared" si="716"/>
        <v>-0.11213615300477948</v>
      </c>
      <c r="I2745" s="14">
        <f t="shared" si="717"/>
        <v>2.6917490095914796E-2</v>
      </c>
      <c r="J2745" s="14">
        <f t="shared" si="718"/>
        <v>-4.9399186345717832</v>
      </c>
      <c r="K2745" s="14">
        <f t="shared" si="719"/>
        <v>-8.6242074847614631</v>
      </c>
      <c r="L2745" s="15">
        <f t="shared" si="720"/>
        <v>-4.9399186345717829E-3</v>
      </c>
      <c r="M2745" s="15">
        <f t="shared" si="721"/>
        <v>-8.6242074847614637E-3</v>
      </c>
      <c r="N2745" s="15">
        <f t="shared" si="722"/>
        <v>7.4846334855732458E-2</v>
      </c>
      <c r="O2745" s="15">
        <f t="shared" si="723"/>
        <v>-1.7971238097844285E-2</v>
      </c>
      <c r="P2745" s="16"/>
      <c r="Q2745" s="14">
        <f t="shared" si="727"/>
        <v>226.07529487247061</v>
      </c>
      <c r="R2745" s="14">
        <f t="shared" si="728"/>
        <v>-13.546297869520199</v>
      </c>
      <c r="S2745" s="17">
        <f t="shared" si="729"/>
        <v>0</v>
      </c>
      <c r="T2745" s="17">
        <f t="shared" si="730"/>
        <v>0</v>
      </c>
    </row>
    <row r="2746" spans="1:20">
      <c r="A2746" s="10">
        <f t="shared" si="724"/>
        <v>2.7439999999998088</v>
      </c>
      <c r="D2746" s="14">
        <f t="shared" si="725"/>
        <v>74.843864896415155</v>
      </c>
      <c r="E2746" s="14">
        <f t="shared" si="726"/>
        <v>-17.975550201586664</v>
      </c>
      <c r="F2746" s="13">
        <f t="shared" si="714"/>
        <v>76.972232120957798</v>
      </c>
      <c r="G2746" s="14">
        <f t="shared" si="715"/>
        <v>0.11531322623767389</v>
      </c>
      <c r="H2746" s="14">
        <f t="shared" si="716"/>
        <v>-0.11212468818287437</v>
      </c>
      <c r="I2746" s="14">
        <f t="shared" si="717"/>
        <v>2.6929434550954715E-2</v>
      </c>
      <c r="J2746" s="14">
        <f t="shared" si="718"/>
        <v>-4.9394135763380778</v>
      </c>
      <c r="K2746" s="14">
        <f t="shared" si="719"/>
        <v>-8.6236812973147714</v>
      </c>
      <c r="L2746" s="15">
        <f t="shared" si="720"/>
        <v>-4.9394135763380781E-3</v>
      </c>
      <c r="M2746" s="15">
        <f t="shared" si="721"/>
        <v>-8.6236812973147711E-3</v>
      </c>
      <c r="N2746" s="15">
        <f t="shared" si="722"/>
        <v>7.4841395189626986E-2</v>
      </c>
      <c r="O2746" s="15">
        <f t="shared" si="723"/>
        <v>-1.7979862042235322E-2</v>
      </c>
      <c r="P2746" s="16"/>
      <c r="Q2746" s="14">
        <f t="shared" si="727"/>
        <v>226.15014120732633</v>
      </c>
      <c r="R2746" s="14">
        <f t="shared" si="728"/>
        <v>-13.564269107618044</v>
      </c>
      <c r="S2746" s="17">
        <f t="shared" si="729"/>
        <v>0</v>
      </c>
      <c r="T2746" s="17">
        <f t="shared" si="730"/>
        <v>0</v>
      </c>
    </row>
    <row r="2747" spans="1:20">
      <c r="A2747" s="10">
        <f t="shared" si="724"/>
        <v>2.7449999999998087</v>
      </c>
      <c r="D2747" s="14">
        <f t="shared" si="725"/>
        <v>74.838925482838818</v>
      </c>
      <c r="E2747" s="14">
        <f t="shared" si="726"/>
        <v>-17.984173882883979</v>
      </c>
      <c r="F2747" s="13">
        <f t="shared" si="714"/>
        <v>76.969443792167993</v>
      </c>
      <c r="G2747" s="14">
        <f t="shared" si="715"/>
        <v>0.11530487191674672</v>
      </c>
      <c r="H2747" s="14">
        <f t="shared" si="716"/>
        <v>-0.11211322691231079</v>
      </c>
      <c r="I2747" s="14">
        <f t="shared" si="717"/>
        <v>2.694137782382473E-2</v>
      </c>
      <c r="J2747" s="14">
        <f t="shared" si="718"/>
        <v>-4.9389086745511364</v>
      </c>
      <c r="K2747" s="14">
        <f t="shared" si="719"/>
        <v>-8.6231551619460483</v>
      </c>
      <c r="L2747" s="15">
        <f t="shared" si="720"/>
        <v>-4.9389086745511368E-3</v>
      </c>
      <c r="M2747" s="15">
        <f t="shared" si="721"/>
        <v>-8.623155161946049E-3</v>
      </c>
      <c r="N2747" s="15">
        <f t="shared" si="722"/>
        <v>7.4836456028501544E-2</v>
      </c>
      <c r="O2747" s="15">
        <f t="shared" si="723"/>
        <v>-1.7988485460464953E-2</v>
      </c>
      <c r="P2747" s="16"/>
      <c r="Q2747" s="14">
        <f t="shared" si="727"/>
        <v>226.22498260251595</v>
      </c>
      <c r="R2747" s="14">
        <f t="shared" si="728"/>
        <v>-13.582248969660279</v>
      </c>
      <c r="S2747" s="17">
        <f t="shared" si="729"/>
        <v>0</v>
      </c>
      <c r="T2747" s="17">
        <f t="shared" si="730"/>
        <v>0</v>
      </c>
    </row>
    <row r="2748" spans="1:20">
      <c r="A2748" s="10">
        <f t="shared" si="724"/>
        <v>2.7459999999998086</v>
      </c>
      <c r="D2748" s="14">
        <f t="shared" si="725"/>
        <v>74.833986574164271</v>
      </c>
      <c r="E2748" s="14">
        <f t="shared" si="726"/>
        <v>-17.992797038045925</v>
      </c>
      <c r="F2748" s="13">
        <f t="shared" si="714"/>
        <v>76.966657013504957</v>
      </c>
      <c r="G2748" s="14">
        <f t="shared" si="715"/>
        <v>0.11529652254266004</v>
      </c>
      <c r="H2748" s="14">
        <f t="shared" si="716"/>
        <v>-0.11210176919196738</v>
      </c>
      <c r="I2748" s="14">
        <f t="shared" si="717"/>
        <v>2.6953319915383168E-2</v>
      </c>
      <c r="J2748" s="14">
        <f t="shared" si="718"/>
        <v>-4.9384039291615585</v>
      </c>
      <c r="K2748" s="14">
        <f t="shared" si="719"/>
        <v>-8.6226290786174822</v>
      </c>
      <c r="L2748" s="15">
        <f t="shared" si="720"/>
        <v>-4.9384039291615585E-3</v>
      </c>
      <c r="M2748" s="15">
        <f t="shared" si="721"/>
        <v>-8.622629078617482E-3</v>
      </c>
      <c r="N2748" s="15">
        <f t="shared" si="722"/>
        <v>7.4831517372199688E-2</v>
      </c>
      <c r="O2748" s="15">
        <f t="shared" si="723"/>
        <v>-1.7997108352585233E-2</v>
      </c>
      <c r="P2748" s="16"/>
      <c r="Q2748" s="14">
        <f t="shared" si="727"/>
        <v>226.29981905854444</v>
      </c>
      <c r="R2748" s="14">
        <f t="shared" si="728"/>
        <v>-13.600237455120745</v>
      </c>
      <c r="S2748" s="17">
        <f t="shared" si="729"/>
        <v>0</v>
      </c>
      <c r="T2748" s="17">
        <f t="shared" si="730"/>
        <v>0</v>
      </c>
    </row>
    <row r="2749" spans="1:20">
      <c r="A2749" s="10">
        <f t="shared" si="724"/>
        <v>2.7469999999998085</v>
      </c>
      <c r="D2749" s="14">
        <f t="shared" si="725"/>
        <v>74.829048170235112</v>
      </c>
      <c r="E2749" s="14">
        <f t="shared" si="726"/>
        <v>-18.001419667124541</v>
      </c>
      <c r="F2749" s="13">
        <f t="shared" si="714"/>
        <v>76.963871784723153</v>
      </c>
      <c r="G2749" s="14">
        <f t="shared" si="715"/>
        <v>0.1152881781141738</v>
      </c>
      <c r="H2749" s="14">
        <f t="shared" si="716"/>
        <v>-0.11209031502072306</v>
      </c>
      <c r="I2749" s="14">
        <f t="shared" si="717"/>
        <v>2.6965260826488067E-2</v>
      </c>
      <c r="J2749" s="14">
        <f t="shared" si="718"/>
        <v>-4.9378993401199578</v>
      </c>
      <c r="K2749" s="14">
        <f t="shared" si="719"/>
        <v>-8.6221030472912759</v>
      </c>
      <c r="L2749" s="15">
        <f t="shared" si="720"/>
        <v>-4.9378993401199582E-3</v>
      </c>
      <c r="M2749" s="15">
        <f t="shared" si="721"/>
        <v>-8.6221030472912758E-3</v>
      </c>
      <c r="N2749" s="15">
        <f t="shared" si="722"/>
        <v>7.4826579220565057E-2</v>
      </c>
      <c r="O2749" s="15">
        <f t="shared" si="723"/>
        <v>-1.8005730718648187E-2</v>
      </c>
      <c r="P2749" s="16"/>
      <c r="Q2749" s="14">
        <f t="shared" si="727"/>
        <v>226.37465057591663</v>
      </c>
      <c r="R2749" s="14">
        <f t="shared" si="728"/>
        <v>-13.61823456347333</v>
      </c>
      <c r="S2749" s="17">
        <f t="shared" si="729"/>
        <v>0</v>
      </c>
      <c r="T2749" s="17">
        <f t="shared" si="730"/>
        <v>0</v>
      </c>
    </row>
    <row r="2750" spans="1:20">
      <c r="A2750" s="10">
        <f t="shared" si="724"/>
        <v>2.7479999999998084</v>
      </c>
      <c r="D2750" s="14">
        <f t="shared" si="725"/>
        <v>74.824110270894991</v>
      </c>
      <c r="E2750" s="14">
        <f t="shared" si="726"/>
        <v>-18.010041770171831</v>
      </c>
      <c r="F2750" s="13">
        <f t="shared" si="714"/>
        <v>76.961088105577005</v>
      </c>
      <c r="G2750" s="14">
        <f t="shared" si="715"/>
        <v>0.1152798386300482</v>
      </c>
      <c r="H2750" s="14">
        <f t="shared" si="716"/>
        <v>-0.11207886439745701</v>
      </c>
      <c r="I2750" s="14">
        <f t="shared" si="717"/>
        <v>2.6977200557997107E-2</v>
      </c>
      <c r="J2750" s="14">
        <f t="shared" si="718"/>
        <v>-4.9373949073769605</v>
      </c>
      <c r="K2750" s="14">
        <f t="shared" si="719"/>
        <v>-8.6215770679296426</v>
      </c>
      <c r="L2750" s="15">
        <f t="shared" si="720"/>
        <v>-4.9373949073769604E-3</v>
      </c>
      <c r="M2750" s="15">
        <f t="shared" si="721"/>
        <v>-8.6215770679296429E-3</v>
      </c>
      <c r="N2750" s="15">
        <f t="shared" si="722"/>
        <v>7.4821641573441303E-2</v>
      </c>
      <c r="O2750" s="15">
        <f t="shared" si="723"/>
        <v>-1.8014352558705794E-2</v>
      </c>
      <c r="P2750" s="16"/>
      <c r="Q2750" s="14">
        <f t="shared" si="727"/>
        <v>226.4494771551372</v>
      </c>
      <c r="R2750" s="14">
        <f t="shared" si="728"/>
        <v>-13.636240294191978</v>
      </c>
      <c r="S2750" s="17">
        <f t="shared" si="729"/>
        <v>0</v>
      </c>
      <c r="T2750" s="17">
        <f t="shared" si="730"/>
        <v>0</v>
      </c>
    </row>
    <row r="2751" spans="1:20">
      <c r="A2751" s="10">
        <f t="shared" si="724"/>
        <v>2.7489999999998083</v>
      </c>
      <c r="D2751" s="14">
        <f t="shared" si="725"/>
        <v>74.819172875987618</v>
      </c>
      <c r="E2751" s="14">
        <f t="shared" si="726"/>
        <v>-18.018663347239762</v>
      </c>
      <c r="F2751" s="13">
        <f t="shared" si="714"/>
        <v>76.958305975820977</v>
      </c>
      <c r="G2751" s="14">
        <f t="shared" si="715"/>
        <v>0.11527150408904392</v>
      </c>
      <c r="H2751" s="14">
        <f t="shared" si="716"/>
        <v>-0.11206741732104877</v>
      </c>
      <c r="I2751" s="14">
        <f t="shared" si="717"/>
        <v>2.6989139110767658E-2</v>
      </c>
      <c r="J2751" s="14">
        <f t="shared" si="718"/>
        <v>-4.9368906308832052</v>
      </c>
      <c r="K2751" s="14">
        <f t="shared" si="719"/>
        <v>-8.6210511404948171</v>
      </c>
      <c r="L2751" s="15">
        <f t="shared" si="720"/>
        <v>-4.9368906308832053E-3</v>
      </c>
      <c r="M2751" s="15">
        <f t="shared" si="721"/>
        <v>-8.6210511404948165E-3</v>
      </c>
      <c r="N2751" s="15">
        <f t="shared" si="722"/>
        <v>7.4816704430672176E-2</v>
      </c>
      <c r="O2751" s="15">
        <f t="shared" si="723"/>
        <v>-1.8022973872810009E-2</v>
      </c>
      <c r="P2751" s="16"/>
      <c r="Q2751" s="14">
        <f t="shared" si="727"/>
        <v>226.52429879671064</v>
      </c>
      <c r="R2751" s="14">
        <f t="shared" si="728"/>
        <v>-13.654254646750685</v>
      </c>
      <c r="S2751" s="17">
        <f t="shared" si="729"/>
        <v>0</v>
      </c>
      <c r="T2751" s="17">
        <f t="shared" si="730"/>
        <v>0</v>
      </c>
    </row>
    <row r="2752" spans="1:20">
      <c r="A2752" s="10">
        <f t="shared" si="724"/>
        <v>2.7499999999998082</v>
      </c>
      <c r="D2752" s="14">
        <f t="shared" si="725"/>
        <v>74.814235985356731</v>
      </c>
      <c r="E2752" s="14">
        <f t="shared" si="726"/>
        <v>-18.027284398380257</v>
      </c>
      <c r="F2752" s="13">
        <f t="shared" si="714"/>
        <v>76.955525395209477</v>
      </c>
      <c r="G2752" s="14">
        <f t="shared" si="715"/>
        <v>0.11526317448992193</v>
      </c>
      <c r="H2752" s="14">
        <f t="shared" si="716"/>
        <v>-0.1120559737903781</v>
      </c>
      <c r="I2752" s="14">
        <f t="shared" si="717"/>
        <v>2.7001076485656743E-2</v>
      </c>
      <c r="J2752" s="14">
        <f t="shared" si="718"/>
        <v>-4.936386510589343</v>
      </c>
      <c r="K2752" s="14">
        <f t="shared" si="719"/>
        <v>-8.6205252649490429</v>
      </c>
      <c r="L2752" s="15">
        <f t="shared" si="720"/>
        <v>-4.9363865105893434E-3</v>
      </c>
      <c r="M2752" s="15">
        <f t="shared" si="721"/>
        <v>-8.6205252649490423E-3</v>
      </c>
      <c r="N2752" s="15">
        <f t="shared" si="722"/>
        <v>7.4811767792101441E-2</v>
      </c>
      <c r="O2752" s="15">
        <f t="shared" si="723"/>
        <v>-1.8031594661012732E-2</v>
      </c>
      <c r="P2752" s="16"/>
      <c r="Q2752" s="14">
        <f t="shared" si="727"/>
        <v>226.59911550114131</v>
      </c>
      <c r="R2752" s="14">
        <f t="shared" si="728"/>
        <v>-13.672277620623495</v>
      </c>
      <c r="S2752" s="17">
        <f t="shared" si="729"/>
        <v>0</v>
      </c>
      <c r="T2752" s="17">
        <f t="shared" si="730"/>
        <v>0</v>
      </c>
    </row>
    <row r="2753" spans="1:20">
      <c r="A2753" s="10">
        <f t="shared" si="724"/>
        <v>2.750999999999808</v>
      </c>
      <c r="D2753" s="14">
        <f t="shared" si="725"/>
        <v>74.809299598846138</v>
      </c>
      <c r="E2753" s="14">
        <f t="shared" si="726"/>
        <v>-18.035904923645205</v>
      </c>
      <c r="F2753" s="13">
        <f t="shared" si="714"/>
        <v>76.952746363496928</v>
      </c>
      <c r="G2753" s="14">
        <f t="shared" si="715"/>
        <v>0.11525484983144356</v>
      </c>
      <c r="H2753" s="14">
        <f t="shared" si="716"/>
        <v>-0.11204453380432504</v>
      </c>
      <c r="I2753" s="14">
        <f t="shared" si="717"/>
        <v>2.7013012683521059E-2</v>
      </c>
      <c r="J2753" s="14">
        <f t="shared" si="718"/>
        <v>-4.9358825464460363</v>
      </c>
      <c r="K2753" s="14">
        <f t="shared" si="719"/>
        <v>-8.6199994412545795</v>
      </c>
      <c r="L2753" s="15">
        <f t="shared" si="720"/>
        <v>-4.9358825464460368E-3</v>
      </c>
      <c r="M2753" s="15">
        <f t="shared" si="721"/>
        <v>-8.6199994412545795E-3</v>
      </c>
      <c r="N2753" s="15">
        <f t="shared" si="722"/>
        <v>7.4806831657572917E-2</v>
      </c>
      <c r="O2753" s="15">
        <f t="shared" si="723"/>
        <v>-1.8040214923365831E-2</v>
      </c>
      <c r="P2753" s="16"/>
      <c r="Q2753" s="14">
        <f t="shared" si="727"/>
        <v>226.67392726893343</v>
      </c>
      <c r="R2753" s="14">
        <f t="shared" si="728"/>
        <v>-13.690309215284508</v>
      </c>
      <c r="S2753" s="17">
        <f t="shared" si="729"/>
        <v>0</v>
      </c>
      <c r="T2753" s="17">
        <f t="shared" si="730"/>
        <v>0</v>
      </c>
    </row>
    <row r="2754" spans="1:20">
      <c r="A2754" s="10">
        <f t="shared" si="724"/>
        <v>2.7519999999998079</v>
      </c>
      <c r="D2754" s="14">
        <f t="shared" si="725"/>
        <v>74.80436371629969</v>
      </c>
      <c r="E2754" s="14">
        <f t="shared" si="726"/>
        <v>-18.04452492308646</v>
      </c>
      <c r="F2754" s="13">
        <f t="shared" ref="F2754:F2817" si="731">(D2754^2+E2754^2)^0.5</f>
        <v>76.94996888043778</v>
      </c>
      <c r="G2754" s="14">
        <f t="shared" ref="G2754:G2817" si="732">0.5*k*F2754^2</f>
        <v>0.11524653011237061</v>
      </c>
      <c r="H2754" s="14">
        <f t="shared" ref="H2754:H2817" si="733">-D2754/F2754*G2754</f>
        <v>-0.11203309736176999</v>
      </c>
      <c r="I2754" s="14">
        <f t="shared" ref="I2754:I2817" si="734">-E2754/F2754*G2754</f>
        <v>2.702494770521699E-2</v>
      </c>
      <c r="J2754" s="14">
        <f t="shared" ref="J2754:J2817" si="735">H2754/m</f>
        <v>-4.9353787384039638</v>
      </c>
      <c r="K2754" s="14">
        <f t="shared" ref="K2754:K2817" si="736">I2754/m-g</f>
        <v>-8.6194736693737006</v>
      </c>
      <c r="L2754" s="15">
        <f t="shared" ref="L2754:L2817" si="737">J2754*dt</f>
        <v>-4.9353787384039637E-3</v>
      </c>
      <c r="M2754" s="15">
        <f t="shared" ref="M2754:M2817" si="738">K2754*dt</f>
        <v>-8.6194736693737013E-3</v>
      </c>
      <c r="N2754" s="15">
        <f t="shared" ref="N2754:N2817" si="739">(D2754+L2754/2)*dt</f>
        <v>7.4801896026930492E-2</v>
      </c>
      <c r="O2754" s="15">
        <f t="shared" ref="O2754:O2817" si="740">(E2754+M2754/2)*dt</f>
        <v>-1.8048834659921149E-2</v>
      </c>
      <c r="P2754" s="16"/>
      <c r="Q2754" s="14">
        <f t="shared" si="727"/>
        <v>226.74873410059101</v>
      </c>
      <c r="R2754" s="14">
        <f t="shared" si="728"/>
        <v>-13.708349430207873</v>
      </c>
      <c r="S2754" s="17">
        <f t="shared" si="729"/>
        <v>0</v>
      </c>
      <c r="T2754" s="17">
        <f t="shared" si="730"/>
        <v>0</v>
      </c>
    </row>
    <row r="2755" spans="1:20">
      <c r="A2755" s="10">
        <f t="shared" ref="A2755:A2818" si="741">A2754+dt</f>
        <v>2.7529999999998078</v>
      </c>
      <c r="D2755" s="14">
        <f t="shared" ref="D2755:D2818" si="742">D2754+L2754</f>
        <v>74.799428337561281</v>
      </c>
      <c r="E2755" s="14">
        <f t="shared" ref="E2755:E2818" si="743">E2754+M2754</f>
        <v>-18.053144396755833</v>
      </c>
      <c r="F2755" s="13">
        <f t="shared" si="731"/>
        <v>76.947192945786412</v>
      </c>
      <c r="G2755" s="14">
        <f t="shared" si="732"/>
        <v>0.11523821533146512</v>
      </c>
      <c r="H2755" s="14">
        <f t="shared" si="733"/>
        <v>-0.11202166446159352</v>
      </c>
      <c r="I2755" s="14">
        <f t="shared" si="734"/>
        <v>2.7036881551600563E-2</v>
      </c>
      <c r="J2755" s="14">
        <f t="shared" si="735"/>
        <v>-4.9348750864138111</v>
      </c>
      <c r="K2755" s="14">
        <f t="shared" si="736"/>
        <v>-8.6189479492686978</v>
      </c>
      <c r="L2755" s="15">
        <f t="shared" si="737"/>
        <v>-4.934875086413811E-3</v>
      </c>
      <c r="M2755" s="15">
        <f t="shared" si="738"/>
        <v>-8.6189479492686984E-3</v>
      </c>
      <c r="N2755" s="15">
        <f t="shared" si="739"/>
        <v>7.4796960900018084E-2</v>
      </c>
      <c r="O2755" s="15">
        <f t="shared" si="740"/>
        <v>-1.8057453870730468E-2</v>
      </c>
      <c r="P2755" s="16"/>
      <c r="Q2755" s="14">
        <f t="shared" ref="Q2755:Q2818" si="744">Q2754+N2754</f>
        <v>226.82353599661795</v>
      </c>
      <c r="R2755" s="14">
        <f t="shared" ref="R2755:R2818" si="745">R2754+O2754</f>
        <v>-13.726398264867795</v>
      </c>
      <c r="S2755" s="17">
        <f t="shared" ref="S2755:S2818" si="746">IF(AND(R2755&gt;0,R2756&lt;0),ABS((Q2755+(Q2756-Q2755)/(R2755-R2756)*R2755)),0)</f>
        <v>0</v>
      </c>
      <c r="T2755" s="17">
        <f t="shared" ref="T2755:T2818" si="747">IF(AND(R2755&gt;0,R2756&lt;0),ABS((A2755+(A2756-A2755)/(R2755-R2756)*R2755)),0)</f>
        <v>0</v>
      </c>
    </row>
    <row r="2756" spans="1:20">
      <c r="A2756" s="10">
        <f t="shared" si="741"/>
        <v>2.7539999999998077</v>
      </c>
      <c r="D2756" s="14">
        <f t="shared" si="742"/>
        <v>74.794493462474861</v>
      </c>
      <c r="E2756" s="14">
        <f t="shared" si="743"/>
        <v>-18.061763344705103</v>
      </c>
      <c r="F2756" s="13">
        <f t="shared" si="731"/>
        <v>76.944418559297262</v>
      </c>
      <c r="G2756" s="14">
        <f t="shared" si="732"/>
        <v>0.11522990548748964</v>
      </c>
      <c r="H2756" s="14">
        <f t="shared" si="733"/>
        <v>-0.1120102351026766</v>
      </c>
      <c r="I2756" s="14">
        <f t="shared" si="734"/>
        <v>2.704881422352751E-2</v>
      </c>
      <c r="J2756" s="14">
        <f t="shared" si="735"/>
        <v>-4.9343715904262817</v>
      </c>
      <c r="K2756" s="14">
        <f t="shared" si="736"/>
        <v>-8.6184222809018731</v>
      </c>
      <c r="L2756" s="15">
        <f t="shared" si="737"/>
        <v>-4.9343715904262815E-3</v>
      </c>
      <c r="M2756" s="15">
        <f t="shared" si="738"/>
        <v>-8.6184222809018735E-3</v>
      </c>
      <c r="N2756" s="15">
        <f t="shared" si="739"/>
        <v>7.4792026276679649E-2</v>
      </c>
      <c r="O2756" s="15">
        <f t="shared" si="740"/>
        <v>-1.8066072555845556E-2</v>
      </c>
      <c r="P2756" s="16"/>
      <c r="Q2756" s="14">
        <f t="shared" si="744"/>
        <v>226.89833295751797</v>
      </c>
      <c r="R2756" s="14">
        <f t="shared" si="745"/>
        <v>-13.744455718738525</v>
      </c>
      <c r="S2756" s="17">
        <f t="shared" si="746"/>
        <v>0</v>
      </c>
      <c r="T2756" s="17">
        <f t="shared" si="747"/>
        <v>0</v>
      </c>
    </row>
    <row r="2757" spans="1:20">
      <c r="A2757" s="10">
        <f t="shared" si="741"/>
        <v>2.7549999999998076</v>
      </c>
      <c r="D2757" s="14">
        <f t="shared" si="742"/>
        <v>74.789559090884438</v>
      </c>
      <c r="E2757" s="14">
        <f t="shared" si="743"/>
        <v>-18.070381766986003</v>
      </c>
      <c r="F2757" s="13">
        <f t="shared" si="731"/>
        <v>76.941645720724708</v>
      </c>
      <c r="G2757" s="14">
        <f t="shared" si="732"/>
        <v>0.11522160057920691</v>
      </c>
      <c r="H2757" s="14">
        <f t="shared" si="733"/>
        <v>-0.11199880928390042</v>
      </c>
      <c r="I2757" s="14">
        <f t="shared" si="734"/>
        <v>2.7060745721853182E-2</v>
      </c>
      <c r="J2757" s="14">
        <f t="shared" si="735"/>
        <v>-4.9338682503920888</v>
      </c>
      <c r="K2757" s="14">
        <f t="shared" si="736"/>
        <v>-8.617896664235543</v>
      </c>
      <c r="L2757" s="15">
        <f t="shared" si="737"/>
        <v>-4.9338682503920891E-3</v>
      </c>
      <c r="M2757" s="15">
        <f t="shared" si="738"/>
        <v>-8.6178966642355432E-3</v>
      </c>
      <c r="N2757" s="15">
        <f t="shared" si="739"/>
        <v>7.4787092156759244E-2</v>
      </c>
      <c r="O2757" s="15">
        <f t="shared" si="740"/>
        <v>-1.8074690715318122E-2</v>
      </c>
      <c r="P2757" s="16"/>
      <c r="Q2757" s="14">
        <f t="shared" si="744"/>
        <v>226.97312498379463</v>
      </c>
      <c r="R2757" s="14">
        <f t="shared" si="745"/>
        <v>-13.76252179129437</v>
      </c>
      <c r="S2757" s="17">
        <f t="shared" si="746"/>
        <v>0</v>
      </c>
      <c r="T2757" s="17">
        <f t="shared" si="747"/>
        <v>0</v>
      </c>
    </row>
    <row r="2758" spans="1:20">
      <c r="A2758" s="10">
        <f t="shared" si="741"/>
        <v>2.7559999999998075</v>
      </c>
      <c r="D2758" s="14">
        <f t="shared" si="742"/>
        <v>74.784625222634048</v>
      </c>
      <c r="E2758" s="14">
        <f t="shared" si="743"/>
        <v>-18.07899966365024</v>
      </c>
      <c r="F2758" s="13">
        <f t="shared" si="731"/>
        <v>76.938874429823173</v>
      </c>
      <c r="G2758" s="14">
        <f t="shared" si="732"/>
        <v>0.11521330060538025</v>
      </c>
      <c r="H2758" s="14">
        <f t="shared" si="733"/>
        <v>-0.1119873870041465</v>
      </c>
      <c r="I2758" s="14">
        <f t="shared" si="734"/>
        <v>2.7072676047432669E-2</v>
      </c>
      <c r="J2758" s="14">
        <f t="shared" si="735"/>
        <v>-4.9333650662619597</v>
      </c>
      <c r="K2758" s="14">
        <f t="shared" si="736"/>
        <v>-8.6173710992320416</v>
      </c>
      <c r="L2758" s="15">
        <f t="shared" si="737"/>
        <v>-4.9333650662619598E-3</v>
      </c>
      <c r="M2758" s="15">
        <f t="shared" si="738"/>
        <v>-8.6173710992320414E-3</v>
      </c>
      <c r="N2758" s="15">
        <f t="shared" si="739"/>
        <v>7.4782158540100924E-2</v>
      </c>
      <c r="O2758" s="15">
        <f t="shared" si="740"/>
        <v>-1.8083308349199856E-2</v>
      </c>
      <c r="P2758" s="16"/>
      <c r="Q2758" s="14">
        <f t="shared" si="744"/>
        <v>227.04791207595139</v>
      </c>
      <c r="R2758" s="14">
        <f t="shared" si="745"/>
        <v>-13.780596482009688</v>
      </c>
      <c r="S2758" s="17">
        <f t="shared" si="746"/>
        <v>0</v>
      </c>
      <c r="T2758" s="17">
        <f t="shared" si="747"/>
        <v>0</v>
      </c>
    </row>
    <row r="2759" spans="1:20">
      <c r="A2759" s="10">
        <f t="shared" si="741"/>
        <v>2.7569999999998074</v>
      </c>
      <c r="D2759" s="14">
        <f t="shared" si="742"/>
        <v>74.779691857567784</v>
      </c>
      <c r="E2759" s="14">
        <f t="shared" si="743"/>
        <v>-18.087617034749471</v>
      </c>
      <c r="F2759" s="13">
        <f t="shared" si="731"/>
        <v>76.936104686347022</v>
      </c>
      <c r="G2759" s="14">
        <f t="shared" si="732"/>
        <v>0.11520500556477314</v>
      </c>
      <c r="H2759" s="14">
        <f t="shared" si="733"/>
        <v>-0.11197596826229653</v>
      </c>
      <c r="I2759" s="14">
        <f t="shared" si="734"/>
        <v>2.708460520112066E-2</v>
      </c>
      <c r="J2759" s="14">
        <f t="shared" si="735"/>
        <v>-4.9328620379866308</v>
      </c>
      <c r="K2759" s="14">
        <f t="shared" si="736"/>
        <v>-8.6168455858537154</v>
      </c>
      <c r="L2759" s="15">
        <f t="shared" si="737"/>
        <v>-4.9328620379866309E-3</v>
      </c>
      <c r="M2759" s="15">
        <f t="shared" si="738"/>
        <v>-8.6168455858537159E-3</v>
      </c>
      <c r="N2759" s="15">
        <f t="shared" si="739"/>
        <v>7.4777225426548799E-2</v>
      </c>
      <c r="O2759" s="15">
        <f t="shared" si="740"/>
        <v>-1.8091925457542398E-2</v>
      </c>
      <c r="P2759" s="16"/>
      <c r="Q2759" s="14">
        <f t="shared" si="744"/>
        <v>227.12269423449149</v>
      </c>
      <c r="R2759" s="14">
        <f t="shared" si="745"/>
        <v>-13.798679790358888</v>
      </c>
      <c r="S2759" s="17">
        <f t="shared" si="746"/>
        <v>0</v>
      </c>
      <c r="T2759" s="17">
        <f t="shared" si="747"/>
        <v>0</v>
      </c>
    </row>
    <row r="2760" spans="1:20">
      <c r="A2760" s="10">
        <f t="shared" si="741"/>
        <v>2.7579999999998073</v>
      </c>
      <c r="D2760" s="14">
        <f t="shared" si="742"/>
        <v>74.774758995529794</v>
      </c>
      <c r="E2760" s="14">
        <f t="shared" si="743"/>
        <v>-18.096233880335323</v>
      </c>
      <c r="F2760" s="13">
        <f t="shared" si="731"/>
        <v>76.93333649005065</v>
      </c>
      <c r="G2760" s="14">
        <f t="shared" si="732"/>
        <v>0.11519671545614955</v>
      </c>
      <c r="H2760" s="14">
        <f t="shared" si="733"/>
        <v>-0.1119645530572326</v>
      </c>
      <c r="I2760" s="14">
        <f t="shared" si="734"/>
        <v>2.7096533183771566E-2</v>
      </c>
      <c r="J2760" s="14">
        <f t="shared" si="735"/>
        <v>-4.9323591655168544</v>
      </c>
      <c r="K2760" s="14">
        <f t="shared" si="736"/>
        <v>-8.616320124062927</v>
      </c>
      <c r="L2760" s="15">
        <f t="shared" si="737"/>
        <v>-4.9323591655168544E-3</v>
      </c>
      <c r="M2760" s="15">
        <f t="shared" si="738"/>
        <v>-8.6163201240629268E-3</v>
      </c>
      <c r="N2760" s="15">
        <f t="shared" si="739"/>
        <v>7.4772292815947036E-2</v>
      </c>
      <c r="O2760" s="15">
        <f t="shared" si="740"/>
        <v>-1.8100542040397353E-2</v>
      </c>
      <c r="P2760" s="16"/>
      <c r="Q2760" s="14">
        <f t="shared" si="744"/>
        <v>227.19747145991803</v>
      </c>
      <c r="R2760" s="14">
        <f t="shared" si="745"/>
        <v>-13.816771715816429</v>
      </c>
      <c r="S2760" s="17">
        <f t="shared" si="746"/>
        <v>0</v>
      </c>
      <c r="T2760" s="17">
        <f t="shared" si="747"/>
        <v>0</v>
      </c>
    </row>
    <row r="2761" spans="1:20">
      <c r="A2761" s="10">
        <f t="shared" si="741"/>
        <v>2.7589999999998072</v>
      </c>
      <c r="D2761" s="14">
        <f t="shared" si="742"/>
        <v>74.769826636364272</v>
      </c>
      <c r="E2761" s="14">
        <f t="shared" si="743"/>
        <v>-18.104850200459385</v>
      </c>
      <c r="F2761" s="13">
        <f t="shared" si="731"/>
        <v>76.930569840688449</v>
      </c>
      <c r="G2761" s="14">
        <f t="shared" si="732"/>
        <v>0.11518843027827384</v>
      </c>
      <c r="H2761" s="14">
        <f t="shared" si="733"/>
        <v>-0.11195314138783706</v>
      </c>
      <c r="I2761" s="14">
        <f t="shared" si="734"/>
        <v>2.7108459996239453E-2</v>
      </c>
      <c r="J2761" s="14">
        <f t="shared" si="735"/>
        <v>-4.9318564488033942</v>
      </c>
      <c r="K2761" s="14">
        <f t="shared" si="736"/>
        <v>-8.6157947138220514</v>
      </c>
      <c r="L2761" s="15">
        <f t="shared" si="737"/>
        <v>-4.9318564488033947E-3</v>
      </c>
      <c r="M2761" s="15">
        <f t="shared" si="738"/>
        <v>-8.6157947138220514E-3</v>
      </c>
      <c r="N2761" s="15">
        <f t="shared" si="739"/>
        <v>7.4767360708139871E-2</v>
      </c>
      <c r="O2761" s="15">
        <f t="shared" si="740"/>
        <v>-1.8109158097816293E-2</v>
      </c>
      <c r="P2761" s="16"/>
      <c r="Q2761" s="14">
        <f t="shared" si="744"/>
        <v>227.27224375273397</v>
      </c>
      <c r="R2761" s="14">
        <f t="shared" si="745"/>
        <v>-13.834872257856826</v>
      </c>
      <c r="S2761" s="17">
        <f t="shared" si="746"/>
        <v>0</v>
      </c>
      <c r="T2761" s="17">
        <f t="shared" si="747"/>
        <v>0</v>
      </c>
    </row>
    <row r="2762" spans="1:20">
      <c r="A2762" s="10">
        <f t="shared" si="741"/>
        <v>2.7599999999998071</v>
      </c>
      <c r="D2762" s="14">
        <f t="shared" si="742"/>
        <v>74.764894779915466</v>
      </c>
      <c r="E2762" s="14">
        <f t="shared" si="743"/>
        <v>-18.113465995173208</v>
      </c>
      <c r="F2762" s="13">
        <f t="shared" si="731"/>
        <v>76.927804738014771</v>
      </c>
      <c r="G2762" s="14">
        <f t="shared" si="732"/>
        <v>0.11518015002991062</v>
      </c>
      <c r="H2762" s="14">
        <f t="shared" si="733"/>
        <v>-0.11194173325299255</v>
      </c>
      <c r="I2762" s="14">
        <f t="shared" si="734"/>
        <v>2.7120385639378047E-2</v>
      </c>
      <c r="J2762" s="14">
        <f t="shared" si="735"/>
        <v>-4.9313538877970284</v>
      </c>
      <c r="K2762" s="14">
        <f t="shared" si="736"/>
        <v>-8.6152693550934778</v>
      </c>
      <c r="L2762" s="15">
        <f t="shared" si="737"/>
        <v>-4.9313538877970289E-3</v>
      </c>
      <c r="M2762" s="15">
        <f t="shared" si="738"/>
        <v>-8.6152693550934772E-3</v>
      </c>
      <c r="N2762" s="15">
        <f t="shared" si="739"/>
        <v>7.4762429102971567E-2</v>
      </c>
      <c r="O2762" s="15">
        <f t="shared" si="740"/>
        <v>-1.8117773629850752E-2</v>
      </c>
      <c r="P2762" s="16"/>
      <c r="Q2762" s="14">
        <f t="shared" si="744"/>
        <v>227.34701111344211</v>
      </c>
      <c r="R2762" s="14">
        <f t="shared" si="745"/>
        <v>-13.852981415954643</v>
      </c>
      <c r="S2762" s="17">
        <f t="shared" si="746"/>
        <v>0</v>
      </c>
      <c r="T2762" s="17">
        <f t="shared" si="747"/>
        <v>0</v>
      </c>
    </row>
    <row r="2763" spans="1:20">
      <c r="A2763" s="10">
        <f t="shared" si="741"/>
        <v>2.7609999999998069</v>
      </c>
      <c r="D2763" s="14">
        <f t="shared" si="742"/>
        <v>74.759963426027667</v>
      </c>
      <c r="E2763" s="14">
        <f t="shared" si="743"/>
        <v>-18.122081264528301</v>
      </c>
      <c r="F2763" s="13">
        <f t="shared" si="731"/>
        <v>76.925041181783982</v>
      </c>
      <c r="G2763" s="14">
        <f t="shared" si="732"/>
        <v>0.11517187470982496</v>
      </c>
      <c r="H2763" s="14">
        <f t="shared" si="733"/>
        <v>-0.11193032865158192</v>
      </c>
      <c r="I2763" s="14">
        <f t="shared" si="734"/>
        <v>2.7132310114040763E-2</v>
      </c>
      <c r="J2763" s="14">
        <f t="shared" si="735"/>
        <v>-4.930851482448543</v>
      </c>
      <c r="K2763" s="14">
        <f t="shared" si="736"/>
        <v>-8.6147440478396149</v>
      </c>
      <c r="L2763" s="15">
        <f t="shared" si="737"/>
        <v>-4.9308514824485429E-3</v>
      </c>
      <c r="M2763" s="15">
        <f t="shared" si="738"/>
        <v>-8.6147440478396148E-3</v>
      </c>
      <c r="N2763" s="15">
        <f t="shared" si="739"/>
        <v>7.4757498000286443E-2</v>
      </c>
      <c r="O2763" s="15">
        <f t="shared" si="740"/>
        <v>-1.8126388636552221E-2</v>
      </c>
      <c r="P2763" s="16"/>
      <c r="Q2763" s="14">
        <f t="shared" si="744"/>
        <v>227.42177354254508</v>
      </c>
      <c r="R2763" s="14">
        <f t="shared" si="745"/>
        <v>-13.871099189584493</v>
      </c>
      <c r="S2763" s="17">
        <f t="shared" si="746"/>
        <v>0</v>
      </c>
      <c r="T2763" s="17">
        <f t="shared" si="747"/>
        <v>0</v>
      </c>
    </row>
    <row r="2764" spans="1:20">
      <c r="A2764" s="10">
        <f t="shared" si="741"/>
        <v>2.7619999999998068</v>
      </c>
      <c r="D2764" s="14">
        <f t="shared" si="742"/>
        <v>74.755032574545226</v>
      </c>
      <c r="E2764" s="14">
        <f t="shared" si="743"/>
        <v>-18.130696008576141</v>
      </c>
      <c r="F2764" s="13">
        <f t="shared" si="731"/>
        <v>76.922279171750475</v>
      </c>
      <c r="G2764" s="14">
        <f t="shared" si="732"/>
        <v>0.11516360431678233</v>
      </c>
      <c r="H2764" s="14">
        <f t="shared" si="733"/>
        <v>-0.11191892758248843</v>
      </c>
      <c r="I2764" s="14">
        <f t="shared" si="734"/>
        <v>2.7144233421080678E-2</v>
      </c>
      <c r="J2764" s="14">
        <f t="shared" si="735"/>
        <v>-4.9303492327087417</v>
      </c>
      <c r="K2764" s="14">
        <f t="shared" si="736"/>
        <v>-8.6142187920228785</v>
      </c>
      <c r="L2764" s="15">
        <f t="shared" si="737"/>
        <v>-4.9303492327087417E-3</v>
      </c>
      <c r="M2764" s="15">
        <f t="shared" si="738"/>
        <v>-8.6142187920228794E-3</v>
      </c>
      <c r="N2764" s="15">
        <f t="shared" si="739"/>
        <v>7.475256739992886E-2</v>
      </c>
      <c r="O2764" s="15">
        <f t="shared" si="740"/>
        <v>-1.8135003117972153E-2</v>
      </c>
      <c r="P2764" s="16"/>
      <c r="Q2764" s="14">
        <f t="shared" si="744"/>
        <v>227.49653104054536</v>
      </c>
      <c r="R2764" s="14">
        <f t="shared" si="745"/>
        <v>-13.889225578221046</v>
      </c>
      <c r="S2764" s="17">
        <f t="shared" si="746"/>
        <v>0</v>
      </c>
      <c r="T2764" s="17">
        <f t="shared" si="747"/>
        <v>0</v>
      </c>
    </row>
    <row r="2765" spans="1:20">
      <c r="A2765" s="10">
        <f t="shared" si="741"/>
        <v>2.7629999999998067</v>
      </c>
      <c r="D2765" s="14">
        <f t="shared" si="742"/>
        <v>74.750102225312517</v>
      </c>
      <c r="E2765" s="14">
        <f t="shared" si="743"/>
        <v>-18.139310227368163</v>
      </c>
      <c r="F2765" s="13">
        <f t="shared" si="731"/>
        <v>76.919518707668573</v>
      </c>
      <c r="G2765" s="14">
        <f t="shared" si="732"/>
        <v>0.11515533884954844</v>
      </c>
      <c r="H2765" s="14">
        <f t="shared" si="733"/>
        <v>-0.11190753004459553</v>
      </c>
      <c r="I2765" s="14">
        <f t="shared" si="734"/>
        <v>2.7156155561350537E-2</v>
      </c>
      <c r="J2765" s="14">
        <f t="shared" si="735"/>
        <v>-4.9298471385284373</v>
      </c>
      <c r="K2765" s="14">
        <f t="shared" si="736"/>
        <v>-8.6136935876057041</v>
      </c>
      <c r="L2765" s="15">
        <f t="shared" si="737"/>
        <v>-4.9298471385284372E-3</v>
      </c>
      <c r="M2765" s="15">
        <f t="shared" si="738"/>
        <v>-8.6136935876057041E-3</v>
      </c>
      <c r="N2765" s="15">
        <f t="shared" si="739"/>
        <v>7.4747637301743261E-2</v>
      </c>
      <c r="O2765" s="15">
        <f t="shared" si="740"/>
        <v>-1.8143617074161966E-2</v>
      </c>
      <c r="P2765" s="16"/>
      <c r="Q2765" s="14">
        <f t="shared" si="744"/>
        <v>227.5712836079453</v>
      </c>
      <c r="R2765" s="14">
        <f t="shared" si="745"/>
        <v>-13.907360581339018</v>
      </c>
      <c r="S2765" s="17">
        <f t="shared" si="746"/>
        <v>0</v>
      </c>
      <c r="T2765" s="17">
        <f t="shared" si="747"/>
        <v>0</v>
      </c>
    </row>
    <row r="2766" spans="1:20">
      <c r="A2766" s="10">
        <f t="shared" si="741"/>
        <v>2.7639999999998066</v>
      </c>
      <c r="D2766" s="14">
        <f t="shared" si="742"/>
        <v>74.74517237817399</v>
      </c>
      <c r="E2766" s="14">
        <f t="shared" si="743"/>
        <v>-18.147923920955769</v>
      </c>
      <c r="F2766" s="13">
        <f t="shared" si="731"/>
        <v>76.916759789292627</v>
      </c>
      <c r="G2766" s="14">
        <f t="shared" si="732"/>
        <v>0.11514707830688943</v>
      </c>
      <c r="H2766" s="14">
        <f t="shared" si="733"/>
        <v>-0.11189613603678691</v>
      </c>
      <c r="I2766" s="14">
        <f t="shared" si="734"/>
        <v>2.7168076535702749E-2</v>
      </c>
      <c r="J2766" s="14">
        <f t="shared" si="735"/>
        <v>-4.9293451998584539</v>
      </c>
      <c r="K2766" s="14">
        <f t="shared" si="736"/>
        <v>-8.6131684345505413</v>
      </c>
      <c r="L2766" s="15">
        <f t="shared" si="737"/>
        <v>-4.9293451998584543E-3</v>
      </c>
      <c r="M2766" s="15">
        <f t="shared" si="738"/>
        <v>-8.6131684345505423E-3</v>
      </c>
      <c r="N2766" s="15">
        <f t="shared" si="739"/>
        <v>7.4742707705574063E-2</v>
      </c>
      <c r="O2766" s="15">
        <f t="shared" si="740"/>
        <v>-1.8152230505173044E-2</v>
      </c>
      <c r="P2766" s="16"/>
      <c r="Q2766" s="14">
        <f t="shared" si="744"/>
        <v>227.64603124524706</v>
      </c>
      <c r="R2766" s="14">
        <f t="shared" si="745"/>
        <v>-13.925504198413181</v>
      </c>
      <c r="S2766" s="17">
        <f t="shared" si="746"/>
        <v>0</v>
      </c>
      <c r="T2766" s="17">
        <f t="shared" si="747"/>
        <v>0</v>
      </c>
    </row>
    <row r="2767" spans="1:20">
      <c r="A2767" s="10">
        <f t="shared" si="741"/>
        <v>2.7649999999998065</v>
      </c>
      <c r="D2767" s="14">
        <f t="shared" si="742"/>
        <v>74.740243032974135</v>
      </c>
      <c r="E2767" s="14">
        <f t="shared" si="743"/>
        <v>-18.156537089390319</v>
      </c>
      <c r="F2767" s="13">
        <f t="shared" si="731"/>
        <v>76.914002416376988</v>
      </c>
      <c r="G2767" s="14">
        <f t="shared" si="732"/>
        <v>0.11513882268757185</v>
      </c>
      <c r="H2767" s="14">
        <f t="shared" si="733"/>
        <v>-0.11188474555794668</v>
      </c>
      <c r="I2767" s="14">
        <f t="shared" si="734"/>
        <v>2.7179996344989417E-2</v>
      </c>
      <c r="J2767" s="14">
        <f t="shared" si="735"/>
        <v>-4.9288434166496335</v>
      </c>
      <c r="K2767" s="14">
        <f t="shared" si="736"/>
        <v>-8.6126433328198502</v>
      </c>
      <c r="L2767" s="15">
        <f t="shared" si="737"/>
        <v>-4.9288434166496337E-3</v>
      </c>
      <c r="M2767" s="15">
        <f t="shared" si="738"/>
        <v>-8.6126433328198495E-3</v>
      </c>
      <c r="N2767" s="15">
        <f t="shared" si="739"/>
        <v>7.4737778611265807E-2</v>
      </c>
      <c r="O2767" s="15">
        <f t="shared" si="740"/>
        <v>-1.816084341105673E-2</v>
      </c>
      <c r="P2767" s="16"/>
      <c r="Q2767" s="14">
        <f t="shared" si="744"/>
        <v>227.72077395295264</v>
      </c>
      <c r="R2767" s="14">
        <f t="shared" si="745"/>
        <v>-13.943656428918354</v>
      </c>
      <c r="S2767" s="17">
        <f t="shared" si="746"/>
        <v>0</v>
      </c>
      <c r="T2767" s="17">
        <f t="shared" si="747"/>
        <v>0</v>
      </c>
    </row>
    <row r="2768" spans="1:20">
      <c r="A2768" s="10">
        <f t="shared" si="741"/>
        <v>2.7659999999998064</v>
      </c>
      <c r="D2768" s="14">
        <f t="shared" si="742"/>
        <v>74.735314189557485</v>
      </c>
      <c r="E2768" s="14">
        <f t="shared" si="743"/>
        <v>-18.16514973272314</v>
      </c>
      <c r="F2768" s="13">
        <f t="shared" si="731"/>
        <v>76.911246588675994</v>
      </c>
      <c r="G2768" s="14">
        <f t="shared" si="732"/>
        <v>0.11513057199036258</v>
      </c>
      <c r="H2768" s="14">
        <f t="shared" si="733"/>
        <v>-0.11187335860695917</v>
      </c>
      <c r="I2768" s="14">
        <f t="shared" si="734"/>
        <v>2.7191914990062308E-2</v>
      </c>
      <c r="J2768" s="14">
        <f t="shared" si="735"/>
        <v>-4.9283417888528263</v>
      </c>
      <c r="K2768" s="14">
        <f t="shared" si="736"/>
        <v>-8.6121182823761107</v>
      </c>
      <c r="L2768" s="15">
        <f t="shared" si="737"/>
        <v>-4.9283417888528261E-3</v>
      </c>
      <c r="M2768" s="15">
        <f t="shared" si="738"/>
        <v>-8.6121182823761105E-3</v>
      </c>
      <c r="N2768" s="15">
        <f t="shared" si="739"/>
        <v>7.4732850018663061E-2</v>
      </c>
      <c r="O2768" s="15">
        <f t="shared" si="740"/>
        <v>-1.8169455791864329E-2</v>
      </c>
      <c r="P2768" s="16"/>
      <c r="Q2768" s="14">
        <f t="shared" si="744"/>
        <v>227.79551173156392</v>
      </c>
      <c r="R2768" s="14">
        <f t="shared" si="745"/>
        <v>-13.96181727232941</v>
      </c>
      <c r="S2768" s="17">
        <f t="shared" si="746"/>
        <v>0</v>
      </c>
      <c r="T2768" s="17">
        <f t="shared" si="747"/>
        <v>0</v>
      </c>
    </row>
    <row r="2769" spans="1:20">
      <c r="A2769" s="10">
        <f t="shared" si="741"/>
        <v>2.7669999999998063</v>
      </c>
      <c r="D2769" s="14">
        <f t="shared" si="742"/>
        <v>74.73038584776863</v>
      </c>
      <c r="E2769" s="14">
        <f t="shared" si="743"/>
        <v>-18.173761851005516</v>
      </c>
      <c r="F2769" s="13">
        <f t="shared" si="731"/>
        <v>76.908492305943952</v>
      </c>
      <c r="G2769" s="14">
        <f t="shared" si="732"/>
        <v>0.11512232621402879</v>
      </c>
      <c r="H2769" s="14">
        <f t="shared" si="733"/>
        <v>-0.11186197518270891</v>
      </c>
      <c r="I2769" s="14">
        <f t="shared" si="734"/>
        <v>2.7203832471772826E-2</v>
      </c>
      <c r="J2769" s="14">
        <f t="shared" si="735"/>
        <v>-4.9278403164188944</v>
      </c>
      <c r="K2769" s="14">
        <f t="shared" si="736"/>
        <v>-8.6115932831818149</v>
      </c>
      <c r="L2769" s="15">
        <f t="shared" si="737"/>
        <v>-4.9278403164188947E-3</v>
      </c>
      <c r="M2769" s="15">
        <f t="shared" si="738"/>
        <v>-8.6115932831818155E-3</v>
      </c>
      <c r="N2769" s="15">
        <f t="shared" si="739"/>
        <v>7.4727921927610422E-2</v>
      </c>
      <c r="O2769" s="15">
        <f t="shared" si="740"/>
        <v>-1.8178067647647109E-2</v>
      </c>
      <c r="P2769" s="16"/>
      <c r="Q2769" s="14">
        <f t="shared" si="744"/>
        <v>227.8702445815826</v>
      </c>
      <c r="R2769" s="14">
        <f t="shared" si="745"/>
        <v>-13.979986728121276</v>
      </c>
      <c r="S2769" s="17">
        <f t="shared" si="746"/>
        <v>0</v>
      </c>
      <c r="T2769" s="17">
        <f t="shared" si="747"/>
        <v>0</v>
      </c>
    </row>
    <row r="2770" spans="1:20">
      <c r="A2770" s="10">
        <f t="shared" si="741"/>
        <v>2.7679999999998062</v>
      </c>
      <c r="D2770" s="14">
        <f t="shared" si="742"/>
        <v>74.725458007452218</v>
      </c>
      <c r="E2770" s="14">
        <f t="shared" si="743"/>
        <v>-18.182373444288697</v>
      </c>
      <c r="F2770" s="13">
        <f t="shared" si="731"/>
        <v>76.905739567935242</v>
      </c>
      <c r="G2770" s="14">
        <f t="shared" si="732"/>
        <v>0.11511408535733826</v>
      </c>
      <c r="H2770" s="14">
        <f t="shared" si="733"/>
        <v>-0.11185059528408088</v>
      </c>
      <c r="I2770" s="14">
        <f t="shared" si="734"/>
        <v>2.7215748790972109E-2</v>
      </c>
      <c r="J2770" s="14">
        <f t="shared" si="735"/>
        <v>-4.9273389992987173</v>
      </c>
      <c r="K2770" s="14">
        <f t="shared" si="736"/>
        <v>-8.6110683351994677</v>
      </c>
      <c r="L2770" s="15">
        <f t="shared" si="737"/>
        <v>-4.9273389992987174E-3</v>
      </c>
      <c r="M2770" s="15">
        <f t="shared" si="738"/>
        <v>-8.6110683351994684E-3</v>
      </c>
      <c r="N2770" s="15">
        <f t="shared" si="739"/>
        <v>7.472299433795257E-2</v>
      </c>
      <c r="O2770" s="15">
        <f t="shared" si="740"/>
        <v>-1.8186678978456296E-2</v>
      </c>
      <c r="P2770" s="16"/>
      <c r="Q2770" s="14">
        <f t="shared" si="744"/>
        <v>227.9449725035102</v>
      </c>
      <c r="R2770" s="14">
        <f t="shared" si="745"/>
        <v>-13.998164795768922</v>
      </c>
      <c r="S2770" s="17">
        <f t="shared" si="746"/>
        <v>0</v>
      </c>
      <c r="T2770" s="17">
        <f t="shared" si="747"/>
        <v>0</v>
      </c>
    </row>
    <row r="2771" spans="1:20">
      <c r="A2771" s="10">
        <f t="shared" si="741"/>
        <v>2.7689999999998061</v>
      </c>
      <c r="D2771" s="14">
        <f t="shared" si="742"/>
        <v>74.720530668452923</v>
      </c>
      <c r="E2771" s="14">
        <f t="shared" si="743"/>
        <v>-18.190984512623896</v>
      </c>
      <c r="F2771" s="13">
        <f t="shared" si="731"/>
        <v>76.902988374404117</v>
      </c>
      <c r="G2771" s="14">
        <f t="shared" si="732"/>
        <v>0.11510584941905877</v>
      </c>
      <c r="H2771" s="14">
        <f t="shared" si="733"/>
        <v>-0.11183921890996018</v>
      </c>
      <c r="I2771" s="14">
        <f t="shared" si="734"/>
        <v>2.7227663948510904E-2</v>
      </c>
      <c r="J2771" s="14">
        <f t="shared" si="735"/>
        <v>-4.9268378374431796</v>
      </c>
      <c r="K2771" s="14">
        <f t="shared" si="736"/>
        <v>-8.6105434383915913</v>
      </c>
      <c r="L2771" s="15">
        <f t="shared" si="737"/>
        <v>-4.9268378374431798E-3</v>
      </c>
      <c r="M2771" s="15">
        <f t="shared" si="738"/>
        <v>-8.6105434383915921E-3</v>
      </c>
      <c r="N2771" s="15">
        <f t="shared" si="739"/>
        <v>7.4718067249534198E-2</v>
      </c>
      <c r="O2771" s="15">
        <f t="shared" si="740"/>
        <v>-1.8195289784343094E-2</v>
      </c>
      <c r="P2771" s="16"/>
      <c r="Q2771" s="14">
        <f t="shared" si="744"/>
        <v>228.01969549784815</v>
      </c>
      <c r="R2771" s="14">
        <f t="shared" si="745"/>
        <v>-14.016351474747378</v>
      </c>
      <c r="S2771" s="17">
        <f t="shared" si="746"/>
        <v>0</v>
      </c>
      <c r="T2771" s="17">
        <f t="shared" si="747"/>
        <v>0</v>
      </c>
    </row>
    <row r="2772" spans="1:20">
      <c r="A2772" s="10">
        <f t="shared" si="741"/>
        <v>2.769999999999806</v>
      </c>
      <c r="D2772" s="14">
        <f t="shared" si="742"/>
        <v>74.715603830615478</v>
      </c>
      <c r="E2772" s="14">
        <f t="shared" si="743"/>
        <v>-18.199595056062286</v>
      </c>
      <c r="F2772" s="13">
        <f t="shared" si="731"/>
        <v>76.900238725104941</v>
      </c>
      <c r="G2772" s="14">
        <f t="shared" si="732"/>
        <v>0.1150976183979588</v>
      </c>
      <c r="H2772" s="14">
        <f t="shared" si="733"/>
        <v>-0.11182784605923229</v>
      </c>
      <c r="I2772" s="14">
        <f t="shared" si="734"/>
        <v>2.7239577945239676E-2</v>
      </c>
      <c r="J2772" s="14">
        <f t="shared" si="735"/>
        <v>-4.9263368308031845</v>
      </c>
      <c r="K2772" s="14">
        <f t="shared" si="736"/>
        <v>-8.6100185927207207</v>
      </c>
      <c r="L2772" s="15">
        <f t="shared" si="737"/>
        <v>-4.9263368308031848E-3</v>
      </c>
      <c r="M2772" s="15">
        <f t="shared" si="738"/>
        <v>-8.6100185927207203E-3</v>
      </c>
      <c r="N2772" s="15">
        <f t="shared" si="739"/>
        <v>7.4713140662200084E-2</v>
      </c>
      <c r="O2772" s="15">
        <f t="shared" si="740"/>
        <v>-1.8203900065358648E-2</v>
      </c>
      <c r="P2772" s="16"/>
      <c r="Q2772" s="14">
        <f t="shared" si="744"/>
        <v>228.09441356509768</v>
      </c>
      <c r="R2772" s="14">
        <f t="shared" si="745"/>
        <v>-14.03454676453172</v>
      </c>
      <c r="S2772" s="17">
        <f t="shared" si="746"/>
        <v>0</v>
      </c>
      <c r="T2772" s="17">
        <f t="shared" si="747"/>
        <v>0</v>
      </c>
    </row>
    <row r="2773" spans="1:20">
      <c r="A2773" s="10">
        <f t="shared" si="741"/>
        <v>2.7709999999998058</v>
      </c>
      <c r="D2773" s="14">
        <f t="shared" si="742"/>
        <v>74.710677493784672</v>
      </c>
      <c r="E2773" s="14">
        <f t="shared" si="743"/>
        <v>-18.208205074655005</v>
      </c>
      <c r="F2773" s="13">
        <f t="shared" si="731"/>
        <v>76.897490619791981</v>
      </c>
      <c r="G2773" s="14">
        <f t="shared" si="732"/>
        <v>0.11508939229280697</v>
      </c>
      <c r="H2773" s="14">
        <f t="shared" si="733"/>
        <v>-0.11181647673078293</v>
      </c>
      <c r="I2773" s="14">
        <f t="shared" si="734"/>
        <v>2.7251490782008531E-2</v>
      </c>
      <c r="J2773" s="14">
        <f t="shared" si="735"/>
        <v>-4.9258359793296442</v>
      </c>
      <c r="K2773" s="14">
        <f t="shared" si="736"/>
        <v>-8.6094937981494049</v>
      </c>
      <c r="L2773" s="15">
        <f t="shared" si="737"/>
        <v>-4.9258359793296442E-3</v>
      </c>
      <c r="M2773" s="15">
        <f t="shared" si="738"/>
        <v>-8.6094937981494053E-3</v>
      </c>
      <c r="N2773" s="15">
        <f t="shared" si="739"/>
        <v>7.4708214575795018E-2</v>
      </c>
      <c r="O2773" s="15">
        <f t="shared" si="740"/>
        <v>-1.821250982155408E-2</v>
      </c>
      <c r="P2773" s="16"/>
      <c r="Q2773" s="14">
        <f t="shared" si="744"/>
        <v>228.16912670575988</v>
      </c>
      <c r="R2773" s="14">
        <f t="shared" si="745"/>
        <v>-14.052750664597079</v>
      </c>
      <c r="S2773" s="17">
        <f t="shared" si="746"/>
        <v>0</v>
      </c>
      <c r="T2773" s="17">
        <f t="shared" si="747"/>
        <v>0</v>
      </c>
    </row>
    <row r="2774" spans="1:20">
      <c r="A2774" s="10">
        <f t="shared" si="741"/>
        <v>2.7719999999998057</v>
      </c>
      <c r="D2774" s="14">
        <f t="shared" si="742"/>
        <v>74.705751657805337</v>
      </c>
      <c r="E2774" s="14">
        <f t="shared" si="743"/>
        <v>-18.216814568453156</v>
      </c>
      <c r="F2774" s="13">
        <f t="shared" si="731"/>
        <v>76.894744058219558</v>
      </c>
      <c r="G2774" s="14">
        <f t="shared" si="732"/>
        <v>0.11508117110237243</v>
      </c>
      <c r="H2774" s="14">
        <f t="shared" si="733"/>
        <v>-0.11180511092349817</v>
      </c>
      <c r="I2774" s="14">
        <f t="shared" si="734"/>
        <v>2.7263402459667272E-2</v>
      </c>
      <c r="J2774" s="14">
        <f t="shared" si="735"/>
        <v>-4.9253352829734869</v>
      </c>
      <c r="K2774" s="14">
        <f t="shared" si="736"/>
        <v>-8.6089690546402089</v>
      </c>
      <c r="L2774" s="15">
        <f t="shared" si="737"/>
        <v>-4.925335282973487E-3</v>
      </c>
      <c r="M2774" s="15">
        <f t="shared" si="738"/>
        <v>-8.6089690546402083E-3</v>
      </c>
      <c r="N2774" s="15">
        <f t="shared" si="739"/>
        <v>7.470328899016386E-2</v>
      </c>
      <c r="O2774" s="15">
        <f t="shared" si="740"/>
        <v>-1.8221119052980479E-2</v>
      </c>
      <c r="P2774" s="16"/>
      <c r="Q2774" s="14">
        <f t="shared" si="744"/>
        <v>228.24383492033567</v>
      </c>
      <c r="R2774" s="14">
        <f t="shared" si="745"/>
        <v>-14.070963174418633</v>
      </c>
      <c r="S2774" s="17">
        <f t="shared" si="746"/>
        <v>0</v>
      </c>
      <c r="T2774" s="17">
        <f t="shared" si="747"/>
        <v>0</v>
      </c>
    </row>
    <row r="2775" spans="1:20">
      <c r="A2775" s="10">
        <f t="shared" si="741"/>
        <v>2.7729999999998056</v>
      </c>
      <c r="D2775" s="14">
        <f t="shared" si="742"/>
        <v>74.70082632252236</v>
      </c>
      <c r="E2775" s="14">
        <f t="shared" si="743"/>
        <v>-18.225423537507798</v>
      </c>
      <c r="F2775" s="13">
        <f t="shared" si="731"/>
        <v>76.891999040141968</v>
      </c>
      <c r="G2775" s="14">
        <f t="shared" si="732"/>
        <v>0.11507295482542457</v>
      </c>
      <c r="H2775" s="14">
        <f t="shared" si="733"/>
        <v>-0.11179374863626423</v>
      </c>
      <c r="I2775" s="14">
        <f t="shared" si="734"/>
        <v>2.7275312979065346E-2</v>
      </c>
      <c r="J2775" s="14">
        <f t="shared" si="735"/>
        <v>-4.9248347416856486</v>
      </c>
      <c r="K2775" s="14">
        <f t="shared" si="736"/>
        <v>-8.6084443621557121</v>
      </c>
      <c r="L2775" s="15">
        <f t="shared" si="737"/>
        <v>-4.924834741685649E-3</v>
      </c>
      <c r="M2775" s="15">
        <f t="shared" si="738"/>
        <v>-8.6084443621557115E-3</v>
      </c>
      <c r="N2775" s="15">
        <f t="shared" si="739"/>
        <v>7.4698363905151527E-2</v>
      </c>
      <c r="O2775" s="15">
        <f t="shared" si="740"/>
        <v>-1.8229727759688875E-2</v>
      </c>
      <c r="P2775" s="16"/>
      <c r="Q2775" s="14">
        <f t="shared" si="744"/>
        <v>228.31853820932582</v>
      </c>
      <c r="R2775" s="14">
        <f t="shared" si="745"/>
        <v>-14.089184293471614</v>
      </c>
      <c r="S2775" s="17">
        <f t="shared" si="746"/>
        <v>0</v>
      </c>
      <c r="T2775" s="17">
        <f t="shared" si="747"/>
        <v>0</v>
      </c>
    </row>
    <row r="2776" spans="1:20">
      <c r="A2776" s="10">
        <f t="shared" si="741"/>
        <v>2.7739999999998055</v>
      </c>
      <c r="D2776" s="14">
        <f t="shared" si="742"/>
        <v>74.695901487780674</v>
      </c>
      <c r="E2776" s="14">
        <f t="shared" si="743"/>
        <v>-18.234031981869954</v>
      </c>
      <c r="F2776" s="13">
        <f t="shared" si="731"/>
        <v>76.889255565313491</v>
      </c>
      <c r="G2776" s="14">
        <f t="shared" si="732"/>
        <v>0.1150647434607332</v>
      </c>
      <c r="H2776" s="14">
        <f t="shared" si="733"/>
        <v>-0.11178238986796776</v>
      </c>
      <c r="I2776" s="14">
        <f t="shared" si="734"/>
        <v>2.7287222341051891E-2</v>
      </c>
      <c r="J2776" s="14">
        <f t="shared" si="735"/>
        <v>-4.9243343554170815</v>
      </c>
      <c r="K2776" s="14">
        <f t="shared" si="736"/>
        <v>-8.6079197206585079</v>
      </c>
      <c r="L2776" s="15">
        <f t="shared" si="737"/>
        <v>-4.9243343554170819E-3</v>
      </c>
      <c r="M2776" s="15">
        <f t="shared" si="738"/>
        <v>-8.6079197206585089E-3</v>
      </c>
      <c r="N2776" s="15">
        <f t="shared" si="739"/>
        <v>7.4693439320602961E-2</v>
      </c>
      <c r="O2776" s="15">
        <f t="shared" si="740"/>
        <v>-1.8238335941730285E-2</v>
      </c>
      <c r="P2776" s="16"/>
      <c r="Q2776" s="14">
        <f t="shared" si="744"/>
        <v>228.39323657323098</v>
      </c>
      <c r="R2776" s="14">
        <f t="shared" si="745"/>
        <v>-14.107414021231303</v>
      </c>
      <c r="S2776" s="17">
        <f t="shared" si="746"/>
        <v>0</v>
      </c>
      <c r="T2776" s="17">
        <f t="shared" si="747"/>
        <v>0</v>
      </c>
    </row>
    <row r="2777" spans="1:20">
      <c r="A2777" s="10">
        <f t="shared" si="741"/>
        <v>2.7749999999998054</v>
      </c>
      <c r="D2777" s="14">
        <f t="shared" si="742"/>
        <v>74.690977153425251</v>
      </c>
      <c r="E2777" s="14">
        <f t="shared" si="743"/>
        <v>-18.242639901590614</v>
      </c>
      <c r="F2777" s="13">
        <f t="shared" si="731"/>
        <v>76.886513633488406</v>
      </c>
      <c r="G2777" s="14">
        <f t="shared" si="732"/>
        <v>0.11505653700706847</v>
      </c>
      <c r="H2777" s="14">
        <f t="shared" si="733"/>
        <v>-0.11177103461749557</v>
      </c>
      <c r="I2777" s="14">
        <f t="shared" si="734"/>
        <v>2.729913054647571E-2</v>
      </c>
      <c r="J2777" s="14">
        <f t="shared" si="735"/>
        <v>-4.9238341241187475</v>
      </c>
      <c r="K2777" s="14">
        <f t="shared" si="736"/>
        <v>-8.6073951301112022</v>
      </c>
      <c r="L2777" s="15">
        <f t="shared" si="737"/>
        <v>-4.9238341241187476E-3</v>
      </c>
      <c r="M2777" s="15">
        <f t="shared" si="738"/>
        <v>-8.6073951301112017E-3</v>
      </c>
      <c r="N2777" s="15">
        <f t="shared" si="739"/>
        <v>7.468851523636319E-2</v>
      </c>
      <c r="O2777" s="15">
        <f t="shared" si="740"/>
        <v>-1.8246943599155671E-2</v>
      </c>
      <c r="P2777" s="16"/>
      <c r="Q2777" s="14">
        <f t="shared" si="744"/>
        <v>228.46793001255159</v>
      </c>
      <c r="R2777" s="14">
        <f t="shared" si="745"/>
        <v>-14.125652357173033</v>
      </c>
      <c r="S2777" s="17">
        <f t="shared" si="746"/>
        <v>0</v>
      </c>
      <c r="T2777" s="17">
        <f t="shared" si="747"/>
        <v>0</v>
      </c>
    </row>
    <row r="2778" spans="1:20">
      <c r="A2778" s="10">
        <f t="shared" si="741"/>
        <v>2.7759999999998053</v>
      </c>
      <c r="D2778" s="14">
        <f t="shared" si="742"/>
        <v>74.686053319301138</v>
      </c>
      <c r="E2778" s="14">
        <f t="shared" si="743"/>
        <v>-18.251247296720724</v>
      </c>
      <c r="F2778" s="13">
        <f t="shared" si="731"/>
        <v>76.883773244421008</v>
      </c>
      <c r="G2778" s="14">
        <f t="shared" si="732"/>
        <v>0.11504833546320099</v>
      </c>
      <c r="H2778" s="14">
        <f t="shared" si="733"/>
        <v>-0.11175968288373489</v>
      </c>
      <c r="I2778" s="14">
        <f t="shared" si="734"/>
        <v>2.7311037596185282E-2</v>
      </c>
      <c r="J2778" s="14">
        <f t="shared" si="735"/>
        <v>-4.9233340477416245</v>
      </c>
      <c r="K2778" s="14">
        <f t="shared" si="736"/>
        <v>-8.6068705904764204</v>
      </c>
      <c r="L2778" s="15">
        <f t="shared" si="737"/>
        <v>-4.9233340477416246E-3</v>
      </c>
      <c r="M2778" s="15">
        <f t="shared" si="738"/>
        <v>-8.6068705904764203E-3</v>
      </c>
      <c r="N2778" s="15">
        <f t="shared" si="739"/>
        <v>7.4683591652277267E-2</v>
      </c>
      <c r="O2778" s="15">
        <f t="shared" si="740"/>
        <v>-1.8255550732015964E-2</v>
      </c>
      <c r="P2778" s="16"/>
      <c r="Q2778" s="14">
        <f t="shared" si="744"/>
        <v>228.54261852778797</v>
      </c>
      <c r="R2778" s="14">
        <f t="shared" si="745"/>
        <v>-14.143899300772189</v>
      </c>
      <c r="S2778" s="17">
        <f t="shared" si="746"/>
        <v>0</v>
      </c>
      <c r="T2778" s="17">
        <f t="shared" si="747"/>
        <v>0</v>
      </c>
    </row>
    <row r="2779" spans="1:20">
      <c r="A2779" s="10">
        <f t="shared" si="741"/>
        <v>2.7769999999998052</v>
      </c>
      <c r="D2779" s="14">
        <f t="shared" si="742"/>
        <v>74.681129985253392</v>
      </c>
      <c r="E2779" s="14">
        <f t="shared" si="743"/>
        <v>-18.2598541673112</v>
      </c>
      <c r="F2779" s="13">
        <f t="shared" si="731"/>
        <v>76.881034397865548</v>
      </c>
      <c r="G2779" s="14">
        <f t="shared" si="732"/>
        <v>0.11504013882790159</v>
      </c>
      <c r="H2779" s="14">
        <f t="shared" si="733"/>
        <v>-0.11174833466557307</v>
      </c>
      <c r="I2779" s="14">
        <f t="shared" si="734"/>
        <v>2.7322943491028751E-2</v>
      </c>
      <c r="J2779" s="14">
        <f t="shared" si="735"/>
        <v>-4.9228341262366992</v>
      </c>
      <c r="K2779" s="14">
        <f t="shared" si="736"/>
        <v>-8.6063461017167953</v>
      </c>
      <c r="L2779" s="15">
        <f t="shared" si="737"/>
        <v>-4.9228341262366991E-3</v>
      </c>
      <c r="M2779" s="15">
        <f t="shared" si="738"/>
        <v>-8.6063461017167955E-3</v>
      </c>
      <c r="N2779" s="15">
        <f t="shared" si="739"/>
        <v>7.4678668568190276E-2</v>
      </c>
      <c r="O2779" s="15">
        <f t="shared" si="740"/>
        <v>-1.8264157340362058E-2</v>
      </c>
      <c r="P2779" s="16"/>
      <c r="Q2779" s="14">
        <f t="shared" si="744"/>
        <v>228.61730211944024</v>
      </c>
      <c r="R2779" s="14">
        <f t="shared" si="745"/>
        <v>-14.162154851504205</v>
      </c>
      <c r="S2779" s="17">
        <f t="shared" si="746"/>
        <v>0</v>
      </c>
      <c r="T2779" s="17">
        <f t="shared" si="747"/>
        <v>0</v>
      </c>
    </row>
    <row r="2780" spans="1:20">
      <c r="A2780" s="10">
        <f t="shared" si="741"/>
        <v>2.7779999999998051</v>
      </c>
      <c r="D2780" s="14">
        <f t="shared" si="742"/>
        <v>74.676207151127159</v>
      </c>
      <c r="E2780" s="14">
        <f t="shared" si="743"/>
        <v>-18.268460513412919</v>
      </c>
      <c r="F2780" s="13">
        <f t="shared" si="731"/>
        <v>76.878297093576293</v>
      </c>
      <c r="G2780" s="14">
        <f t="shared" si="732"/>
        <v>0.11503194709994154</v>
      </c>
      <c r="H2780" s="14">
        <f t="shared" si="733"/>
        <v>-0.11173698996189785</v>
      </c>
      <c r="I2780" s="14">
        <f t="shared" si="734"/>
        <v>2.7334848231853937E-2</v>
      </c>
      <c r="J2780" s="14">
        <f t="shared" si="735"/>
        <v>-4.9223343595549709</v>
      </c>
      <c r="K2780" s="14">
        <f t="shared" si="736"/>
        <v>-8.6058216637949805</v>
      </c>
      <c r="L2780" s="15">
        <f t="shared" si="737"/>
        <v>-4.9223343595549713E-3</v>
      </c>
      <c r="M2780" s="15">
        <f t="shared" si="738"/>
        <v>-8.6058216637949804E-3</v>
      </c>
      <c r="N2780" s="15">
        <f t="shared" si="739"/>
        <v>7.4673745983947382E-2</v>
      </c>
      <c r="O2780" s="15">
        <f t="shared" si="740"/>
        <v>-1.8272763424244814E-2</v>
      </c>
      <c r="P2780" s="16"/>
      <c r="Q2780" s="14">
        <f t="shared" si="744"/>
        <v>228.69198078800844</v>
      </c>
      <c r="R2780" s="14">
        <f t="shared" si="745"/>
        <v>-14.180419008844567</v>
      </c>
      <c r="S2780" s="17">
        <f t="shared" si="746"/>
        <v>0</v>
      </c>
      <c r="T2780" s="17">
        <f t="shared" si="747"/>
        <v>0</v>
      </c>
    </row>
    <row r="2781" spans="1:20">
      <c r="A2781" s="10">
        <f t="shared" si="741"/>
        <v>2.778999999999805</v>
      </c>
      <c r="D2781" s="14">
        <f t="shared" si="742"/>
        <v>74.67128481676761</v>
      </c>
      <c r="E2781" s="14">
        <f t="shared" si="743"/>
        <v>-18.277066335076714</v>
      </c>
      <c r="F2781" s="13">
        <f t="shared" si="731"/>
        <v>76.875561331307523</v>
      </c>
      <c r="G2781" s="14">
        <f t="shared" si="732"/>
        <v>0.11502376027809252</v>
      </c>
      <c r="H2781" s="14">
        <f t="shared" si="733"/>
        <v>-0.11172564877159726</v>
      </c>
      <c r="I2781" s="14">
        <f t="shared" si="734"/>
        <v>2.7346751819508342E-2</v>
      </c>
      <c r="J2781" s="14">
        <f t="shared" si="735"/>
        <v>-4.9218347476474555</v>
      </c>
      <c r="K2781" s="14">
        <f t="shared" si="736"/>
        <v>-8.6052972766736424</v>
      </c>
      <c r="L2781" s="15">
        <f t="shared" si="737"/>
        <v>-4.921834747647456E-3</v>
      </c>
      <c r="M2781" s="15">
        <f t="shared" si="738"/>
        <v>-8.6052972766736419E-3</v>
      </c>
      <c r="N2781" s="15">
        <f t="shared" si="739"/>
        <v>7.4668823899393791E-2</v>
      </c>
      <c r="O2781" s="15">
        <f t="shared" si="740"/>
        <v>-1.8281368983715053E-2</v>
      </c>
      <c r="P2781" s="16"/>
      <c r="Q2781" s="14">
        <f t="shared" si="744"/>
        <v>228.76665453399238</v>
      </c>
      <c r="R2781" s="14">
        <f t="shared" si="745"/>
        <v>-14.198691772268811</v>
      </c>
      <c r="S2781" s="17">
        <f t="shared" si="746"/>
        <v>0</v>
      </c>
      <c r="T2781" s="17">
        <f t="shared" si="747"/>
        <v>0</v>
      </c>
    </row>
    <row r="2782" spans="1:20">
      <c r="A2782" s="10">
        <f t="shared" si="741"/>
        <v>2.7799999999998048</v>
      </c>
      <c r="D2782" s="14">
        <f t="shared" si="742"/>
        <v>74.666362982019962</v>
      </c>
      <c r="E2782" s="14">
        <f t="shared" si="743"/>
        <v>-18.285671632353388</v>
      </c>
      <c r="F2782" s="13">
        <f t="shared" si="731"/>
        <v>76.872827110813432</v>
      </c>
      <c r="G2782" s="14">
        <f t="shared" si="732"/>
        <v>0.1150155783611264</v>
      </c>
      <c r="H2782" s="14">
        <f t="shared" si="733"/>
        <v>-0.11171431109355946</v>
      </c>
      <c r="I2782" s="14">
        <f t="shared" si="734"/>
        <v>2.7358654254839111E-2</v>
      </c>
      <c r="J2782" s="14">
        <f t="shared" si="735"/>
        <v>-4.9213352904651746</v>
      </c>
      <c r="K2782" s="14">
        <f t="shared" si="736"/>
        <v>-8.604772940315458</v>
      </c>
      <c r="L2782" s="15">
        <f t="shared" si="737"/>
        <v>-4.9213352904651751E-3</v>
      </c>
      <c r="M2782" s="15">
        <f t="shared" si="738"/>
        <v>-8.6047729403154576E-3</v>
      </c>
      <c r="N2782" s="15">
        <f t="shared" si="739"/>
        <v>7.4663902314374725E-2</v>
      </c>
      <c r="O2782" s="15">
        <f t="shared" si="740"/>
        <v>-1.8289974018823547E-2</v>
      </c>
      <c r="P2782" s="16"/>
      <c r="Q2782" s="14">
        <f t="shared" si="744"/>
        <v>228.84132335789178</v>
      </c>
      <c r="R2782" s="14">
        <f t="shared" si="745"/>
        <v>-14.216973141252526</v>
      </c>
      <c r="S2782" s="17">
        <f t="shared" si="746"/>
        <v>0</v>
      </c>
      <c r="T2782" s="17">
        <f t="shared" si="747"/>
        <v>0</v>
      </c>
    </row>
    <row r="2783" spans="1:20">
      <c r="A2783" s="10">
        <f t="shared" si="741"/>
        <v>2.7809999999998047</v>
      </c>
      <c r="D2783" s="14">
        <f t="shared" si="742"/>
        <v>74.6614416467295</v>
      </c>
      <c r="E2783" s="14">
        <f t="shared" si="743"/>
        <v>-18.294276405293704</v>
      </c>
      <c r="F2783" s="13">
        <f t="shared" si="731"/>
        <v>76.870094431848344</v>
      </c>
      <c r="G2783" s="14">
        <f t="shared" si="732"/>
        <v>0.11500740134781572</v>
      </c>
      <c r="H2783" s="14">
        <f t="shared" si="733"/>
        <v>-0.11170297692667316</v>
      </c>
      <c r="I2783" s="14">
        <f t="shared" si="734"/>
        <v>2.7370555538693102E-2</v>
      </c>
      <c r="J2783" s="14">
        <f t="shared" si="735"/>
        <v>-4.9208359879591699</v>
      </c>
      <c r="K2783" s="14">
        <f t="shared" si="736"/>
        <v>-8.6042486546831238</v>
      </c>
      <c r="L2783" s="15">
        <f t="shared" si="737"/>
        <v>-4.9208359879591703E-3</v>
      </c>
      <c r="M2783" s="15">
        <f t="shared" si="738"/>
        <v>-8.6042486546831238E-3</v>
      </c>
      <c r="N2783" s="15">
        <f t="shared" si="739"/>
        <v>7.465898122873553E-2</v>
      </c>
      <c r="O2783" s="15">
        <f t="shared" si="740"/>
        <v>-1.8298578529621048E-2</v>
      </c>
      <c r="P2783" s="16"/>
      <c r="Q2783" s="14">
        <f t="shared" si="744"/>
        <v>228.91598726020615</v>
      </c>
      <c r="R2783" s="14">
        <f t="shared" si="745"/>
        <v>-14.23526311527135</v>
      </c>
      <c r="S2783" s="17">
        <f t="shared" si="746"/>
        <v>0</v>
      </c>
      <c r="T2783" s="17">
        <f t="shared" si="747"/>
        <v>0</v>
      </c>
    </row>
    <row r="2784" spans="1:20">
      <c r="A2784" s="10">
        <f t="shared" si="741"/>
        <v>2.7819999999998046</v>
      </c>
      <c r="D2784" s="14">
        <f t="shared" si="742"/>
        <v>74.65652081074154</v>
      </c>
      <c r="E2784" s="14">
        <f t="shared" si="743"/>
        <v>-18.302880653948389</v>
      </c>
      <c r="F2784" s="13">
        <f t="shared" si="731"/>
        <v>76.867363294166424</v>
      </c>
      <c r="G2784" s="14">
        <f t="shared" si="732"/>
        <v>0.11499922923693298</v>
      </c>
      <c r="H2784" s="14">
        <f t="shared" si="733"/>
        <v>-0.11169164626982706</v>
      </c>
      <c r="I2784" s="14">
        <f t="shared" si="734"/>
        <v>2.73824556719168E-2</v>
      </c>
      <c r="J2784" s="14">
        <f t="shared" si="735"/>
        <v>-4.9203368400804868</v>
      </c>
      <c r="K2784" s="14">
        <f t="shared" si="736"/>
        <v>-8.6037244197393488</v>
      </c>
      <c r="L2784" s="15">
        <f t="shared" si="737"/>
        <v>-4.9203368400804869E-3</v>
      </c>
      <c r="M2784" s="15">
        <f t="shared" si="738"/>
        <v>-8.6037244197393493E-3</v>
      </c>
      <c r="N2784" s="15">
        <f t="shared" si="739"/>
        <v>7.4654060642321496E-2</v>
      </c>
      <c r="O2784" s="15">
        <f t="shared" si="740"/>
        <v>-1.830718251615826E-2</v>
      </c>
      <c r="P2784" s="16"/>
      <c r="Q2784" s="14">
        <f t="shared" si="744"/>
        <v>228.99064624143489</v>
      </c>
      <c r="R2784" s="14">
        <f t="shared" si="745"/>
        <v>-14.25356169380097</v>
      </c>
      <c r="S2784" s="17">
        <f t="shared" si="746"/>
        <v>0</v>
      </c>
      <c r="T2784" s="17">
        <f t="shared" si="747"/>
        <v>0</v>
      </c>
    </row>
    <row r="2785" spans="1:20">
      <c r="A2785" s="10">
        <f t="shared" si="741"/>
        <v>2.7829999999998045</v>
      </c>
      <c r="D2785" s="14">
        <f t="shared" si="742"/>
        <v>74.651600473901453</v>
      </c>
      <c r="E2785" s="14">
        <f t="shared" si="743"/>
        <v>-18.311484378368128</v>
      </c>
      <c r="F2785" s="13">
        <f t="shared" si="731"/>
        <v>76.864633697521924</v>
      </c>
      <c r="G2785" s="14">
        <f t="shared" si="732"/>
        <v>0.11499106202725133</v>
      </c>
      <c r="H2785" s="14">
        <f t="shared" si="733"/>
        <v>-0.11168031912191027</v>
      </c>
      <c r="I2785" s="14">
        <f t="shared" si="734"/>
        <v>2.7394354655356386E-2</v>
      </c>
      <c r="J2785" s="14">
        <f t="shared" si="735"/>
        <v>-4.9198378467801875</v>
      </c>
      <c r="K2785" s="14">
        <f t="shared" si="736"/>
        <v>-8.603200235446856</v>
      </c>
      <c r="L2785" s="15">
        <f t="shared" si="737"/>
        <v>-4.9198378467801875E-3</v>
      </c>
      <c r="M2785" s="15">
        <f t="shared" si="738"/>
        <v>-8.6032002354468565E-3</v>
      </c>
      <c r="N2785" s="15">
        <f t="shared" si="739"/>
        <v>7.4649140554978066E-2</v>
      </c>
      <c r="O2785" s="15">
        <f t="shared" si="740"/>
        <v>-1.8315785978485852E-2</v>
      </c>
      <c r="P2785" s="16"/>
      <c r="Q2785" s="14">
        <f t="shared" si="744"/>
        <v>229.06530030207722</v>
      </c>
      <c r="R2785" s="14">
        <f t="shared" si="745"/>
        <v>-14.271868876317129</v>
      </c>
      <c r="S2785" s="17">
        <f t="shared" si="746"/>
        <v>0</v>
      </c>
      <c r="T2785" s="17">
        <f t="shared" si="747"/>
        <v>0</v>
      </c>
    </row>
    <row r="2786" spans="1:20">
      <c r="A2786" s="10">
        <f t="shared" si="741"/>
        <v>2.7839999999998044</v>
      </c>
      <c r="D2786" s="14">
        <f t="shared" si="742"/>
        <v>74.646680636054668</v>
      </c>
      <c r="E2786" s="14">
        <f t="shared" si="743"/>
        <v>-18.320087578603577</v>
      </c>
      <c r="F2786" s="13">
        <f t="shared" si="731"/>
        <v>76.861905641669097</v>
      </c>
      <c r="G2786" s="14">
        <f t="shared" si="732"/>
        <v>0.1149828997175443</v>
      </c>
      <c r="H2786" s="14">
        <f t="shared" si="733"/>
        <v>-0.11166899548181231</v>
      </c>
      <c r="I2786" s="14">
        <f t="shared" si="734"/>
        <v>2.7406252489857737E-2</v>
      </c>
      <c r="J2786" s="14">
        <f t="shared" si="735"/>
        <v>-4.9193390080093522</v>
      </c>
      <c r="K2786" s="14">
        <f t="shared" si="736"/>
        <v>-8.6026761017683828</v>
      </c>
      <c r="L2786" s="15">
        <f t="shared" si="737"/>
        <v>-4.9193390080093527E-3</v>
      </c>
      <c r="M2786" s="15">
        <f t="shared" si="738"/>
        <v>-8.6026761017683837E-3</v>
      </c>
      <c r="N2786" s="15">
        <f t="shared" si="739"/>
        <v>7.464422096655067E-2</v>
      </c>
      <c r="O2786" s="15">
        <f t="shared" si="740"/>
        <v>-1.8324388916654461E-2</v>
      </c>
      <c r="P2786" s="16"/>
      <c r="Q2786" s="14">
        <f t="shared" si="744"/>
        <v>229.1399494426322</v>
      </c>
      <c r="R2786" s="14">
        <f t="shared" si="745"/>
        <v>-14.290184662295614</v>
      </c>
      <c r="S2786" s="17">
        <f t="shared" si="746"/>
        <v>0</v>
      </c>
      <c r="T2786" s="17">
        <f t="shared" si="747"/>
        <v>0</v>
      </c>
    </row>
    <row r="2787" spans="1:20">
      <c r="A2787" s="10">
        <f t="shared" si="741"/>
        <v>2.7849999999998043</v>
      </c>
      <c r="D2787" s="14">
        <f t="shared" si="742"/>
        <v>74.641761297046656</v>
      </c>
      <c r="E2787" s="14">
        <f t="shared" si="743"/>
        <v>-18.328690254705347</v>
      </c>
      <c r="F2787" s="13">
        <f t="shared" si="731"/>
        <v>76.85917912636215</v>
      </c>
      <c r="G2787" s="14">
        <f t="shared" si="732"/>
        <v>0.11497474230658566</v>
      </c>
      <c r="H2787" s="14">
        <f t="shared" si="733"/>
        <v>-0.11165767534842279</v>
      </c>
      <c r="I2787" s="14">
        <f t="shared" si="734"/>
        <v>2.7418149176266362E-2</v>
      </c>
      <c r="J2787" s="14">
        <f t="shared" si="735"/>
        <v>-4.9188403237190652</v>
      </c>
      <c r="K2787" s="14">
        <f t="shared" si="736"/>
        <v>-8.6021520186666809</v>
      </c>
      <c r="L2787" s="15">
        <f t="shared" si="737"/>
        <v>-4.9188403237190653E-3</v>
      </c>
      <c r="M2787" s="15">
        <f t="shared" si="738"/>
        <v>-8.6021520186666811E-3</v>
      </c>
      <c r="N2787" s="15">
        <f t="shared" si="739"/>
        <v>7.4639301876884806E-2</v>
      </c>
      <c r="O2787" s="15">
        <f t="shared" si="740"/>
        <v>-1.8332991330714681E-2</v>
      </c>
      <c r="P2787" s="16"/>
      <c r="Q2787" s="14">
        <f t="shared" si="744"/>
        <v>229.21459366359875</v>
      </c>
      <c r="R2787" s="14">
        <f t="shared" si="745"/>
        <v>-14.308509051212269</v>
      </c>
      <c r="S2787" s="17">
        <f t="shared" si="746"/>
        <v>0</v>
      </c>
      <c r="T2787" s="17">
        <f t="shared" si="747"/>
        <v>0</v>
      </c>
    </row>
    <row r="2788" spans="1:20">
      <c r="A2788" s="10">
        <f t="shared" si="741"/>
        <v>2.7859999999998042</v>
      </c>
      <c r="D2788" s="14">
        <f t="shared" si="742"/>
        <v>74.636842456722931</v>
      </c>
      <c r="E2788" s="14">
        <f t="shared" si="743"/>
        <v>-18.337292406724014</v>
      </c>
      <c r="F2788" s="13">
        <f t="shared" si="731"/>
        <v>76.85645415135528</v>
      </c>
      <c r="G2788" s="14">
        <f t="shared" si="732"/>
        <v>0.11496658979314951</v>
      </c>
      <c r="H2788" s="14">
        <f t="shared" si="733"/>
        <v>-0.11164635872063164</v>
      </c>
      <c r="I2788" s="14">
        <f t="shared" si="734"/>
        <v>2.7430044715427451E-2</v>
      </c>
      <c r="J2788" s="14">
        <f t="shared" si="735"/>
        <v>-4.9183417938604244</v>
      </c>
      <c r="K2788" s="14">
        <f t="shared" si="736"/>
        <v>-8.6016279861045177</v>
      </c>
      <c r="L2788" s="15">
        <f t="shared" si="737"/>
        <v>-4.9183417938604241E-3</v>
      </c>
      <c r="M2788" s="15">
        <f t="shared" si="738"/>
        <v>-8.6016279861045181E-3</v>
      </c>
      <c r="N2788" s="15">
        <f t="shared" si="739"/>
        <v>7.4634383285826E-2</v>
      </c>
      <c r="O2788" s="15">
        <f t="shared" si="740"/>
        <v>-1.8341593220717066E-2</v>
      </c>
      <c r="P2788" s="16"/>
      <c r="Q2788" s="14">
        <f t="shared" si="744"/>
        <v>229.28923296547563</v>
      </c>
      <c r="R2788" s="14">
        <f t="shared" si="745"/>
        <v>-14.326842042542983</v>
      </c>
      <c r="S2788" s="17">
        <f t="shared" si="746"/>
        <v>0</v>
      </c>
      <c r="T2788" s="17">
        <f t="shared" si="747"/>
        <v>0</v>
      </c>
    </row>
    <row r="2789" spans="1:20">
      <c r="A2789" s="10">
        <f t="shared" si="741"/>
        <v>2.7869999999998041</v>
      </c>
      <c r="D2789" s="14">
        <f t="shared" si="742"/>
        <v>74.631924114929078</v>
      </c>
      <c r="E2789" s="14">
        <f t="shared" si="743"/>
        <v>-18.345894034710117</v>
      </c>
      <c r="F2789" s="13">
        <f t="shared" si="731"/>
        <v>76.853730716402723</v>
      </c>
      <c r="G2789" s="14">
        <f t="shared" si="732"/>
        <v>0.11495844217601048</v>
      </c>
      <c r="H2789" s="14">
        <f t="shared" si="733"/>
        <v>-0.11163504559732919</v>
      </c>
      <c r="I2789" s="14">
        <f t="shared" si="734"/>
        <v>2.7441939108185882E-2</v>
      </c>
      <c r="J2789" s="14">
        <f t="shared" si="735"/>
        <v>-4.9178434183845452</v>
      </c>
      <c r="K2789" s="14">
        <f t="shared" si="736"/>
        <v>-8.6011040040446751</v>
      </c>
      <c r="L2789" s="15">
        <f t="shared" si="737"/>
        <v>-4.9178434183845456E-3</v>
      </c>
      <c r="M2789" s="15">
        <f t="shared" si="738"/>
        <v>-8.6011040040446761E-3</v>
      </c>
      <c r="N2789" s="15">
        <f t="shared" si="739"/>
        <v>7.462946519321989E-2</v>
      </c>
      <c r="O2789" s="15">
        <f t="shared" si="740"/>
        <v>-1.8350194586712137E-2</v>
      </c>
      <c r="P2789" s="16"/>
      <c r="Q2789" s="14">
        <f t="shared" si="744"/>
        <v>229.36386734876146</v>
      </c>
      <c r="R2789" s="14">
        <f t="shared" si="745"/>
        <v>-14.3451836357637</v>
      </c>
      <c r="S2789" s="17">
        <f t="shared" si="746"/>
        <v>0</v>
      </c>
      <c r="T2789" s="17">
        <f t="shared" si="747"/>
        <v>0</v>
      </c>
    </row>
    <row r="2790" spans="1:20">
      <c r="A2790" s="10">
        <f t="shared" si="741"/>
        <v>2.787999999999804</v>
      </c>
      <c r="D2790" s="14">
        <f t="shared" si="742"/>
        <v>74.627006271510695</v>
      </c>
      <c r="E2790" s="14">
        <f t="shared" si="743"/>
        <v>-18.35449513871416</v>
      </c>
      <c r="F2790" s="13">
        <f t="shared" si="731"/>
        <v>76.851008821258674</v>
      </c>
      <c r="G2790" s="14">
        <f t="shared" si="732"/>
        <v>0.11495029945394344</v>
      </c>
      <c r="H2790" s="14">
        <f t="shared" si="733"/>
        <v>-0.11162373597740589</v>
      </c>
      <c r="I2790" s="14">
        <f t="shared" si="734"/>
        <v>2.7453832355386204E-2</v>
      </c>
      <c r="J2790" s="14">
        <f t="shared" si="735"/>
        <v>-4.9173451972425504</v>
      </c>
      <c r="K2790" s="14">
        <f t="shared" si="736"/>
        <v>-8.6005800724499473</v>
      </c>
      <c r="L2790" s="15">
        <f t="shared" si="737"/>
        <v>-4.9173451972425505E-3</v>
      </c>
      <c r="M2790" s="15">
        <f t="shared" si="738"/>
        <v>-8.6005800724499471E-3</v>
      </c>
      <c r="N2790" s="15">
        <f t="shared" si="739"/>
        <v>7.4624547598912072E-2</v>
      </c>
      <c r="O2790" s="15">
        <f t="shared" si="740"/>
        <v>-1.8358795428750383E-2</v>
      </c>
      <c r="P2790" s="16"/>
      <c r="Q2790" s="14">
        <f t="shared" si="744"/>
        <v>229.43849681395469</v>
      </c>
      <c r="R2790" s="14">
        <f t="shared" si="745"/>
        <v>-14.363533830350413</v>
      </c>
      <c r="S2790" s="17">
        <f t="shared" si="746"/>
        <v>0</v>
      </c>
      <c r="T2790" s="17">
        <f t="shared" si="747"/>
        <v>0</v>
      </c>
    </row>
    <row r="2791" spans="1:20">
      <c r="A2791" s="10">
        <f t="shared" si="741"/>
        <v>2.7889999999998039</v>
      </c>
      <c r="D2791" s="14">
        <f t="shared" si="742"/>
        <v>74.622088926313452</v>
      </c>
      <c r="E2791" s="14">
        <f t="shared" si="743"/>
        <v>-18.36309571878661</v>
      </c>
      <c r="F2791" s="13">
        <f t="shared" si="731"/>
        <v>76.848288465677314</v>
      </c>
      <c r="G2791" s="14">
        <f t="shared" si="732"/>
        <v>0.11494216162572361</v>
      </c>
      <c r="H2791" s="14">
        <f t="shared" si="733"/>
        <v>-0.11161242985975256</v>
      </c>
      <c r="I2791" s="14">
        <f t="shared" si="734"/>
        <v>2.7465724457872622E-2</v>
      </c>
      <c r="J2791" s="14">
        <f t="shared" si="735"/>
        <v>-4.916847130385575</v>
      </c>
      <c r="K2791" s="14">
        <f t="shared" si="736"/>
        <v>-8.6000561912831444</v>
      </c>
      <c r="L2791" s="15">
        <f t="shared" si="737"/>
        <v>-4.916847130385575E-3</v>
      </c>
      <c r="M2791" s="15">
        <f t="shared" si="738"/>
        <v>-8.6000561912831439E-3</v>
      </c>
      <c r="N2791" s="15">
        <f t="shared" si="739"/>
        <v>7.4619630502748266E-2</v>
      </c>
      <c r="O2791" s="15">
        <f t="shared" si="740"/>
        <v>-1.8367395746882252E-2</v>
      </c>
      <c r="P2791" s="16"/>
      <c r="Q2791" s="14">
        <f t="shared" si="744"/>
        <v>229.5131213615536</v>
      </c>
      <c r="R2791" s="14">
        <f t="shared" si="745"/>
        <v>-14.381892625779162</v>
      </c>
      <c r="S2791" s="17">
        <f t="shared" si="746"/>
        <v>0</v>
      </c>
      <c r="T2791" s="17">
        <f t="shared" si="747"/>
        <v>0</v>
      </c>
    </row>
    <row r="2792" spans="1:20">
      <c r="A2792" s="10">
        <f t="shared" si="741"/>
        <v>2.7899999999998037</v>
      </c>
      <c r="D2792" s="14">
        <f t="shared" si="742"/>
        <v>74.617172079183064</v>
      </c>
      <c r="E2792" s="14">
        <f t="shared" si="743"/>
        <v>-18.371695774977894</v>
      </c>
      <c r="F2792" s="13">
        <f t="shared" si="731"/>
        <v>76.845569649412823</v>
      </c>
      <c r="G2792" s="14">
        <f t="shared" si="732"/>
        <v>0.1149340286901266</v>
      </c>
      <c r="H2792" s="14">
        <f t="shared" si="733"/>
        <v>-0.11160112724326027</v>
      </c>
      <c r="I2792" s="14">
        <f t="shared" si="734"/>
        <v>2.7477615416489024E-2</v>
      </c>
      <c r="J2792" s="14">
        <f t="shared" si="735"/>
        <v>-4.9163492177647692</v>
      </c>
      <c r="K2792" s="14">
        <f t="shared" si="736"/>
        <v>-8.5995323605070926</v>
      </c>
      <c r="L2792" s="15">
        <f t="shared" si="737"/>
        <v>-4.9163492177647693E-3</v>
      </c>
      <c r="M2792" s="15">
        <f t="shared" si="738"/>
        <v>-8.5995323605070929E-3</v>
      </c>
      <c r="N2792" s="15">
        <f t="shared" si="739"/>
        <v>7.4614713904574193E-2</v>
      </c>
      <c r="O2792" s="15">
        <f t="shared" si="740"/>
        <v>-1.8375995541158149E-2</v>
      </c>
      <c r="P2792" s="16"/>
      <c r="Q2792" s="14">
        <f t="shared" si="744"/>
        <v>229.58774099205635</v>
      </c>
      <c r="R2792" s="14">
        <f t="shared" si="745"/>
        <v>-14.400260021526044</v>
      </c>
      <c r="S2792" s="17">
        <f t="shared" si="746"/>
        <v>0</v>
      </c>
      <c r="T2792" s="17">
        <f t="shared" si="747"/>
        <v>0</v>
      </c>
    </row>
    <row r="2793" spans="1:20">
      <c r="A2793" s="10">
        <f t="shared" si="741"/>
        <v>2.7909999999998036</v>
      </c>
      <c r="D2793" s="14">
        <f t="shared" si="742"/>
        <v>74.612255729965298</v>
      </c>
      <c r="E2793" s="14">
        <f t="shared" si="743"/>
        <v>-18.3802953073384</v>
      </c>
      <c r="F2793" s="13">
        <f t="shared" si="731"/>
        <v>76.842852372219411</v>
      </c>
      <c r="G2793" s="14">
        <f t="shared" si="732"/>
        <v>0.11492590064592842</v>
      </c>
      <c r="H2793" s="14">
        <f t="shared" si="733"/>
        <v>-0.11158982812682038</v>
      </c>
      <c r="I2793" s="14">
        <f t="shared" si="734"/>
        <v>2.7489505232078972E-2</v>
      </c>
      <c r="J2793" s="14">
        <f t="shared" si="735"/>
        <v>-4.9158514593312939</v>
      </c>
      <c r="K2793" s="14">
        <f t="shared" si="736"/>
        <v>-8.599008580084627</v>
      </c>
      <c r="L2793" s="15">
        <f t="shared" si="737"/>
        <v>-4.9158514593312941E-3</v>
      </c>
      <c r="M2793" s="15">
        <f t="shared" si="738"/>
        <v>-8.5990085800846279E-3</v>
      </c>
      <c r="N2793" s="15">
        <f t="shared" si="739"/>
        <v>7.4609797804235628E-2</v>
      </c>
      <c r="O2793" s="15">
        <f t="shared" si="740"/>
        <v>-1.8384594811628442E-2</v>
      </c>
      <c r="P2793" s="16"/>
      <c r="Q2793" s="14">
        <f t="shared" si="744"/>
        <v>229.66235570596092</v>
      </c>
      <c r="R2793" s="14">
        <f t="shared" si="745"/>
        <v>-14.418636017067202</v>
      </c>
      <c r="S2793" s="17">
        <f t="shared" si="746"/>
        <v>0</v>
      </c>
      <c r="T2793" s="17">
        <f t="shared" si="747"/>
        <v>0</v>
      </c>
    </row>
    <row r="2794" spans="1:20">
      <c r="A2794" s="10">
        <f t="shared" si="741"/>
        <v>2.7919999999998035</v>
      </c>
      <c r="D2794" s="14">
        <f t="shared" si="742"/>
        <v>74.607339878505968</v>
      </c>
      <c r="E2794" s="14">
        <f t="shared" si="743"/>
        <v>-18.388894315918485</v>
      </c>
      <c r="F2794" s="13">
        <f t="shared" si="731"/>
        <v>76.84013663385123</v>
      </c>
      <c r="G2794" s="14">
        <f t="shared" si="732"/>
        <v>0.11491777749190539</v>
      </c>
      <c r="H2794" s="14">
        <f t="shared" si="733"/>
        <v>-0.11157853250932454</v>
      </c>
      <c r="I2794" s="14">
        <f t="shared" si="734"/>
        <v>2.7501393905485692E-2</v>
      </c>
      <c r="J2794" s="14">
        <f t="shared" si="735"/>
        <v>-4.9153538550363232</v>
      </c>
      <c r="K2794" s="14">
        <f t="shared" si="736"/>
        <v>-8.598484849978604</v>
      </c>
      <c r="L2794" s="15">
        <f t="shared" si="737"/>
        <v>-4.9153538550363229E-3</v>
      </c>
      <c r="M2794" s="15">
        <f t="shared" si="738"/>
        <v>-8.5984848499786048E-3</v>
      </c>
      <c r="N2794" s="15">
        <f t="shared" si="739"/>
        <v>7.4604882201578446E-2</v>
      </c>
      <c r="O2794" s="15">
        <f t="shared" si="740"/>
        <v>-1.8393193558343474E-2</v>
      </c>
      <c r="P2794" s="16"/>
      <c r="Q2794" s="14">
        <f t="shared" si="744"/>
        <v>229.73696550376516</v>
      </c>
      <c r="R2794" s="14">
        <f t="shared" si="745"/>
        <v>-14.437020611878831</v>
      </c>
      <c r="S2794" s="17">
        <f t="shared" si="746"/>
        <v>0</v>
      </c>
      <c r="T2794" s="17">
        <f t="shared" si="747"/>
        <v>0</v>
      </c>
    </row>
    <row r="2795" spans="1:20">
      <c r="A2795" s="10">
        <f t="shared" si="741"/>
        <v>2.7929999999998034</v>
      </c>
      <c r="D2795" s="14">
        <f t="shared" si="742"/>
        <v>74.602424524650928</v>
      </c>
      <c r="E2795" s="14">
        <f t="shared" si="743"/>
        <v>-18.397492800768465</v>
      </c>
      <c r="F2795" s="13">
        <f t="shared" si="731"/>
        <v>76.837422434062461</v>
      </c>
      <c r="G2795" s="14">
        <f t="shared" si="732"/>
        <v>0.11490965922683424</v>
      </c>
      <c r="H2795" s="14">
        <f t="shared" si="733"/>
        <v>-0.11156724038966466</v>
      </c>
      <c r="I2795" s="14">
        <f t="shared" si="734"/>
        <v>2.751328143755211E-2</v>
      </c>
      <c r="J2795" s="14">
        <f t="shared" si="735"/>
        <v>-4.9148564048310419</v>
      </c>
      <c r="K2795" s="14">
        <f t="shared" si="736"/>
        <v>-8.5979611701518905</v>
      </c>
      <c r="L2795" s="15">
        <f t="shared" si="737"/>
        <v>-4.9148564048310424E-3</v>
      </c>
      <c r="M2795" s="15">
        <f t="shared" si="738"/>
        <v>-8.5979611701518903E-3</v>
      </c>
      <c r="N2795" s="15">
        <f t="shared" si="739"/>
        <v>7.4599967096448505E-2</v>
      </c>
      <c r="O2795" s="15">
        <f t="shared" si="740"/>
        <v>-1.8401791781353542E-2</v>
      </c>
      <c r="P2795" s="16"/>
      <c r="Q2795" s="14">
        <f t="shared" si="744"/>
        <v>229.81157038596675</v>
      </c>
      <c r="R2795" s="14">
        <f t="shared" si="745"/>
        <v>-14.455413805437175</v>
      </c>
      <c r="S2795" s="17">
        <f t="shared" si="746"/>
        <v>0</v>
      </c>
      <c r="T2795" s="17">
        <f t="shared" si="747"/>
        <v>0</v>
      </c>
    </row>
    <row r="2796" spans="1:20">
      <c r="A2796" s="10">
        <f t="shared" si="741"/>
        <v>2.7939999999998033</v>
      </c>
      <c r="D2796" s="14">
        <f t="shared" si="742"/>
        <v>74.59750966824609</v>
      </c>
      <c r="E2796" s="14">
        <f t="shared" si="743"/>
        <v>-18.406090761938618</v>
      </c>
      <c r="F2796" s="13">
        <f t="shared" si="731"/>
        <v>76.834709772607269</v>
      </c>
      <c r="G2796" s="14">
        <f t="shared" si="732"/>
        <v>0.11490154584949204</v>
      </c>
      <c r="H2796" s="14">
        <f t="shared" si="733"/>
        <v>-0.11155595176673298</v>
      </c>
      <c r="I2796" s="14">
        <f t="shared" si="734"/>
        <v>2.7525167829120786E-2</v>
      </c>
      <c r="J2796" s="14">
        <f t="shared" si="735"/>
        <v>-4.9143591086666509</v>
      </c>
      <c r="K2796" s="14">
        <f t="shared" si="736"/>
        <v>-8.5974375405673662</v>
      </c>
      <c r="L2796" s="15">
        <f t="shared" si="737"/>
        <v>-4.9143591086666513E-3</v>
      </c>
      <c r="M2796" s="15">
        <f t="shared" si="738"/>
        <v>-8.5974375405673664E-3</v>
      </c>
      <c r="N2796" s="15">
        <f t="shared" si="739"/>
        <v>7.4595052488691763E-2</v>
      </c>
      <c r="O2796" s="15">
        <f t="shared" si="740"/>
        <v>-1.8410389480708902E-2</v>
      </c>
      <c r="P2796" s="16"/>
      <c r="Q2796" s="14">
        <f t="shared" si="744"/>
        <v>229.88617035306319</v>
      </c>
      <c r="R2796" s="14">
        <f t="shared" si="745"/>
        <v>-14.473815597218529</v>
      </c>
      <c r="S2796" s="17">
        <f t="shared" si="746"/>
        <v>0</v>
      </c>
      <c r="T2796" s="17">
        <f t="shared" si="747"/>
        <v>0</v>
      </c>
    </row>
    <row r="2797" spans="1:20">
      <c r="A2797" s="10">
        <f t="shared" si="741"/>
        <v>2.7949999999998032</v>
      </c>
      <c r="D2797" s="14">
        <f t="shared" si="742"/>
        <v>74.592595309137423</v>
      </c>
      <c r="E2797" s="14">
        <f t="shared" si="743"/>
        <v>-18.414688199479187</v>
      </c>
      <c r="F2797" s="13">
        <f t="shared" si="731"/>
        <v>76.831998649239807</v>
      </c>
      <c r="G2797" s="14">
        <f t="shared" si="732"/>
        <v>0.11489343735865618</v>
      </c>
      <c r="H2797" s="14">
        <f t="shared" si="733"/>
        <v>-0.11154466663942195</v>
      </c>
      <c r="I2797" s="14">
        <f t="shared" si="734"/>
        <v>2.7537053081033974E-2</v>
      </c>
      <c r="J2797" s="14">
        <f t="shared" si="735"/>
        <v>-4.9138619664943581</v>
      </c>
      <c r="K2797" s="14">
        <f t="shared" si="736"/>
        <v>-8.5969139611879317</v>
      </c>
      <c r="L2797" s="15">
        <f t="shared" si="737"/>
        <v>-4.9138619664943579E-3</v>
      </c>
      <c r="M2797" s="15">
        <f t="shared" si="738"/>
        <v>-8.5969139611879325E-3</v>
      </c>
      <c r="N2797" s="15">
        <f t="shared" si="739"/>
        <v>7.4590138378154175E-2</v>
      </c>
      <c r="O2797" s="15">
        <f t="shared" si="740"/>
        <v>-1.8418986656459781E-2</v>
      </c>
      <c r="P2797" s="16"/>
      <c r="Q2797" s="14">
        <f t="shared" si="744"/>
        <v>229.96076540555188</v>
      </c>
      <c r="R2797" s="14">
        <f t="shared" si="745"/>
        <v>-14.492225986699237</v>
      </c>
      <c r="S2797" s="17">
        <f t="shared" si="746"/>
        <v>0</v>
      </c>
      <c r="T2797" s="17">
        <f t="shared" si="747"/>
        <v>0</v>
      </c>
    </row>
    <row r="2798" spans="1:20">
      <c r="A2798" s="10">
        <f t="shared" si="741"/>
        <v>2.7959999999998031</v>
      </c>
      <c r="D2798" s="14">
        <f t="shared" si="742"/>
        <v>74.587681447170922</v>
      </c>
      <c r="E2798" s="14">
        <f t="shared" si="743"/>
        <v>-18.423285113440375</v>
      </c>
      <c r="F2798" s="13">
        <f t="shared" si="731"/>
        <v>76.829289063714228</v>
      </c>
      <c r="G2798" s="14">
        <f t="shared" si="732"/>
        <v>0.11488533375310447</v>
      </c>
      <c r="H2798" s="14">
        <f t="shared" si="733"/>
        <v>-0.11153338500662431</v>
      </c>
      <c r="I2798" s="14">
        <f t="shared" si="734"/>
        <v>2.7548937194133601E-2</v>
      </c>
      <c r="J2798" s="14">
        <f t="shared" si="735"/>
        <v>-4.9133649782653874</v>
      </c>
      <c r="K2798" s="14">
        <f t="shared" si="736"/>
        <v>-8.5963904319764932</v>
      </c>
      <c r="L2798" s="15">
        <f t="shared" si="737"/>
        <v>-4.9133649782653879E-3</v>
      </c>
      <c r="M2798" s="15">
        <f t="shared" si="738"/>
        <v>-8.5963904319764934E-3</v>
      </c>
      <c r="N2798" s="15">
        <f t="shared" si="739"/>
        <v>7.4585224764681782E-2</v>
      </c>
      <c r="O2798" s="15">
        <f t="shared" si="740"/>
        <v>-1.8427583308656362E-2</v>
      </c>
      <c r="P2798" s="16"/>
      <c r="Q2798" s="14">
        <f t="shared" si="744"/>
        <v>230.03535554393002</v>
      </c>
      <c r="R2798" s="14">
        <f t="shared" si="745"/>
        <v>-14.510644973355697</v>
      </c>
      <c r="S2798" s="17">
        <f t="shared" si="746"/>
        <v>0</v>
      </c>
      <c r="T2798" s="17">
        <f t="shared" si="747"/>
        <v>0</v>
      </c>
    </row>
    <row r="2799" spans="1:20">
      <c r="A2799" s="10">
        <f t="shared" si="741"/>
        <v>2.796999999999803</v>
      </c>
      <c r="D2799" s="14">
        <f t="shared" si="742"/>
        <v>74.582768082192658</v>
      </c>
      <c r="E2799" s="14">
        <f t="shared" si="743"/>
        <v>-18.431881503872351</v>
      </c>
      <c r="F2799" s="13">
        <f t="shared" si="731"/>
        <v>76.826581015784683</v>
      </c>
      <c r="G2799" s="14">
        <f t="shared" si="732"/>
        <v>0.11487723503161508</v>
      </c>
      <c r="H2799" s="14">
        <f t="shared" si="733"/>
        <v>-0.11152210686723316</v>
      </c>
      <c r="I2799" s="14">
        <f t="shared" si="734"/>
        <v>2.7560820169261261E-2</v>
      </c>
      <c r="J2799" s="14">
        <f t="shared" si="735"/>
        <v>-4.912868143930976</v>
      </c>
      <c r="K2799" s="14">
        <f t="shared" si="736"/>
        <v>-8.5958669528959799</v>
      </c>
      <c r="L2799" s="15">
        <f t="shared" si="737"/>
        <v>-4.9128681439309764E-3</v>
      </c>
      <c r="M2799" s="15">
        <f t="shared" si="738"/>
        <v>-8.5958669528959798E-3</v>
      </c>
      <c r="N2799" s="15">
        <f t="shared" si="739"/>
        <v>7.4580311648120706E-2</v>
      </c>
      <c r="O2799" s="15">
        <f t="shared" si="740"/>
        <v>-1.84361794373488E-2</v>
      </c>
      <c r="P2799" s="16"/>
      <c r="Q2799" s="14">
        <f t="shared" si="744"/>
        <v>230.10994076869471</v>
      </c>
      <c r="R2799" s="14">
        <f t="shared" si="745"/>
        <v>-14.529072556664353</v>
      </c>
      <c r="S2799" s="17">
        <f t="shared" si="746"/>
        <v>0</v>
      </c>
      <c r="T2799" s="17">
        <f t="shared" si="747"/>
        <v>0</v>
      </c>
    </row>
    <row r="2800" spans="1:20">
      <c r="A2800" s="10">
        <f t="shared" si="741"/>
        <v>2.7979999999998029</v>
      </c>
      <c r="D2800" s="14">
        <f t="shared" si="742"/>
        <v>74.577855214048725</v>
      </c>
      <c r="E2800" s="14">
        <f t="shared" si="743"/>
        <v>-18.440477370825246</v>
      </c>
      <c r="F2800" s="13">
        <f t="shared" si="731"/>
        <v>76.823874505205296</v>
      </c>
      <c r="G2800" s="14">
        <f t="shared" si="732"/>
        <v>0.1148691411929665</v>
      </c>
      <c r="H2800" s="14">
        <f t="shared" si="733"/>
        <v>-0.11151083222014178</v>
      </c>
      <c r="I2800" s="14">
        <f t="shared" si="734"/>
        <v>2.7572702007258237E-2</v>
      </c>
      <c r="J2800" s="14">
        <f t="shared" si="735"/>
        <v>-4.9123714634423692</v>
      </c>
      <c r="K2800" s="14">
        <f t="shared" si="736"/>
        <v>-8.5953435239093299</v>
      </c>
      <c r="L2800" s="15">
        <f t="shared" si="737"/>
        <v>-4.9123714634423691E-3</v>
      </c>
      <c r="M2800" s="15">
        <f t="shared" si="738"/>
        <v>-8.5953435239093292E-3</v>
      </c>
      <c r="N2800" s="15">
        <f t="shared" si="739"/>
        <v>7.4575399028317016E-2</v>
      </c>
      <c r="O2800" s="15">
        <f t="shared" si="740"/>
        <v>-1.8444775042587201E-2</v>
      </c>
      <c r="P2800" s="16"/>
      <c r="Q2800" s="14">
        <f t="shared" si="744"/>
        <v>230.18452108034285</v>
      </c>
      <c r="R2800" s="14">
        <f t="shared" si="745"/>
        <v>-14.547508736101701</v>
      </c>
      <c r="S2800" s="17">
        <f t="shared" si="746"/>
        <v>0</v>
      </c>
      <c r="T2800" s="17">
        <f t="shared" si="747"/>
        <v>0</v>
      </c>
    </row>
    <row r="2801" spans="1:20">
      <c r="A2801" s="10">
        <f t="shared" si="741"/>
        <v>2.7989999999998028</v>
      </c>
      <c r="D2801" s="14">
        <f t="shared" si="742"/>
        <v>74.572942842585277</v>
      </c>
      <c r="E2801" s="14">
        <f t="shared" si="743"/>
        <v>-18.449072714349153</v>
      </c>
      <c r="F2801" s="13">
        <f t="shared" si="731"/>
        <v>76.821169531730206</v>
      </c>
      <c r="G2801" s="14">
        <f t="shared" si="732"/>
        <v>0.11486105223593759</v>
      </c>
      <c r="H2801" s="14">
        <f t="shared" si="733"/>
        <v>-0.11149956106424379</v>
      </c>
      <c r="I2801" s="14">
        <f t="shared" si="734"/>
        <v>2.7584582708965459E-2</v>
      </c>
      <c r="J2801" s="14">
        <f t="shared" si="735"/>
        <v>-4.9118749367508272</v>
      </c>
      <c r="K2801" s="14">
        <f t="shared" si="736"/>
        <v>-8.5948201449794954</v>
      </c>
      <c r="L2801" s="15">
        <f t="shared" si="737"/>
        <v>-4.9118749367508272E-3</v>
      </c>
      <c r="M2801" s="15">
        <f t="shared" si="738"/>
        <v>-8.594820144979495E-3</v>
      </c>
      <c r="N2801" s="15">
        <f t="shared" si="739"/>
        <v>7.4570486905116903E-2</v>
      </c>
      <c r="O2801" s="15">
        <f t="shared" si="740"/>
        <v>-1.8453370124421643E-2</v>
      </c>
      <c r="P2801" s="16"/>
      <c r="Q2801" s="14">
        <f t="shared" si="744"/>
        <v>230.25909647937115</v>
      </c>
      <c r="R2801" s="14">
        <f t="shared" si="745"/>
        <v>-14.565953511144288</v>
      </c>
      <c r="S2801" s="17">
        <f t="shared" si="746"/>
        <v>0</v>
      </c>
      <c r="T2801" s="17">
        <f t="shared" si="747"/>
        <v>0</v>
      </c>
    </row>
    <row r="2802" spans="1:20">
      <c r="A2802" s="10">
        <f t="shared" si="741"/>
        <v>2.7999999999998026</v>
      </c>
      <c r="D2802" s="14">
        <f t="shared" si="742"/>
        <v>74.568030967648525</v>
      </c>
      <c r="E2802" s="14">
        <f t="shared" si="743"/>
        <v>-18.457667534494131</v>
      </c>
      <c r="F2802" s="13">
        <f t="shared" si="731"/>
        <v>76.818466095113536</v>
      </c>
      <c r="G2802" s="14">
        <f t="shared" si="732"/>
        <v>0.11485296815930758</v>
      </c>
      <c r="H2802" s="14">
        <f t="shared" si="733"/>
        <v>-0.11148829339843304</v>
      </c>
      <c r="I2802" s="14">
        <f t="shared" si="734"/>
        <v>2.7596462275223548E-2</v>
      </c>
      <c r="J2802" s="14">
        <f t="shared" si="735"/>
        <v>-4.9113785638076228</v>
      </c>
      <c r="K2802" s="14">
        <f t="shared" si="736"/>
        <v>-8.5942968160694484</v>
      </c>
      <c r="L2802" s="15">
        <f t="shared" si="737"/>
        <v>-4.9113785638076231E-3</v>
      </c>
      <c r="M2802" s="15">
        <f t="shared" si="738"/>
        <v>-8.5942968160694494E-3</v>
      </c>
      <c r="N2802" s="15">
        <f t="shared" si="739"/>
        <v>7.456557527836663E-2</v>
      </c>
      <c r="O2802" s="15">
        <f t="shared" si="740"/>
        <v>-1.8461964682902166E-2</v>
      </c>
      <c r="P2802" s="16"/>
      <c r="Q2802" s="14">
        <f t="shared" si="744"/>
        <v>230.33366696627627</v>
      </c>
      <c r="R2802" s="14">
        <f t="shared" si="745"/>
        <v>-14.584406881268709</v>
      </c>
      <c r="S2802" s="17">
        <f t="shared" si="746"/>
        <v>0</v>
      </c>
      <c r="T2802" s="17">
        <f t="shared" si="747"/>
        <v>0</v>
      </c>
    </row>
    <row r="2803" spans="1:20">
      <c r="A2803" s="10">
        <f t="shared" si="741"/>
        <v>2.8009999999998025</v>
      </c>
      <c r="D2803" s="14">
        <f t="shared" si="742"/>
        <v>74.563119589084721</v>
      </c>
      <c r="E2803" s="14">
        <f t="shared" si="743"/>
        <v>-18.466261831310202</v>
      </c>
      <c r="F2803" s="13">
        <f t="shared" si="731"/>
        <v>76.815764195109423</v>
      </c>
      <c r="G2803" s="14">
        <f t="shared" si="732"/>
        <v>0.11484488896185613</v>
      </c>
      <c r="H2803" s="14">
        <f t="shared" si="733"/>
        <v>-0.11147702922160373</v>
      </c>
      <c r="I2803" s="14">
        <f t="shared" si="734"/>
        <v>2.7608340706872805E-2</v>
      </c>
      <c r="J2803" s="14">
        <f t="shared" si="735"/>
        <v>-4.9108823445640404</v>
      </c>
      <c r="K2803" s="14">
        <f t="shared" si="736"/>
        <v>-8.5937735371421677</v>
      </c>
      <c r="L2803" s="15">
        <f t="shared" si="737"/>
        <v>-4.9108823445640406E-3</v>
      </c>
      <c r="M2803" s="15">
        <f t="shared" si="738"/>
        <v>-8.5937735371421683E-3</v>
      </c>
      <c r="N2803" s="15">
        <f t="shared" si="739"/>
        <v>7.4560664147912431E-2</v>
      </c>
      <c r="O2803" s="15">
        <f t="shared" si="740"/>
        <v>-1.8470558718078775E-2</v>
      </c>
      <c r="P2803" s="16"/>
      <c r="Q2803" s="14">
        <f t="shared" si="744"/>
        <v>230.40823254155464</v>
      </c>
      <c r="R2803" s="14">
        <f t="shared" si="745"/>
        <v>-14.602868845951612</v>
      </c>
      <c r="S2803" s="17">
        <f t="shared" si="746"/>
        <v>0</v>
      </c>
      <c r="T2803" s="17">
        <f t="shared" si="747"/>
        <v>0</v>
      </c>
    </row>
    <row r="2804" spans="1:20">
      <c r="A2804" s="10">
        <f t="shared" si="741"/>
        <v>2.8019999999998024</v>
      </c>
      <c r="D2804" s="14">
        <f t="shared" si="742"/>
        <v>74.55820870674016</v>
      </c>
      <c r="E2804" s="14">
        <f t="shared" si="743"/>
        <v>-18.474855604847345</v>
      </c>
      <c r="F2804" s="13">
        <f t="shared" si="731"/>
        <v>76.813063831471936</v>
      </c>
      <c r="G2804" s="14">
        <f t="shared" si="732"/>
        <v>0.11483681464236305</v>
      </c>
      <c r="H2804" s="14">
        <f t="shared" si="733"/>
        <v>-0.11146576853265024</v>
      </c>
      <c r="I2804" s="14">
        <f t="shared" si="734"/>
        <v>2.7620218004753182E-2</v>
      </c>
      <c r="J2804" s="14">
        <f t="shared" si="735"/>
        <v>-4.9103862789713757</v>
      </c>
      <c r="K2804" s="14">
        <f t="shared" si="736"/>
        <v>-8.5932503081606537</v>
      </c>
      <c r="L2804" s="15">
        <f t="shared" si="737"/>
        <v>-4.9103862789713756E-3</v>
      </c>
      <c r="M2804" s="15">
        <f t="shared" si="738"/>
        <v>-8.5932503081606534E-3</v>
      </c>
      <c r="N2804" s="15">
        <f t="shared" si="739"/>
        <v>7.4555753513600678E-2</v>
      </c>
      <c r="O2804" s="15">
        <f t="shared" si="740"/>
        <v>-1.8479152230001426E-2</v>
      </c>
      <c r="P2804" s="16"/>
      <c r="Q2804" s="14">
        <f t="shared" si="744"/>
        <v>230.48279320570256</v>
      </c>
      <c r="R2804" s="14">
        <f t="shared" si="745"/>
        <v>-14.621339404669691</v>
      </c>
      <c r="S2804" s="17">
        <f t="shared" si="746"/>
        <v>0</v>
      </c>
      <c r="T2804" s="17">
        <f t="shared" si="747"/>
        <v>0</v>
      </c>
    </row>
    <row r="2805" spans="1:20">
      <c r="A2805" s="10">
        <f t="shared" si="741"/>
        <v>2.8029999999998023</v>
      </c>
      <c r="D2805" s="14">
        <f t="shared" si="742"/>
        <v>74.553298320461195</v>
      </c>
      <c r="E2805" s="14">
        <f t="shared" si="743"/>
        <v>-18.483448855155505</v>
      </c>
      <c r="F2805" s="13">
        <f t="shared" si="731"/>
        <v>76.810365003955241</v>
      </c>
      <c r="G2805" s="14">
        <f t="shared" si="732"/>
        <v>0.11482874519960883</v>
      </c>
      <c r="H2805" s="14">
        <f t="shared" si="733"/>
        <v>-0.11145451133046737</v>
      </c>
      <c r="I2805" s="14">
        <f t="shared" si="734"/>
        <v>2.7632094169704326E-2</v>
      </c>
      <c r="J2805" s="14">
        <f t="shared" si="735"/>
        <v>-4.9098903669809406</v>
      </c>
      <c r="K2805" s="14">
        <f t="shared" si="736"/>
        <v>-8.5927271290879155</v>
      </c>
      <c r="L2805" s="15">
        <f t="shared" si="737"/>
        <v>-4.9098903669809405E-3</v>
      </c>
      <c r="M2805" s="15">
        <f t="shared" si="738"/>
        <v>-8.5927271290879154E-3</v>
      </c>
      <c r="N2805" s="15">
        <f t="shared" si="739"/>
        <v>7.4550843375277703E-2</v>
      </c>
      <c r="O2805" s="15">
        <f t="shared" si="740"/>
        <v>-1.8487745218720052E-2</v>
      </c>
      <c r="P2805" s="16"/>
      <c r="Q2805" s="14">
        <f t="shared" si="744"/>
        <v>230.55734895921617</v>
      </c>
      <c r="R2805" s="14">
        <f t="shared" si="745"/>
        <v>-14.639818556899693</v>
      </c>
      <c r="S2805" s="17">
        <f t="shared" si="746"/>
        <v>0</v>
      </c>
      <c r="T2805" s="17">
        <f t="shared" si="747"/>
        <v>0</v>
      </c>
    </row>
    <row r="2806" spans="1:20">
      <c r="A2806" s="10">
        <f t="shared" si="741"/>
        <v>2.8039999999998022</v>
      </c>
      <c r="D2806" s="14">
        <f t="shared" si="742"/>
        <v>74.548388430094221</v>
      </c>
      <c r="E2806" s="14">
        <f t="shared" si="743"/>
        <v>-18.492041582284592</v>
      </c>
      <c r="F2806" s="13">
        <f t="shared" si="731"/>
        <v>76.807667712313389</v>
      </c>
      <c r="G2806" s="14">
        <f t="shared" si="732"/>
        <v>0.11482068063237398</v>
      </c>
      <c r="H2806" s="14">
        <f t="shared" si="733"/>
        <v>-0.11144325761395002</v>
      </c>
      <c r="I2806" s="14">
        <f t="shared" si="734"/>
        <v>2.7643969202565538E-2</v>
      </c>
      <c r="J2806" s="14">
        <f t="shared" si="735"/>
        <v>-4.9093946085440532</v>
      </c>
      <c r="K2806" s="14">
        <f t="shared" si="736"/>
        <v>-8.5922039998869817</v>
      </c>
      <c r="L2806" s="15">
        <f t="shared" si="737"/>
        <v>-4.9093946085440529E-3</v>
      </c>
      <c r="M2806" s="15">
        <f t="shared" si="738"/>
        <v>-8.5922039998869819E-3</v>
      </c>
      <c r="N2806" s="15">
        <f t="shared" si="739"/>
        <v>7.4545933732789949E-2</v>
      </c>
      <c r="O2806" s="15">
        <f t="shared" si="740"/>
        <v>-1.8496337684284537E-2</v>
      </c>
      <c r="P2806" s="16"/>
      <c r="Q2806" s="14">
        <f t="shared" si="744"/>
        <v>230.63189980259145</v>
      </c>
      <c r="R2806" s="14">
        <f t="shared" si="745"/>
        <v>-14.658306302118413</v>
      </c>
      <c r="S2806" s="17">
        <f t="shared" si="746"/>
        <v>0</v>
      </c>
      <c r="T2806" s="17">
        <f t="shared" si="747"/>
        <v>0</v>
      </c>
    </row>
    <row r="2807" spans="1:20">
      <c r="A2807" s="10">
        <f t="shared" si="741"/>
        <v>2.8049999999998021</v>
      </c>
      <c r="D2807" s="14">
        <f t="shared" si="742"/>
        <v>74.543479035485674</v>
      </c>
      <c r="E2807" s="14">
        <f t="shared" si="743"/>
        <v>-18.500633786284478</v>
      </c>
      <c r="F2807" s="13">
        <f t="shared" si="731"/>
        <v>76.804971956300477</v>
      </c>
      <c r="G2807" s="14">
        <f t="shared" si="732"/>
        <v>0.11481262093943959</v>
      </c>
      <c r="H2807" s="14">
        <f t="shared" si="733"/>
        <v>-0.11143200738199349</v>
      </c>
      <c r="I2807" s="14">
        <f t="shared" si="734"/>
        <v>2.7655843104175806E-2</v>
      </c>
      <c r="J2807" s="14">
        <f t="shared" si="735"/>
        <v>-4.9088990036120475</v>
      </c>
      <c r="K2807" s="14">
        <f t="shared" si="736"/>
        <v>-8.5916809205208899</v>
      </c>
      <c r="L2807" s="15">
        <f t="shared" si="737"/>
        <v>-4.9088990036120477E-3</v>
      </c>
      <c r="M2807" s="15">
        <f t="shared" si="738"/>
        <v>-8.5916809205208895E-3</v>
      </c>
      <c r="N2807" s="15">
        <f t="shared" si="739"/>
        <v>7.454102458598387E-2</v>
      </c>
      <c r="O2807" s="15">
        <f t="shared" si="740"/>
        <v>-1.8504929626744739E-2</v>
      </c>
      <c r="P2807" s="16"/>
      <c r="Q2807" s="14">
        <f t="shared" si="744"/>
        <v>230.70644573632424</v>
      </c>
      <c r="R2807" s="14">
        <f t="shared" si="745"/>
        <v>-14.676802639802698</v>
      </c>
      <c r="S2807" s="17">
        <f t="shared" si="746"/>
        <v>0</v>
      </c>
      <c r="T2807" s="17">
        <f t="shared" si="747"/>
        <v>0</v>
      </c>
    </row>
    <row r="2808" spans="1:20">
      <c r="A2808" s="10">
        <f t="shared" si="741"/>
        <v>2.805999999999802</v>
      </c>
      <c r="D2808" s="14">
        <f t="shared" si="742"/>
        <v>74.538570136482065</v>
      </c>
      <c r="E2808" s="14">
        <f t="shared" si="743"/>
        <v>-18.509225467204999</v>
      </c>
      <c r="F2808" s="13">
        <f t="shared" si="731"/>
        <v>76.802277735670614</v>
      </c>
      <c r="G2808" s="14">
        <f t="shared" si="732"/>
        <v>0.11480456611958706</v>
      </c>
      <c r="H2808" s="14">
        <f t="shared" si="733"/>
        <v>-0.11142076063349338</v>
      </c>
      <c r="I2808" s="14">
        <f t="shared" si="734"/>
        <v>2.7667715875373793E-2</v>
      </c>
      <c r="J2808" s="14">
        <f t="shared" si="735"/>
        <v>-4.9084035521362717</v>
      </c>
      <c r="K2808" s="14">
        <f t="shared" si="736"/>
        <v>-8.5911578909526973</v>
      </c>
      <c r="L2808" s="15">
        <f t="shared" si="737"/>
        <v>-4.908403552136272E-3</v>
      </c>
      <c r="M2808" s="15">
        <f t="shared" si="738"/>
        <v>-8.5911578909526973E-3</v>
      </c>
      <c r="N2808" s="15">
        <f t="shared" si="739"/>
        <v>7.4536115934705993E-2</v>
      </c>
      <c r="O2808" s="15">
        <f t="shared" si="740"/>
        <v>-1.8513521046150477E-2</v>
      </c>
      <c r="P2808" s="16"/>
      <c r="Q2808" s="14">
        <f t="shared" si="744"/>
        <v>230.78098676091022</v>
      </c>
      <c r="R2808" s="14">
        <f t="shared" si="745"/>
        <v>-14.695307569429444</v>
      </c>
      <c r="S2808" s="17">
        <f t="shared" si="746"/>
        <v>0</v>
      </c>
      <c r="T2808" s="17">
        <f t="shared" si="747"/>
        <v>0</v>
      </c>
    </row>
    <row r="2809" spans="1:20">
      <c r="A2809" s="10">
        <f t="shared" si="741"/>
        <v>2.8069999999998019</v>
      </c>
      <c r="D2809" s="14">
        <f t="shared" si="742"/>
        <v>74.533661732929929</v>
      </c>
      <c r="E2809" s="14">
        <f t="shared" si="743"/>
        <v>-18.51781662509595</v>
      </c>
      <c r="F2809" s="13">
        <f t="shared" si="731"/>
        <v>76.799585050177853</v>
      </c>
      <c r="G2809" s="14">
        <f t="shared" si="732"/>
        <v>0.11479651617159808</v>
      </c>
      <c r="H2809" s="14">
        <f t="shared" si="733"/>
        <v>-0.11140951736734543</v>
      </c>
      <c r="I2809" s="14">
        <f t="shared" si="734"/>
        <v>2.7679587516997818E-2</v>
      </c>
      <c r="J2809" s="14">
        <f t="shared" si="735"/>
        <v>-4.9079082540680803</v>
      </c>
      <c r="K2809" s="14">
        <f t="shared" si="736"/>
        <v>-8.5906349111454716</v>
      </c>
      <c r="L2809" s="15">
        <f t="shared" si="737"/>
        <v>-4.9079082540680807E-3</v>
      </c>
      <c r="M2809" s="15">
        <f t="shared" si="738"/>
        <v>-8.5906349111454713E-3</v>
      </c>
      <c r="N2809" s="15">
        <f t="shared" si="739"/>
        <v>7.4531207778802899E-2</v>
      </c>
      <c r="O2809" s="15">
        <f t="shared" si="740"/>
        <v>-1.8522111942551524E-2</v>
      </c>
      <c r="P2809" s="16"/>
      <c r="Q2809" s="14">
        <f t="shared" si="744"/>
        <v>230.85552287684493</v>
      </c>
      <c r="R2809" s="14">
        <f t="shared" si="745"/>
        <v>-14.713821090475594</v>
      </c>
      <c r="S2809" s="17">
        <f t="shared" si="746"/>
        <v>0</v>
      </c>
      <c r="T2809" s="17">
        <f t="shared" si="747"/>
        <v>0</v>
      </c>
    </row>
    <row r="2810" spans="1:20">
      <c r="A2810" s="10">
        <f t="shared" si="741"/>
        <v>2.8079999999998018</v>
      </c>
      <c r="D2810" s="14">
        <f t="shared" si="742"/>
        <v>74.52875382467586</v>
      </c>
      <c r="E2810" s="14">
        <f t="shared" si="743"/>
        <v>-18.526407260007094</v>
      </c>
      <c r="F2810" s="13">
        <f t="shared" si="731"/>
        <v>76.796893899576304</v>
      </c>
      <c r="G2810" s="14">
        <f t="shared" si="732"/>
        <v>0.11478847109425488</v>
      </c>
      <c r="H2810" s="14">
        <f t="shared" si="733"/>
        <v>-0.11139827758244585</v>
      </c>
      <c r="I2810" s="14">
        <f t="shared" si="734"/>
        <v>2.7691458029885905E-2</v>
      </c>
      <c r="J2810" s="14">
        <f t="shared" si="735"/>
        <v>-4.9074131093588473</v>
      </c>
      <c r="K2810" s="14">
        <f t="shared" si="736"/>
        <v>-8.5901119810622948</v>
      </c>
      <c r="L2810" s="15">
        <f t="shared" si="737"/>
        <v>-4.9074131093588477E-3</v>
      </c>
      <c r="M2810" s="15">
        <f t="shared" si="738"/>
        <v>-8.5901119810622949E-3</v>
      </c>
      <c r="N2810" s="15">
        <f t="shared" si="739"/>
        <v>7.4526300118121183E-2</v>
      </c>
      <c r="O2810" s="15">
        <f t="shared" si="740"/>
        <v>-1.8530702315997627E-2</v>
      </c>
      <c r="P2810" s="16"/>
      <c r="Q2810" s="14">
        <f t="shared" si="744"/>
        <v>230.93005408462372</v>
      </c>
      <c r="R2810" s="14">
        <f t="shared" si="745"/>
        <v>-14.732343202418146</v>
      </c>
      <c r="S2810" s="17">
        <f t="shared" si="746"/>
        <v>0</v>
      </c>
      <c r="T2810" s="17">
        <f t="shared" si="747"/>
        <v>0</v>
      </c>
    </row>
    <row r="2811" spans="1:20">
      <c r="A2811" s="10">
        <f t="shared" si="741"/>
        <v>2.8089999999998017</v>
      </c>
      <c r="D2811" s="14">
        <f t="shared" si="742"/>
        <v>74.523846411566495</v>
      </c>
      <c r="E2811" s="14">
        <f t="shared" si="743"/>
        <v>-18.534997371988155</v>
      </c>
      <c r="F2811" s="13">
        <f t="shared" si="731"/>
        <v>76.794204283620005</v>
      </c>
      <c r="G2811" s="14">
        <f t="shared" si="732"/>
        <v>0.11478043088633981</v>
      </c>
      <c r="H2811" s="14">
        <f t="shared" si="733"/>
        <v>-0.11138704127769093</v>
      </c>
      <c r="I2811" s="14">
        <f t="shared" si="734"/>
        <v>2.7703327414875717E-2</v>
      </c>
      <c r="J2811" s="14">
        <f t="shared" si="735"/>
        <v>-4.906918117959953</v>
      </c>
      <c r="K2811" s="14">
        <f t="shared" si="736"/>
        <v>-8.5895891006662684</v>
      </c>
      <c r="L2811" s="15">
        <f t="shared" si="737"/>
        <v>-4.9069181179599531E-3</v>
      </c>
      <c r="M2811" s="15">
        <f t="shared" si="738"/>
        <v>-8.5895891006662686E-3</v>
      </c>
      <c r="N2811" s="15">
        <f t="shared" si="739"/>
        <v>7.4521392952507509E-2</v>
      </c>
      <c r="O2811" s="15">
        <f t="shared" si="740"/>
        <v>-1.8539292166538487E-2</v>
      </c>
      <c r="P2811" s="16"/>
      <c r="Q2811" s="14">
        <f t="shared" si="744"/>
        <v>231.00458038474184</v>
      </c>
      <c r="R2811" s="14">
        <f t="shared" si="745"/>
        <v>-14.750873904734144</v>
      </c>
      <c r="S2811" s="17">
        <f t="shared" si="746"/>
        <v>0</v>
      </c>
      <c r="T2811" s="17">
        <f t="shared" si="747"/>
        <v>0</v>
      </c>
    </row>
    <row r="2812" spans="1:20">
      <c r="A2812" s="10">
        <f t="shared" si="741"/>
        <v>2.8099999999998015</v>
      </c>
      <c r="D2812" s="14">
        <f t="shared" si="742"/>
        <v>74.518939493448542</v>
      </c>
      <c r="E2812" s="14">
        <f t="shared" si="743"/>
        <v>-18.54358696108882</v>
      </c>
      <c r="F2812" s="13">
        <f t="shared" si="731"/>
        <v>76.791516202063022</v>
      </c>
      <c r="G2812" s="14">
        <f t="shared" si="732"/>
        <v>0.11477239554663575</v>
      </c>
      <c r="H2812" s="14">
        <f t="shared" si="733"/>
        <v>-0.11137580845197743</v>
      </c>
      <c r="I2812" s="14">
        <f t="shared" si="734"/>
        <v>2.7715195672804626E-2</v>
      </c>
      <c r="J2812" s="14">
        <f t="shared" si="735"/>
        <v>-4.9064232798227945</v>
      </c>
      <c r="K2812" s="14">
        <f t="shared" si="736"/>
        <v>-8.5890662699205009</v>
      </c>
      <c r="L2812" s="15">
        <f t="shared" si="737"/>
        <v>-4.9064232798227943E-3</v>
      </c>
      <c r="M2812" s="15">
        <f t="shared" si="738"/>
        <v>-8.5890662699205002E-3</v>
      </c>
      <c r="N2812" s="15">
        <f t="shared" si="739"/>
        <v>7.4516486281808625E-2</v>
      </c>
      <c r="O2812" s="15">
        <f t="shared" si="740"/>
        <v>-1.8547881494223782E-2</v>
      </c>
      <c r="P2812" s="16"/>
      <c r="Q2812" s="14">
        <f t="shared" si="744"/>
        <v>231.07910177769435</v>
      </c>
      <c r="R2812" s="14">
        <f t="shared" si="745"/>
        <v>-14.769413196900683</v>
      </c>
      <c r="S2812" s="17">
        <f t="shared" si="746"/>
        <v>0</v>
      </c>
      <c r="T2812" s="17">
        <f t="shared" si="747"/>
        <v>0</v>
      </c>
    </row>
    <row r="2813" spans="1:20">
      <c r="A2813" s="10">
        <f t="shared" si="741"/>
        <v>2.8109999999998014</v>
      </c>
      <c r="D2813" s="14">
        <f t="shared" si="742"/>
        <v>74.514033070168722</v>
      </c>
      <c r="E2813" s="14">
        <f t="shared" si="743"/>
        <v>-18.55217602735874</v>
      </c>
      <c r="F2813" s="13">
        <f t="shared" si="731"/>
        <v>76.788829654659423</v>
      </c>
      <c r="G2813" s="14">
        <f t="shared" si="732"/>
        <v>0.11476436507392589</v>
      </c>
      <c r="H2813" s="14">
        <f t="shared" si="733"/>
        <v>-0.11136457910420224</v>
      </c>
      <c r="I2813" s="14">
        <f t="shared" si="734"/>
        <v>2.7727062804509643E-2</v>
      </c>
      <c r="J2813" s="14">
        <f t="shared" si="735"/>
        <v>-4.9059285948987768</v>
      </c>
      <c r="K2813" s="14">
        <f t="shared" si="736"/>
        <v>-8.5885434887881225</v>
      </c>
      <c r="L2813" s="15">
        <f t="shared" si="737"/>
        <v>-4.9059285948987764E-3</v>
      </c>
      <c r="M2813" s="15">
        <f t="shared" si="738"/>
        <v>-8.5885434887881234E-3</v>
      </c>
      <c r="N2813" s="15">
        <f t="shared" si="739"/>
        <v>7.4511580105871278E-2</v>
      </c>
      <c r="O2813" s="15">
        <f t="shared" si="740"/>
        <v>-1.8556470299103137E-2</v>
      </c>
      <c r="P2813" s="16"/>
      <c r="Q2813" s="14">
        <f t="shared" si="744"/>
        <v>231.15361826397617</v>
      </c>
      <c r="R2813" s="14">
        <f t="shared" si="745"/>
        <v>-14.787961078394906</v>
      </c>
      <c r="S2813" s="17">
        <f t="shared" si="746"/>
        <v>0</v>
      </c>
      <c r="T2813" s="17">
        <f t="shared" si="747"/>
        <v>0</v>
      </c>
    </row>
    <row r="2814" spans="1:20">
      <c r="A2814" s="10">
        <f t="shared" si="741"/>
        <v>2.8119999999998013</v>
      </c>
      <c r="D2814" s="14">
        <f t="shared" si="742"/>
        <v>74.509127141573828</v>
      </c>
      <c r="E2814" s="14">
        <f t="shared" si="743"/>
        <v>-18.560764570847528</v>
      </c>
      <c r="F2814" s="13">
        <f t="shared" si="731"/>
        <v>76.786144641163233</v>
      </c>
      <c r="G2814" s="14">
        <f t="shared" si="732"/>
        <v>0.11475633946699369</v>
      </c>
      <c r="H2814" s="14">
        <f t="shared" si="733"/>
        <v>-0.11135335323326255</v>
      </c>
      <c r="I2814" s="14">
        <f t="shared" si="734"/>
        <v>2.7738928810827474E-2</v>
      </c>
      <c r="J2814" s="14">
        <f t="shared" si="735"/>
        <v>-4.9054340631393192</v>
      </c>
      <c r="K2814" s="14">
        <f t="shared" si="736"/>
        <v>-8.58802075723227</v>
      </c>
      <c r="L2814" s="15">
        <f t="shared" si="737"/>
        <v>-4.9054340631393195E-3</v>
      </c>
      <c r="M2814" s="15">
        <f t="shared" si="738"/>
        <v>-8.58802075723227E-3</v>
      </c>
      <c r="N2814" s="15">
        <f t="shared" si="739"/>
        <v>7.4506674424542257E-2</v>
      </c>
      <c r="O2814" s="15">
        <f t="shared" si="740"/>
        <v>-1.8565058581226142E-2</v>
      </c>
      <c r="P2814" s="16"/>
      <c r="Q2814" s="14">
        <f t="shared" si="744"/>
        <v>231.22812984408205</v>
      </c>
      <c r="R2814" s="14">
        <f t="shared" si="745"/>
        <v>-14.806517548694009</v>
      </c>
      <c r="S2814" s="17">
        <f t="shared" si="746"/>
        <v>0</v>
      </c>
      <c r="T2814" s="17">
        <f t="shared" si="747"/>
        <v>0</v>
      </c>
    </row>
    <row r="2815" spans="1:20">
      <c r="A2815" s="10">
        <f t="shared" si="741"/>
        <v>2.8129999999998012</v>
      </c>
      <c r="D2815" s="14">
        <f t="shared" si="742"/>
        <v>74.504221707510695</v>
      </c>
      <c r="E2815" s="14">
        <f t="shared" si="743"/>
        <v>-18.569352591604762</v>
      </c>
      <c r="F2815" s="13">
        <f t="shared" si="731"/>
        <v>76.783461161328532</v>
      </c>
      <c r="G2815" s="14">
        <f t="shared" si="732"/>
        <v>0.11474831872462322</v>
      </c>
      <c r="H2815" s="14">
        <f t="shared" si="733"/>
        <v>-0.11134213083805597</v>
      </c>
      <c r="I2815" s="14">
        <f t="shared" si="734"/>
        <v>2.7750793692594512E-2</v>
      </c>
      <c r="J2815" s="14">
        <f t="shared" si="735"/>
        <v>-4.904939684495857</v>
      </c>
      <c r="K2815" s="14">
        <f t="shared" si="736"/>
        <v>-8.5874980752161019</v>
      </c>
      <c r="L2815" s="15">
        <f t="shared" si="737"/>
        <v>-4.9049396844958572E-3</v>
      </c>
      <c r="M2815" s="15">
        <f t="shared" si="738"/>
        <v>-8.5874980752161014E-3</v>
      </c>
      <c r="N2815" s="15">
        <f t="shared" si="739"/>
        <v>7.4501769237668436E-2</v>
      </c>
      <c r="O2815" s="15">
        <f t="shared" si="740"/>
        <v>-1.8573646340642371E-2</v>
      </c>
      <c r="P2815" s="16"/>
      <c r="Q2815" s="14">
        <f t="shared" si="744"/>
        <v>231.3026365185066</v>
      </c>
      <c r="R2815" s="14">
        <f t="shared" si="745"/>
        <v>-14.825082607275235</v>
      </c>
      <c r="S2815" s="17">
        <f t="shared" si="746"/>
        <v>0</v>
      </c>
      <c r="T2815" s="17">
        <f t="shared" si="747"/>
        <v>0</v>
      </c>
    </row>
    <row r="2816" spans="1:20">
      <c r="A2816" s="10">
        <f t="shared" si="741"/>
        <v>2.8139999999998011</v>
      </c>
      <c r="D2816" s="14">
        <f t="shared" si="742"/>
        <v>74.499316767826201</v>
      </c>
      <c r="E2816" s="14">
        <f t="shared" si="743"/>
        <v>-18.577940089679977</v>
      </c>
      <c r="F2816" s="13">
        <f t="shared" si="731"/>
        <v>76.780779214909302</v>
      </c>
      <c r="G2816" s="14">
        <f t="shared" si="732"/>
        <v>0.11474030284559852</v>
      </c>
      <c r="H2816" s="14">
        <f t="shared" si="733"/>
        <v>-0.11133091191748011</v>
      </c>
      <c r="I2816" s="14">
        <f t="shared" si="734"/>
        <v>2.776265745064677E-2</v>
      </c>
      <c r="J2816" s="14">
        <f t="shared" si="735"/>
        <v>-4.9044454589198283</v>
      </c>
      <c r="K2816" s="14">
        <f t="shared" si="736"/>
        <v>-8.5869754427027853</v>
      </c>
      <c r="L2816" s="15">
        <f t="shared" si="737"/>
        <v>-4.9044454589198287E-3</v>
      </c>
      <c r="M2816" s="15">
        <f t="shared" si="738"/>
        <v>-8.5869754427027861E-3</v>
      </c>
      <c r="N2816" s="15">
        <f t="shared" si="739"/>
        <v>7.4496864545096741E-2</v>
      </c>
      <c r="O2816" s="15">
        <f t="shared" si="740"/>
        <v>-1.8582233577401328E-2</v>
      </c>
      <c r="P2816" s="16"/>
      <c r="Q2816" s="14">
        <f t="shared" si="744"/>
        <v>231.37713828774426</v>
      </c>
      <c r="R2816" s="14">
        <f t="shared" si="745"/>
        <v>-14.843656253615878</v>
      </c>
      <c r="S2816" s="17">
        <f t="shared" si="746"/>
        <v>0</v>
      </c>
      <c r="T2816" s="17">
        <f t="shared" si="747"/>
        <v>0</v>
      </c>
    </row>
    <row r="2817" spans="1:20">
      <c r="A2817" s="10">
        <f t="shared" si="741"/>
        <v>2.814999999999801</v>
      </c>
      <c r="D2817" s="14">
        <f t="shared" si="742"/>
        <v>74.494412322367282</v>
      </c>
      <c r="E2817" s="14">
        <f t="shared" si="743"/>
        <v>-18.586527065122681</v>
      </c>
      <c r="F2817" s="13">
        <f t="shared" si="731"/>
        <v>76.77809880165961</v>
      </c>
      <c r="G2817" s="14">
        <f t="shared" si="732"/>
        <v>0.11473229182870438</v>
      </c>
      <c r="H2817" s="14">
        <f t="shared" si="733"/>
        <v>-0.11131969647043315</v>
      </c>
      <c r="I2817" s="14">
        <f t="shared" si="734"/>
        <v>2.7774520085820008E-2</v>
      </c>
      <c r="J2817" s="14">
        <f t="shared" si="735"/>
        <v>-4.9039513863626931</v>
      </c>
      <c r="K2817" s="14">
        <f t="shared" si="736"/>
        <v>-8.5864528596555072</v>
      </c>
      <c r="L2817" s="15">
        <f t="shared" si="737"/>
        <v>-4.9039513863626929E-3</v>
      </c>
      <c r="M2817" s="15">
        <f t="shared" si="738"/>
        <v>-8.5864528596555079E-3</v>
      </c>
      <c r="N2817" s="15">
        <f t="shared" si="739"/>
        <v>7.4491960346674102E-2</v>
      </c>
      <c r="O2817" s="15">
        <f t="shared" si="740"/>
        <v>-1.8590820291552509E-2</v>
      </c>
      <c r="P2817" s="16"/>
      <c r="Q2817" s="14">
        <f t="shared" si="744"/>
        <v>231.45163515228936</v>
      </c>
      <c r="R2817" s="14">
        <f t="shared" si="745"/>
        <v>-14.862238487193279</v>
      </c>
      <c r="S2817" s="17">
        <f t="shared" si="746"/>
        <v>0</v>
      </c>
      <c r="T2817" s="17">
        <f t="shared" si="747"/>
        <v>0</v>
      </c>
    </row>
    <row r="2818" spans="1:20">
      <c r="A2818" s="10">
        <f t="shared" si="741"/>
        <v>2.8159999999998009</v>
      </c>
      <c r="D2818" s="14">
        <f t="shared" si="742"/>
        <v>74.489508370980914</v>
      </c>
      <c r="E2818" s="14">
        <f t="shared" si="743"/>
        <v>-18.595113517982337</v>
      </c>
      <c r="F2818" s="13">
        <f t="shared" ref="F2818:F2881" si="748">(D2818^2+E2818^2)^0.5</f>
        <v>76.775419921333452</v>
      </c>
      <c r="G2818" s="14">
        <f t="shared" ref="G2818:G2881" si="749">0.5*k*F2818^2</f>
        <v>0.11472428567272566</v>
      </c>
      <c r="H2818" s="14">
        <f t="shared" ref="H2818:H2881" si="750">-D2818/F2818*G2818</f>
        <v>-0.11130848449581335</v>
      </c>
      <c r="I2818" s="14">
        <f t="shared" ref="I2818:I2881" si="751">-E2818/F2818*G2818</f>
        <v>2.7786381598949601E-2</v>
      </c>
      <c r="J2818" s="14">
        <f t="shared" ref="J2818:J2881" si="752">H2818/m</f>
        <v>-4.9034574667759179</v>
      </c>
      <c r="K2818" s="14">
        <f t="shared" ref="K2818:K2881" si="753">I2818/m-g</f>
        <v>-8.5859303260374631</v>
      </c>
      <c r="L2818" s="15">
        <f t="shared" ref="L2818:L2881" si="754">J2818*dt</f>
        <v>-4.9034574667759182E-3</v>
      </c>
      <c r="M2818" s="15">
        <f t="shared" ref="M2818:M2881" si="755">K2818*dt</f>
        <v>-8.585930326037463E-3</v>
      </c>
      <c r="N2818" s="15">
        <f t="shared" ref="N2818:N2881" si="756">(D2818+L2818/2)*dt</f>
        <v>7.4487056642247529E-2</v>
      </c>
      <c r="O2818" s="15">
        <f t="shared" ref="O2818:O2881" si="757">(E2818+M2818/2)*dt</f>
        <v>-1.8599406483145356E-2</v>
      </c>
      <c r="P2818" s="16"/>
      <c r="Q2818" s="14">
        <f t="shared" si="744"/>
        <v>231.52612711263603</v>
      </c>
      <c r="R2818" s="14">
        <f t="shared" si="745"/>
        <v>-14.880829307484831</v>
      </c>
      <c r="S2818" s="17">
        <f t="shared" si="746"/>
        <v>0</v>
      </c>
      <c r="T2818" s="17">
        <f t="shared" si="747"/>
        <v>0</v>
      </c>
    </row>
    <row r="2819" spans="1:20">
      <c r="A2819" s="10">
        <f t="shared" ref="A2819:A2882" si="758">A2818+dt</f>
        <v>2.8169999999998008</v>
      </c>
      <c r="D2819" s="14">
        <f t="shared" ref="D2819:D2882" si="759">D2818+L2818</f>
        <v>74.484604913514133</v>
      </c>
      <c r="E2819" s="14">
        <f t="shared" ref="E2819:E2882" si="760">E2818+M2818</f>
        <v>-18.603699448308376</v>
      </c>
      <c r="F2819" s="13">
        <f t="shared" si="748"/>
        <v>76.772742573684852</v>
      </c>
      <c r="G2819" s="14">
        <f t="shared" si="749"/>
        <v>0.11471628437644774</v>
      </c>
      <c r="H2819" s="14">
        <f t="shared" si="750"/>
        <v>-0.11129727599251936</v>
      </c>
      <c r="I2819" s="14">
        <f t="shared" si="751"/>
        <v>2.779824199087063E-2</v>
      </c>
      <c r="J2819" s="14">
        <f t="shared" si="752"/>
        <v>-4.9029637001109849</v>
      </c>
      <c r="K2819" s="14">
        <f t="shared" si="753"/>
        <v>-8.5854078418118664</v>
      </c>
      <c r="L2819" s="15">
        <f t="shared" si="754"/>
        <v>-4.9029637001109854E-3</v>
      </c>
      <c r="M2819" s="15">
        <f t="shared" si="755"/>
        <v>-8.5854078418118665E-3</v>
      </c>
      <c r="N2819" s="15">
        <f t="shared" si="756"/>
        <v>7.4482153431664075E-2</v>
      </c>
      <c r="O2819" s="15">
        <f t="shared" si="757"/>
        <v>-1.8607992152229282E-2</v>
      </c>
      <c r="P2819" s="16"/>
      <c r="Q2819" s="14">
        <f t="shared" ref="Q2819:Q2882" si="761">Q2818+N2818</f>
        <v>231.60061416927829</v>
      </c>
      <c r="R2819" s="14">
        <f t="shared" ref="R2819:R2882" si="762">R2818+O2818</f>
        <v>-14.899428713967977</v>
      </c>
      <c r="S2819" s="17">
        <f t="shared" ref="S2819:S2882" si="763">IF(AND(R2819&gt;0,R2820&lt;0),ABS((Q2819+(Q2820-Q2819)/(R2819-R2820)*R2819)),0)</f>
        <v>0</v>
      </c>
      <c r="T2819" s="17">
        <f t="shared" ref="T2819:T2882" si="764">IF(AND(R2819&gt;0,R2820&lt;0),ABS((A2819+(A2820-A2819)/(R2819-R2820)*R2819)),0)</f>
        <v>0</v>
      </c>
    </row>
    <row r="2820" spans="1:20">
      <c r="A2820" s="10">
        <f t="shared" si="758"/>
        <v>2.8179999999998007</v>
      </c>
      <c r="D2820" s="14">
        <f t="shared" si="759"/>
        <v>74.479701949814029</v>
      </c>
      <c r="E2820" s="14">
        <f t="shared" si="760"/>
        <v>-18.612284856150186</v>
      </c>
      <c r="F2820" s="13">
        <f t="shared" si="748"/>
        <v>76.770066758467848</v>
      </c>
      <c r="G2820" s="14">
        <f t="shared" si="749"/>
        <v>0.11470828793865635</v>
      </c>
      <c r="H2820" s="14">
        <f t="shared" si="750"/>
        <v>-0.11128607095945008</v>
      </c>
      <c r="I2820" s="14">
        <f t="shared" si="751"/>
        <v>2.7810101262417841E-2</v>
      </c>
      <c r="J2820" s="14">
        <f t="shared" si="752"/>
        <v>-4.9024700863193864</v>
      </c>
      <c r="K2820" s="14">
        <f t="shared" si="753"/>
        <v>-8.5848854069419467</v>
      </c>
      <c r="L2820" s="15">
        <f t="shared" si="754"/>
        <v>-4.9024700863193865E-3</v>
      </c>
      <c r="M2820" s="15">
        <f t="shared" si="755"/>
        <v>-8.5848854069419476E-3</v>
      </c>
      <c r="N2820" s="15">
        <f t="shared" si="756"/>
        <v>7.4477250714770876E-2</v>
      </c>
      <c r="O2820" s="15">
        <f t="shared" si="757"/>
        <v>-1.8616577298853656E-2</v>
      </c>
      <c r="P2820" s="16"/>
      <c r="Q2820" s="14">
        <f t="shared" si="761"/>
        <v>231.67509632270995</v>
      </c>
      <c r="R2820" s="14">
        <f t="shared" si="762"/>
        <v>-14.918036706120207</v>
      </c>
      <c r="S2820" s="17">
        <f t="shared" si="763"/>
        <v>0</v>
      </c>
      <c r="T2820" s="17">
        <f t="shared" si="764"/>
        <v>0</v>
      </c>
    </row>
    <row r="2821" spans="1:20">
      <c r="A2821" s="10">
        <f t="shared" si="758"/>
        <v>2.8189999999998006</v>
      </c>
      <c r="D2821" s="14">
        <f t="shared" si="759"/>
        <v>74.474799479727707</v>
      </c>
      <c r="E2821" s="14">
        <f t="shared" si="760"/>
        <v>-18.620869741557129</v>
      </c>
      <c r="F2821" s="13">
        <f t="shared" si="748"/>
        <v>76.767392475436395</v>
      </c>
      <c r="G2821" s="14">
        <f t="shared" si="749"/>
        <v>0.11470029635813743</v>
      </c>
      <c r="H2821" s="14">
        <f t="shared" si="750"/>
        <v>-0.1112748693955046</v>
      </c>
      <c r="I2821" s="14">
        <f t="shared" si="751"/>
        <v>2.782195941442565E-2</v>
      </c>
      <c r="J2821" s="14">
        <f t="shared" si="752"/>
        <v>-4.9019766253526251</v>
      </c>
      <c r="K2821" s="14">
        <f t="shared" si="753"/>
        <v>-8.5843630213909403</v>
      </c>
      <c r="L2821" s="15">
        <f t="shared" si="754"/>
        <v>-4.9019766253526253E-3</v>
      </c>
      <c r="M2821" s="15">
        <f t="shared" si="755"/>
        <v>-8.5843630213909405E-3</v>
      </c>
      <c r="N2821" s="15">
        <f t="shared" si="756"/>
        <v>7.4472348491415041E-2</v>
      </c>
      <c r="O2821" s="15">
        <f t="shared" si="757"/>
        <v>-1.8625161923067825E-2</v>
      </c>
      <c r="P2821" s="16"/>
      <c r="Q2821" s="14">
        <f t="shared" si="761"/>
        <v>231.74957357342473</v>
      </c>
      <c r="R2821" s="14">
        <f t="shared" si="762"/>
        <v>-14.93665328341906</v>
      </c>
      <c r="S2821" s="17">
        <f t="shared" si="763"/>
        <v>0</v>
      </c>
      <c r="T2821" s="17">
        <f t="shared" si="764"/>
        <v>0</v>
      </c>
    </row>
    <row r="2822" spans="1:20">
      <c r="A2822" s="10">
        <f t="shared" si="758"/>
        <v>2.8199999999998004</v>
      </c>
      <c r="D2822" s="14">
        <f t="shared" si="759"/>
        <v>74.469897503102359</v>
      </c>
      <c r="E2822" s="14">
        <f t="shared" si="760"/>
        <v>-18.629454104578521</v>
      </c>
      <c r="F2822" s="13">
        <f t="shared" si="748"/>
        <v>76.764719724344516</v>
      </c>
      <c r="G2822" s="14">
        <f t="shared" si="749"/>
        <v>0.11469230963367748</v>
      </c>
      <c r="H2822" s="14">
        <f t="shared" si="750"/>
        <v>-0.11126367129958245</v>
      </c>
      <c r="I2822" s="14">
        <f t="shared" si="751"/>
        <v>2.7833816447728171E-2</v>
      </c>
      <c r="J2822" s="14">
        <f t="shared" si="752"/>
        <v>-4.9014833171622225</v>
      </c>
      <c r="K2822" s="14">
        <f t="shared" si="753"/>
        <v>-8.583840685122107</v>
      </c>
      <c r="L2822" s="15">
        <f t="shared" si="754"/>
        <v>-4.9014833171622226E-3</v>
      </c>
      <c r="M2822" s="15">
        <f t="shared" si="755"/>
        <v>-8.5838406851221072E-3</v>
      </c>
      <c r="N2822" s="15">
        <f t="shared" si="756"/>
        <v>7.446744676144379E-2</v>
      </c>
      <c r="O2822" s="15">
        <f t="shared" si="757"/>
        <v>-1.8633746024921082E-2</v>
      </c>
      <c r="P2822" s="16"/>
      <c r="Q2822" s="14">
        <f t="shared" si="761"/>
        <v>231.82404592191614</v>
      </c>
      <c r="R2822" s="14">
        <f t="shared" si="762"/>
        <v>-14.955278445342127</v>
      </c>
      <c r="S2822" s="17">
        <f t="shared" si="763"/>
        <v>0</v>
      </c>
      <c r="T2822" s="17">
        <f t="shared" si="764"/>
        <v>0</v>
      </c>
    </row>
    <row r="2823" spans="1:20">
      <c r="A2823" s="10">
        <f t="shared" si="758"/>
        <v>2.8209999999998003</v>
      </c>
      <c r="D2823" s="14">
        <f t="shared" si="759"/>
        <v>74.464996019785204</v>
      </c>
      <c r="E2823" s="14">
        <f t="shared" si="760"/>
        <v>-18.638037945263644</v>
      </c>
      <c r="F2823" s="13">
        <f t="shared" si="748"/>
        <v>76.762048504946208</v>
      </c>
      <c r="G2823" s="14">
        <f t="shared" si="749"/>
        <v>0.11468432776406325</v>
      </c>
      <c r="H2823" s="14">
        <f t="shared" si="750"/>
        <v>-0.1112524766705833</v>
      </c>
      <c r="I2823" s="14">
        <f t="shared" si="751"/>
        <v>2.7845672363159161E-2</v>
      </c>
      <c r="J2823" s="14">
        <f t="shared" si="752"/>
        <v>-4.9009901616997045</v>
      </c>
      <c r="K2823" s="14">
        <f t="shared" si="753"/>
        <v>-8.5833183980987151</v>
      </c>
      <c r="L2823" s="15">
        <f t="shared" si="754"/>
        <v>-4.9009901616997049E-3</v>
      </c>
      <c r="M2823" s="15">
        <f t="shared" si="755"/>
        <v>-8.583318398098715E-3</v>
      </c>
      <c r="N2823" s="15">
        <f t="shared" si="756"/>
        <v>7.4462545524704354E-2</v>
      </c>
      <c r="O2823" s="15">
        <f t="shared" si="757"/>
        <v>-1.8642329604462691E-2</v>
      </c>
      <c r="P2823" s="16"/>
      <c r="Q2823" s="14">
        <f t="shared" si="761"/>
        <v>231.89851336867758</v>
      </c>
      <c r="R2823" s="14">
        <f t="shared" si="762"/>
        <v>-14.973912191367049</v>
      </c>
      <c r="S2823" s="17">
        <f t="shared" si="763"/>
        <v>0</v>
      </c>
      <c r="T2823" s="17">
        <f t="shared" si="764"/>
        <v>0</v>
      </c>
    </row>
    <row r="2824" spans="1:20">
      <c r="A2824" s="10">
        <f t="shared" si="758"/>
        <v>2.8219999999998002</v>
      </c>
      <c r="D2824" s="14">
        <f t="shared" si="759"/>
        <v>74.460095029623503</v>
      </c>
      <c r="E2824" s="14">
        <f t="shared" si="760"/>
        <v>-18.646621263661743</v>
      </c>
      <c r="F2824" s="13">
        <f t="shared" si="748"/>
        <v>76.759378816995422</v>
      </c>
      <c r="G2824" s="14">
        <f t="shared" si="749"/>
        <v>0.11467635074808177</v>
      </c>
      <c r="H2824" s="14">
        <f t="shared" si="750"/>
        <v>-0.11124128550740711</v>
      </c>
      <c r="I2824" s="14">
        <f t="shared" si="751"/>
        <v>2.785752716155206E-2</v>
      </c>
      <c r="J2824" s="14">
        <f t="shared" si="752"/>
        <v>-4.9004971589166129</v>
      </c>
      <c r="K2824" s="14">
        <f t="shared" si="753"/>
        <v>-8.582796160284051</v>
      </c>
      <c r="L2824" s="15">
        <f t="shared" si="754"/>
        <v>-4.9004971589166127E-3</v>
      </c>
      <c r="M2824" s="15">
        <f t="shared" si="755"/>
        <v>-8.5827961602840518E-3</v>
      </c>
      <c r="N2824" s="15">
        <f t="shared" si="756"/>
        <v>7.4457644781044038E-2</v>
      </c>
      <c r="O2824" s="15">
        <f t="shared" si="757"/>
        <v>-1.8650912661741886E-2</v>
      </c>
      <c r="P2824" s="16"/>
      <c r="Q2824" s="14">
        <f t="shared" si="761"/>
        <v>231.97297591420229</v>
      </c>
      <c r="R2824" s="14">
        <f t="shared" si="762"/>
        <v>-14.992554520971511</v>
      </c>
      <c r="S2824" s="17">
        <f t="shared" si="763"/>
        <v>0</v>
      </c>
      <c r="T2824" s="17">
        <f t="shared" si="764"/>
        <v>0</v>
      </c>
    </row>
    <row r="2825" spans="1:20">
      <c r="A2825" s="10">
        <f t="shared" si="758"/>
        <v>2.8229999999998001</v>
      </c>
      <c r="D2825" s="14">
        <f t="shared" si="759"/>
        <v>74.455194532464589</v>
      </c>
      <c r="E2825" s="14">
        <f t="shared" si="760"/>
        <v>-18.655204059822026</v>
      </c>
      <c r="F2825" s="13">
        <f t="shared" si="748"/>
        <v>76.756710660246156</v>
      </c>
      <c r="G2825" s="14">
        <f t="shared" si="749"/>
        <v>0.11466837858452059</v>
      </c>
      <c r="H2825" s="14">
        <f t="shared" si="750"/>
        <v>-0.11123009780895418</v>
      </c>
      <c r="I2825" s="14">
        <f t="shared" si="751"/>
        <v>2.786938084373999E-2</v>
      </c>
      <c r="J2825" s="14">
        <f t="shared" si="752"/>
        <v>-4.9000043087645011</v>
      </c>
      <c r="K2825" s="14">
        <f t="shared" si="753"/>
        <v>-8.5822739716414098</v>
      </c>
      <c r="L2825" s="15">
        <f t="shared" si="754"/>
        <v>-4.9000043087645013E-3</v>
      </c>
      <c r="M2825" s="15">
        <f t="shared" si="755"/>
        <v>-8.5822739716414093E-3</v>
      </c>
      <c r="N2825" s="15">
        <f t="shared" si="756"/>
        <v>7.4452744530310214E-2</v>
      </c>
      <c r="O2825" s="15">
        <f t="shared" si="757"/>
        <v>-1.8659495196807846E-2</v>
      </c>
      <c r="P2825" s="16"/>
      <c r="Q2825" s="14">
        <f t="shared" si="761"/>
        <v>232.04743355898333</v>
      </c>
      <c r="R2825" s="14">
        <f t="shared" si="762"/>
        <v>-15.011205433633254</v>
      </c>
      <c r="S2825" s="17">
        <f t="shared" si="763"/>
        <v>0</v>
      </c>
      <c r="T2825" s="17">
        <f t="shared" si="764"/>
        <v>0</v>
      </c>
    </row>
    <row r="2826" spans="1:20">
      <c r="A2826" s="10">
        <f t="shared" si="758"/>
        <v>2.8239999999998</v>
      </c>
      <c r="D2826" s="14">
        <f t="shared" si="759"/>
        <v>74.450294528155823</v>
      </c>
      <c r="E2826" s="14">
        <f t="shared" si="760"/>
        <v>-18.663786333793666</v>
      </c>
      <c r="F2826" s="13">
        <f t="shared" si="748"/>
        <v>76.754044034452363</v>
      </c>
      <c r="G2826" s="14">
        <f t="shared" si="749"/>
        <v>0.11466041127216749</v>
      </c>
      <c r="H2826" s="14">
        <f t="shared" si="750"/>
        <v>-0.11121891357412507</v>
      </c>
      <c r="I2826" s="14">
        <f t="shared" si="751"/>
        <v>2.7881233410555754E-2</v>
      </c>
      <c r="J2826" s="14">
        <f t="shared" si="752"/>
        <v>-4.8995116111949368</v>
      </c>
      <c r="K2826" s="14">
        <f t="shared" si="753"/>
        <v>-8.581751832134108</v>
      </c>
      <c r="L2826" s="15">
        <f t="shared" si="754"/>
        <v>-4.8995116111949372E-3</v>
      </c>
      <c r="M2826" s="15">
        <f t="shared" si="755"/>
        <v>-8.5817518321341085E-3</v>
      </c>
      <c r="N2826" s="15">
        <f t="shared" si="756"/>
        <v>7.4447844772350225E-2</v>
      </c>
      <c r="O2826" s="15">
        <f t="shared" si="757"/>
        <v>-1.8668077209709734E-2</v>
      </c>
      <c r="P2826" s="16"/>
      <c r="Q2826" s="14">
        <f t="shared" si="761"/>
        <v>232.12188630351363</v>
      </c>
      <c r="R2826" s="14">
        <f t="shared" si="762"/>
        <v>-15.029864928830062</v>
      </c>
      <c r="S2826" s="17">
        <f t="shared" si="763"/>
        <v>0</v>
      </c>
      <c r="T2826" s="17">
        <f t="shared" si="764"/>
        <v>0</v>
      </c>
    </row>
    <row r="2827" spans="1:20">
      <c r="A2827" s="10">
        <f t="shared" si="758"/>
        <v>2.8249999999997999</v>
      </c>
      <c r="D2827" s="14">
        <f t="shared" si="759"/>
        <v>74.445395016544623</v>
      </c>
      <c r="E2827" s="14">
        <f t="shared" si="760"/>
        <v>-18.672368085625802</v>
      </c>
      <c r="F2827" s="13">
        <f t="shared" si="748"/>
        <v>76.75137893936801</v>
      </c>
      <c r="G2827" s="14">
        <f t="shared" si="749"/>
        <v>0.11465244880981065</v>
      </c>
      <c r="H2827" s="14">
        <f t="shared" si="750"/>
        <v>-0.11120773280182057</v>
      </c>
      <c r="I2827" s="14">
        <f t="shared" si="751"/>
        <v>2.7893084862831815E-2</v>
      </c>
      <c r="J2827" s="14">
        <f t="shared" si="752"/>
        <v>-4.8990190661594966</v>
      </c>
      <c r="K2827" s="14">
        <f t="shared" si="753"/>
        <v>-8.5812297417254708</v>
      </c>
      <c r="L2827" s="15">
        <f t="shared" si="754"/>
        <v>-4.8990190661594964E-3</v>
      </c>
      <c r="M2827" s="15">
        <f t="shared" si="755"/>
        <v>-8.5812297417254702E-3</v>
      </c>
      <c r="N2827" s="15">
        <f t="shared" si="756"/>
        <v>7.444294550701154E-2</v>
      </c>
      <c r="O2827" s="15">
        <f t="shared" si="757"/>
        <v>-1.8676658700496663E-2</v>
      </c>
      <c r="P2827" s="16"/>
      <c r="Q2827" s="14">
        <f t="shared" si="761"/>
        <v>232.19633414828598</v>
      </c>
      <c r="R2827" s="14">
        <f t="shared" si="762"/>
        <v>-15.048533006039772</v>
      </c>
      <c r="S2827" s="17">
        <f t="shared" si="763"/>
        <v>0</v>
      </c>
      <c r="T2827" s="17">
        <f t="shared" si="764"/>
        <v>0</v>
      </c>
    </row>
    <row r="2828" spans="1:20">
      <c r="A2828" s="10">
        <f t="shared" si="758"/>
        <v>2.8259999999997998</v>
      </c>
      <c r="D2828" s="14">
        <f t="shared" si="759"/>
        <v>74.440495997478465</v>
      </c>
      <c r="E2828" s="14">
        <f t="shared" si="760"/>
        <v>-18.680949315367528</v>
      </c>
      <c r="F2828" s="13">
        <f t="shared" si="748"/>
        <v>76.748715374747078</v>
      </c>
      <c r="G2828" s="14">
        <f t="shared" si="749"/>
        <v>0.11464449119623872</v>
      </c>
      <c r="H2828" s="14">
        <f t="shared" si="750"/>
        <v>-0.11119655549094183</v>
      </c>
      <c r="I2828" s="14">
        <f t="shared" si="751"/>
        <v>2.7904935201400329E-2</v>
      </c>
      <c r="J2828" s="14">
        <f t="shared" si="752"/>
        <v>-4.8985266736097719</v>
      </c>
      <c r="K2828" s="14">
        <f t="shared" si="753"/>
        <v>-8.5807077003788415</v>
      </c>
      <c r="L2828" s="15">
        <f t="shared" si="754"/>
        <v>-4.8985266736097724E-3</v>
      </c>
      <c r="M2828" s="15">
        <f t="shared" si="755"/>
        <v>-8.5807077003788416E-3</v>
      </c>
      <c r="N2828" s="15">
        <f t="shared" si="756"/>
        <v>7.4438046734141672E-2</v>
      </c>
      <c r="O2828" s="15">
        <f t="shared" si="757"/>
        <v>-1.8685239669217719E-2</v>
      </c>
      <c r="P2828" s="16"/>
      <c r="Q2828" s="14">
        <f t="shared" si="761"/>
        <v>232.27077709379299</v>
      </c>
      <c r="R2828" s="14">
        <f t="shared" si="762"/>
        <v>-15.067209664740268</v>
      </c>
      <c r="S2828" s="17">
        <f t="shared" si="763"/>
        <v>0</v>
      </c>
      <c r="T2828" s="17">
        <f t="shared" si="764"/>
        <v>0</v>
      </c>
    </row>
    <row r="2829" spans="1:20">
      <c r="A2829" s="10">
        <f t="shared" si="758"/>
        <v>2.8269999999997997</v>
      </c>
      <c r="D2829" s="14">
        <f t="shared" si="759"/>
        <v>74.435597470804851</v>
      </c>
      <c r="E2829" s="14">
        <f t="shared" si="760"/>
        <v>-18.689530023067906</v>
      </c>
      <c r="F2829" s="13">
        <f t="shared" si="748"/>
        <v>76.746053340343479</v>
      </c>
      <c r="G2829" s="14">
        <f t="shared" si="749"/>
        <v>0.11463653843024045</v>
      </c>
      <c r="H2829" s="14">
        <f t="shared" si="750"/>
        <v>-0.11118538164039016</v>
      </c>
      <c r="I2829" s="14">
        <f t="shared" si="751"/>
        <v>2.7916784427093094E-2</v>
      </c>
      <c r="J2829" s="14">
        <f t="shared" si="752"/>
        <v>-4.8980344334973633</v>
      </c>
      <c r="K2829" s="14">
        <f t="shared" si="753"/>
        <v>-8.5801857080575736</v>
      </c>
      <c r="L2829" s="15">
        <f t="shared" si="754"/>
        <v>-4.8980344334973638E-3</v>
      </c>
      <c r="M2829" s="15">
        <f t="shared" si="755"/>
        <v>-8.5801857080575732E-3</v>
      </c>
      <c r="N2829" s="15">
        <f t="shared" si="756"/>
        <v>7.4433148453588102E-2</v>
      </c>
      <c r="O2829" s="15">
        <f t="shared" si="757"/>
        <v>-1.8693820115921935E-2</v>
      </c>
      <c r="P2829" s="16"/>
      <c r="Q2829" s="14">
        <f t="shared" si="761"/>
        <v>232.34521514052713</v>
      </c>
      <c r="R2829" s="14">
        <f t="shared" si="762"/>
        <v>-15.085894904409486</v>
      </c>
      <c r="S2829" s="17">
        <f t="shared" si="763"/>
        <v>0</v>
      </c>
      <c r="T2829" s="17">
        <f t="shared" si="764"/>
        <v>0</v>
      </c>
    </row>
    <row r="2830" spans="1:20">
      <c r="A2830" s="10">
        <f t="shared" si="758"/>
        <v>2.8279999999997996</v>
      </c>
      <c r="D2830" s="14">
        <f t="shared" si="759"/>
        <v>74.430699436371356</v>
      </c>
      <c r="E2830" s="14">
        <f t="shared" si="760"/>
        <v>-18.698110208775965</v>
      </c>
      <c r="F2830" s="13">
        <f t="shared" si="748"/>
        <v>76.74339283591118</v>
      </c>
      <c r="G2830" s="14">
        <f t="shared" si="749"/>
        <v>0.11462859051060517</v>
      </c>
      <c r="H2830" s="14">
        <f t="shared" si="750"/>
        <v>-0.11117421124906725</v>
      </c>
      <c r="I2830" s="14">
        <f t="shared" si="751"/>
        <v>2.792863254074162E-2</v>
      </c>
      <c r="J2830" s="14">
        <f t="shared" si="752"/>
        <v>-4.8975423457738874</v>
      </c>
      <c r="K2830" s="14">
        <f t="shared" si="753"/>
        <v>-8.5796637647250389</v>
      </c>
      <c r="L2830" s="15">
        <f t="shared" si="754"/>
        <v>-4.8975423457738873E-3</v>
      </c>
      <c r="M2830" s="15">
        <f t="shared" si="755"/>
        <v>-8.5796637647250398E-3</v>
      </c>
      <c r="N2830" s="15">
        <f t="shared" si="756"/>
        <v>7.4428250665198467E-2</v>
      </c>
      <c r="O2830" s="15">
        <f t="shared" si="757"/>
        <v>-1.8702400040658328E-2</v>
      </c>
      <c r="P2830" s="16"/>
      <c r="Q2830" s="14">
        <f t="shared" si="761"/>
        <v>232.41964828898071</v>
      </c>
      <c r="R2830" s="14">
        <f t="shared" si="762"/>
        <v>-15.104588724525408</v>
      </c>
      <c r="S2830" s="17">
        <f t="shared" si="763"/>
        <v>0</v>
      </c>
      <c r="T2830" s="17">
        <f t="shared" si="764"/>
        <v>0</v>
      </c>
    </row>
    <row r="2831" spans="1:20">
      <c r="A2831" s="10">
        <f t="shared" si="758"/>
        <v>2.8289999999997995</v>
      </c>
      <c r="D2831" s="14">
        <f t="shared" si="759"/>
        <v>74.425801894025582</v>
      </c>
      <c r="E2831" s="14">
        <f t="shared" si="760"/>
        <v>-18.706689872540689</v>
      </c>
      <c r="F2831" s="13">
        <f t="shared" si="748"/>
        <v>76.740733861204106</v>
      </c>
      <c r="G2831" s="14">
        <f t="shared" si="749"/>
        <v>0.11462064743612249</v>
      </c>
      <c r="H2831" s="14">
        <f t="shared" si="750"/>
        <v>-0.11116304431587504</v>
      </c>
      <c r="I2831" s="14">
        <f t="shared" si="751"/>
        <v>2.7940479543177073E-2</v>
      </c>
      <c r="J2831" s="14">
        <f t="shared" si="752"/>
        <v>-4.8970504103909702</v>
      </c>
      <c r="K2831" s="14">
        <f t="shared" si="753"/>
        <v>-8.5791418703446229</v>
      </c>
      <c r="L2831" s="15">
        <f t="shared" si="754"/>
        <v>-4.8970504103909704E-3</v>
      </c>
      <c r="M2831" s="15">
        <f t="shared" si="755"/>
        <v>-8.579141870344623E-3</v>
      </c>
      <c r="N2831" s="15">
        <f t="shared" si="756"/>
        <v>7.4423353368820389E-2</v>
      </c>
      <c r="O2831" s="15">
        <f t="shared" si="757"/>
        <v>-1.8710979443475859E-2</v>
      </c>
      <c r="P2831" s="16"/>
      <c r="Q2831" s="14">
        <f t="shared" si="761"/>
        <v>232.4940765396459</v>
      </c>
      <c r="R2831" s="14">
        <f t="shared" si="762"/>
        <v>-15.123291124566066</v>
      </c>
      <c r="S2831" s="17">
        <f t="shared" si="763"/>
        <v>0</v>
      </c>
      <c r="T2831" s="17">
        <f t="shared" si="764"/>
        <v>0</v>
      </c>
    </row>
    <row r="2832" spans="1:20">
      <c r="A2832" s="10">
        <f t="shared" si="758"/>
        <v>2.8299999999997993</v>
      </c>
      <c r="D2832" s="14">
        <f t="shared" si="759"/>
        <v>74.42090484361519</v>
      </c>
      <c r="E2832" s="14">
        <f t="shared" si="760"/>
        <v>-18.715269014411035</v>
      </c>
      <c r="F2832" s="13">
        <f t="shared" si="748"/>
        <v>76.738076415976195</v>
      </c>
      <c r="G2832" s="14">
        <f t="shared" si="749"/>
        <v>0.11461270920558235</v>
      </c>
      <c r="H2832" s="14">
        <f t="shared" si="750"/>
        <v>-0.11115188083971569</v>
      </c>
      <c r="I2832" s="14">
        <f t="shared" si="751"/>
        <v>2.79523254352303E-2</v>
      </c>
      <c r="J2832" s="14">
        <f t="shared" si="752"/>
        <v>-4.8965586273002506</v>
      </c>
      <c r="K2832" s="14">
        <f t="shared" si="753"/>
        <v>-8.5786200248797222</v>
      </c>
      <c r="L2832" s="15">
        <f t="shared" si="754"/>
        <v>-4.8965586273002504E-3</v>
      </c>
      <c r="M2832" s="15">
        <f t="shared" si="755"/>
        <v>-8.5786200248797219E-3</v>
      </c>
      <c r="N2832" s="15">
        <f t="shared" si="756"/>
        <v>7.4418456564301544E-2</v>
      </c>
      <c r="O2832" s="15">
        <f t="shared" si="757"/>
        <v>-1.8719558324423475E-2</v>
      </c>
      <c r="P2832" s="16"/>
      <c r="Q2832" s="14">
        <f t="shared" si="761"/>
        <v>232.56849989301472</v>
      </c>
      <c r="R2832" s="14">
        <f t="shared" si="762"/>
        <v>-15.142002104009542</v>
      </c>
      <c r="S2832" s="17">
        <f t="shared" si="763"/>
        <v>0</v>
      </c>
      <c r="T2832" s="17">
        <f t="shared" si="764"/>
        <v>0</v>
      </c>
    </row>
    <row r="2833" spans="1:20">
      <c r="A2833" s="10">
        <f t="shared" si="758"/>
        <v>2.8309999999997992</v>
      </c>
      <c r="D2833" s="14">
        <f t="shared" si="759"/>
        <v>74.416008284987896</v>
      </c>
      <c r="E2833" s="14">
        <f t="shared" si="760"/>
        <v>-18.723847634435916</v>
      </c>
      <c r="F2833" s="13">
        <f t="shared" si="748"/>
        <v>76.735420499981345</v>
      </c>
      <c r="G2833" s="14">
        <f t="shared" si="749"/>
        <v>0.11460477581777502</v>
      </c>
      <c r="H2833" s="14">
        <f t="shared" si="750"/>
        <v>-0.11114072081949168</v>
      </c>
      <c r="I2833" s="14">
        <f t="shared" si="751"/>
        <v>2.7964170217731812E-2</v>
      </c>
      <c r="J2833" s="14">
        <f t="shared" si="752"/>
        <v>-4.8960669964533778</v>
      </c>
      <c r="K2833" s="14">
        <f t="shared" si="753"/>
        <v>-8.5780982282937543</v>
      </c>
      <c r="L2833" s="15">
        <f t="shared" si="754"/>
        <v>-4.8960669964533783E-3</v>
      </c>
      <c r="M2833" s="15">
        <f t="shared" si="755"/>
        <v>-8.5780982282937547E-3</v>
      </c>
      <c r="N2833" s="15">
        <f t="shared" si="756"/>
        <v>7.4413560251489666E-2</v>
      </c>
      <c r="O2833" s="15">
        <f t="shared" si="757"/>
        <v>-1.8728136683550063E-2</v>
      </c>
      <c r="P2833" s="16"/>
      <c r="Q2833" s="14">
        <f t="shared" si="761"/>
        <v>232.64291834957902</v>
      </c>
      <c r="R2833" s="14">
        <f t="shared" si="762"/>
        <v>-15.160721662333966</v>
      </c>
      <c r="S2833" s="17">
        <f t="shared" si="763"/>
        <v>0</v>
      </c>
      <c r="T2833" s="17">
        <f t="shared" si="764"/>
        <v>0</v>
      </c>
    </row>
    <row r="2834" spans="1:20">
      <c r="A2834" s="10">
        <f t="shared" si="758"/>
        <v>2.8319999999997991</v>
      </c>
      <c r="D2834" s="14">
        <f t="shared" si="759"/>
        <v>74.411112217991445</v>
      </c>
      <c r="E2834" s="14">
        <f t="shared" si="760"/>
        <v>-18.732425732664211</v>
      </c>
      <c r="F2834" s="13">
        <f t="shared" si="748"/>
        <v>76.732766112973508</v>
      </c>
      <c r="G2834" s="14">
        <f t="shared" si="749"/>
        <v>0.11459684727149128</v>
      </c>
      <c r="H2834" s="14">
        <f t="shared" si="750"/>
        <v>-0.11112956425410583</v>
      </c>
      <c r="I2834" s="14">
        <f t="shared" si="751"/>
        <v>2.7976013891511813E-2</v>
      </c>
      <c r="J2834" s="14">
        <f t="shared" si="752"/>
        <v>-4.895575517802019</v>
      </c>
      <c r="K2834" s="14">
        <f t="shared" si="753"/>
        <v>-8.5775764805501407</v>
      </c>
      <c r="L2834" s="15">
        <f t="shared" si="754"/>
        <v>-4.8955755178020192E-3</v>
      </c>
      <c r="M2834" s="15">
        <f t="shared" si="755"/>
        <v>-8.5775764805501413E-3</v>
      </c>
      <c r="N2834" s="15">
        <f t="shared" si="756"/>
        <v>7.4408664430232543E-2</v>
      </c>
      <c r="O2834" s="15">
        <f t="shared" si="757"/>
        <v>-1.8736714520904484E-2</v>
      </c>
      <c r="P2834" s="16"/>
      <c r="Q2834" s="14">
        <f t="shared" si="761"/>
        <v>232.71733190983051</v>
      </c>
      <c r="R2834" s="14">
        <f t="shared" si="762"/>
        <v>-15.179449799017515</v>
      </c>
      <c r="S2834" s="17">
        <f t="shared" si="763"/>
        <v>0</v>
      </c>
      <c r="T2834" s="17">
        <f t="shared" si="764"/>
        <v>0</v>
      </c>
    </row>
    <row r="2835" spans="1:20">
      <c r="A2835" s="10">
        <f t="shared" si="758"/>
        <v>2.832999999999799</v>
      </c>
      <c r="D2835" s="14">
        <f t="shared" si="759"/>
        <v>74.406216642473638</v>
      </c>
      <c r="E2835" s="14">
        <f t="shared" si="760"/>
        <v>-18.741003309144762</v>
      </c>
      <c r="F2835" s="13">
        <f t="shared" si="748"/>
        <v>76.730113254706552</v>
      </c>
      <c r="G2835" s="14">
        <f t="shared" si="749"/>
        <v>0.11458892356552203</v>
      </c>
      <c r="H2835" s="14">
        <f t="shared" si="750"/>
        <v>-0.11111841114246107</v>
      </c>
      <c r="I2835" s="14">
        <f t="shared" si="751"/>
        <v>2.7987856457400165E-2</v>
      </c>
      <c r="J2835" s="14">
        <f t="shared" si="752"/>
        <v>-4.895084191297844</v>
      </c>
      <c r="K2835" s="14">
        <f t="shared" si="753"/>
        <v>-8.577054781612329</v>
      </c>
      <c r="L2835" s="15">
        <f t="shared" si="754"/>
        <v>-4.895084191297844E-3</v>
      </c>
      <c r="M2835" s="15">
        <f t="shared" si="755"/>
        <v>-8.5770547816123293E-3</v>
      </c>
      <c r="N2835" s="15">
        <f t="shared" si="756"/>
        <v>7.4403769100377992E-2</v>
      </c>
      <c r="O2835" s="15">
        <f t="shared" si="757"/>
        <v>-1.8745291836535567E-2</v>
      </c>
      <c r="P2835" s="16"/>
      <c r="Q2835" s="14">
        <f t="shared" si="761"/>
        <v>232.79174057426073</v>
      </c>
      <c r="R2835" s="14">
        <f t="shared" si="762"/>
        <v>-15.19818651353842</v>
      </c>
      <c r="S2835" s="17">
        <f t="shared" si="763"/>
        <v>0</v>
      </c>
      <c r="T2835" s="17">
        <f t="shared" si="764"/>
        <v>0</v>
      </c>
    </row>
    <row r="2836" spans="1:20">
      <c r="A2836" s="10">
        <f t="shared" si="758"/>
        <v>2.8339999999997989</v>
      </c>
      <c r="D2836" s="14">
        <f t="shared" si="759"/>
        <v>74.401321558282334</v>
      </c>
      <c r="E2836" s="14">
        <f t="shared" si="760"/>
        <v>-18.749580363926373</v>
      </c>
      <c r="F2836" s="13">
        <f t="shared" si="748"/>
        <v>76.727461924934417</v>
      </c>
      <c r="G2836" s="14">
        <f t="shared" si="749"/>
        <v>0.11458100469865877</v>
      </c>
      <c r="H2836" s="14">
        <f t="shared" si="750"/>
        <v>-0.11110726148346078</v>
      </c>
      <c r="I2836" s="14">
        <f t="shared" si="751"/>
        <v>2.7999697916226418E-2</v>
      </c>
      <c r="J2836" s="14">
        <f t="shared" si="752"/>
        <v>-4.8945930168925456</v>
      </c>
      <c r="K2836" s="14">
        <f t="shared" si="753"/>
        <v>-8.5765331314437709</v>
      </c>
      <c r="L2836" s="15">
        <f t="shared" si="754"/>
        <v>-4.8945930168925456E-3</v>
      </c>
      <c r="M2836" s="15">
        <f t="shared" si="755"/>
        <v>-8.5765331314437716E-3</v>
      </c>
      <c r="N2836" s="15">
        <f t="shared" si="756"/>
        <v>7.4398874261773884E-2</v>
      </c>
      <c r="O2836" s="15">
        <f t="shared" si="757"/>
        <v>-1.8753868630492096E-2</v>
      </c>
      <c r="P2836" s="16"/>
      <c r="Q2836" s="14">
        <f t="shared" si="761"/>
        <v>232.8661443433611</v>
      </c>
      <c r="R2836" s="14">
        <f t="shared" si="762"/>
        <v>-15.216931805374957</v>
      </c>
      <c r="S2836" s="17">
        <f t="shared" si="763"/>
        <v>0</v>
      </c>
      <c r="T2836" s="17">
        <f t="shared" si="764"/>
        <v>0</v>
      </c>
    </row>
    <row r="2837" spans="1:20">
      <c r="A2837" s="10">
        <f t="shared" si="758"/>
        <v>2.8349999999997988</v>
      </c>
      <c r="D2837" s="14">
        <f t="shared" si="759"/>
        <v>74.396426965265448</v>
      </c>
      <c r="E2837" s="14">
        <f t="shared" si="760"/>
        <v>-18.758156897057816</v>
      </c>
      <c r="F2837" s="13">
        <f t="shared" si="748"/>
        <v>76.724812123410985</v>
      </c>
      <c r="G2837" s="14">
        <f t="shared" si="749"/>
        <v>0.11457309066969319</v>
      </c>
      <c r="H2837" s="14">
        <f t="shared" si="750"/>
        <v>-0.11109611527600856</v>
      </c>
      <c r="I2837" s="14">
        <f t="shared" si="751"/>
        <v>2.8011538268819799E-2</v>
      </c>
      <c r="J2837" s="14">
        <f t="shared" si="752"/>
        <v>-4.8941019945378219</v>
      </c>
      <c r="K2837" s="14">
        <f t="shared" si="753"/>
        <v>-8.5760115300079391</v>
      </c>
      <c r="L2837" s="15">
        <f t="shared" si="754"/>
        <v>-4.8941019945378224E-3</v>
      </c>
      <c r="M2837" s="15">
        <f t="shared" si="755"/>
        <v>-8.57601153000794E-3</v>
      </c>
      <c r="N2837" s="15">
        <f t="shared" si="756"/>
        <v>7.4393979914268174E-2</v>
      </c>
      <c r="O2837" s="15">
        <f t="shared" si="757"/>
        <v>-1.8762444902822823E-2</v>
      </c>
      <c r="P2837" s="16"/>
      <c r="Q2837" s="14">
        <f t="shared" si="761"/>
        <v>232.94054321762286</v>
      </c>
      <c r="R2837" s="14">
        <f t="shared" si="762"/>
        <v>-15.235685674005449</v>
      </c>
      <c r="S2837" s="17">
        <f t="shared" si="763"/>
        <v>0</v>
      </c>
      <c r="T2837" s="17">
        <f t="shared" si="764"/>
        <v>0</v>
      </c>
    </row>
    <row r="2838" spans="1:20">
      <c r="A2838" s="10">
        <f t="shared" si="758"/>
        <v>2.8359999999997987</v>
      </c>
      <c r="D2838" s="14">
        <f t="shared" si="759"/>
        <v>74.391532863270911</v>
      </c>
      <c r="E2838" s="14">
        <f t="shared" si="760"/>
        <v>-18.766732908587823</v>
      </c>
      <c r="F2838" s="13">
        <f t="shared" si="748"/>
        <v>76.722163849890137</v>
      </c>
      <c r="G2838" s="14">
        <f t="shared" si="749"/>
        <v>0.11456518147741734</v>
      </c>
      <c r="H2838" s="14">
        <f t="shared" si="750"/>
        <v>-0.11108497251900816</v>
      </c>
      <c r="I2838" s="14">
        <f t="shared" si="751"/>
        <v>2.8023377516009189E-2</v>
      </c>
      <c r="J2838" s="14">
        <f t="shared" si="752"/>
        <v>-4.893611124185381</v>
      </c>
      <c r="K2838" s="14">
        <f t="shared" si="753"/>
        <v>-8.5754899772683189</v>
      </c>
      <c r="L2838" s="15">
        <f t="shared" si="754"/>
        <v>-4.8936111241853807E-3</v>
      </c>
      <c r="M2838" s="15">
        <f t="shared" si="755"/>
        <v>-8.5754899772683187E-3</v>
      </c>
      <c r="N2838" s="15">
        <f t="shared" si="756"/>
        <v>7.4389086057708831E-2</v>
      </c>
      <c r="O2838" s="15">
        <f t="shared" si="757"/>
        <v>-1.8771020653576456E-2</v>
      </c>
      <c r="P2838" s="16"/>
      <c r="Q2838" s="14">
        <f t="shared" si="761"/>
        <v>233.01493719753714</v>
      </c>
      <c r="R2838" s="14">
        <f t="shared" si="762"/>
        <v>-15.254448118908272</v>
      </c>
      <c r="S2838" s="17">
        <f t="shared" si="763"/>
        <v>0</v>
      </c>
      <c r="T2838" s="17">
        <f t="shared" si="764"/>
        <v>0</v>
      </c>
    </row>
    <row r="2839" spans="1:20">
      <c r="A2839" s="10">
        <f t="shared" si="758"/>
        <v>2.8369999999997986</v>
      </c>
      <c r="D2839" s="14">
        <f t="shared" si="759"/>
        <v>74.386639252146722</v>
      </c>
      <c r="E2839" s="14">
        <f t="shared" si="760"/>
        <v>-18.775308398565091</v>
      </c>
      <c r="F2839" s="13">
        <f t="shared" si="748"/>
        <v>76.719517104125757</v>
      </c>
      <c r="G2839" s="14">
        <f t="shared" si="749"/>
        <v>0.1145572771206237</v>
      </c>
      <c r="H2839" s="14">
        <f t="shared" si="750"/>
        <v>-0.11107383321136381</v>
      </c>
      <c r="I2839" s="14">
        <f t="shared" si="751"/>
        <v>2.8035215658623172E-2</v>
      </c>
      <c r="J2839" s="14">
        <f t="shared" si="752"/>
        <v>-4.8931204057869522</v>
      </c>
      <c r="K2839" s="14">
        <f t="shared" si="753"/>
        <v>-8.5749684731884077</v>
      </c>
      <c r="L2839" s="15">
        <f t="shared" si="754"/>
        <v>-4.8931204057869526E-3</v>
      </c>
      <c r="M2839" s="15">
        <f t="shared" si="755"/>
        <v>-8.5749684731884074E-3</v>
      </c>
      <c r="N2839" s="15">
        <f t="shared" si="756"/>
        <v>7.4384192691943823E-2</v>
      </c>
      <c r="O2839" s="15">
        <f t="shared" si="757"/>
        <v>-1.8779595882801686E-2</v>
      </c>
      <c r="P2839" s="16"/>
      <c r="Q2839" s="14">
        <f t="shared" si="761"/>
        <v>233.08932628359486</v>
      </c>
      <c r="R2839" s="14">
        <f t="shared" si="762"/>
        <v>-15.273219139561848</v>
      </c>
      <c r="S2839" s="17">
        <f t="shared" si="763"/>
        <v>0</v>
      </c>
      <c r="T2839" s="17">
        <f t="shared" si="764"/>
        <v>0</v>
      </c>
    </row>
    <row r="2840" spans="1:20">
      <c r="A2840" s="10">
        <f t="shared" si="758"/>
        <v>2.8379999999997985</v>
      </c>
      <c r="D2840" s="14">
        <f t="shared" si="759"/>
        <v>74.38174613174094</v>
      </c>
      <c r="E2840" s="14">
        <f t="shared" si="760"/>
        <v>-18.783883367038278</v>
      </c>
      <c r="F2840" s="13">
        <f t="shared" si="748"/>
        <v>76.716871885871726</v>
      </c>
      <c r="G2840" s="14">
        <f t="shared" si="749"/>
        <v>0.11454937759810507</v>
      </c>
      <c r="H2840" s="14">
        <f t="shared" si="750"/>
        <v>-0.11106269735197986</v>
      </c>
      <c r="I2840" s="14">
        <f t="shared" si="751"/>
        <v>2.8047052697489996E-2</v>
      </c>
      <c r="J2840" s="14">
        <f t="shared" si="752"/>
        <v>-4.8926298392942664</v>
      </c>
      <c r="K2840" s="14">
        <f t="shared" si="753"/>
        <v>-8.5744470177317194</v>
      </c>
      <c r="L2840" s="15">
        <f t="shared" si="754"/>
        <v>-4.8926298392942668E-3</v>
      </c>
      <c r="M2840" s="15">
        <f t="shared" si="755"/>
        <v>-8.5744470177317195E-3</v>
      </c>
      <c r="N2840" s="15">
        <f t="shared" si="756"/>
        <v>7.4379299816821287E-2</v>
      </c>
      <c r="O2840" s="15">
        <f t="shared" si="757"/>
        <v>-1.8788170590547142E-2</v>
      </c>
      <c r="P2840" s="16"/>
      <c r="Q2840" s="14">
        <f t="shared" si="761"/>
        <v>233.16371047628681</v>
      </c>
      <c r="R2840" s="14">
        <f t="shared" si="762"/>
        <v>-15.291998735444649</v>
      </c>
      <c r="S2840" s="17">
        <f t="shared" si="763"/>
        <v>0</v>
      </c>
      <c r="T2840" s="17">
        <f t="shared" si="764"/>
        <v>0</v>
      </c>
    </row>
    <row r="2841" spans="1:20">
      <c r="A2841" s="10">
        <f t="shared" si="758"/>
        <v>2.8389999999997984</v>
      </c>
      <c r="D2841" s="14">
        <f t="shared" si="759"/>
        <v>74.37685350190165</v>
      </c>
      <c r="E2841" s="14">
        <f t="shared" si="760"/>
        <v>-18.792457814056011</v>
      </c>
      <c r="F2841" s="13">
        <f t="shared" si="748"/>
        <v>76.714228194881912</v>
      </c>
      <c r="G2841" s="14">
        <f t="shared" si="749"/>
        <v>0.11454148290865461</v>
      </c>
      <c r="H2841" s="14">
        <f t="shared" si="750"/>
        <v>-0.11105156493976104</v>
      </c>
      <c r="I2841" s="14">
        <f t="shared" si="751"/>
        <v>2.8058888633437588E-2</v>
      </c>
      <c r="J2841" s="14">
        <f t="shared" si="752"/>
        <v>-4.8921394246590761</v>
      </c>
      <c r="K2841" s="14">
        <f t="shared" si="753"/>
        <v>-8.5739256108617816</v>
      </c>
      <c r="L2841" s="15">
        <f t="shared" si="754"/>
        <v>-4.8921394246590763E-3</v>
      </c>
      <c r="M2841" s="15">
        <f t="shared" si="755"/>
        <v>-8.5739256108617826E-3</v>
      </c>
      <c r="N2841" s="15">
        <f t="shared" si="756"/>
        <v>7.4374407432189316E-2</v>
      </c>
      <c r="O2841" s="15">
        <f t="shared" si="757"/>
        <v>-1.879674477686144E-2</v>
      </c>
      <c r="P2841" s="16"/>
      <c r="Q2841" s="14">
        <f t="shared" si="761"/>
        <v>233.23808977610364</v>
      </c>
      <c r="R2841" s="14">
        <f t="shared" si="762"/>
        <v>-15.310786906035196</v>
      </c>
      <c r="S2841" s="17">
        <f t="shared" si="763"/>
        <v>0</v>
      </c>
      <c r="T2841" s="17">
        <f t="shared" si="764"/>
        <v>0</v>
      </c>
    </row>
    <row r="2842" spans="1:20">
      <c r="A2842" s="10">
        <f t="shared" si="758"/>
        <v>2.8399999999997982</v>
      </c>
      <c r="D2842" s="14">
        <f t="shared" si="759"/>
        <v>74.371961362476995</v>
      </c>
      <c r="E2842" s="14">
        <f t="shared" si="760"/>
        <v>-18.801031739666872</v>
      </c>
      <c r="F2842" s="13">
        <f t="shared" si="748"/>
        <v>76.711586030910169</v>
      </c>
      <c r="G2842" s="14">
        <f t="shared" si="749"/>
        <v>0.11453359305106578</v>
      </c>
      <c r="H2842" s="14">
        <f t="shared" si="750"/>
        <v>-0.11104043597361224</v>
      </c>
      <c r="I2842" s="14">
        <f t="shared" si="751"/>
        <v>2.8070723467293533E-2</v>
      </c>
      <c r="J2842" s="14">
        <f t="shared" si="752"/>
        <v>-4.8916491618331381</v>
      </c>
      <c r="K2842" s="14">
        <f t="shared" si="753"/>
        <v>-8.5734042525421366</v>
      </c>
      <c r="L2842" s="15">
        <f t="shared" si="754"/>
        <v>-4.8916491618331386E-3</v>
      </c>
      <c r="M2842" s="15">
        <f t="shared" si="755"/>
        <v>-8.5734042525421363E-3</v>
      </c>
      <c r="N2842" s="15">
        <f t="shared" si="756"/>
        <v>7.4369515537896086E-2</v>
      </c>
      <c r="O2842" s="15">
        <f t="shared" si="757"/>
        <v>-1.8805318441793145E-2</v>
      </c>
      <c r="P2842" s="16"/>
      <c r="Q2842" s="14">
        <f t="shared" si="761"/>
        <v>233.31246418353584</v>
      </c>
      <c r="R2842" s="14">
        <f t="shared" si="762"/>
        <v>-15.329583650812056</v>
      </c>
      <c r="S2842" s="17">
        <f t="shared" si="763"/>
        <v>0</v>
      </c>
      <c r="T2842" s="17">
        <f t="shared" si="764"/>
        <v>0</v>
      </c>
    </row>
    <row r="2843" spans="1:20">
      <c r="A2843" s="10">
        <f t="shared" si="758"/>
        <v>2.8409999999997981</v>
      </c>
      <c r="D2843" s="14">
        <f t="shared" si="759"/>
        <v>74.367069713315161</v>
      </c>
      <c r="E2843" s="14">
        <f t="shared" si="760"/>
        <v>-18.809605143919413</v>
      </c>
      <c r="F2843" s="13">
        <f t="shared" si="748"/>
        <v>76.708945393710351</v>
      </c>
      <c r="G2843" s="14">
        <f t="shared" si="749"/>
        <v>0.11452570802413245</v>
      </c>
      <c r="H2843" s="14">
        <f t="shared" si="750"/>
        <v>-0.11102931045243872</v>
      </c>
      <c r="I2843" s="14">
        <f t="shared" si="751"/>
        <v>2.8082557199885113E-2</v>
      </c>
      <c r="J2843" s="14">
        <f t="shared" si="752"/>
        <v>-4.8911590507682252</v>
      </c>
      <c r="K2843" s="14">
        <f t="shared" si="753"/>
        <v>-8.5728829427363387</v>
      </c>
      <c r="L2843" s="15">
        <f t="shared" si="754"/>
        <v>-4.8911590507682255E-3</v>
      </c>
      <c r="M2843" s="15">
        <f t="shared" si="755"/>
        <v>-8.5728829427363391E-3</v>
      </c>
      <c r="N2843" s="15">
        <f t="shared" si="756"/>
        <v>7.4364624133789775E-2</v>
      </c>
      <c r="O2843" s="15">
        <f t="shared" si="757"/>
        <v>-1.881389158539078E-2</v>
      </c>
      <c r="P2843" s="16"/>
      <c r="Q2843" s="14">
        <f t="shared" si="761"/>
        <v>233.38683369907375</v>
      </c>
      <c r="R2843" s="14">
        <f t="shared" si="762"/>
        <v>-15.348388969253849</v>
      </c>
      <c r="S2843" s="17">
        <f t="shared" si="763"/>
        <v>0</v>
      </c>
      <c r="T2843" s="17">
        <f t="shared" si="764"/>
        <v>0</v>
      </c>
    </row>
    <row r="2844" spans="1:20">
      <c r="A2844" s="10">
        <f t="shared" si="758"/>
        <v>2.841999999999798</v>
      </c>
      <c r="D2844" s="14">
        <f t="shared" si="759"/>
        <v>74.362178554264389</v>
      </c>
      <c r="E2844" s="14">
        <f t="shared" si="760"/>
        <v>-18.818178026862149</v>
      </c>
      <c r="F2844" s="13">
        <f t="shared" si="748"/>
        <v>76.706306283036312</v>
      </c>
      <c r="G2844" s="14">
        <f t="shared" si="749"/>
        <v>0.11451782782664886</v>
      </c>
      <c r="H2844" s="14">
        <f t="shared" si="750"/>
        <v>-0.11101818837514599</v>
      </c>
      <c r="I2844" s="14">
        <f t="shared" si="751"/>
        <v>2.8094389832039286E-2</v>
      </c>
      <c r="J2844" s="14">
        <f t="shared" si="752"/>
        <v>-4.8906690914161226</v>
      </c>
      <c r="K2844" s="14">
        <f t="shared" si="753"/>
        <v>-8.572361681407962</v>
      </c>
      <c r="L2844" s="15">
        <f t="shared" si="754"/>
        <v>-4.8906690914161223E-3</v>
      </c>
      <c r="M2844" s="15">
        <f t="shared" si="755"/>
        <v>-8.5723616814079619E-3</v>
      </c>
      <c r="N2844" s="15">
        <f t="shared" si="756"/>
        <v>7.4359733219718685E-2</v>
      </c>
      <c r="O2844" s="15">
        <f t="shared" si="757"/>
        <v>-1.8822464207702855E-2</v>
      </c>
      <c r="P2844" s="16"/>
      <c r="Q2844" s="14">
        <f t="shared" si="761"/>
        <v>233.46119832320753</v>
      </c>
      <c r="R2844" s="14">
        <f t="shared" si="762"/>
        <v>-15.367202860839239</v>
      </c>
      <c r="S2844" s="17">
        <f t="shared" si="763"/>
        <v>0</v>
      </c>
      <c r="T2844" s="17">
        <f t="shared" si="764"/>
        <v>0</v>
      </c>
    </row>
    <row r="2845" spans="1:20">
      <c r="A2845" s="10">
        <f t="shared" si="758"/>
        <v>2.8429999999997979</v>
      </c>
      <c r="D2845" s="14">
        <f t="shared" si="759"/>
        <v>74.35728788517298</v>
      </c>
      <c r="E2845" s="14">
        <f t="shared" si="760"/>
        <v>-18.826750388543559</v>
      </c>
      <c r="F2845" s="13">
        <f t="shared" si="748"/>
        <v>76.703668698641891</v>
      </c>
      <c r="G2845" s="14">
        <f t="shared" si="749"/>
        <v>0.11450995245740954</v>
      </c>
      <c r="H2845" s="14">
        <f t="shared" si="750"/>
        <v>-0.11100706974063981</v>
      </c>
      <c r="I2845" s="14">
        <f t="shared" si="751"/>
        <v>2.8106221364582667E-2</v>
      </c>
      <c r="J2845" s="14">
        <f t="shared" si="752"/>
        <v>-4.8901792837286262</v>
      </c>
      <c r="K2845" s="14">
        <f t="shared" si="753"/>
        <v>-8.5718404685205876</v>
      </c>
      <c r="L2845" s="15">
        <f t="shared" si="754"/>
        <v>-4.8901792837286262E-3</v>
      </c>
      <c r="M2845" s="15">
        <f t="shared" si="755"/>
        <v>-8.5718404685205876E-3</v>
      </c>
      <c r="N2845" s="15">
        <f t="shared" si="756"/>
        <v>7.4354842795531118E-2</v>
      </c>
      <c r="O2845" s="15">
        <f t="shared" si="757"/>
        <v>-1.8831036308777818E-2</v>
      </c>
      <c r="P2845" s="16"/>
      <c r="Q2845" s="14">
        <f t="shared" si="761"/>
        <v>233.53555805642725</v>
      </c>
      <c r="R2845" s="14">
        <f t="shared" si="762"/>
        <v>-15.386025325046942</v>
      </c>
      <c r="S2845" s="17">
        <f t="shared" si="763"/>
        <v>0</v>
      </c>
      <c r="T2845" s="17">
        <f t="shared" si="764"/>
        <v>0</v>
      </c>
    </row>
    <row r="2846" spans="1:20">
      <c r="A2846" s="10">
        <f t="shared" si="758"/>
        <v>2.8439999999997978</v>
      </c>
      <c r="D2846" s="14">
        <f t="shared" si="759"/>
        <v>74.352397705889246</v>
      </c>
      <c r="E2846" s="14">
        <f t="shared" si="760"/>
        <v>-18.835322229012078</v>
      </c>
      <c r="F2846" s="13">
        <f t="shared" si="748"/>
        <v>76.701032640280928</v>
      </c>
      <c r="G2846" s="14">
        <f t="shared" si="749"/>
        <v>0.11450208191520944</v>
      </c>
      <c r="H2846" s="14">
        <f t="shared" si="750"/>
        <v>-0.11099595454782626</v>
      </c>
      <c r="I2846" s="14">
        <f t="shared" si="751"/>
        <v>2.8118051798341565E-2</v>
      </c>
      <c r="J2846" s="14">
        <f t="shared" si="752"/>
        <v>-4.8896896276575443</v>
      </c>
      <c r="K2846" s="14">
        <f t="shared" si="753"/>
        <v>-8.5713193040378179</v>
      </c>
      <c r="L2846" s="15">
        <f t="shared" si="754"/>
        <v>-4.889689627657544E-3</v>
      </c>
      <c r="M2846" s="15">
        <f t="shared" si="755"/>
        <v>-8.5713193040378183E-3</v>
      </c>
      <c r="N2846" s="15">
        <f t="shared" si="756"/>
        <v>7.434995286107543E-2</v>
      </c>
      <c r="O2846" s="15">
        <f t="shared" si="757"/>
        <v>-1.8839607888664098E-2</v>
      </c>
      <c r="P2846" s="16"/>
      <c r="Q2846" s="14">
        <f t="shared" si="761"/>
        <v>233.60991289922279</v>
      </c>
      <c r="R2846" s="14">
        <f t="shared" si="762"/>
        <v>-15.404856361355721</v>
      </c>
      <c r="S2846" s="17">
        <f t="shared" si="763"/>
        <v>0</v>
      </c>
      <c r="T2846" s="17">
        <f t="shared" si="764"/>
        <v>0</v>
      </c>
    </row>
    <row r="2847" spans="1:20">
      <c r="A2847" s="10">
        <f t="shared" si="758"/>
        <v>2.8449999999997977</v>
      </c>
      <c r="D2847" s="14">
        <f t="shared" si="759"/>
        <v>74.347508016261585</v>
      </c>
      <c r="E2847" s="14">
        <f t="shared" si="760"/>
        <v>-18.843893548316117</v>
      </c>
      <c r="F2847" s="13">
        <f t="shared" si="748"/>
        <v>76.698398107707249</v>
      </c>
      <c r="G2847" s="14">
        <f t="shared" si="749"/>
        <v>0.11449421619884383</v>
      </c>
      <c r="H2847" s="14">
        <f t="shared" si="750"/>
        <v>-0.11098484279561166</v>
      </c>
      <c r="I2847" s="14">
        <f t="shared" si="751"/>
        <v>2.8129881134141964E-2</v>
      </c>
      <c r="J2847" s="14">
        <f t="shared" si="752"/>
        <v>-4.8892001231546987</v>
      </c>
      <c r="K2847" s="14">
        <f t="shared" si="753"/>
        <v>-8.5707981879232626</v>
      </c>
      <c r="L2847" s="15">
        <f t="shared" si="754"/>
        <v>-4.8892001231546989E-3</v>
      </c>
      <c r="M2847" s="15">
        <f t="shared" si="755"/>
        <v>-8.570798187923263E-3</v>
      </c>
      <c r="N2847" s="15">
        <f t="shared" si="756"/>
        <v>7.4345063416200008E-2</v>
      </c>
      <c r="O2847" s="15">
        <f t="shared" si="757"/>
        <v>-1.8848178947410081E-2</v>
      </c>
      <c r="P2847" s="16"/>
      <c r="Q2847" s="14">
        <f t="shared" si="761"/>
        <v>233.68426285208386</v>
      </c>
      <c r="R2847" s="14">
        <f t="shared" si="762"/>
        <v>-15.423695969244385</v>
      </c>
      <c r="S2847" s="17">
        <f t="shared" si="763"/>
        <v>0</v>
      </c>
      <c r="T2847" s="17">
        <f t="shared" si="764"/>
        <v>0</v>
      </c>
    </row>
    <row r="2848" spans="1:20">
      <c r="A2848" s="10">
        <f t="shared" si="758"/>
        <v>2.8459999999997976</v>
      </c>
      <c r="D2848" s="14">
        <f t="shared" si="759"/>
        <v>74.342618816138426</v>
      </c>
      <c r="E2848" s="14">
        <f t="shared" si="760"/>
        <v>-18.852464346504039</v>
      </c>
      <c r="F2848" s="13">
        <f t="shared" si="748"/>
        <v>76.695765100674663</v>
      </c>
      <c r="G2848" s="14">
        <f t="shared" si="749"/>
        <v>0.11448635530710827</v>
      </c>
      <c r="H2848" s="14">
        <f t="shared" si="750"/>
        <v>-0.11097373448290258</v>
      </c>
      <c r="I2848" s="14">
        <f t="shared" si="751"/>
        <v>2.8141709372809503E-2</v>
      </c>
      <c r="J2848" s="14">
        <f t="shared" si="752"/>
        <v>-4.8887107701719197</v>
      </c>
      <c r="K2848" s="14">
        <f t="shared" si="753"/>
        <v>-8.5702771201405508</v>
      </c>
      <c r="L2848" s="15">
        <f t="shared" si="754"/>
        <v>-4.8887107701719194E-3</v>
      </c>
      <c r="M2848" s="15">
        <f t="shared" si="755"/>
        <v>-8.5702771201405514E-3</v>
      </c>
      <c r="N2848" s="15">
        <f t="shared" si="756"/>
        <v>7.4340174460753347E-2</v>
      </c>
      <c r="O2848" s="15">
        <f t="shared" si="757"/>
        <v>-1.8856749485064109E-2</v>
      </c>
      <c r="P2848" s="16"/>
      <c r="Q2848" s="14">
        <f t="shared" si="761"/>
        <v>233.75860791550005</v>
      </c>
      <c r="R2848" s="14">
        <f t="shared" si="762"/>
        <v>-15.442544148191795</v>
      </c>
      <c r="S2848" s="17">
        <f t="shared" si="763"/>
        <v>0</v>
      </c>
      <c r="T2848" s="17">
        <f t="shared" si="764"/>
        <v>0</v>
      </c>
    </row>
    <row r="2849" spans="1:20">
      <c r="A2849" s="10">
        <f t="shared" si="758"/>
        <v>2.8469999999997975</v>
      </c>
      <c r="D2849" s="14">
        <f t="shared" si="759"/>
        <v>74.337730105368252</v>
      </c>
      <c r="E2849" s="14">
        <f t="shared" si="760"/>
        <v>-18.861034623624178</v>
      </c>
      <c r="F2849" s="13">
        <f t="shared" si="748"/>
        <v>76.693133618936983</v>
      </c>
      <c r="G2849" s="14">
        <f t="shared" si="749"/>
        <v>0.11447849923879876</v>
      </c>
      <c r="H2849" s="14">
        <f t="shared" si="750"/>
        <v>-0.11096262960860591</v>
      </c>
      <c r="I2849" s="14">
        <f t="shared" si="751"/>
        <v>2.8153536515169518E-2</v>
      </c>
      <c r="J2849" s="14">
        <f t="shared" si="752"/>
        <v>-4.8882215686610531</v>
      </c>
      <c r="K2849" s="14">
        <f t="shared" si="753"/>
        <v>-8.5697561006533256</v>
      </c>
      <c r="L2849" s="15">
        <f t="shared" si="754"/>
        <v>-4.888221568661053E-3</v>
      </c>
      <c r="M2849" s="15">
        <f t="shared" si="755"/>
        <v>-8.5697561006533255E-3</v>
      </c>
      <c r="N2849" s="15">
        <f t="shared" si="756"/>
        <v>7.433528599458393E-2</v>
      </c>
      <c r="O2849" s="15">
        <f t="shared" si="757"/>
        <v>-1.8865319501674506E-2</v>
      </c>
      <c r="P2849" s="16"/>
      <c r="Q2849" s="14">
        <f t="shared" si="761"/>
        <v>233.83294808996081</v>
      </c>
      <c r="R2849" s="14">
        <f t="shared" si="762"/>
        <v>-15.461400897676858</v>
      </c>
      <c r="S2849" s="17">
        <f t="shared" si="763"/>
        <v>0</v>
      </c>
      <c r="T2849" s="17">
        <f t="shared" si="764"/>
        <v>0</v>
      </c>
    </row>
    <row r="2850" spans="1:20">
      <c r="A2850" s="10">
        <f t="shared" si="758"/>
        <v>2.8479999999997974</v>
      </c>
      <c r="D2850" s="14">
        <f t="shared" si="759"/>
        <v>74.332841883799588</v>
      </c>
      <c r="E2850" s="14">
        <f t="shared" si="760"/>
        <v>-18.86960437972483</v>
      </c>
      <c r="F2850" s="13">
        <f t="shared" si="748"/>
        <v>76.690503662248048</v>
      </c>
      <c r="G2850" s="14">
        <f t="shared" si="749"/>
        <v>0.11447064799271171</v>
      </c>
      <c r="H2850" s="14">
        <f t="shared" si="750"/>
        <v>-0.11095152817162886</v>
      </c>
      <c r="I2850" s="14">
        <f t="shared" si="751"/>
        <v>2.8165362562047037E-2</v>
      </c>
      <c r="J2850" s="14">
        <f t="shared" si="752"/>
        <v>-4.8877325185739577</v>
      </c>
      <c r="K2850" s="14">
        <f t="shared" si="753"/>
        <v>-8.5692351294252411</v>
      </c>
      <c r="L2850" s="15">
        <f t="shared" si="754"/>
        <v>-4.8877325185739577E-3</v>
      </c>
      <c r="M2850" s="15">
        <f t="shared" si="755"/>
        <v>-8.5692351294252411E-3</v>
      </c>
      <c r="N2850" s="15">
        <f t="shared" si="756"/>
        <v>7.4330398017540308E-2</v>
      </c>
      <c r="O2850" s="15">
        <f t="shared" si="757"/>
        <v>-1.8873888997289544E-2</v>
      </c>
      <c r="P2850" s="16"/>
      <c r="Q2850" s="14">
        <f t="shared" si="761"/>
        <v>233.90728337595539</v>
      </c>
      <c r="R2850" s="14">
        <f t="shared" si="762"/>
        <v>-15.480266217178533</v>
      </c>
      <c r="S2850" s="17">
        <f t="shared" si="763"/>
        <v>0</v>
      </c>
      <c r="T2850" s="17">
        <f t="shared" si="764"/>
        <v>0</v>
      </c>
    </row>
    <row r="2851" spans="1:20">
      <c r="A2851" s="10">
        <f t="shared" si="758"/>
        <v>2.8489999999997973</v>
      </c>
      <c r="D2851" s="14">
        <f t="shared" si="759"/>
        <v>74.32795415128102</v>
      </c>
      <c r="E2851" s="14">
        <f t="shared" si="760"/>
        <v>-18.878173614854255</v>
      </c>
      <c r="F2851" s="13">
        <f t="shared" si="748"/>
        <v>76.687875230361627</v>
      </c>
      <c r="G2851" s="14">
        <f t="shared" si="749"/>
        <v>0.11446280156764371</v>
      </c>
      <c r="H2851" s="14">
        <f t="shared" si="750"/>
        <v>-0.11094043017087879</v>
      </c>
      <c r="I2851" s="14">
        <f t="shared" si="751"/>
        <v>2.8177187514266722E-2</v>
      </c>
      <c r="J2851" s="14">
        <f t="shared" si="752"/>
        <v>-4.8872436198625016</v>
      </c>
      <c r="K2851" s="14">
        <f t="shared" si="753"/>
        <v>-8.5687142064199691</v>
      </c>
      <c r="L2851" s="15">
        <f t="shared" si="754"/>
        <v>-4.8872436198625019E-3</v>
      </c>
      <c r="M2851" s="15">
        <f t="shared" si="755"/>
        <v>-8.5687142064199695E-3</v>
      </c>
      <c r="N2851" s="15">
        <f t="shared" si="756"/>
        <v>7.4325510529471089E-2</v>
      </c>
      <c r="O2851" s="15">
        <f t="shared" si="757"/>
        <v>-1.8882457971957464E-2</v>
      </c>
      <c r="P2851" s="16"/>
      <c r="Q2851" s="14">
        <f t="shared" si="761"/>
        <v>233.98161377397292</v>
      </c>
      <c r="R2851" s="14">
        <f t="shared" si="762"/>
        <v>-15.499140106175822</v>
      </c>
      <c r="S2851" s="17">
        <f t="shared" si="763"/>
        <v>0</v>
      </c>
      <c r="T2851" s="17">
        <f t="shared" si="764"/>
        <v>0</v>
      </c>
    </row>
    <row r="2852" spans="1:20">
      <c r="A2852" s="10">
        <f t="shared" si="758"/>
        <v>2.8499999999997971</v>
      </c>
      <c r="D2852" s="14">
        <f t="shared" si="759"/>
        <v>74.323066907661158</v>
      </c>
      <c r="E2852" s="14">
        <f t="shared" si="760"/>
        <v>-18.886742329060674</v>
      </c>
      <c r="F2852" s="13">
        <f t="shared" si="748"/>
        <v>76.68524832303153</v>
      </c>
      <c r="G2852" s="14">
        <f t="shared" si="749"/>
        <v>0.11445495996239184</v>
      </c>
      <c r="H2852" s="14">
        <f t="shared" si="750"/>
        <v>-0.11092933560526341</v>
      </c>
      <c r="I2852" s="14">
        <f t="shared" si="751"/>
        <v>2.818901137265294E-2</v>
      </c>
      <c r="J2852" s="14">
        <f t="shared" si="752"/>
        <v>-4.8867548724785639</v>
      </c>
      <c r="K2852" s="14">
        <f t="shared" si="753"/>
        <v>-8.5681933316011936</v>
      </c>
      <c r="L2852" s="15">
        <f t="shared" si="754"/>
        <v>-4.8867548724785643E-3</v>
      </c>
      <c r="M2852" s="15">
        <f t="shared" si="755"/>
        <v>-8.5681933316011944E-3</v>
      </c>
      <c r="N2852" s="15">
        <f t="shared" si="756"/>
        <v>7.4320623530224922E-2</v>
      </c>
      <c r="O2852" s="15">
        <f t="shared" si="757"/>
        <v>-1.8891026425726473E-2</v>
      </c>
      <c r="P2852" s="16"/>
      <c r="Q2852" s="14">
        <f t="shared" si="761"/>
        <v>234.05593928450239</v>
      </c>
      <c r="R2852" s="14">
        <f t="shared" si="762"/>
        <v>-15.518022564147779</v>
      </c>
      <c r="S2852" s="17">
        <f t="shared" si="763"/>
        <v>0</v>
      </c>
      <c r="T2852" s="17">
        <f t="shared" si="764"/>
        <v>0</v>
      </c>
    </row>
    <row r="2853" spans="1:20">
      <c r="A2853" s="10">
        <f t="shared" si="758"/>
        <v>2.850999999999797</v>
      </c>
      <c r="D2853" s="14">
        <f t="shared" si="759"/>
        <v>74.318180152788685</v>
      </c>
      <c r="E2853" s="14">
        <f t="shared" si="760"/>
        <v>-18.895310522392275</v>
      </c>
      <c r="F2853" s="13">
        <f t="shared" si="748"/>
        <v>76.682622940011527</v>
      </c>
      <c r="G2853" s="14">
        <f t="shared" si="749"/>
        <v>0.11444712317575344</v>
      </c>
      <c r="H2853" s="14">
        <f t="shared" si="750"/>
        <v>-0.1109182444736907</v>
      </c>
      <c r="I2853" s="14">
        <f t="shared" si="751"/>
        <v>2.8200834138029731E-2</v>
      </c>
      <c r="J2853" s="14">
        <f t="shared" si="752"/>
        <v>-4.8862662763740392</v>
      </c>
      <c r="K2853" s="14">
        <f t="shared" si="753"/>
        <v>-8.5676725049326112</v>
      </c>
      <c r="L2853" s="15">
        <f t="shared" si="754"/>
        <v>-4.8862662763740393E-3</v>
      </c>
      <c r="M2853" s="15">
        <f t="shared" si="755"/>
        <v>-8.5676725049326115E-3</v>
      </c>
      <c r="N2853" s="15">
        <f t="shared" si="756"/>
        <v>7.4315737019650496E-2</v>
      </c>
      <c r="O2853" s="15">
        <f t="shared" si="757"/>
        <v>-1.8899594358644741E-2</v>
      </c>
      <c r="P2853" s="16"/>
      <c r="Q2853" s="14">
        <f t="shared" si="761"/>
        <v>234.1302599080326</v>
      </c>
      <c r="R2853" s="14">
        <f t="shared" si="762"/>
        <v>-15.536913590573505</v>
      </c>
      <c r="S2853" s="17">
        <f t="shared" si="763"/>
        <v>0</v>
      </c>
      <c r="T2853" s="17">
        <f t="shared" si="764"/>
        <v>0</v>
      </c>
    </row>
    <row r="2854" spans="1:20">
      <c r="A2854" s="10">
        <f t="shared" si="758"/>
        <v>2.8519999999997969</v>
      </c>
      <c r="D2854" s="14">
        <f t="shared" si="759"/>
        <v>74.313293886512312</v>
      </c>
      <c r="E2854" s="14">
        <f t="shared" si="760"/>
        <v>-18.903878194897207</v>
      </c>
      <c r="F2854" s="13">
        <f t="shared" si="748"/>
        <v>76.679999081055414</v>
      </c>
      <c r="G2854" s="14">
        <f t="shared" si="749"/>
        <v>0.11443929120652625</v>
      </c>
      <c r="H2854" s="14">
        <f t="shared" si="750"/>
        <v>-0.11090715677506886</v>
      </c>
      <c r="I2854" s="14">
        <f t="shared" si="751"/>
        <v>2.8212655811220795E-2</v>
      </c>
      <c r="J2854" s="14">
        <f t="shared" si="752"/>
        <v>-4.8857778315008309</v>
      </c>
      <c r="K2854" s="14">
        <f t="shared" si="753"/>
        <v>-8.56715172637794</v>
      </c>
      <c r="L2854" s="15">
        <f t="shared" si="754"/>
        <v>-4.8857778315008309E-3</v>
      </c>
      <c r="M2854" s="15">
        <f t="shared" si="755"/>
        <v>-8.5671517263779407E-3</v>
      </c>
      <c r="N2854" s="15">
        <f t="shared" si="756"/>
        <v>7.4310850997596559E-2</v>
      </c>
      <c r="O2854" s="15">
        <f t="shared" si="757"/>
        <v>-1.8908161770760393E-2</v>
      </c>
      <c r="P2854" s="16"/>
      <c r="Q2854" s="14">
        <f t="shared" si="761"/>
        <v>234.20457564505224</v>
      </c>
      <c r="R2854" s="14">
        <f t="shared" si="762"/>
        <v>-15.55581318493215</v>
      </c>
      <c r="S2854" s="17">
        <f t="shared" si="763"/>
        <v>0</v>
      </c>
      <c r="T2854" s="17">
        <f t="shared" si="764"/>
        <v>0</v>
      </c>
    </row>
    <row r="2855" spans="1:20">
      <c r="A2855" s="10">
        <f t="shared" si="758"/>
        <v>2.8529999999997968</v>
      </c>
      <c r="D2855" s="14">
        <f t="shared" si="759"/>
        <v>74.308408108680808</v>
      </c>
      <c r="E2855" s="14">
        <f t="shared" si="760"/>
        <v>-18.912445346623585</v>
      </c>
      <c r="F2855" s="13">
        <f t="shared" si="748"/>
        <v>76.677376745916945</v>
      </c>
      <c r="G2855" s="14">
        <f t="shared" si="749"/>
        <v>0.11443146405350835</v>
      </c>
      <c r="H2855" s="14">
        <f t="shared" si="750"/>
        <v>-0.11089607250830644</v>
      </c>
      <c r="I2855" s="14">
        <f t="shared" si="751"/>
        <v>2.8224476393049532E-2</v>
      </c>
      <c r="J2855" s="14">
        <f t="shared" si="752"/>
        <v>-4.8852895378108556</v>
      </c>
      <c r="K2855" s="14">
        <f t="shared" si="753"/>
        <v>-8.5666309959009013</v>
      </c>
      <c r="L2855" s="15">
        <f t="shared" si="754"/>
        <v>-4.8852895378108559E-3</v>
      </c>
      <c r="M2855" s="15">
        <f t="shared" si="755"/>
        <v>-8.5666309959009021E-3</v>
      </c>
      <c r="N2855" s="15">
        <f t="shared" si="756"/>
        <v>7.430596546391191E-2</v>
      </c>
      <c r="O2855" s="15">
        <f t="shared" si="757"/>
        <v>-1.8916728662121535E-2</v>
      </c>
      <c r="P2855" s="16"/>
      <c r="Q2855" s="14">
        <f t="shared" si="761"/>
        <v>234.27888649604984</v>
      </c>
      <c r="R2855" s="14">
        <f t="shared" si="762"/>
        <v>-15.57472134670291</v>
      </c>
      <c r="S2855" s="17">
        <f t="shared" si="763"/>
        <v>0</v>
      </c>
      <c r="T2855" s="17">
        <f t="shared" si="764"/>
        <v>0</v>
      </c>
    </row>
    <row r="2856" spans="1:20">
      <c r="A2856" s="10">
        <f t="shared" si="758"/>
        <v>2.8539999999997967</v>
      </c>
      <c r="D2856" s="14">
        <f t="shared" si="759"/>
        <v>74.303522819142998</v>
      </c>
      <c r="E2856" s="14">
        <f t="shared" si="760"/>
        <v>-18.921011977619486</v>
      </c>
      <c r="F2856" s="13">
        <f t="shared" si="748"/>
        <v>76.674755934349889</v>
      </c>
      <c r="G2856" s="14">
        <f t="shared" si="749"/>
        <v>0.11442364171549815</v>
      </c>
      <c r="H2856" s="14">
        <f t="shared" si="750"/>
        <v>-0.11088499167231222</v>
      </c>
      <c r="I2856" s="14">
        <f t="shared" si="751"/>
        <v>2.8236295884339003E-2</v>
      </c>
      <c r="J2856" s="14">
        <f t="shared" si="752"/>
        <v>-4.8848013952560443</v>
      </c>
      <c r="K2856" s="14">
        <f t="shared" si="753"/>
        <v>-8.5661103134652432</v>
      </c>
      <c r="L2856" s="15">
        <f t="shared" si="754"/>
        <v>-4.8848013952560443E-3</v>
      </c>
      <c r="M2856" s="15">
        <f t="shared" si="755"/>
        <v>-8.5661103134652434E-3</v>
      </c>
      <c r="N2856" s="15">
        <f t="shared" si="756"/>
        <v>7.4301080418445367E-2</v>
      </c>
      <c r="O2856" s="15">
        <f t="shared" si="757"/>
        <v>-1.8925295032776221E-2</v>
      </c>
      <c r="P2856" s="16"/>
      <c r="Q2856" s="14">
        <f t="shared" si="761"/>
        <v>234.35319246151374</v>
      </c>
      <c r="R2856" s="14">
        <f t="shared" si="762"/>
        <v>-15.593638075365032</v>
      </c>
      <c r="S2856" s="17">
        <f t="shared" si="763"/>
        <v>0</v>
      </c>
      <c r="T2856" s="17">
        <f t="shared" si="764"/>
        <v>0</v>
      </c>
    </row>
    <row r="2857" spans="1:20">
      <c r="A2857" s="10">
        <f t="shared" si="758"/>
        <v>2.8549999999997966</v>
      </c>
      <c r="D2857" s="14">
        <f t="shared" si="759"/>
        <v>74.298638017747749</v>
      </c>
      <c r="E2857" s="14">
        <f t="shared" si="760"/>
        <v>-18.929578087932953</v>
      </c>
      <c r="F2857" s="13">
        <f t="shared" si="748"/>
        <v>76.672136646108044</v>
      </c>
      <c r="G2857" s="14">
        <f t="shared" si="749"/>
        <v>0.11441582419129459</v>
      </c>
      <c r="H2857" s="14">
        <f t="shared" si="750"/>
        <v>-0.11087391426599534</v>
      </c>
      <c r="I2857" s="14">
        <f t="shared" si="751"/>
        <v>2.8248114285911969E-2</v>
      </c>
      <c r="J2857" s="14">
        <f t="shared" si="752"/>
        <v>-4.8843134037883411</v>
      </c>
      <c r="K2857" s="14">
        <f t="shared" si="753"/>
        <v>-8.5655896790347157</v>
      </c>
      <c r="L2857" s="15">
        <f t="shared" si="754"/>
        <v>-4.8843134037883408E-3</v>
      </c>
      <c r="M2857" s="15">
        <f t="shared" si="755"/>
        <v>-8.5655896790347158E-3</v>
      </c>
      <c r="N2857" s="15">
        <f t="shared" si="756"/>
        <v>7.4296195861045855E-2</v>
      </c>
      <c r="O2857" s="15">
        <f t="shared" si="757"/>
        <v>-1.893386088277247E-2</v>
      </c>
      <c r="P2857" s="16"/>
      <c r="Q2857" s="14">
        <f t="shared" si="761"/>
        <v>234.42749354193219</v>
      </c>
      <c r="R2857" s="14">
        <f t="shared" si="762"/>
        <v>-15.612563370397808</v>
      </c>
      <c r="S2857" s="17">
        <f t="shared" si="763"/>
        <v>0</v>
      </c>
      <c r="T2857" s="17">
        <f t="shared" si="764"/>
        <v>0</v>
      </c>
    </row>
    <row r="2858" spans="1:20">
      <c r="A2858" s="10">
        <f t="shared" si="758"/>
        <v>2.8559999999997965</v>
      </c>
      <c r="D2858" s="14">
        <f t="shared" si="759"/>
        <v>74.293753704343956</v>
      </c>
      <c r="E2858" s="14">
        <f t="shared" si="760"/>
        <v>-18.938143677611986</v>
      </c>
      <c r="F2858" s="13">
        <f t="shared" si="748"/>
        <v>76.669518880945091</v>
      </c>
      <c r="G2858" s="14">
        <f t="shared" si="749"/>
        <v>0.11440801147969658</v>
      </c>
      <c r="H2858" s="14">
        <f t="shared" si="750"/>
        <v>-0.110862840288265</v>
      </c>
      <c r="I2858" s="14">
        <f t="shared" si="751"/>
        <v>2.8259931598590818E-2</v>
      </c>
      <c r="J2858" s="14">
        <f t="shared" si="752"/>
        <v>-4.8838255633596912</v>
      </c>
      <c r="K2858" s="14">
        <f t="shared" si="753"/>
        <v>-8.5650690925730917</v>
      </c>
      <c r="L2858" s="15">
        <f t="shared" si="754"/>
        <v>-4.883825563359691E-3</v>
      </c>
      <c r="M2858" s="15">
        <f t="shared" si="755"/>
        <v>-8.5650690925730914E-3</v>
      </c>
      <c r="N2858" s="15">
        <f t="shared" si="756"/>
        <v>7.4291311791562287E-2</v>
      </c>
      <c r="O2858" s="15">
        <f t="shared" si="757"/>
        <v>-1.8942426212158275E-2</v>
      </c>
      <c r="P2858" s="16"/>
      <c r="Q2858" s="14">
        <f t="shared" si="761"/>
        <v>234.50178973779325</v>
      </c>
      <c r="R2858" s="14">
        <f t="shared" si="762"/>
        <v>-15.63149723128058</v>
      </c>
      <c r="S2858" s="17">
        <f t="shared" si="763"/>
        <v>0</v>
      </c>
      <c r="T2858" s="17">
        <f t="shared" si="764"/>
        <v>0</v>
      </c>
    </row>
    <row r="2859" spans="1:20">
      <c r="A2859" s="10">
        <f t="shared" si="758"/>
        <v>2.8569999999997964</v>
      </c>
      <c r="D2859" s="14">
        <f t="shared" si="759"/>
        <v>74.288869878780602</v>
      </c>
      <c r="E2859" s="14">
        <f t="shared" si="760"/>
        <v>-18.946708746704559</v>
      </c>
      <c r="F2859" s="13">
        <f t="shared" si="748"/>
        <v>76.666902638614843</v>
      </c>
      <c r="G2859" s="14">
        <f t="shared" si="749"/>
        <v>0.11440020357950378</v>
      </c>
      <c r="H2859" s="14">
        <f t="shared" si="750"/>
        <v>-0.11085176973803092</v>
      </c>
      <c r="I2859" s="14">
        <f t="shared" si="751"/>
        <v>2.8271747823197663E-2</v>
      </c>
      <c r="J2859" s="14">
        <f t="shared" si="752"/>
        <v>-4.8833378739220663</v>
      </c>
      <c r="K2859" s="14">
        <f t="shared" si="753"/>
        <v>-8.5645485540441566</v>
      </c>
      <c r="L2859" s="15">
        <f t="shared" si="754"/>
        <v>-4.8833378739220664E-3</v>
      </c>
      <c r="M2859" s="15">
        <f t="shared" si="755"/>
        <v>-8.564548554044156E-3</v>
      </c>
      <c r="N2859" s="15">
        <f t="shared" si="756"/>
        <v>7.428642820984363E-2</v>
      </c>
      <c r="O2859" s="15">
        <f t="shared" si="757"/>
        <v>-1.8950991020981578E-2</v>
      </c>
      <c r="P2859" s="16"/>
      <c r="Q2859" s="14">
        <f t="shared" si="761"/>
        <v>234.57608104958481</v>
      </c>
      <c r="R2859" s="14">
        <f t="shared" si="762"/>
        <v>-15.650439657492738</v>
      </c>
      <c r="S2859" s="17">
        <f t="shared" si="763"/>
        <v>0</v>
      </c>
      <c r="T2859" s="17">
        <f t="shared" si="764"/>
        <v>0</v>
      </c>
    </row>
    <row r="2860" spans="1:20">
      <c r="A2860" s="10">
        <f t="shared" si="758"/>
        <v>2.8579999999997963</v>
      </c>
      <c r="D2860" s="14">
        <f t="shared" si="759"/>
        <v>74.283986540906682</v>
      </c>
      <c r="E2860" s="14">
        <f t="shared" si="760"/>
        <v>-18.955273295258603</v>
      </c>
      <c r="F2860" s="13">
        <f t="shared" si="748"/>
        <v>76.664287918870997</v>
      </c>
      <c r="G2860" s="14">
        <f t="shared" si="749"/>
        <v>0.11439240048951595</v>
      </c>
      <c r="H2860" s="14">
        <f t="shared" si="750"/>
        <v>-0.11084070261420292</v>
      </c>
      <c r="I2860" s="14">
        <f t="shared" si="751"/>
        <v>2.8283562960554284E-2</v>
      </c>
      <c r="J2860" s="14">
        <f t="shared" si="752"/>
        <v>-4.8828503354274408</v>
      </c>
      <c r="K2860" s="14">
        <f t="shared" si="753"/>
        <v>-8.5640280634117065</v>
      </c>
      <c r="L2860" s="15">
        <f t="shared" si="754"/>
        <v>-4.8828503354274412E-3</v>
      </c>
      <c r="M2860" s="15">
        <f t="shared" si="755"/>
        <v>-8.564028063411706E-3</v>
      </c>
      <c r="N2860" s="15">
        <f t="shared" si="756"/>
        <v>7.4281545115738964E-2</v>
      </c>
      <c r="O2860" s="15">
        <f t="shared" si="757"/>
        <v>-1.8959555309290308E-2</v>
      </c>
      <c r="P2860" s="16"/>
      <c r="Q2860" s="14">
        <f t="shared" si="761"/>
        <v>234.65036747779465</v>
      </c>
      <c r="R2860" s="14">
        <f t="shared" si="762"/>
        <v>-15.669390648513719</v>
      </c>
      <c r="S2860" s="17">
        <f t="shared" si="763"/>
        <v>0</v>
      </c>
      <c r="T2860" s="17">
        <f t="shared" si="764"/>
        <v>0</v>
      </c>
    </row>
    <row r="2861" spans="1:20">
      <c r="A2861" s="10">
        <f t="shared" si="758"/>
        <v>2.8589999999997961</v>
      </c>
      <c r="D2861" s="14">
        <f t="shared" si="759"/>
        <v>74.279103690571247</v>
      </c>
      <c r="E2861" s="14">
        <f t="shared" si="760"/>
        <v>-18.963837323322014</v>
      </c>
      <c r="F2861" s="13">
        <f t="shared" si="748"/>
        <v>76.661674721467278</v>
      </c>
      <c r="G2861" s="14">
        <f t="shared" si="749"/>
        <v>0.11438460220853323</v>
      </c>
      <c r="H2861" s="14">
        <f t="shared" si="750"/>
        <v>-0.11082963891569113</v>
      </c>
      <c r="I2861" s="14">
        <f t="shared" si="751"/>
        <v>2.8295377011482107E-2</v>
      </c>
      <c r="J2861" s="14">
        <f t="shared" si="752"/>
        <v>-4.8823629478278026</v>
      </c>
      <c r="K2861" s="14">
        <f t="shared" si="753"/>
        <v>-8.5635076206395553</v>
      </c>
      <c r="L2861" s="15">
        <f t="shared" si="754"/>
        <v>-4.8823629478278027E-3</v>
      </c>
      <c r="M2861" s="15">
        <f t="shared" si="755"/>
        <v>-8.5635076206395551E-3</v>
      </c>
      <c r="N2861" s="15">
        <f t="shared" si="756"/>
        <v>7.4276662509097341E-2</v>
      </c>
      <c r="O2861" s="15">
        <f t="shared" si="757"/>
        <v>-1.8968119077132337E-2</v>
      </c>
      <c r="P2861" s="16"/>
      <c r="Q2861" s="14">
        <f t="shared" si="761"/>
        <v>234.7246490229104</v>
      </c>
      <c r="R2861" s="14">
        <f t="shared" si="762"/>
        <v>-15.68835020382301</v>
      </c>
      <c r="S2861" s="17">
        <f t="shared" si="763"/>
        <v>0</v>
      </c>
      <c r="T2861" s="17">
        <f t="shared" si="764"/>
        <v>0</v>
      </c>
    </row>
    <row r="2862" spans="1:20">
      <c r="A2862" s="10">
        <f t="shared" si="758"/>
        <v>2.859999999999796</v>
      </c>
      <c r="D2862" s="14">
        <f t="shared" si="759"/>
        <v>74.274221327623422</v>
      </c>
      <c r="E2862" s="14">
        <f t="shared" si="760"/>
        <v>-18.972400830942654</v>
      </c>
      <c r="F2862" s="13">
        <f t="shared" si="748"/>
        <v>76.659063046157456</v>
      </c>
      <c r="G2862" s="14">
        <f t="shared" si="749"/>
        <v>0.11437680873535631</v>
      </c>
      <c r="H2862" s="14">
        <f t="shared" si="750"/>
        <v>-0.11081857864140608</v>
      </c>
      <c r="I2862" s="14">
        <f t="shared" si="751"/>
        <v>2.8307189976802292E-2</v>
      </c>
      <c r="J2862" s="14">
        <f t="shared" si="752"/>
        <v>-4.8818757110751578</v>
      </c>
      <c r="K2862" s="14">
        <f t="shared" si="753"/>
        <v>-8.5629872256915291</v>
      </c>
      <c r="L2862" s="15">
        <f t="shared" si="754"/>
        <v>-4.8818757110751579E-3</v>
      </c>
      <c r="M2862" s="15">
        <f t="shared" si="755"/>
        <v>-8.562987225691529E-3</v>
      </c>
      <c r="N2862" s="15">
        <f t="shared" si="756"/>
        <v>7.427178038976788E-2</v>
      </c>
      <c r="O2862" s="15">
        <f t="shared" si="757"/>
        <v>-1.8976682324555502E-2</v>
      </c>
      <c r="P2862" s="16"/>
      <c r="Q2862" s="14">
        <f t="shared" si="761"/>
        <v>234.7989256854195</v>
      </c>
      <c r="R2862" s="14">
        <f t="shared" si="762"/>
        <v>-15.707318322900143</v>
      </c>
      <c r="S2862" s="17">
        <f t="shared" si="763"/>
        <v>0</v>
      </c>
      <c r="T2862" s="17">
        <f t="shared" si="764"/>
        <v>0</v>
      </c>
    </row>
    <row r="2863" spans="1:20">
      <c r="A2863" s="10">
        <f t="shared" si="758"/>
        <v>2.8609999999997959</v>
      </c>
      <c r="D2863" s="14">
        <f t="shared" si="759"/>
        <v>74.269339451912344</v>
      </c>
      <c r="E2863" s="14">
        <f t="shared" si="760"/>
        <v>-18.980963818168345</v>
      </c>
      <c r="F2863" s="13">
        <f t="shared" si="748"/>
        <v>76.656452892695199</v>
      </c>
      <c r="G2863" s="14">
        <f t="shared" si="749"/>
        <v>0.11436902006878592</v>
      </c>
      <c r="H2863" s="14">
        <f t="shared" si="750"/>
        <v>-0.11080752179025836</v>
      </c>
      <c r="I2863" s="14">
        <f t="shared" si="751"/>
        <v>2.8319001857335609E-2</v>
      </c>
      <c r="J2863" s="14">
        <f t="shared" si="752"/>
        <v>-4.8813886251215139</v>
      </c>
      <c r="K2863" s="14">
        <f t="shared" si="753"/>
        <v>-8.5624668785314721</v>
      </c>
      <c r="L2863" s="15">
        <f t="shared" si="754"/>
        <v>-4.881388625121514E-3</v>
      </c>
      <c r="M2863" s="15">
        <f t="shared" si="755"/>
        <v>-8.5624668785314727E-3</v>
      </c>
      <c r="N2863" s="15">
        <f t="shared" si="756"/>
        <v>7.4266898757599786E-2</v>
      </c>
      <c r="O2863" s="15">
        <f t="shared" si="757"/>
        <v>-1.8985245051607608E-2</v>
      </c>
      <c r="P2863" s="16"/>
      <c r="Q2863" s="14">
        <f t="shared" si="761"/>
        <v>234.87319746580928</v>
      </c>
      <c r="R2863" s="14">
        <f t="shared" si="762"/>
        <v>-15.726295005224699</v>
      </c>
      <c r="S2863" s="17">
        <f t="shared" si="763"/>
        <v>0</v>
      </c>
      <c r="T2863" s="17">
        <f t="shared" si="764"/>
        <v>0</v>
      </c>
    </row>
    <row r="2864" spans="1:20">
      <c r="A2864" s="10">
        <f t="shared" si="758"/>
        <v>2.8619999999997958</v>
      </c>
      <c r="D2864" s="14">
        <f t="shared" si="759"/>
        <v>74.264458063287222</v>
      </c>
      <c r="E2864" s="14">
        <f t="shared" si="760"/>
        <v>-18.989526285046875</v>
      </c>
      <c r="F2864" s="13">
        <f t="shared" si="748"/>
        <v>76.653844260834248</v>
      </c>
      <c r="G2864" s="14">
        <f t="shared" si="749"/>
        <v>0.11436123620762341</v>
      </c>
      <c r="H2864" s="14">
        <f t="shared" si="750"/>
        <v>-0.11079646836115903</v>
      </c>
      <c r="I2864" s="14">
        <f t="shared" si="751"/>
        <v>2.8330812653902561E-2</v>
      </c>
      <c r="J2864" s="14">
        <f t="shared" si="752"/>
        <v>-4.8809016899188995</v>
      </c>
      <c r="K2864" s="14">
        <f t="shared" si="753"/>
        <v>-8.5619465791232354</v>
      </c>
      <c r="L2864" s="15">
        <f t="shared" si="754"/>
        <v>-4.8809016899188998E-3</v>
      </c>
      <c r="M2864" s="15">
        <f t="shared" si="755"/>
        <v>-8.5619465791232363E-3</v>
      </c>
      <c r="N2864" s="15">
        <f t="shared" si="756"/>
        <v>7.4262017612442263E-2</v>
      </c>
      <c r="O2864" s="15">
        <f t="shared" si="757"/>
        <v>-1.8993807258336437E-2</v>
      </c>
      <c r="P2864" s="16"/>
      <c r="Q2864" s="14">
        <f t="shared" si="761"/>
        <v>234.94746436456688</v>
      </c>
      <c r="R2864" s="14">
        <f t="shared" si="762"/>
        <v>-15.745280250276307</v>
      </c>
      <c r="S2864" s="17">
        <f t="shared" si="763"/>
        <v>0</v>
      </c>
      <c r="T2864" s="17">
        <f t="shared" si="764"/>
        <v>0</v>
      </c>
    </row>
    <row r="2865" spans="1:20">
      <c r="A2865" s="10">
        <f t="shared" si="758"/>
        <v>2.8629999999997957</v>
      </c>
      <c r="D2865" s="14">
        <f t="shared" si="759"/>
        <v>74.259577161597306</v>
      </c>
      <c r="E2865" s="14">
        <f t="shared" si="760"/>
        <v>-18.998088231625999</v>
      </c>
      <c r="F2865" s="13">
        <f t="shared" si="748"/>
        <v>76.651237150328313</v>
      </c>
      <c r="G2865" s="14">
        <f t="shared" si="749"/>
        <v>0.11435345715067037</v>
      </c>
      <c r="H2865" s="14">
        <f t="shared" si="750"/>
        <v>-0.11078541835301932</v>
      </c>
      <c r="I2865" s="14">
        <f t="shared" si="751"/>
        <v>2.8342622367323312E-2</v>
      </c>
      <c r="J2865" s="14">
        <f t="shared" si="752"/>
        <v>-4.8804149054193529</v>
      </c>
      <c r="K2865" s="14">
        <f t="shared" si="753"/>
        <v>-8.5614263274306914</v>
      </c>
      <c r="L2865" s="15">
        <f t="shared" si="754"/>
        <v>-4.8804149054193528E-3</v>
      </c>
      <c r="M2865" s="15">
        <f t="shared" si="755"/>
        <v>-8.5614263274306924E-3</v>
      </c>
      <c r="N2865" s="15">
        <f t="shared" si="756"/>
        <v>7.4257136954144598E-2</v>
      </c>
      <c r="O2865" s="15">
        <f t="shared" si="757"/>
        <v>-1.9002368944789717E-2</v>
      </c>
      <c r="P2865" s="16"/>
      <c r="Q2865" s="14">
        <f t="shared" si="761"/>
        <v>235.02172638217934</v>
      </c>
      <c r="R2865" s="14">
        <f t="shared" si="762"/>
        <v>-15.764274057534644</v>
      </c>
      <c r="S2865" s="17">
        <f t="shared" si="763"/>
        <v>0</v>
      </c>
      <c r="T2865" s="17">
        <f t="shared" si="764"/>
        <v>0</v>
      </c>
    </row>
    <row r="2866" spans="1:20">
      <c r="A2866" s="10">
        <f t="shared" si="758"/>
        <v>2.8639999999997956</v>
      </c>
      <c r="D2866" s="14">
        <f t="shared" si="759"/>
        <v>74.254696746691891</v>
      </c>
      <c r="E2866" s="14">
        <f t="shared" si="760"/>
        <v>-19.006649657953432</v>
      </c>
      <c r="F2866" s="13">
        <f t="shared" si="748"/>
        <v>76.648631560931065</v>
      </c>
      <c r="G2866" s="14">
        <f t="shared" si="749"/>
        <v>0.11434568289672868</v>
      </c>
      <c r="H2866" s="14">
        <f t="shared" si="750"/>
        <v>-0.1107743717647507</v>
      </c>
      <c r="I2866" s="14">
        <f t="shared" si="751"/>
        <v>2.8354430998417682E-2</v>
      </c>
      <c r="J2866" s="14">
        <f t="shared" si="752"/>
        <v>-4.8799282715749204</v>
      </c>
      <c r="K2866" s="14">
        <f t="shared" si="753"/>
        <v>-8.5609061234177233</v>
      </c>
      <c r="L2866" s="15">
        <f t="shared" si="754"/>
        <v>-4.8799282715749201E-3</v>
      </c>
      <c r="M2866" s="15">
        <f t="shared" si="755"/>
        <v>-8.560906123417724E-3</v>
      </c>
      <c r="N2866" s="15">
        <f t="shared" si="756"/>
        <v>7.4252256782556106E-2</v>
      </c>
      <c r="O2866" s="15">
        <f t="shared" si="757"/>
        <v>-1.9010930111015144E-2</v>
      </c>
      <c r="P2866" s="16"/>
      <c r="Q2866" s="14">
        <f t="shared" si="761"/>
        <v>235.09598351913348</v>
      </c>
      <c r="R2866" s="14">
        <f t="shared" si="762"/>
        <v>-15.783276426479434</v>
      </c>
      <c r="S2866" s="17">
        <f t="shared" si="763"/>
        <v>0</v>
      </c>
      <c r="T2866" s="17">
        <f t="shared" si="764"/>
        <v>0</v>
      </c>
    </row>
    <row r="2867" spans="1:20">
      <c r="A2867" s="10">
        <f t="shared" si="758"/>
        <v>2.8649999999997955</v>
      </c>
      <c r="D2867" s="14">
        <f t="shared" si="759"/>
        <v>74.249816818420314</v>
      </c>
      <c r="E2867" s="14">
        <f t="shared" si="760"/>
        <v>-19.015210564076849</v>
      </c>
      <c r="F2867" s="13">
        <f t="shared" si="748"/>
        <v>76.646027492396186</v>
      </c>
      <c r="G2867" s="14">
        <f t="shared" si="749"/>
        <v>0.11433791344460058</v>
      </c>
      <c r="H2867" s="14">
        <f t="shared" si="750"/>
        <v>-0.11076332859526494</v>
      </c>
      <c r="I2867" s="14">
        <f t="shared" si="751"/>
        <v>2.8366238548005178E-2</v>
      </c>
      <c r="J2867" s="14">
        <f t="shared" si="752"/>
        <v>-4.8794417883376626</v>
      </c>
      <c r="K2867" s="14">
        <f t="shared" si="753"/>
        <v>-8.5603859670482301</v>
      </c>
      <c r="L2867" s="15">
        <f t="shared" si="754"/>
        <v>-4.8794417883376625E-3</v>
      </c>
      <c r="M2867" s="15">
        <f t="shared" si="755"/>
        <v>-8.5603859670482299E-3</v>
      </c>
      <c r="N2867" s="15">
        <f t="shared" si="756"/>
        <v>7.4247377097526143E-2</v>
      </c>
      <c r="O2867" s="15">
        <f t="shared" si="757"/>
        <v>-1.9019490757060376E-2</v>
      </c>
      <c r="P2867" s="16"/>
      <c r="Q2867" s="14">
        <f t="shared" si="761"/>
        <v>235.17023577591604</v>
      </c>
      <c r="R2867" s="14">
        <f t="shared" si="762"/>
        <v>-15.802287356590449</v>
      </c>
      <c r="S2867" s="17">
        <f t="shared" si="763"/>
        <v>0</v>
      </c>
      <c r="T2867" s="17">
        <f t="shared" si="764"/>
        <v>0</v>
      </c>
    </row>
    <row r="2868" spans="1:20">
      <c r="A2868" s="10">
        <f t="shared" si="758"/>
        <v>2.8659999999997954</v>
      </c>
      <c r="D2868" s="14">
        <f t="shared" si="759"/>
        <v>74.244937376631981</v>
      </c>
      <c r="E2868" s="14">
        <f t="shared" si="760"/>
        <v>-19.023770950043897</v>
      </c>
      <c r="F2868" s="13">
        <f t="shared" si="748"/>
        <v>76.643424944477388</v>
      </c>
      <c r="G2868" s="14">
        <f t="shared" si="749"/>
        <v>0.11433014879308882</v>
      </c>
      <c r="H2868" s="14">
        <f t="shared" si="750"/>
        <v>-0.11075228884347421</v>
      </c>
      <c r="I2868" s="14">
        <f t="shared" si="751"/>
        <v>2.8378045016905006E-2</v>
      </c>
      <c r="J2868" s="14">
        <f t="shared" si="752"/>
        <v>-4.8789554556596562</v>
      </c>
      <c r="K2868" s="14">
        <f t="shared" si="753"/>
        <v>-8.5598658582861233</v>
      </c>
      <c r="L2868" s="15">
        <f t="shared" si="754"/>
        <v>-4.8789554556596566E-3</v>
      </c>
      <c r="M2868" s="15">
        <f t="shared" si="755"/>
        <v>-8.5598658582861243E-3</v>
      </c>
      <c r="N2868" s="15">
        <f t="shared" si="756"/>
        <v>7.424249789890415E-2</v>
      </c>
      <c r="O2868" s="15">
        <f t="shared" si="757"/>
        <v>-1.902805088297304E-2</v>
      </c>
      <c r="P2868" s="16"/>
      <c r="Q2868" s="14">
        <f t="shared" si="761"/>
        <v>235.24448315301356</v>
      </c>
      <c r="R2868" s="14">
        <f t="shared" si="762"/>
        <v>-15.821306847347509</v>
      </c>
      <c r="S2868" s="17">
        <f t="shared" si="763"/>
        <v>0</v>
      </c>
      <c r="T2868" s="17">
        <f t="shared" si="764"/>
        <v>0</v>
      </c>
    </row>
    <row r="2869" spans="1:20">
      <c r="A2869" s="10">
        <f t="shared" si="758"/>
        <v>2.8669999999997953</v>
      </c>
      <c r="D2869" s="14">
        <f t="shared" si="759"/>
        <v>74.240058421176315</v>
      </c>
      <c r="E2869" s="14">
        <f t="shared" si="760"/>
        <v>-19.032330815902181</v>
      </c>
      <c r="F2869" s="13">
        <f t="shared" si="748"/>
        <v>76.640823916928326</v>
      </c>
      <c r="G2869" s="14">
        <f t="shared" si="749"/>
        <v>0.11432238894099631</v>
      </c>
      <c r="H2869" s="14">
        <f t="shared" si="750"/>
        <v>-0.11074125250829073</v>
      </c>
      <c r="I2869" s="14">
        <f t="shared" si="751"/>
        <v>2.8389850405936019E-2</v>
      </c>
      <c r="J2869" s="14">
        <f t="shared" si="752"/>
        <v>-4.8784692734929829</v>
      </c>
      <c r="K2869" s="14">
        <f t="shared" si="753"/>
        <v>-8.5593457970953306</v>
      </c>
      <c r="L2869" s="15">
        <f t="shared" si="754"/>
        <v>-4.8784692734929833E-3</v>
      </c>
      <c r="M2869" s="15">
        <f t="shared" si="755"/>
        <v>-8.5593457970953302E-3</v>
      </c>
      <c r="N2869" s="15">
        <f t="shared" si="756"/>
        <v>7.4237619186539566E-2</v>
      </c>
      <c r="O2869" s="15">
        <f t="shared" si="757"/>
        <v>-1.9036610488800728E-2</v>
      </c>
      <c r="P2869" s="16"/>
      <c r="Q2869" s="14">
        <f t="shared" si="761"/>
        <v>235.31872565091246</v>
      </c>
      <c r="R2869" s="14">
        <f t="shared" si="762"/>
        <v>-15.840334898230482</v>
      </c>
      <c r="S2869" s="17">
        <f t="shared" si="763"/>
        <v>0</v>
      </c>
      <c r="T2869" s="17">
        <f t="shared" si="764"/>
        <v>0</v>
      </c>
    </row>
    <row r="2870" spans="1:20">
      <c r="A2870" s="10">
        <f t="shared" si="758"/>
        <v>2.8679999999997952</v>
      </c>
      <c r="D2870" s="14">
        <f t="shared" si="759"/>
        <v>74.235179951902822</v>
      </c>
      <c r="E2870" s="14">
        <f t="shared" si="760"/>
        <v>-19.040890161699277</v>
      </c>
      <c r="F2870" s="13">
        <f t="shared" si="748"/>
        <v>76.638224409502669</v>
      </c>
      <c r="G2870" s="14">
        <f t="shared" si="749"/>
        <v>0.11431463388712639</v>
      </c>
      <c r="H2870" s="14">
        <f t="shared" si="750"/>
        <v>-0.11073021958862715</v>
      </c>
      <c r="I2870" s="14">
        <f t="shared" si="751"/>
        <v>2.8401654715916776E-2</v>
      </c>
      <c r="J2870" s="14">
        <f t="shared" si="752"/>
        <v>-4.8779832417897424</v>
      </c>
      <c r="K2870" s="14">
        <f t="shared" si="753"/>
        <v>-8.5588257834397901</v>
      </c>
      <c r="L2870" s="15">
        <f t="shared" si="754"/>
        <v>-4.8779832417897425E-3</v>
      </c>
      <c r="M2870" s="15">
        <f t="shared" si="755"/>
        <v>-8.5588257834397895E-3</v>
      </c>
      <c r="N2870" s="15">
        <f t="shared" si="756"/>
        <v>7.4232740960281929E-2</v>
      </c>
      <c r="O2870" s="15">
        <f t="shared" si="757"/>
        <v>-1.9045169574590997E-2</v>
      </c>
      <c r="P2870" s="16"/>
      <c r="Q2870" s="14">
        <f t="shared" si="761"/>
        <v>235.39296327009899</v>
      </c>
      <c r="R2870" s="14">
        <f t="shared" si="762"/>
        <v>-15.859371508719283</v>
      </c>
      <c r="S2870" s="17">
        <f t="shared" si="763"/>
        <v>0</v>
      </c>
      <c r="T2870" s="17">
        <f t="shared" si="764"/>
        <v>0</v>
      </c>
    </row>
    <row r="2871" spans="1:20">
      <c r="A2871" s="10">
        <f t="shared" si="758"/>
        <v>2.868999999999795</v>
      </c>
      <c r="D2871" s="14">
        <f t="shared" si="759"/>
        <v>74.230301968661038</v>
      </c>
      <c r="E2871" s="14">
        <f t="shared" si="760"/>
        <v>-19.049448987482716</v>
      </c>
      <c r="F2871" s="13">
        <f t="shared" si="748"/>
        <v>76.6356264219541</v>
      </c>
      <c r="G2871" s="14">
        <f t="shared" si="749"/>
        <v>0.1143068836302828</v>
      </c>
      <c r="H2871" s="14">
        <f t="shared" si="750"/>
        <v>-0.11071919008339637</v>
      </c>
      <c r="I2871" s="14">
        <f t="shared" si="751"/>
        <v>2.8413457947665491E-2</v>
      </c>
      <c r="J2871" s="14">
        <f t="shared" si="752"/>
        <v>-4.8774973605020424</v>
      </c>
      <c r="K2871" s="14">
        <f t="shared" si="753"/>
        <v>-8.5583058172834594</v>
      </c>
      <c r="L2871" s="15">
        <f t="shared" si="754"/>
        <v>-4.8774973605020429E-3</v>
      </c>
      <c r="M2871" s="15">
        <f t="shared" si="755"/>
        <v>-8.5583058172834601E-3</v>
      </c>
      <c r="N2871" s="15">
        <f t="shared" si="756"/>
        <v>7.4227863219980789E-2</v>
      </c>
      <c r="O2871" s="15">
        <f t="shared" si="757"/>
        <v>-1.9053728140391357E-2</v>
      </c>
      <c r="P2871" s="16"/>
      <c r="Q2871" s="14">
        <f t="shared" si="761"/>
        <v>235.46719601105926</v>
      </c>
      <c r="R2871" s="14">
        <f t="shared" si="762"/>
        <v>-15.878416678293874</v>
      </c>
      <c r="S2871" s="17">
        <f t="shared" si="763"/>
        <v>0</v>
      </c>
      <c r="T2871" s="17">
        <f t="shared" si="764"/>
        <v>0</v>
      </c>
    </row>
    <row r="2872" spans="1:20">
      <c r="A2872" s="10">
        <f t="shared" si="758"/>
        <v>2.8699999999997949</v>
      </c>
      <c r="D2872" s="14">
        <f t="shared" si="759"/>
        <v>74.225424471300542</v>
      </c>
      <c r="E2872" s="14">
        <f t="shared" si="760"/>
        <v>-19.058007293300001</v>
      </c>
      <c r="F2872" s="13">
        <f t="shared" si="748"/>
        <v>76.633029954036246</v>
      </c>
      <c r="G2872" s="14">
        <f t="shared" si="749"/>
        <v>0.11429913816926951</v>
      </c>
      <c r="H2872" s="14">
        <f t="shared" si="750"/>
        <v>-0.11070816399151151</v>
      </c>
      <c r="I2872" s="14">
        <f t="shared" si="751"/>
        <v>2.8425260102000069E-2</v>
      </c>
      <c r="J2872" s="14">
        <f t="shared" si="752"/>
        <v>-4.8770116295820047</v>
      </c>
      <c r="K2872" s="14">
        <f t="shared" si="753"/>
        <v>-8.5577858985903053</v>
      </c>
      <c r="L2872" s="15">
        <f t="shared" si="754"/>
        <v>-4.8770116295820051E-3</v>
      </c>
      <c r="M2872" s="15">
        <f t="shared" si="755"/>
        <v>-8.5577858985903046E-3</v>
      </c>
      <c r="N2872" s="15">
        <f t="shared" si="756"/>
        <v>7.4222985965485752E-2</v>
      </c>
      <c r="O2872" s="15">
        <f t="shared" si="757"/>
        <v>-1.9062286186249295E-2</v>
      </c>
      <c r="P2872" s="16"/>
      <c r="Q2872" s="14">
        <f t="shared" si="761"/>
        <v>235.54142387427925</v>
      </c>
      <c r="R2872" s="14">
        <f t="shared" si="762"/>
        <v>-15.897470406434266</v>
      </c>
      <c r="S2872" s="17">
        <f t="shared" si="763"/>
        <v>0</v>
      </c>
      <c r="T2872" s="17">
        <f t="shared" si="764"/>
        <v>0</v>
      </c>
    </row>
    <row r="2873" spans="1:20">
      <c r="A2873" s="10">
        <f t="shared" si="758"/>
        <v>2.8709999999997948</v>
      </c>
      <c r="D2873" s="14">
        <f t="shared" si="759"/>
        <v>74.220547459670954</v>
      </c>
      <c r="E2873" s="14">
        <f t="shared" si="760"/>
        <v>-19.06656507919859</v>
      </c>
      <c r="F2873" s="13">
        <f t="shared" si="748"/>
        <v>76.630435005502761</v>
      </c>
      <c r="G2873" s="14">
        <f t="shared" si="749"/>
        <v>0.1142913975028909</v>
      </c>
      <c r="H2873" s="14">
        <f t="shared" si="750"/>
        <v>-0.11069714131188597</v>
      </c>
      <c r="I2873" s="14">
        <f t="shared" si="751"/>
        <v>2.8437061179738078E-2</v>
      </c>
      <c r="J2873" s="14">
        <f t="shared" si="752"/>
        <v>-4.876526048981761</v>
      </c>
      <c r="K2873" s="14">
        <f t="shared" si="753"/>
        <v>-8.5572660273243137</v>
      </c>
      <c r="L2873" s="15">
        <f t="shared" si="754"/>
        <v>-4.8765260489817613E-3</v>
      </c>
      <c r="M2873" s="15">
        <f t="shared" si="755"/>
        <v>-8.5572660273243138E-3</v>
      </c>
      <c r="N2873" s="15">
        <f t="shared" si="756"/>
        <v>7.4218109196646467E-2</v>
      </c>
      <c r="O2873" s="15">
        <f t="shared" si="757"/>
        <v>-1.9070843712212251E-2</v>
      </c>
      <c r="P2873" s="16"/>
      <c r="Q2873" s="14">
        <f t="shared" si="761"/>
        <v>235.61564686024474</v>
      </c>
      <c r="R2873" s="14">
        <f t="shared" si="762"/>
        <v>-15.916532692620516</v>
      </c>
      <c r="S2873" s="17">
        <f t="shared" si="763"/>
        <v>0</v>
      </c>
      <c r="T2873" s="17">
        <f t="shared" si="764"/>
        <v>0</v>
      </c>
    </row>
    <row r="2874" spans="1:20">
      <c r="A2874" s="10">
        <f t="shared" si="758"/>
        <v>2.8719999999997947</v>
      </c>
      <c r="D2874" s="14">
        <f t="shared" si="759"/>
        <v>74.215670933621965</v>
      </c>
      <c r="E2874" s="14">
        <f t="shared" si="760"/>
        <v>-19.075122345225914</v>
      </c>
      <c r="F2874" s="13">
        <f t="shared" si="748"/>
        <v>76.627841576107286</v>
      </c>
      <c r="G2874" s="14">
        <f t="shared" si="749"/>
        <v>0.1142836616299517</v>
      </c>
      <c r="H2874" s="14">
        <f t="shared" si="750"/>
        <v>-0.11068612204343345</v>
      </c>
      <c r="I2874" s="14">
        <f t="shared" si="751"/>
        <v>2.8448861181696778E-2</v>
      </c>
      <c r="J2874" s="14">
        <f t="shared" si="752"/>
        <v>-4.8760406186534553</v>
      </c>
      <c r="K2874" s="14">
        <f t="shared" si="753"/>
        <v>-8.5567462034494817</v>
      </c>
      <c r="L2874" s="15">
        <f t="shared" si="754"/>
        <v>-4.8760406186534556E-3</v>
      </c>
      <c r="M2874" s="15">
        <f t="shared" si="755"/>
        <v>-8.5567462034494817E-3</v>
      </c>
      <c r="N2874" s="15">
        <f t="shared" si="756"/>
        <v>7.4213232913312638E-2</v>
      </c>
      <c r="O2874" s="15">
        <f t="shared" si="757"/>
        <v>-1.9079400718327637E-2</v>
      </c>
      <c r="P2874" s="16"/>
      <c r="Q2874" s="14">
        <f t="shared" si="761"/>
        <v>235.68986496944137</v>
      </c>
      <c r="R2874" s="14">
        <f t="shared" si="762"/>
        <v>-15.935603536332728</v>
      </c>
      <c r="S2874" s="17">
        <f t="shared" si="763"/>
        <v>0</v>
      </c>
      <c r="T2874" s="17">
        <f t="shared" si="764"/>
        <v>0</v>
      </c>
    </row>
    <row r="2875" spans="1:20">
      <c r="A2875" s="10">
        <f t="shared" si="758"/>
        <v>2.8729999999997946</v>
      </c>
      <c r="D2875" s="14">
        <f t="shared" si="759"/>
        <v>74.21079489300331</v>
      </c>
      <c r="E2875" s="14">
        <f t="shared" si="760"/>
        <v>-19.083679091429364</v>
      </c>
      <c r="F2875" s="13">
        <f t="shared" si="748"/>
        <v>76.625249665603462</v>
      </c>
      <c r="G2875" s="14">
        <f t="shared" si="749"/>
        <v>0.11427593054925701</v>
      </c>
      <c r="H2875" s="14">
        <f t="shared" si="750"/>
        <v>-0.11067510618506793</v>
      </c>
      <c r="I2875" s="14">
        <f t="shared" si="751"/>
        <v>2.8460660108693105E-2</v>
      </c>
      <c r="J2875" s="14">
        <f t="shared" si="752"/>
        <v>-4.8755553385492476</v>
      </c>
      <c r="K2875" s="14">
        <f t="shared" si="753"/>
        <v>-8.5562264269298201</v>
      </c>
      <c r="L2875" s="15">
        <f t="shared" si="754"/>
        <v>-4.8755553385492478E-3</v>
      </c>
      <c r="M2875" s="15">
        <f t="shared" si="755"/>
        <v>-8.5562264269298197E-3</v>
      </c>
      <c r="N2875" s="15">
        <f t="shared" si="756"/>
        <v>7.4208357115334037E-2</v>
      </c>
      <c r="O2875" s="15">
        <f t="shared" si="757"/>
        <v>-1.908795720464283E-2</v>
      </c>
      <c r="P2875" s="16"/>
      <c r="Q2875" s="14">
        <f t="shared" si="761"/>
        <v>235.76407820235468</v>
      </c>
      <c r="R2875" s="14">
        <f t="shared" si="762"/>
        <v>-15.954682937051055</v>
      </c>
      <c r="S2875" s="17">
        <f t="shared" si="763"/>
        <v>0</v>
      </c>
      <c r="T2875" s="17">
        <f t="shared" si="764"/>
        <v>0</v>
      </c>
    </row>
    <row r="2876" spans="1:20">
      <c r="A2876" s="10">
        <f t="shared" si="758"/>
        <v>2.8739999999997945</v>
      </c>
      <c r="D2876" s="14">
        <f t="shared" si="759"/>
        <v>74.205919337664767</v>
      </c>
      <c r="E2876" s="14">
        <f t="shared" si="760"/>
        <v>-19.092235317856293</v>
      </c>
      <c r="F2876" s="13">
        <f t="shared" si="748"/>
        <v>76.622659273744929</v>
      </c>
      <c r="G2876" s="14">
        <f t="shared" si="749"/>
        <v>0.11426820425961232</v>
      </c>
      <c r="H2876" s="14">
        <f t="shared" si="750"/>
        <v>-0.11066409373570367</v>
      </c>
      <c r="I2876" s="14">
        <f t="shared" si="751"/>
        <v>2.8472457961543674E-2</v>
      </c>
      <c r="J2876" s="14">
        <f t="shared" si="752"/>
        <v>-4.8750702086213069</v>
      </c>
      <c r="K2876" s="14">
        <f t="shared" si="753"/>
        <v>-8.5557066977293541</v>
      </c>
      <c r="L2876" s="15">
        <f t="shared" si="754"/>
        <v>-4.8750702086213073E-3</v>
      </c>
      <c r="M2876" s="15">
        <f t="shared" si="755"/>
        <v>-8.5557066977293549E-3</v>
      </c>
      <c r="N2876" s="15">
        <f t="shared" si="756"/>
        <v>7.4203481802560464E-2</v>
      </c>
      <c r="O2876" s="15">
        <f t="shared" si="757"/>
        <v>-1.9096513171205157E-2</v>
      </c>
      <c r="P2876" s="16"/>
      <c r="Q2876" s="14">
        <f t="shared" si="761"/>
        <v>235.83828655947002</v>
      </c>
      <c r="R2876" s="14">
        <f t="shared" si="762"/>
        <v>-15.973770894255699</v>
      </c>
      <c r="S2876" s="17">
        <f t="shared" si="763"/>
        <v>0</v>
      </c>
      <c r="T2876" s="17">
        <f t="shared" si="764"/>
        <v>0</v>
      </c>
    </row>
    <row r="2877" spans="1:20">
      <c r="A2877" s="10">
        <f t="shared" si="758"/>
        <v>2.8749999999997944</v>
      </c>
      <c r="D2877" s="14">
        <f t="shared" si="759"/>
        <v>74.20104426745614</v>
      </c>
      <c r="E2877" s="14">
        <f t="shared" si="760"/>
        <v>-19.100791024554024</v>
      </c>
      <c r="F2877" s="13">
        <f t="shared" si="748"/>
        <v>76.620070400285258</v>
      </c>
      <c r="G2877" s="14">
        <f t="shared" si="749"/>
        <v>0.11426048275982321</v>
      </c>
      <c r="H2877" s="14">
        <f t="shared" si="750"/>
        <v>-0.11065308469425508</v>
      </c>
      <c r="I2877" s="14">
        <f t="shared" si="751"/>
        <v>2.8484254741064759E-2</v>
      </c>
      <c r="J2877" s="14">
        <f t="shared" si="752"/>
        <v>-4.8745852288218092</v>
      </c>
      <c r="K2877" s="14">
        <f t="shared" si="753"/>
        <v>-8.555187015812125</v>
      </c>
      <c r="L2877" s="15">
        <f t="shared" si="754"/>
        <v>-4.8745852288218094E-3</v>
      </c>
      <c r="M2877" s="15">
        <f t="shared" si="755"/>
        <v>-8.5551870158121247E-3</v>
      </c>
      <c r="N2877" s="15">
        <f t="shared" si="756"/>
        <v>7.4198606974841722E-2</v>
      </c>
      <c r="O2877" s="15">
        <f t="shared" si="757"/>
        <v>-1.9105068618061931E-2</v>
      </c>
      <c r="P2877" s="16"/>
      <c r="Q2877" s="14">
        <f t="shared" si="761"/>
        <v>235.91249004127258</v>
      </c>
      <c r="R2877" s="14">
        <f t="shared" si="762"/>
        <v>-15.992867407426903</v>
      </c>
      <c r="S2877" s="17">
        <f t="shared" si="763"/>
        <v>0</v>
      </c>
      <c r="T2877" s="17">
        <f t="shared" si="764"/>
        <v>0</v>
      </c>
    </row>
    <row r="2878" spans="1:20">
      <c r="A2878" s="10">
        <f t="shared" si="758"/>
        <v>2.8759999999997943</v>
      </c>
      <c r="D2878" s="14">
        <f t="shared" si="759"/>
        <v>74.196169682227321</v>
      </c>
      <c r="E2878" s="14">
        <f t="shared" si="760"/>
        <v>-19.109346211569836</v>
      </c>
      <c r="F2878" s="13">
        <f t="shared" si="748"/>
        <v>76.617483044978101</v>
      </c>
      <c r="G2878" s="14">
        <f t="shared" si="749"/>
        <v>0.11425276604869597</v>
      </c>
      <c r="H2878" s="14">
        <f t="shared" si="750"/>
        <v>-0.11064207905963704</v>
      </c>
      <c r="I2878" s="14">
        <f t="shared" si="751"/>
        <v>2.8496050448072338E-2</v>
      </c>
      <c r="J2878" s="14">
        <f t="shared" si="752"/>
        <v>-4.8741003991029528</v>
      </c>
      <c r="K2878" s="14">
        <f t="shared" si="753"/>
        <v>-8.5546673811421883</v>
      </c>
      <c r="L2878" s="15">
        <f t="shared" si="754"/>
        <v>-4.8741003991029531E-3</v>
      </c>
      <c r="M2878" s="15">
        <f t="shared" si="755"/>
        <v>-8.5546673811421892E-3</v>
      </c>
      <c r="N2878" s="15">
        <f t="shared" si="756"/>
        <v>7.4193732632027776E-2</v>
      </c>
      <c r="O2878" s="15">
        <f t="shared" si="757"/>
        <v>-1.9113623545260406E-2</v>
      </c>
      <c r="P2878" s="16"/>
      <c r="Q2878" s="14">
        <f t="shared" si="761"/>
        <v>235.98668864824742</v>
      </c>
      <c r="R2878" s="14">
        <f t="shared" si="762"/>
        <v>-16.011972476044964</v>
      </c>
      <c r="S2878" s="17">
        <f t="shared" si="763"/>
        <v>0</v>
      </c>
      <c r="T2878" s="17">
        <f t="shared" si="764"/>
        <v>0</v>
      </c>
    </row>
    <row r="2879" spans="1:20">
      <c r="A2879" s="10">
        <f t="shared" si="758"/>
        <v>2.8769999999997942</v>
      </c>
      <c r="D2879" s="14">
        <f t="shared" si="759"/>
        <v>74.191295581828214</v>
      </c>
      <c r="E2879" s="14">
        <f t="shared" si="760"/>
        <v>-19.117900878950977</v>
      </c>
      <c r="F2879" s="13">
        <f t="shared" si="748"/>
        <v>76.614897207577044</v>
      </c>
      <c r="G2879" s="14">
        <f t="shared" si="749"/>
        <v>0.11424505412503697</v>
      </c>
      <c r="H2879" s="14">
        <f t="shared" si="750"/>
        <v>-0.11063107683076449</v>
      </c>
      <c r="I2879" s="14">
        <f t="shared" si="751"/>
        <v>2.8507845083382048E-2</v>
      </c>
      <c r="J2879" s="14">
        <f t="shared" si="752"/>
        <v>-4.8736157194169376</v>
      </c>
      <c r="K2879" s="14">
        <f t="shared" si="753"/>
        <v>-8.5541477936836117</v>
      </c>
      <c r="L2879" s="15">
        <f t="shared" si="754"/>
        <v>-4.8736157194169379E-3</v>
      </c>
      <c r="M2879" s="15">
        <f t="shared" si="755"/>
        <v>-8.5541477936836117E-3</v>
      </c>
      <c r="N2879" s="15">
        <f t="shared" si="756"/>
        <v>7.4188858773968511E-2</v>
      </c>
      <c r="O2879" s="15">
        <f t="shared" si="757"/>
        <v>-1.9122177952847819E-2</v>
      </c>
      <c r="P2879" s="16"/>
      <c r="Q2879" s="14">
        <f t="shared" si="761"/>
        <v>236.06088238087946</v>
      </c>
      <c r="R2879" s="14">
        <f t="shared" si="762"/>
        <v>-16.031086099590222</v>
      </c>
      <c r="S2879" s="17">
        <f t="shared" si="763"/>
        <v>0</v>
      </c>
      <c r="T2879" s="17">
        <f t="shared" si="764"/>
        <v>0</v>
      </c>
    </row>
    <row r="2880" spans="1:20">
      <c r="A2880" s="10">
        <f t="shared" si="758"/>
        <v>2.8779999999997941</v>
      </c>
      <c r="D2880" s="14">
        <f t="shared" si="759"/>
        <v>74.186421966108796</v>
      </c>
      <c r="E2880" s="14">
        <f t="shared" si="760"/>
        <v>-19.126455026744662</v>
      </c>
      <c r="F2880" s="13">
        <f t="shared" si="748"/>
        <v>76.612312887835699</v>
      </c>
      <c r="G2880" s="14">
        <f t="shared" si="749"/>
        <v>0.11423734698765307</v>
      </c>
      <c r="H2880" s="14">
        <f t="shared" si="750"/>
        <v>-0.11062007800655284</v>
      </c>
      <c r="I2880" s="14">
        <f t="shared" si="751"/>
        <v>2.8519638647809219E-2</v>
      </c>
      <c r="J2880" s="14">
        <f t="shared" si="752"/>
        <v>-4.8731311897159841</v>
      </c>
      <c r="K2880" s="14">
        <f t="shared" si="753"/>
        <v>-8.5536282534004755</v>
      </c>
      <c r="L2880" s="15">
        <f t="shared" si="754"/>
        <v>-4.8731311897159844E-3</v>
      </c>
      <c r="M2880" s="15">
        <f t="shared" si="755"/>
        <v>-8.5536282534004748E-3</v>
      </c>
      <c r="N2880" s="15">
        <f t="shared" si="756"/>
        <v>7.4183985400513935E-2</v>
      </c>
      <c r="O2880" s="15">
        <f t="shared" si="757"/>
        <v>-1.9130731840871364E-2</v>
      </c>
      <c r="P2880" s="16"/>
      <c r="Q2880" s="14">
        <f t="shared" si="761"/>
        <v>236.13507123965343</v>
      </c>
      <c r="R2880" s="14">
        <f t="shared" si="762"/>
        <v>-16.050208277543071</v>
      </c>
      <c r="S2880" s="17">
        <f t="shared" si="763"/>
        <v>0</v>
      </c>
      <c r="T2880" s="17">
        <f t="shared" si="764"/>
        <v>0</v>
      </c>
    </row>
    <row r="2881" spans="1:20">
      <c r="A2881" s="10">
        <f t="shared" si="758"/>
        <v>2.8789999999997939</v>
      </c>
      <c r="D2881" s="14">
        <f t="shared" si="759"/>
        <v>74.181548834919084</v>
      </c>
      <c r="E2881" s="14">
        <f t="shared" si="760"/>
        <v>-19.135008654998064</v>
      </c>
      <c r="F2881" s="13">
        <f t="shared" si="748"/>
        <v>76.60973008550765</v>
      </c>
      <c r="G2881" s="14">
        <f t="shared" si="749"/>
        <v>0.11422964463535146</v>
      </c>
      <c r="H2881" s="14">
        <f t="shared" si="750"/>
        <v>-0.11060908258591767</v>
      </c>
      <c r="I2881" s="14">
        <f t="shared" si="751"/>
        <v>2.8531431142168856E-2</v>
      </c>
      <c r="J2881" s="14">
        <f t="shared" si="752"/>
        <v>-4.8726468099523199</v>
      </c>
      <c r="K2881" s="14">
        <f t="shared" si="753"/>
        <v>-8.5531087602568796</v>
      </c>
      <c r="L2881" s="15">
        <f t="shared" si="754"/>
        <v>-4.8726468099523201E-3</v>
      </c>
      <c r="M2881" s="15">
        <f t="shared" si="755"/>
        <v>-8.5531087602568803E-3</v>
      </c>
      <c r="N2881" s="15">
        <f t="shared" si="756"/>
        <v>7.41791125115141E-2</v>
      </c>
      <c r="O2881" s="15">
        <f t="shared" si="757"/>
        <v>-1.9139285209378194E-2</v>
      </c>
      <c r="P2881" s="16"/>
      <c r="Q2881" s="14">
        <f t="shared" si="761"/>
        <v>236.20925522505394</v>
      </c>
      <c r="R2881" s="14">
        <f t="shared" si="762"/>
        <v>-16.069339009383942</v>
      </c>
      <c r="S2881" s="17">
        <f t="shared" si="763"/>
        <v>0</v>
      </c>
      <c r="T2881" s="17">
        <f t="shared" si="764"/>
        <v>0</v>
      </c>
    </row>
    <row r="2882" spans="1:20">
      <c r="A2882" s="10">
        <f t="shared" si="758"/>
        <v>2.8799999999997938</v>
      </c>
      <c r="D2882" s="14">
        <f t="shared" si="759"/>
        <v>74.176676188109127</v>
      </c>
      <c r="E2882" s="14">
        <f t="shared" si="760"/>
        <v>-19.143561763758321</v>
      </c>
      <c r="F2882" s="13">
        <f t="shared" ref="F2882:F2945" si="765">(D2882^2+E2882^2)^0.5</f>
        <v>76.607148800346465</v>
      </c>
      <c r="G2882" s="14">
        <f t="shared" ref="G2882:G2945" si="766">0.5*k*F2882^2</f>
        <v>0.11422194706693951</v>
      </c>
      <c r="H2882" s="14">
        <f t="shared" ref="H2882:H2945" si="767">-D2882/F2882*G2882</f>
        <v>-0.11059809056777473</v>
      </c>
      <c r="I2882" s="14">
        <f t="shared" ref="I2882:I2945" si="768">-E2882/F2882*G2882</f>
        <v>2.8543222567275612E-2</v>
      </c>
      <c r="J2882" s="14">
        <f t="shared" ref="J2882:J2945" si="769">H2882/m</f>
        <v>-4.8721625800781814</v>
      </c>
      <c r="K2882" s="14">
        <f t="shared" ref="K2882:K2945" si="770">I2882/m-g</f>
        <v>-8.5525893142169345</v>
      </c>
      <c r="L2882" s="15">
        <f t="shared" ref="L2882:L2945" si="771">J2882*dt</f>
        <v>-4.8721625800781819E-3</v>
      </c>
      <c r="M2882" s="15">
        <f t="shared" ref="M2882:M2945" si="772">K2882*dt</f>
        <v>-8.5525893142169348E-3</v>
      </c>
      <c r="N2882" s="15">
        <f t="shared" ref="N2882:N2945" si="773">(D2882+L2882/2)*dt</f>
        <v>7.4174240106819084E-2</v>
      </c>
      <c r="O2882" s="15">
        <f t="shared" ref="O2882:O2945" si="774">(E2882+M2882/2)*dt</f>
        <v>-1.9147838058415433E-2</v>
      </c>
      <c r="P2882" s="16"/>
      <c r="Q2882" s="14">
        <f t="shared" si="761"/>
        <v>236.28343433756544</v>
      </c>
      <c r="R2882" s="14">
        <f t="shared" si="762"/>
        <v>-16.088478294593319</v>
      </c>
      <c r="S2882" s="17">
        <f t="shared" si="763"/>
        <v>0</v>
      </c>
      <c r="T2882" s="17">
        <f t="shared" si="764"/>
        <v>0</v>
      </c>
    </row>
    <row r="2883" spans="1:20">
      <c r="A2883" s="10">
        <f t="shared" ref="A2883:A2946" si="775">A2882+dt</f>
        <v>2.8809999999997937</v>
      </c>
      <c r="D2883" s="14">
        <f t="shared" ref="D2883:D2946" si="776">D2882+L2882</f>
        <v>74.171804025529042</v>
      </c>
      <c r="E2883" s="14">
        <f t="shared" ref="E2883:E2946" si="777">E2882+M2882</f>
        <v>-19.152114353072538</v>
      </c>
      <c r="F2883" s="13">
        <f t="shared" si="765"/>
        <v>76.604569032105729</v>
      </c>
      <c r="G2883" s="14">
        <f t="shared" si="766"/>
        <v>0.11421425428122518</v>
      </c>
      <c r="H2883" s="14">
        <f t="shared" si="767"/>
        <v>-0.11058710195104024</v>
      </c>
      <c r="I2883" s="14">
        <f t="shared" si="768"/>
        <v>2.8555012923943867E-2</v>
      </c>
      <c r="J2883" s="14">
        <f t="shared" si="769"/>
        <v>-4.8716785000458254</v>
      </c>
      <c r="K2883" s="14">
        <f t="shared" si="770"/>
        <v>-8.5520699152447648</v>
      </c>
      <c r="L2883" s="15">
        <f t="shared" si="771"/>
        <v>-4.8716785000458259E-3</v>
      </c>
      <c r="M2883" s="15">
        <f t="shared" si="772"/>
        <v>-8.5520699152447643E-3</v>
      </c>
      <c r="N2883" s="15">
        <f t="shared" si="773"/>
        <v>7.4169368186279019E-2</v>
      </c>
      <c r="O2883" s="15">
        <f t="shared" si="774"/>
        <v>-1.9156390388030162E-2</v>
      </c>
      <c r="P2883" s="16"/>
      <c r="Q2883" s="14">
        <f t="shared" ref="Q2883:Q2946" si="778">Q2882+N2882</f>
        <v>236.35760857767227</v>
      </c>
      <c r="R2883" s="14">
        <f t="shared" ref="R2883:R2946" si="779">R2882+O2882</f>
        <v>-16.107626132651735</v>
      </c>
      <c r="S2883" s="17">
        <f t="shared" ref="S2883:S2946" si="780">IF(AND(R2883&gt;0,R2884&lt;0),ABS((Q2883+(Q2884-Q2883)/(R2883-R2884)*R2883)),0)</f>
        <v>0</v>
      </c>
      <c r="T2883" s="17">
        <f t="shared" ref="T2883:T2946" si="781">IF(AND(R2883&gt;0,R2884&lt;0),ABS((A2883+(A2884-A2883)/(R2883-R2884)*R2883)),0)</f>
        <v>0</v>
      </c>
    </row>
    <row r="2884" spans="1:20">
      <c r="A2884" s="10">
        <f t="shared" si="775"/>
        <v>2.8819999999997936</v>
      </c>
      <c r="D2884" s="14">
        <f t="shared" si="776"/>
        <v>74.16693234702899</v>
      </c>
      <c r="E2884" s="14">
        <f t="shared" si="777"/>
        <v>-19.160666422987781</v>
      </c>
      <c r="F2884" s="13">
        <f t="shared" si="765"/>
        <v>76.601990780539026</v>
      </c>
      <c r="G2884" s="14">
        <f t="shared" si="766"/>
        <v>0.11420656627701668</v>
      </c>
      <c r="H2884" s="14">
        <f t="shared" si="767"/>
        <v>-0.11057611673463058</v>
      </c>
      <c r="I2884" s="14">
        <f t="shared" si="768"/>
        <v>2.8566802212987654E-2</v>
      </c>
      <c r="J2884" s="14">
        <f t="shared" si="769"/>
        <v>-4.8711945698075141</v>
      </c>
      <c r="K2884" s="14">
        <f t="shared" si="770"/>
        <v>-8.5515505633045095</v>
      </c>
      <c r="L2884" s="15">
        <f t="shared" si="771"/>
        <v>-4.8711945698075142E-3</v>
      </c>
      <c r="M2884" s="15">
        <f t="shared" si="772"/>
        <v>-8.5515505633045105E-3</v>
      </c>
      <c r="N2884" s="15">
        <f t="shared" si="773"/>
        <v>7.4164496749744097E-2</v>
      </c>
      <c r="O2884" s="15">
        <f t="shared" si="774"/>
        <v>-1.9164942198269433E-2</v>
      </c>
      <c r="P2884" s="16"/>
      <c r="Q2884" s="14">
        <f t="shared" si="778"/>
        <v>236.43177794585856</v>
      </c>
      <c r="R2884" s="14">
        <f t="shared" si="779"/>
        <v>-16.126782523039765</v>
      </c>
      <c r="S2884" s="17">
        <f t="shared" si="780"/>
        <v>0</v>
      </c>
      <c r="T2884" s="17">
        <f t="shared" si="781"/>
        <v>0</v>
      </c>
    </row>
    <row r="2885" spans="1:20">
      <c r="A2885" s="10">
        <f t="shared" si="775"/>
        <v>2.8829999999997935</v>
      </c>
      <c r="D2885" s="14">
        <f t="shared" si="776"/>
        <v>74.162061152459188</v>
      </c>
      <c r="E2885" s="14">
        <f t="shared" si="777"/>
        <v>-19.169217973551085</v>
      </c>
      <c r="F2885" s="13">
        <f t="shared" si="765"/>
        <v>76.599414045399911</v>
      </c>
      <c r="G2885" s="14">
        <f t="shared" si="766"/>
        <v>0.11419888305312252</v>
      </c>
      <c r="H2885" s="14">
        <f t="shared" si="767"/>
        <v>-0.11056513491746243</v>
      </c>
      <c r="I2885" s="14">
        <f t="shared" si="768"/>
        <v>2.857859043522068E-2</v>
      </c>
      <c r="J2885" s="14">
        <f t="shared" si="769"/>
        <v>-4.8707107893155257</v>
      </c>
      <c r="K2885" s="14">
        <f t="shared" si="770"/>
        <v>-8.5510312583603234</v>
      </c>
      <c r="L2885" s="15">
        <f t="shared" si="771"/>
        <v>-4.8707107893155256E-3</v>
      </c>
      <c r="M2885" s="15">
        <f t="shared" si="772"/>
        <v>-8.5510312583603233E-3</v>
      </c>
      <c r="N2885" s="15">
        <f t="shared" si="773"/>
        <v>7.4159625797064532E-2</v>
      </c>
      <c r="O2885" s="15">
        <f t="shared" si="774"/>
        <v>-1.9173493489180266E-2</v>
      </c>
      <c r="P2885" s="16"/>
      <c r="Q2885" s="14">
        <f t="shared" si="778"/>
        <v>236.5059424426083</v>
      </c>
      <c r="R2885" s="14">
        <f t="shared" si="779"/>
        <v>-16.145947465238034</v>
      </c>
      <c r="S2885" s="17">
        <f t="shared" si="780"/>
        <v>0</v>
      </c>
      <c r="T2885" s="17">
        <f t="shared" si="781"/>
        <v>0</v>
      </c>
    </row>
    <row r="2886" spans="1:20">
      <c r="A2886" s="10">
        <f t="shared" si="775"/>
        <v>2.8839999999997934</v>
      </c>
      <c r="D2886" s="14">
        <f t="shared" si="776"/>
        <v>74.157190441669869</v>
      </c>
      <c r="E2886" s="14">
        <f t="shared" si="777"/>
        <v>-19.177769004809445</v>
      </c>
      <c r="F2886" s="13">
        <f t="shared" si="765"/>
        <v>76.596838826441939</v>
      </c>
      <c r="G2886" s="14">
        <f t="shared" si="766"/>
        <v>0.11419120460835164</v>
      </c>
      <c r="H2886" s="14">
        <f t="shared" si="767"/>
        <v>-0.11055415649845272</v>
      </c>
      <c r="I2886" s="14">
        <f t="shared" si="768"/>
        <v>2.8590377591456356E-2</v>
      </c>
      <c r="J2886" s="14">
        <f t="shared" si="769"/>
        <v>-4.8702271585221464</v>
      </c>
      <c r="K2886" s="14">
        <f t="shared" si="770"/>
        <v>-8.5505120003763722</v>
      </c>
      <c r="L2886" s="15">
        <f t="shared" si="771"/>
        <v>-4.8702271585221463E-3</v>
      </c>
      <c r="M2886" s="15">
        <f t="shared" si="772"/>
        <v>-8.5505120003763722E-3</v>
      </c>
      <c r="N2886" s="15">
        <f t="shared" si="773"/>
        <v>7.4154755328090599E-2</v>
      </c>
      <c r="O2886" s="15">
        <f t="shared" si="774"/>
        <v>-1.9182044260809633E-2</v>
      </c>
      <c r="P2886" s="16"/>
      <c r="Q2886" s="14">
        <f t="shared" si="778"/>
        <v>236.58010206840535</v>
      </c>
      <c r="R2886" s="14">
        <f t="shared" si="779"/>
        <v>-16.165120958727215</v>
      </c>
      <c r="S2886" s="17">
        <f t="shared" si="780"/>
        <v>0</v>
      </c>
      <c r="T2886" s="17">
        <f t="shared" si="781"/>
        <v>0</v>
      </c>
    </row>
    <row r="2887" spans="1:20">
      <c r="A2887" s="10">
        <f t="shared" si="775"/>
        <v>2.8849999999997933</v>
      </c>
      <c r="D2887" s="14">
        <f t="shared" si="776"/>
        <v>74.152320214511349</v>
      </c>
      <c r="E2887" s="14">
        <f t="shared" si="777"/>
        <v>-19.186319516809821</v>
      </c>
      <c r="F2887" s="13">
        <f t="shared" si="765"/>
        <v>76.594265123418637</v>
      </c>
      <c r="G2887" s="14">
        <f t="shared" si="766"/>
        <v>0.11418353094151315</v>
      </c>
      <c r="H2887" s="14">
        <f t="shared" si="767"/>
        <v>-0.11054318147651862</v>
      </c>
      <c r="I2887" s="14">
        <f t="shared" si="768"/>
        <v>2.8602163682507717E-2</v>
      </c>
      <c r="J2887" s="14">
        <f t="shared" si="769"/>
        <v>-4.8697436773796747</v>
      </c>
      <c r="K2887" s="14">
        <f t="shared" si="770"/>
        <v>-8.5499927893168408</v>
      </c>
      <c r="L2887" s="15">
        <f t="shared" si="771"/>
        <v>-4.8697436773796751E-3</v>
      </c>
      <c r="M2887" s="15">
        <f t="shared" si="772"/>
        <v>-8.5499927893168404E-3</v>
      </c>
      <c r="N2887" s="15">
        <f t="shared" si="773"/>
        <v>7.4149885342672667E-2</v>
      </c>
      <c r="O2887" s="15">
        <f t="shared" si="774"/>
        <v>-1.9190594513204481E-2</v>
      </c>
      <c r="P2887" s="16"/>
      <c r="Q2887" s="14">
        <f t="shared" si="778"/>
        <v>236.65425682373345</v>
      </c>
      <c r="R2887" s="14">
        <f t="shared" si="779"/>
        <v>-16.184303002988024</v>
      </c>
      <c r="S2887" s="17">
        <f t="shared" si="780"/>
        <v>0</v>
      </c>
      <c r="T2887" s="17">
        <f t="shared" si="781"/>
        <v>0</v>
      </c>
    </row>
    <row r="2888" spans="1:20">
      <c r="A2888" s="10">
        <f t="shared" si="775"/>
        <v>2.8859999999997932</v>
      </c>
      <c r="D2888" s="14">
        <f t="shared" si="776"/>
        <v>74.147450470833974</v>
      </c>
      <c r="E2888" s="14">
        <f t="shared" si="777"/>
        <v>-19.194869509599137</v>
      </c>
      <c r="F2888" s="13">
        <f t="shared" si="765"/>
        <v>76.591692936083575</v>
      </c>
      <c r="G2888" s="14">
        <f t="shared" si="766"/>
        <v>0.11417586205141678</v>
      </c>
      <c r="H2888" s="14">
        <f t="shared" si="767"/>
        <v>-0.11053220985057767</v>
      </c>
      <c r="I2888" s="14">
        <f t="shared" si="768"/>
        <v>2.8613948709187542E-2</v>
      </c>
      <c r="J2888" s="14">
        <f t="shared" si="769"/>
        <v>-4.8692603458404253</v>
      </c>
      <c r="K2888" s="14">
        <f t="shared" si="770"/>
        <v>-8.5494736251459234</v>
      </c>
      <c r="L2888" s="15">
        <f t="shared" si="771"/>
        <v>-4.8692603458404251E-3</v>
      </c>
      <c r="M2888" s="15">
        <f t="shared" si="772"/>
        <v>-8.549473625145923E-3</v>
      </c>
      <c r="N2888" s="15">
        <f t="shared" si="773"/>
        <v>7.4145015840661063E-2</v>
      </c>
      <c r="O2888" s="15">
        <f t="shared" si="774"/>
        <v>-1.9199144246411708E-2</v>
      </c>
      <c r="P2888" s="16"/>
      <c r="Q2888" s="14">
        <f t="shared" si="778"/>
        <v>236.72840670907613</v>
      </c>
      <c r="R2888" s="14">
        <f t="shared" si="779"/>
        <v>-16.203493597501229</v>
      </c>
      <c r="S2888" s="17">
        <f t="shared" si="780"/>
        <v>0</v>
      </c>
      <c r="T2888" s="17">
        <f t="shared" si="781"/>
        <v>0</v>
      </c>
    </row>
    <row r="2889" spans="1:20">
      <c r="A2889" s="10">
        <f t="shared" si="775"/>
        <v>2.8869999999997931</v>
      </c>
      <c r="D2889" s="14">
        <f t="shared" si="776"/>
        <v>74.142581210488132</v>
      </c>
      <c r="E2889" s="14">
        <f t="shared" si="777"/>
        <v>-19.203418983224282</v>
      </c>
      <c r="F2889" s="13">
        <f t="shared" si="765"/>
        <v>76.58912226419028</v>
      </c>
      <c r="G2889" s="14">
        <f t="shared" si="766"/>
        <v>0.11416819793687241</v>
      </c>
      <c r="H2889" s="14">
        <f t="shared" si="767"/>
        <v>-0.1105212416195476</v>
      </c>
      <c r="I2889" s="14">
        <f t="shared" si="768"/>
        <v>2.8625732672308248E-2</v>
      </c>
      <c r="J2889" s="14">
        <f t="shared" si="769"/>
        <v>-4.8687771638567225</v>
      </c>
      <c r="K2889" s="14">
        <f t="shared" si="770"/>
        <v>-8.5489545078278315</v>
      </c>
      <c r="L2889" s="15">
        <f t="shared" si="771"/>
        <v>-4.8687771638567228E-3</v>
      </c>
      <c r="M2889" s="15">
        <f t="shared" si="772"/>
        <v>-8.5489545078278311E-3</v>
      </c>
      <c r="N2889" s="15">
        <f t="shared" si="773"/>
        <v>7.41401468219062E-2</v>
      </c>
      <c r="O2889" s="15">
        <f t="shared" si="774"/>
        <v>-1.9207693460478199E-2</v>
      </c>
      <c r="P2889" s="16"/>
      <c r="Q2889" s="14">
        <f t="shared" si="778"/>
        <v>236.80255172491678</v>
      </c>
      <c r="R2889" s="14">
        <f t="shared" si="779"/>
        <v>-16.22269274174764</v>
      </c>
      <c r="S2889" s="17">
        <f t="shared" si="780"/>
        <v>0</v>
      </c>
      <c r="T2889" s="17">
        <f t="shared" si="781"/>
        <v>0</v>
      </c>
    </row>
    <row r="2890" spans="1:20">
      <c r="A2890" s="10">
        <f t="shared" si="775"/>
        <v>2.887999999999793</v>
      </c>
      <c r="D2890" s="14">
        <f t="shared" si="776"/>
        <v>74.137712433324282</v>
      </c>
      <c r="E2890" s="14">
        <f t="shared" si="777"/>
        <v>-19.211967937732108</v>
      </c>
      <c r="F2890" s="13">
        <f t="shared" si="765"/>
        <v>76.586553107492264</v>
      </c>
      <c r="G2890" s="14">
        <f t="shared" si="766"/>
        <v>0.11416053859669027</v>
      </c>
      <c r="H2890" s="14">
        <f t="shared" si="767"/>
        <v>-0.11051027678234639</v>
      </c>
      <c r="I2890" s="14">
        <f t="shared" si="768"/>
        <v>2.8637515572681946E-2</v>
      </c>
      <c r="J2890" s="14">
        <f t="shared" si="769"/>
        <v>-4.8682941313808978</v>
      </c>
      <c r="K2890" s="14">
        <f t="shared" si="770"/>
        <v>-8.5484354373267877</v>
      </c>
      <c r="L2890" s="15">
        <f t="shared" si="771"/>
        <v>-4.8682941313808979E-3</v>
      </c>
      <c r="M2890" s="15">
        <f t="shared" si="772"/>
        <v>-8.5484354373267877E-3</v>
      </c>
      <c r="N2890" s="15">
        <f t="shared" si="773"/>
        <v>7.4135278286258599E-2</v>
      </c>
      <c r="O2890" s="15">
        <f t="shared" si="774"/>
        <v>-1.9216242155450772E-2</v>
      </c>
      <c r="P2890" s="16"/>
      <c r="Q2890" s="14">
        <f t="shared" si="778"/>
        <v>236.8766918717387</v>
      </c>
      <c r="R2890" s="14">
        <f t="shared" si="779"/>
        <v>-16.24190043520812</v>
      </c>
      <c r="S2890" s="17">
        <f t="shared" si="780"/>
        <v>0</v>
      </c>
      <c r="T2890" s="17">
        <f t="shared" si="781"/>
        <v>0</v>
      </c>
    </row>
    <row r="2891" spans="1:20">
      <c r="A2891" s="10">
        <f t="shared" si="775"/>
        <v>2.8889999999997928</v>
      </c>
      <c r="D2891" s="14">
        <f t="shared" si="776"/>
        <v>74.132844139192898</v>
      </c>
      <c r="E2891" s="14">
        <f t="shared" si="777"/>
        <v>-19.220516373169435</v>
      </c>
      <c r="F2891" s="13">
        <f t="shared" si="765"/>
        <v>76.583985465743041</v>
      </c>
      <c r="G2891" s="14">
        <f t="shared" si="766"/>
        <v>0.11415288402968099</v>
      </c>
      <c r="H2891" s="14">
        <f t="shared" si="767"/>
        <v>-0.11049931533789233</v>
      </c>
      <c r="I2891" s="14">
        <f t="shared" si="768"/>
        <v>2.8649297411120409E-2</v>
      </c>
      <c r="J2891" s="14">
        <f t="shared" si="769"/>
        <v>-4.8678112483653004</v>
      </c>
      <c r="K2891" s="14">
        <f t="shared" si="770"/>
        <v>-8.5479164136070303</v>
      </c>
      <c r="L2891" s="15">
        <f t="shared" si="771"/>
        <v>-4.8678112483653002E-3</v>
      </c>
      <c r="M2891" s="15">
        <f t="shared" si="772"/>
        <v>-8.5479164136070297E-3</v>
      </c>
      <c r="N2891" s="15">
        <f t="shared" si="773"/>
        <v>7.4130410233568714E-2</v>
      </c>
      <c r="O2891" s="15">
        <f t="shared" si="774"/>
        <v>-1.9224790331376237E-2</v>
      </c>
      <c r="P2891" s="16"/>
      <c r="Q2891" s="14">
        <f t="shared" si="778"/>
        <v>236.95082715002496</v>
      </c>
      <c r="R2891" s="14">
        <f t="shared" si="779"/>
        <v>-16.261116677363571</v>
      </c>
      <c r="S2891" s="17">
        <f t="shared" si="780"/>
        <v>0</v>
      </c>
      <c r="T2891" s="17">
        <f t="shared" si="781"/>
        <v>0</v>
      </c>
    </row>
    <row r="2892" spans="1:20">
      <c r="A2892" s="10">
        <f t="shared" si="775"/>
        <v>2.8899999999997927</v>
      </c>
      <c r="D2892" s="14">
        <f t="shared" si="776"/>
        <v>74.127976327944538</v>
      </c>
      <c r="E2892" s="14">
        <f t="shared" si="777"/>
        <v>-19.229064289583043</v>
      </c>
      <c r="F2892" s="13">
        <f t="shared" si="765"/>
        <v>76.581419338696136</v>
      </c>
      <c r="G2892" s="14">
        <f t="shared" si="766"/>
        <v>0.11414523423465554</v>
      </c>
      <c r="H2892" s="14">
        <f t="shared" si="767"/>
        <v>-0.11048835728510399</v>
      </c>
      <c r="I2892" s="14">
        <f t="shared" si="768"/>
        <v>2.8661078188435114E-2</v>
      </c>
      <c r="J2892" s="14">
        <f t="shared" si="769"/>
        <v>-4.8673285147622902</v>
      </c>
      <c r="K2892" s="14">
        <f t="shared" si="770"/>
        <v>-8.5473974366328154</v>
      </c>
      <c r="L2892" s="15">
        <f t="shared" si="771"/>
        <v>-4.8673285147622907E-3</v>
      </c>
      <c r="M2892" s="15">
        <f t="shared" si="772"/>
        <v>-8.547397436632815E-3</v>
      </c>
      <c r="N2892" s="15">
        <f t="shared" si="773"/>
        <v>7.4125542663687163E-2</v>
      </c>
      <c r="O2892" s="15">
        <f t="shared" si="774"/>
        <v>-1.9233337988301357E-2</v>
      </c>
      <c r="P2892" s="16"/>
      <c r="Q2892" s="14">
        <f t="shared" si="778"/>
        <v>237.02495756025854</v>
      </c>
      <c r="R2892" s="14">
        <f t="shared" si="779"/>
        <v>-16.280341467694946</v>
      </c>
      <c r="S2892" s="17">
        <f t="shared" si="780"/>
        <v>0</v>
      </c>
      <c r="T2892" s="17">
        <f t="shared" si="781"/>
        <v>0</v>
      </c>
    </row>
    <row r="2893" spans="1:20">
      <c r="A2893" s="10">
        <f t="shared" si="775"/>
        <v>2.8909999999997926</v>
      </c>
      <c r="D2893" s="14">
        <f t="shared" si="776"/>
        <v>74.123108999429775</v>
      </c>
      <c r="E2893" s="14">
        <f t="shared" si="777"/>
        <v>-19.237611687019676</v>
      </c>
      <c r="F2893" s="13">
        <f t="shared" si="765"/>
        <v>76.578854726105064</v>
      </c>
      <c r="G2893" s="14">
        <f t="shared" si="766"/>
        <v>0.11413758921042531</v>
      </c>
      <c r="H2893" s="14">
        <f t="shared" si="767"/>
        <v>-0.11047740262290023</v>
      </c>
      <c r="I2893" s="14">
        <f t="shared" si="768"/>
        <v>2.8672857905437204E-2</v>
      </c>
      <c r="J2893" s="14">
        <f t="shared" si="769"/>
        <v>-4.8668459305242386</v>
      </c>
      <c r="K2893" s="14">
        <f t="shared" si="770"/>
        <v>-8.5468785063684063</v>
      </c>
      <c r="L2893" s="15">
        <f t="shared" si="771"/>
        <v>-4.8668459305242391E-3</v>
      </c>
      <c r="M2893" s="15">
        <f t="shared" si="772"/>
        <v>-8.5468785063684063E-3</v>
      </c>
      <c r="N2893" s="15">
        <f t="shared" si="773"/>
        <v>7.4120675576464512E-2</v>
      </c>
      <c r="O2893" s="15">
        <f t="shared" si="774"/>
        <v>-1.924188512627286E-2</v>
      </c>
      <c r="P2893" s="16"/>
      <c r="Q2893" s="14">
        <f t="shared" si="778"/>
        <v>237.09908310292224</v>
      </c>
      <c r="R2893" s="14">
        <f t="shared" si="779"/>
        <v>-16.299574805683246</v>
      </c>
      <c r="S2893" s="17">
        <f t="shared" si="780"/>
        <v>0</v>
      </c>
      <c r="T2893" s="17">
        <f t="shared" si="781"/>
        <v>0</v>
      </c>
    </row>
    <row r="2894" spans="1:20">
      <c r="A2894" s="10">
        <f t="shared" si="775"/>
        <v>2.8919999999997925</v>
      </c>
      <c r="D2894" s="14">
        <f t="shared" si="776"/>
        <v>74.118242153499253</v>
      </c>
      <c r="E2894" s="14">
        <f t="shared" si="777"/>
        <v>-19.246158565526045</v>
      </c>
      <c r="F2894" s="13">
        <f t="shared" si="765"/>
        <v>76.576291627723293</v>
      </c>
      <c r="G2894" s="14">
        <f t="shared" si="766"/>
        <v>0.11412994895580181</v>
      </c>
      <c r="H2894" s="14">
        <f t="shared" si="767"/>
        <v>-0.11046645135020007</v>
      </c>
      <c r="I2894" s="14">
        <f t="shared" si="768"/>
        <v>2.8684636562937484E-2</v>
      </c>
      <c r="J2894" s="14">
        <f t="shared" si="769"/>
        <v>-4.8663634956035269</v>
      </c>
      <c r="K2894" s="14">
        <f t="shared" si="770"/>
        <v>-8.546359622778084</v>
      </c>
      <c r="L2894" s="15">
        <f t="shared" si="771"/>
        <v>-4.8663634956035273E-3</v>
      </c>
      <c r="M2894" s="15">
        <f t="shared" si="772"/>
        <v>-8.5463596227780842E-3</v>
      </c>
      <c r="N2894" s="15">
        <f t="shared" si="773"/>
        <v>7.4115808971751448E-2</v>
      </c>
      <c r="O2894" s="15">
        <f t="shared" si="774"/>
        <v>-1.9250431745337433E-2</v>
      </c>
      <c r="P2894" s="16"/>
      <c r="Q2894" s="14">
        <f t="shared" si="778"/>
        <v>237.1732037784987</v>
      </c>
      <c r="R2894" s="14">
        <f t="shared" si="779"/>
        <v>-16.31881669080952</v>
      </c>
      <c r="S2894" s="17">
        <f t="shared" si="780"/>
        <v>0</v>
      </c>
      <c r="T2894" s="17">
        <f t="shared" si="781"/>
        <v>0</v>
      </c>
    </row>
    <row r="2895" spans="1:20">
      <c r="A2895" s="10">
        <f t="shared" si="775"/>
        <v>2.8929999999997924</v>
      </c>
      <c r="D2895" s="14">
        <f t="shared" si="776"/>
        <v>74.113375790003644</v>
      </c>
      <c r="E2895" s="14">
        <f t="shared" si="777"/>
        <v>-19.254704925148822</v>
      </c>
      <c r="F2895" s="13">
        <f t="shared" si="765"/>
        <v>76.573730043304323</v>
      </c>
      <c r="G2895" s="14">
        <f t="shared" si="766"/>
        <v>0.1141223134695971</v>
      </c>
      <c r="H2895" s="14">
        <f t="shared" si="767"/>
        <v>-0.11045550346592289</v>
      </c>
      <c r="I2895" s="14">
        <f t="shared" si="768"/>
        <v>2.8696414161746463E-2</v>
      </c>
      <c r="J2895" s="14">
        <f t="shared" si="769"/>
        <v>-4.8658812099525504</v>
      </c>
      <c r="K2895" s="14">
        <f t="shared" si="770"/>
        <v>-8.5458407858261474</v>
      </c>
      <c r="L2895" s="15">
        <f t="shared" si="771"/>
        <v>-4.8658812099525509E-3</v>
      </c>
      <c r="M2895" s="15">
        <f t="shared" si="772"/>
        <v>-8.5458407858261479E-3</v>
      </c>
      <c r="N2895" s="15">
        <f t="shared" si="773"/>
        <v>7.4110942849398675E-2</v>
      </c>
      <c r="O2895" s="15">
        <f t="shared" si="774"/>
        <v>-1.9258977845541737E-2</v>
      </c>
      <c r="P2895" s="16"/>
      <c r="Q2895" s="14">
        <f t="shared" si="778"/>
        <v>237.24731958747046</v>
      </c>
      <c r="R2895" s="14">
        <f t="shared" si="779"/>
        <v>-16.338067122554857</v>
      </c>
      <c r="S2895" s="17">
        <f t="shared" si="780"/>
        <v>0</v>
      </c>
      <c r="T2895" s="17">
        <f t="shared" si="781"/>
        <v>0</v>
      </c>
    </row>
    <row r="2896" spans="1:20">
      <c r="A2896" s="10">
        <f t="shared" si="775"/>
        <v>2.8939999999997923</v>
      </c>
      <c r="D2896" s="14">
        <f t="shared" si="776"/>
        <v>74.108509908793692</v>
      </c>
      <c r="E2896" s="14">
        <f t="shared" si="777"/>
        <v>-19.263250765934647</v>
      </c>
      <c r="F2896" s="13">
        <f t="shared" si="765"/>
        <v>76.571169972601666</v>
      </c>
      <c r="G2896" s="14">
        <f t="shared" si="766"/>
        <v>0.11411468275062361</v>
      </c>
      <c r="H2896" s="14">
        <f t="shared" si="767"/>
        <v>-0.1104445589689884</v>
      </c>
      <c r="I2896" s="14">
        <f t="shared" si="768"/>
        <v>2.870819070267434E-2</v>
      </c>
      <c r="J2896" s="14">
        <f t="shared" si="769"/>
        <v>-4.8653990735237178</v>
      </c>
      <c r="K2896" s="14">
        <f t="shared" si="770"/>
        <v>-8.5453219954769022</v>
      </c>
      <c r="L2896" s="15">
        <f t="shared" si="771"/>
        <v>-4.8653990735237178E-3</v>
      </c>
      <c r="M2896" s="15">
        <f t="shared" si="772"/>
        <v>-8.5453219954769021E-3</v>
      </c>
      <c r="N2896" s="15">
        <f t="shared" si="773"/>
        <v>7.4106077209256924E-2</v>
      </c>
      <c r="O2896" s="15">
        <f t="shared" si="774"/>
        <v>-1.9267523426932387E-2</v>
      </c>
      <c r="P2896" s="16"/>
      <c r="Q2896" s="14">
        <f t="shared" si="778"/>
        <v>237.32143053031984</v>
      </c>
      <c r="R2896" s="14">
        <f t="shared" si="779"/>
        <v>-16.3573261004004</v>
      </c>
      <c r="S2896" s="17">
        <f t="shared" si="780"/>
        <v>0</v>
      </c>
      <c r="T2896" s="17">
        <f t="shared" si="781"/>
        <v>0</v>
      </c>
    </row>
    <row r="2897" spans="1:20">
      <c r="A2897" s="10">
        <f t="shared" si="775"/>
        <v>2.8949999999997922</v>
      </c>
      <c r="D2897" s="14">
        <f t="shared" si="776"/>
        <v>74.103644509720169</v>
      </c>
      <c r="E2897" s="14">
        <f t="shared" si="777"/>
        <v>-19.271796087930124</v>
      </c>
      <c r="F2897" s="13">
        <f t="shared" si="765"/>
        <v>76.568611415368764</v>
      </c>
      <c r="G2897" s="14">
        <f t="shared" si="766"/>
        <v>0.11410705679769392</v>
      </c>
      <c r="H2897" s="14">
        <f t="shared" si="767"/>
        <v>-0.11043361785831643</v>
      </c>
      <c r="I2897" s="14">
        <f t="shared" si="768"/>
        <v>2.8719966186530943E-2</v>
      </c>
      <c r="J2897" s="14">
        <f t="shared" si="769"/>
        <v>-4.864917086269446</v>
      </c>
      <c r="K2897" s="14">
        <f t="shared" si="770"/>
        <v>-8.5448032516946721</v>
      </c>
      <c r="L2897" s="15">
        <f t="shared" si="771"/>
        <v>-4.8649170862694463E-3</v>
      </c>
      <c r="M2897" s="15">
        <f t="shared" si="772"/>
        <v>-8.5448032516946722E-3</v>
      </c>
      <c r="N2897" s="15">
        <f t="shared" si="773"/>
        <v>7.4101212051177034E-2</v>
      </c>
      <c r="O2897" s="15">
        <f t="shared" si="774"/>
        <v>-1.9276068489555973E-2</v>
      </c>
      <c r="P2897" s="16"/>
      <c r="Q2897" s="14">
        <f t="shared" si="778"/>
        <v>237.3955366075291</v>
      </c>
      <c r="R2897" s="14">
        <f t="shared" si="779"/>
        <v>-16.376593623827333</v>
      </c>
      <c r="S2897" s="17">
        <f t="shared" si="780"/>
        <v>0</v>
      </c>
      <c r="T2897" s="17">
        <f t="shared" si="781"/>
        <v>0</v>
      </c>
    </row>
    <row r="2898" spans="1:20">
      <c r="A2898" s="10">
        <f t="shared" si="775"/>
        <v>2.8959999999997921</v>
      </c>
      <c r="D2898" s="14">
        <f t="shared" si="776"/>
        <v>74.098779592633903</v>
      </c>
      <c r="E2898" s="14">
        <f t="shared" si="777"/>
        <v>-19.280340891181819</v>
      </c>
      <c r="F2898" s="13">
        <f t="shared" si="765"/>
        <v>76.566054371359087</v>
      </c>
      <c r="G2898" s="14">
        <f t="shared" si="766"/>
        <v>0.11409943560962106</v>
      </c>
      <c r="H2898" s="14">
        <f t="shared" si="767"/>
        <v>-0.11042268013282713</v>
      </c>
      <c r="I2898" s="14">
        <f t="shared" si="768"/>
        <v>2.8731740614125825E-2</v>
      </c>
      <c r="J2898" s="14">
        <f t="shared" si="769"/>
        <v>-4.864435248142164</v>
      </c>
      <c r="K2898" s="14">
        <f t="shared" si="770"/>
        <v>-8.5442845544437969</v>
      </c>
      <c r="L2898" s="15">
        <f t="shared" si="771"/>
        <v>-4.8644352481421642E-3</v>
      </c>
      <c r="M2898" s="15">
        <f t="shared" si="772"/>
        <v>-8.5442845544437974E-3</v>
      </c>
      <c r="N2898" s="15">
        <f t="shared" si="773"/>
        <v>7.4096347375009836E-2</v>
      </c>
      <c r="O2898" s="15">
        <f t="shared" si="774"/>
        <v>-1.9284613033459044E-2</v>
      </c>
      <c r="P2898" s="16"/>
      <c r="Q2898" s="14">
        <f t="shared" si="778"/>
        <v>237.46963781958027</v>
      </c>
      <c r="R2898" s="14">
        <f t="shared" si="779"/>
        <v>-16.395869692316889</v>
      </c>
      <c r="S2898" s="17">
        <f t="shared" si="780"/>
        <v>0</v>
      </c>
      <c r="T2898" s="17">
        <f t="shared" si="781"/>
        <v>0</v>
      </c>
    </row>
    <row r="2899" spans="1:20">
      <c r="A2899" s="10">
        <f t="shared" si="775"/>
        <v>2.896999999999792</v>
      </c>
      <c r="D2899" s="14">
        <f t="shared" si="776"/>
        <v>74.093915157385766</v>
      </c>
      <c r="E2899" s="14">
        <f t="shared" si="777"/>
        <v>-19.288885175736262</v>
      </c>
      <c r="F2899" s="13">
        <f t="shared" si="765"/>
        <v>76.563498840326119</v>
      </c>
      <c r="G2899" s="14">
        <f t="shared" si="766"/>
        <v>0.1140918191852185</v>
      </c>
      <c r="H2899" s="14">
        <f t="shared" si="767"/>
        <v>-0.11041174579144103</v>
      </c>
      <c r="I2899" s="14">
        <f t="shared" si="768"/>
        <v>2.8743513986268204E-2</v>
      </c>
      <c r="J2899" s="14">
        <f t="shared" si="769"/>
        <v>-4.8639535590943179</v>
      </c>
      <c r="K2899" s="14">
        <f t="shared" si="770"/>
        <v>-8.5437659036886267</v>
      </c>
      <c r="L2899" s="15">
        <f t="shared" si="771"/>
        <v>-4.8639535590943184E-3</v>
      </c>
      <c r="M2899" s="15">
        <f t="shared" si="772"/>
        <v>-8.5437659036886274E-3</v>
      </c>
      <c r="N2899" s="15">
        <f t="shared" si="773"/>
        <v>7.4091483180606224E-2</v>
      </c>
      <c r="O2899" s="15">
        <f t="shared" si="774"/>
        <v>-1.9293157058688105E-2</v>
      </c>
      <c r="P2899" s="16"/>
      <c r="Q2899" s="14">
        <f t="shared" si="778"/>
        <v>237.54373416695529</v>
      </c>
      <c r="R2899" s="14">
        <f t="shared" si="779"/>
        <v>-16.415154305350349</v>
      </c>
      <c r="S2899" s="17">
        <f t="shared" si="780"/>
        <v>0</v>
      </c>
      <c r="T2899" s="17">
        <f t="shared" si="781"/>
        <v>0</v>
      </c>
    </row>
    <row r="2900" spans="1:20">
      <c r="A2900" s="10">
        <f t="shared" si="775"/>
        <v>2.8979999999997919</v>
      </c>
      <c r="D2900" s="14">
        <f t="shared" si="776"/>
        <v>74.089051203826671</v>
      </c>
      <c r="E2900" s="14">
        <f t="shared" si="777"/>
        <v>-19.29742894163995</v>
      </c>
      <c r="F2900" s="13">
        <f t="shared" si="765"/>
        <v>76.560944822023274</v>
      </c>
      <c r="G2900" s="14">
        <f t="shared" si="766"/>
        <v>0.11408420752329983</v>
      </c>
      <c r="H2900" s="14">
        <f t="shared" si="767"/>
        <v>-0.11040081483307873</v>
      </c>
      <c r="I2900" s="14">
        <f t="shared" si="768"/>
        <v>2.8755286303766964E-2</v>
      </c>
      <c r="J2900" s="14">
        <f t="shared" si="769"/>
        <v>-4.8634720190783582</v>
      </c>
      <c r="K2900" s="14">
        <f t="shared" si="770"/>
        <v>-8.543247299393526</v>
      </c>
      <c r="L2900" s="15">
        <f t="shared" si="771"/>
        <v>-4.8634720190783584E-3</v>
      </c>
      <c r="M2900" s="15">
        <f t="shared" si="772"/>
        <v>-8.5432472993935259E-3</v>
      </c>
      <c r="N2900" s="15">
        <f t="shared" si="773"/>
        <v>7.4086619467817125E-2</v>
      </c>
      <c r="O2900" s="15">
        <f t="shared" si="774"/>
        <v>-1.9301700565289646E-2</v>
      </c>
      <c r="P2900" s="16"/>
      <c r="Q2900" s="14">
        <f t="shared" si="778"/>
        <v>237.6178256501359</v>
      </c>
      <c r="R2900" s="14">
        <f t="shared" si="779"/>
        <v>-16.434447462409036</v>
      </c>
      <c r="S2900" s="17">
        <f t="shared" si="780"/>
        <v>0</v>
      </c>
      <c r="T2900" s="17">
        <f t="shared" si="781"/>
        <v>0</v>
      </c>
    </row>
    <row r="2901" spans="1:20">
      <c r="A2901" s="10">
        <f t="shared" si="775"/>
        <v>2.8989999999997917</v>
      </c>
      <c r="D2901" s="14">
        <f t="shared" si="776"/>
        <v>74.084187731807589</v>
      </c>
      <c r="E2901" s="14">
        <f t="shared" si="777"/>
        <v>-19.305972188939343</v>
      </c>
      <c r="F2901" s="13">
        <f t="shared" si="765"/>
        <v>76.558392316204035</v>
      </c>
      <c r="G2901" s="14">
        <f t="shared" si="766"/>
        <v>0.1140766006226792</v>
      </c>
      <c r="H2901" s="14">
        <f t="shared" si="767"/>
        <v>-0.11038988725666124</v>
      </c>
      <c r="I2901" s="14">
        <f t="shared" si="768"/>
        <v>2.8767057567430695E-2</v>
      </c>
      <c r="J2901" s="14">
        <f t="shared" si="769"/>
        <v>-4.8629906280467505</v>
      </c>
      <c r="K2901" s="14">
        <f t="shared" si="770"/>
        <v>-8.5427287415228772</v>
      </c>
      <c r="L2901" s="15">
        <f t="shared" si="771"/>
        <v>-4.8629906280467502E-3</v>
      </c>
      <c r="M2901" s="15">
        <f t="shared" si="772"/>
        <v>-8.5427287415228773E-3</v>
      </c>
      <c r="N2901" s="15">
        <f t="shared" si="773"/>
        <v>7.4081756236493559E-2</v>
      </c>
      <c r="O2901" s="15">
        <f t="shared" si="774"/>
        <v>-1.9310243553310104E-2</v>
      </c>
      <c r="P2901" s="16"/>
      <c r="Q2901" s="14">
        <f t="shared" si="778"/>
        <v>237.6919122696037</v>
      </c>
      <c r="R2901" s="14">
        <f t="shared" si="779"/>
        <v>-16.453749162974326</v>
      </c>
      <c r="S2901" s="17">
        <f t="shared" si="780"/>
        <v>0</v>
      </c>
      <c r="T2901" s="17">
        <f t="shared" si="781"/>
        <v>0</v>
      </c>
    </row>
    <row r="2902" spans="1:20">
      <c r="A2902" s="10">
        <f t="shared" si="775"/>
        <v>2.8999999999997916</v>
      </c>
      <c r="D2902" s="14">
        <f t="shared" si="776"/>
        <v>74.079324741179548</v>
      </c>
      <c r="E2902" s="14">
        <f t="shared" si="777"/>
        <v>-19.314514917680867</v>
      </c>
      <c r="F2902" s="13">
        <f t="shared" si="765"/>
        <v>76.555841322621845</v>
      </c>
      <c r="G2902" s="14">
        <f t="shared" si="766"/>
        <v>0.11406899848217106</v>
      </c>
      <c r="H2902" s="14">
        <f t="shared" si="767"/>
        <v>-0.11037896306110989</v>
      </c>
      <c r="I2902" s="14">
        <f t="shared" si="768"/>
        <v>2.8778827778067655E-2</v>
      </c>
      <c r="J2902" s="14">
        <f t="shared" si="769"/>
        <v>-4.8625093859519772</v>
      </c>
      <c r="K2902" s="14">
        <f t="shared" si="770"/>
        <v>-8.5422102300410732</v>
      </c>
      <c r="L2902" s="15">
        <f t="shared" si="771"/>
        <v>-4.8625093859519771E-3</v>
      </c>
      <c r="M2902" s="15">
        <f t="shared" si="772"/>
        <v>-8.5422102300410727E-3</v>
      </c>
      <c r="N2902" s="15">
        <f t="shared" si="773"/>
        <v>7.4076893486486564E-2</v>
      </c>
      <c r="O2902" s="15">
        <f t="shared" si="774"/>
        <v>-1.9318786022795888E-2</v>
      </c>
      <c r="P2902" s="16"/>
      <c r="Q2902" s="14">
        <f t="shared" si="778"/>
        <v>237.7659940258402</v>
      </c>
      <c r="R2902" s="14">
        <f t="shared" si="779"/>
        <v>-16.473059406527636</v>
      </c>
      <c r="S2902" s="17">
        <f t="shared" si="780"/>
        <v>0</v>
      </c>
      <c r="T2902" s="17">
        <f t="shared" si="781"/>
        <v>0</v>
      </c>
    </row>
    <row r="2903" spans="1:20">
      <c r="A2903" s="10">
        <f t="shared" si="775"/>
        <v>2.9009999999997915</v>
      </c>
      <c r="D2903" s="14">
        <f t="shared" si="776"/>
        <v>74.074462231793589</v>
      </c>
      <c r="E2903" s="14">
        <f t="shared" si="777"/>
        <v>-19.323057127910907</v>
      </c>
      <c r="F2903" s="13">
        <f t="shared" si="765"/>
        <v>76.553291841030088</v>
      </c>
      <c r="G2903" s="14">
        <f t="shared" si="766"/>
        <v>0.11406140110058999</v>
      </c>
      <c r="H2903" s="14">
        <f t="shared" si="767"/>
        <v>-0.11036804224534603</v>
      </c>
      <c r="I2903" s="14">
        <f t="shared" si="768"/>
        <v>2.8790596936485748E-2</v>
      </c>
      <c r="J2903" s="14">
        <f t="shared" si="769"/>
        <v>-4.8620282927465208</v>
      </c>
      <c r="K2903" s="14">
        <f t="shared" si="770"/>
        <v>-8.5416917649125228</v>
      </c>
      <c r="L2903" s="15">
        <f t="shared" si="771"/>
        <v>-4.8620282927465206E-3</v>
      </c>
      <c r="M2903" s="15">
        <f t="shared" si="772"/>
        <v>-8.5416917649125228E-3</v>
      </c>
      <c r="N2903" s="15">
        <f t="shared" si="773"/>
        <v>7.407203121764723E-2</v>
      </c>
      <c r="O2903" s="15">
        <f t="shared" si="774"/>
        <v>-1.9327327973793364E-2</v>
      </c>
      <c r="P2903" s="16"/>
      <c r="Q2903" s="14">
        <f t="shared" si="778"/>
        <v>237.84007091932668</v>
      </c>
      <c r="R2903" s="14">
        <f t="shared" si="779"/>
        <v>-16.492378192550433</v>
      </c>
      <c r="S2903" s="17">
        <f t="shared" si="780"/>
        <v>0</v>
      </c>
      <c r="T2903" s="17">
        <f t="shared" si="781"/>
        <v>0</v>
      </c>
    </row>
    <row r="2904" spans="1:20">
      <c r="A2904" s="10">
        <f t="shared" si="775"/>
        <v>2.9019999999997914</v>
      </c>
      <c r="D2904" s="14">
        <f t="shared" si="776"/>
        <v>74.069600203500841</v>
      </c>
      <c r="E2904" s="14">
        <f t="shared" si="777"/>
        <v>-19.331598819675818</v>
      </c>
      <c r="F2904" s="13">
        <f t="shared" si="765"/>
        <v>76.55074387118222</v>
      </c>
      <c r="G2904" s="14">
        <f t="shared" si="766"/>
        <v>0.1140538084767512</v>
      </c>
      <c r="H2904" s="14">
        <f t="shared" si="767"/>
        <v>-0.11035712480829156</v>
      </c>
      <c r="I2904" s="14">
        <f t="shared" si="768"/>
        <v>2.8802365043492616E-2</v>
      </c>
      <c r="J2904" s="14">
        <f t="shared" si="769"/>
        <v>-4.8615473483828877</v>
      </c>
      <c r="K2904" s="14">
        <f t="shared" si="770"/>
        <v>-8.5411733461016475</v>
      </c>
      <c r="L2904" s="15">
        <f t="shared" si="771"/>
        <v>-4.8615473483828876E-3</v>
      </c>
      <c r="M2904" s="15">
        <f t="shared" si="772"/>
        <v>-8.5411733461016482E-3</v>
      </c>
      <c r="N2904" s="15">
        <f t="shared" si="773"/>
        <v>7.4067169429826649E-2</v>
      </c>
      <c r="O2904" s="15">
        <f t="shared" si="774"/>
        <v>-1.933586940634887E-2</v>
      </c>
      <c r="P2904" s="16"/>
      <c r="Q2904" s="14">
        <f t="shared" si="778"/>
        <v>237.91414295054432</v>
      </c>
      <c r="R2904" s="14">
        <f t="shared" si="779"/>
        <v>-16.511705520524227</v>
      </c>
      <c r="S2904" s="17">
        <f t="shared" si="780"/>
        <v>0</v>
      </c>
      <c r="T2904" s="17">
        <f t="shared" si="781"/>
        <v>0</v>
      </c>
    </row>
    <row r="2905" spans="1:20">
      <c r="A2905" s="10">
        <f t="shared" si="775"/>
        <v>2.9029999999997913</v>
      </c>
      <c r="D2905" s="14">
        <f t="shared" si="776"/>
        <v>74.064738656152457</v>
      </c>
      <c r="E2905" s="14">
        <f t="shared" si="777"/>
        <v>-19.340139993021921</v>
      </c>
      <c r="F2905" s="13">
        <f t="shared" si="765"/>
        <v>76.548197412831669</v>
      </c>
      <c r="G2905" s="14">
        <f t="shared" si="766"/>
        <v>0.11404622060947013</v>
      </c>
      <c r="H2905" s="14">
        <f t="shared" si="767"/>
        <v>-0.1103462107488685</v>
      </c>
      <c r="I2905" s="14">
        <f t="shared" si="768"/>
        <v>2.8814132099895546E-2</v>
      </c>
      <c r="J2905" s="14">
        <f t="shared" si="769"/>
        <v>-4.8610665528135897</v>
      </c>
      <c r="K2905" s="14">
        <f t="shared" si="770"/>
        <v>-8.5406549735728845</v>
      </c>
      <c r="L2905" s="15">
        <f t="shared" si="771"/>
        <v>-4.8610665528135899E-3</v>
      </c>
      <c r="M2905" s="15">
        <f t="shared" si="772"/>
        <v>-8.5406549735728855E-3</v>
      </c>
      <c r="N2905" s="15">
        <f t="shared" si="773"/>
        <v>7.406230812287605E-2</v>
      </c>
      <c r="O2905" s="15">
        <f t="shared" si="774"/>
        <v>-1.9344410320508709E-2</v>
      </c>
      <c r="P2905" s="16"/>
      <c r="Q2905" s="14">
        <f t="shared" si="778"/>
        <v>237.98821011997416</v>
      </c>
      <c r="R2905" s="14">
        <f t="shared" si="779"/>
        <v>-16.531041389930575</v>
      </c>
      <c r="S2905" s="17">
        <f t="shared" si="780"/>
        <v>0</v>
      </c>
      <c r="T2905" s="17">
        <f t="shared" si="781"/>
        <v>0</v>
      </c>
    </row>
    <row r="2906" spans="1:20">
      <c r="A2906" s="10">
        <f t="shared" si="775"/>
        <v>2.9039999999997912</v>
      </c>
      <c r="D2906" s="14">
        <f t="shared" si="776"/>
        <v>74.059877589599637</v>
      </c>
      <c r="E2906" s="14">
        <f t="shared" si="777"/>
        <v>-19.348680647995494</v>
      </c>
      <c r="F2906" s="13">
        <f t="shared" si="765"/>
        <v>76.545652465731834</v>
      </c>
      <c r="G2906" s="14">
        <f t="shared" si="766"/>
        <v>0.11403863749756256</v>
      </c>
      <c r="H2906" s="14">
        <f t="shared" si="767"/>
        <v>-0.11033530006599916</v>
      </c>
      <c r="I2906" s="14">
        <f t="shared" si="768"/>
        <v>2.8825898106501512E-2</v>
      </c>
      <c r="J2906" s="14">
        <f t="shared" si="769"/>
        <v>-4.8605859059911518</v>
      </c>
      <c r="K2906" s="14">
        <f t="shared" si="770"/>
        <v>-8.5401366472906837</v>
      </c>
      <c r="L2906" s="15">
        <f t="shared" si="771"/>
        <v>-4.8605859059911516E-3</v>
      </c>
      <c r="M2906" s="15">
        <f t="shared" si="772"/>
        <v>-8.5401366472906831E-3</v>
      </c>
      <c r="N2906" s="15">
        <f t="shared" si="773"/>
        <v>7.405744729664665E-2</v>
      </c>
      <c r="O2906" s="15">
        <f t="shared" si="774"/>
        <v>-1.935295071631914E-2</v>
      </c>
      <c r="P2906" s="16"/>
      <c r="Q2906" s="14">
        <f t="shared" si="778"/>
        <v>238.06227242809703</v>
      </c>
      <c r="R2906" s="14">
        <f t="shared" si="779"/>
        <v>-16.550385800251085</v>
      </c>
      <c r="S2906" s="17">
        <f t="shared" si="780"/>
        <v>0</v>
      </c>
      <c r="T2906" s="17">
        <f t="shared" si="781"/>
        <v>0</v>
      </c>
    </row>
    <row r="2907" spans="1:20">
      <c r="A2907" s="10">
        <f t="shared" si="775"/>
        <v>2.9049999999997911</v>
      </c>
      <c r="D2907" s="14">
        <f t="shared" si="776"/>
        <v>74.055017003693649</v>
      </c>
      <c r="E2907" s="14">
        <f t="shared" si="777"/>
        <v>-19.357220784642784</v>
      </c>
      <c r="F2907" s="13">
        <f t="shared" si="765"/>
        <v>76.543109029636128</v>
      </c>
      <c r="G2907" s="14">
        <f t="shared" si="766"/>
        <v>0.11403105913984461</v>
      </c>
      <c r="H2907" s="14">
        <f t="shared" si="767"/>
        <v>-0.11032439275860614</v>
      </c>
      <c r="I2907" s="14">
        <f t="shared" si="768"/>
        <v>2.8837663064117162E-2</v>
      </c>
      <c r="J2907" s="14">
        <f t="shared" si="769"/>
        <v>-4.8601054078681116</v>
      </c>
      <c r="K2907" s="14">
        <f t="shared" si="770"/>
        <v>-8.539618367219509</v>
      </c>
      <c r="L2907" s="15">
        <f t="shared" si="771"/>
        <v>-4.8601054078681117E-3</v>
      </c>
      <c r="M2907" s="15">
        <f t="shared" si="772"/>
        <v>-8.5396183672195088E-3</v>
      </c>
      <c r="N2907" s="15">
        <f t="shared" si="773"/>
        <v>7.4052586950989721E-2</v>
      </c>
      <c r="O2907" s="15">
        <f t="shared" si="774"/>
        <v>-1.9361490593826396E-2</v>
      </c>
      <c r="P2907" s="16"/>
      <c r="Q2907" s="14">
        <f t="shared" si="778"/>
        <v>238.13632987539367</v>
      </c>
      <c r="R2907" s="14">
        <f t="shared" si="779"/>
        <v>-16.569738750967403</v>
      </c>
      <c r="S2907" s="17">
        <f t="shared" si="780"/>
        <v>0</v>
      </c>
      <c r="T2907" s="17">
        <f t="shared" si="781"/>
        <v>0</v>
      </c>
    </row>
    <row r="2908" spans="1:20">
      <c r="A2908" s="10">
        <f t="shared" si="775"/>
        <v>2.905999999999791</v>
      </c>
      <c r="D2908" s="14">
        <f t="shared" si="776"/>
        <v>74.050156898285778</v>
      </c>
      <c r="E2908" s="14">
        <f t="shared" si="777"/>
        <v>-19.365760403010004</v>
      </c>
      <c r="F2908" s="13">
        <f t="shared" si="765"/>
        <v>76.540567104297907</v>
      </c>
      <c r="G2908" s="14">
        <f t="shared" si="766"/>
        <v>0.11402348553513267</v>
      </c>
      <c r="H2908" s="14">
        <f t="shared" si="767"/>
        <v>-0.11031348882561226</v>
      </c>
      <c r="I2908" s="14">
        <f t="shared" si="768"/>
        <v>2.8849426973548826E-2</v>
      </c>
      <c r="J2908" s="14">
        <f t="shared" si="769"/>
        <v>-4.8596250583970155</v>
      </c>
      <c r="K2908" s="14">
        <f t="shared" si="770"/>
        <v>-8.5391001333238403</v>
      </c>
      <c r="L2908" s="15">
        <f t="shared" si="771"/>
        <v>-4.8596250583970158E-3</v>
      </c>
      <c r="M2908" s="15">
        <f t="shared" si="772"/>
        <v>-8.5391001333238407E-3</v>
      </c>
      <c r="N2908" s="15">
        <f t="shared" si="773"/>
        <v>7.4047727085756576E-2</v>
      </c>
      <c r="O2908" s="15">
        <f t="shared" si="774"/>
        <v>-1.9370029953076667E-2</v>
      </c>
      <c r="P2908" s="16"/>
      <c r="Q2908" s="14">
        <f t="shared" si="778"/>
        <v>238.21038246234465</v>
      </c>
      <c r="R2908" s="14">
        <f t="shared" si="779"/>
        <v>-16.58910024156123</v>
      </c>
      <c r="S2908" s="17">
        <f t="shared" si="780"/>
        <v>0</v>
      </c>
      <c r="T2908" s="17">
        <f t="shared" si="781"/>
        <v>0</v>
      </c>
    </row>
    <row r="2909" spans="1:20">
      <c r="A2909" s="10">
        <f t="shared" si="775"/>
        <v>2.9069999999997909</v>
      </c>
      <c r="D2909" s="14">
        <f t="shared" si="776"/>
        <v>74.045297273227376</v>
      </c>
      <c r="E2909" s="14">
        <f t="shared" si="777"/>
        <v>-19.374299503143327</v>
      </c>
      <c r="F2909" s="13">
        <f t="shared" si="765"/>
        <v>76.538026689470598</v>
      </c>
      <c r="G2909" s="14">
        <f t="shared" si="766"/>
        <v>0.11401591668224362</v>
      </c>
      <c r="H2909" s="14">
        <f t="shared" si="767"/>
        <v>-0.11030258826594067</v>
      </c>
      <c r="I2909" s="14">
        <f t="shared" si="768"/>
        <v>2.8861189835602524E-2</v>
      </c>
      <c r="J2909" s="14">
        <f t="shared" si="769"/>
        <v>-4.8591448575304259</v>
      </c>
      <c r="K2909" s="14">
        <f t="shared" si="770"/>
        <v>-8.538581945568172</v>
      </c>
      <c r="L2909" s="15">
        <f t="shared" si="771"/>
        <v>-4.8591448575304261E-3</v>
      </c>
      <c r="M2909" s="15">
        <f t="shared" si="772"/>
        <v>-8.5385819455681723E-3</v>
      </c>
      <c r="N2909" s="15">
        <f t="shared" si="773"/>
        <v>7.4042867700798612E-2</v>
      </c>
      <c r="O2909" s="15">
        <f t="shared" si="774"/>
        <v>-1.9378568794116108E-2</v>
      </c>
      <c r="P2909" s="16"/>
      <c r="Q2909" s="14">
        <f t="shared" si="778"/>
        <v>238.28443018943042</v>
      </c>
      <c r="R2909" s="14">
        <f t="shared" si="779"/>
        <v>-16.608470271514307</v>
      </c>
      <c r="S2909" s="17">
        <f t="shared" si="780"/>
        <v>0</v>
      </c>
      <c r="T2909" s="17">
        <f t="shared" si="781"/>
        <v>0</v>
      </c>
    </row>
    <row r="2910" spans="1:20">
      <c r="A2910" s="10">
        <f t="shared" si="775"/>
        <v>2.9079999999997908</v>
      </c>
      <c r="D2910" s="14">
        <f t="shared" si="776"/>
        <v>74.040438128369843</v>
      </c>
      <c r="E2910" s="14">
        <f t="shared" si="777"/>
        <v>-19.382838085088895</v>
      </c>
      <c r="F2910" s="13">
        <f t="shared" si="765"/>
        <v>76.535487784907573</v>
      </c>
      <c r="G2910" s="14">
        <f t="shared" si="766"/>
        <v>0.11400835257999457</v>
      </c>
      <c r="H2910" s="14">
        <f t="shared" si="767"/>
        <v>-0.11029169107851471</v>
      </c>
      <c r="I2910" s="14">
        <f t="shared" si="768"/>
        <v>2.8872951651083941E-2</v>
      </c>
      <c r="J2910" s="14">
        <f t="shared" si="769"/>
        <v>-4.8586648052209123</v>
      </c>
      <c r="K2910" s="14">
        <f t="shared" si="770"/>
        <v>-8.5380638039170069</v>
      </c>
      <c r="L2910" s="15">
        <f t="shared" si="771"/>
        <v>-4.858664805220912E-3</v>
      </c>
      <c r="M2910" s="15">
        <f t="shared" si="772"/>
        <v>-8.5380638039170079E-3</v>
      </c>
      <c r="N2910" s="15">
        <f t="shared" si="773"/>
        <v>7.4038008795967225E-2</v>
      </c>
      <c r="O2910" s="15">
        <f t="shared" si="774"/>
        <v>-1.9387107116990855E-2</v>
      </c>
      <c r="P2910" s="16"/>
      <c r="Q2910" s="14">
        <f t="shared" si="778"/>
        <v>238.35847305713122</v>
      </c>
      <c r="R2910" s="14">
        <f t="shared" si="779"/>
        <v>-16.627848840308424</v>
      </c>
      <c r="S2910" s="17">
        <f t="shared" si="780"/>
        <v>0</v>
      </c>
      <c r="T2910" s="17">
        <f t="shared" si="781"/>
        <v>0</v>
      </c>
    </row>
    <row r="2911" spans="1:20">
      <c r="A2911" s="10">
        <f t="shared" si="775"/>
        <v>2.9089999999997906</v>
      </c>
      <c r="D2911" s="14">
        <f t="shared" si="776"/>
        <v>74.035579463564616</v>
      </c>
      <c r="E2911" s="14">
        <f t="shared" si="777"/>
        <v>-19.391376148892814</v>
      </c>
      <c r="F2911" s="13">
        <f t="shared" si="765"/>
        <v>76.532950390362188</v>
      </c>
      <c r="G2911" s="14">
        <f t="shared" si="766"/>
        <v>0.11400079322720302</v>
      </c>
      <c r="H2911" s="14">
        <f t="shared" si="767"/>
        <v>-0.11028079726225809</v>
      </c>
      <c r="I2911" s="14">
        <f t="shared" si="768"/>
        <v>2.8884712420798448E-2</v>
      </c>
      <c r="J2911" s="14">
        <f t="shared" si="769"/>
        <v>-4.858184901421061</v>
      </c>
      <c r="K2911" s="14">
        <f t="shared" si="770"/>
        <v>-8.5375457083348714</v>
      </c>
      <c r="L2911" s="15">
        <f t="shared" si="771"/>
        <v>-4.8581849014210608E-3</v>
      </c>
      <c r="M2911" s="15">
        <f t="shared" si="772"/>
        <v>-8.5375457083348722E-3</v>
      </c>
      <c r="N2911" s="15">
        <f t="shared" si="773"/>
        <v>7.4033150371113909E-2</v>
      </c>
      <c r="O2911" s="15">
        <f t="shared" si="774"/>
        <v>-1.9395644921746981E-2</v>
      </c>
      <c r="P2911" s="16"/>
      <c r="Q2911" s="14">
        <f t="shared" si="778"/>
        <v>238.4325110659272</v>
      </c>
      <c r="R2911" s="14">
        <f t="shared" si="779"/>
        <v>-16.647235947425415</v>
      </c>
      <c r="S2911" s="17">
        <f t="shared" si="780"/>
        <v>0</v>
      </c>
      <c r="T2911" s="17">
        <f t="shared" si="781"/>
        <v>0</v>
      </c>
    </row>
    <row r="2912" spans="1:20">
      <c r="A2912" s="10">
        <f t="shared" si="775"/>
        <v>2.9099999999997905</v>
      </c>
      <c r="D2912" s="14">
        <f t="shared" si="776"/>
        <v>74.030721278663194</v>
      </c>
      <c r="E2912" s="14">
        <f t="shared" si="777"/>
        <v>-19.39991369460115</v>
      </c>
      <c r="F2912" s="13">
        <f t="shared" si="765"/>
        <v>76.530414505587828</v>
      </c>
      <c r="G2912" s="14">
        <f t="shared" si="766"/>
        <v>0.1139932386226868</v>
      </c>
      <c r="H2912" s="14">
        <f t="shared" si="767"/>
        <v>-0.11026990681609469</v>
      </c>
      <c r="I2912" s="14">
        <f t="shared" si="768"/>
        <v>2.8896472145551095E-2</v>
      </c>
      <c r="J2912" s="14">
        <f t="shared" si="769"/>
        <v>-4.8577051460834664</v>
      </c>
      <c r="K2912" s="14">
        <f t="shared" si="770"/>
        <v>-8.5370276587862968</v>
      </c>
      <c r="L2912" s="15">
        <f t="shared" si="771"/>
        <v>-4.8577051460834669E-3</v>
      </c>
      <c r="M2912" s="15">
        <f t="shared" si="772"/>
        <v>-8.5370276587862972E-3</v>
      </c>
      <c r="N2912" s="15">
        <f t="shared" si="773"/>
        <v>7.4028292426090145E-2</v>
      </c>
      <c r="O2912" s="15">
        <f t="shared" si="774"/>
        <v>-1.9404182208430546E-2</v>
      </c>
      <c r="P2912" s="16"/>
      <c r="Q2912" s="14">
        <f t="shared" si="778"/>
        <v>238.50654421629832</v>
      </c>
      <c r="R2912" s="14">
        <f t="shared" si="779"/>
        <v>-16.666631592347162</v>
      </c>
      <c r="S2912" s="17">
        <f t="shared" si="780"/>
        <v>0</v>
      </c>
      <c r="T2912" s="17">
        <f t="shared" si="781"/>
        <v>0</v>
      </c>
    </row>
    <row r="2913" spans="1:20">
      <c r="A2913" s="10">
        <f t="shared" si="775"/>
        <v>2.9109999999997904</v>
      </c>
      <c r="D2913" s="14">
        <f t="shared" si="776"/>
        <v>74.025863573517114</v>
      </c>
      <c r="E2913" s="14">
        <f t="shared" si="777"/>
        <v>-19.408450722259936</v>
      </c>
      <c r="F2913" s="13">
        <f t="shared" si="765"/>
        <v>76.527880130337863</v>
      </c>
      <c r="G2913" s="14">
        <f t="shared" si="766"/>
        <v>0.11398568876526417</v>
      </c>
      <c r="H2913" s="14">
        <f t="shared" si="767"/>
        <v>-0.11025901973894878</v>
      </c>
      <c r="I2913" s="14">
        <f t="shared" si="768"/>
        <v>2.8908230826146637E-2</v>
      </c>
      <c r="J2913" s="14">
        <f t="shared" si="769"/>
        <v>-4.8572255391607388</v>
      </c>
      <c r="K2913" s="14">
        <f t="shared" si="770"/>
        <v>-8.5365096552358324</v>
      </c>
      <c r="L2913" s="15">
        <f t="shared" si="771"/>
        <v>-4.8572255391607392E-3</v>
      </c>
      <c r="M2913" s="15">
        <f t="shared" si="772"/>
        <v>-8.536509655235832E-3</v>
      </c>
      <c r="N2913" s="15">
        <f t="shared" si="773"/>
        <v>7.4023434960747536E-2</v>
      </c>
      <c r="O2913" s="15">
        <f t="shared" si="774"/>
        <v>-1.9412718977087556E-2</v>
      </c>
      <c r="P2913" s="16"/>
      <c r="Q2913" s="14">
        <f t="shared" si="778"/>
        <v>238.5805725087244</v>
      </c>
      <c r="R2913" s="14">
        <f t="shared" si="779"/>
        <v>-16.686035774555592</v>
      </c>
      <c r="S2913" s="17">
        <f t="shared" si="780"/>
        <v>0</v>
      </c>
      <c r="T2913" s="17">
        <f t="shared" si="781"/>
        <v>0</v>
      </c>
    </row>
    <row r="2914" spans="1:20">
      <c r="A2914" s="10">
        <f t="shared" si="775"/>
        <v>2.9119999999997903</v>
      </c>
      <c r="D2914" s="14">
        <f t="shared" si="776"/>
        <v>74.021006347977959</v>
      </c>
      <c r="E2914" s="14">
        <f t="shared" si="777"/>
        <v>-19.416987231915172</v>
      </c>
      <c r="F2914" s="13">
        <f t="shared" si="765"/>
        <v>76.525347264365621</v>
      </c>
      <c r="G2914" s="14">
        <f t="shared" si="766"/>
        <v>0.11397814365375353</v>
      </c>
      <c r="H2914" s="14">
        <f t="shared" si="767"/>
        <v>-0.1102481360297447</v>
      </c>
      <c r="I2914" s="14">
        <f t="shared" si="768"/>
        <v>2.8919988463389456E-2</v>
      </c>
      <c r="J2914" s="14">
        <f t="shared" si="769"/>
        <v>-4.8567460806054932</v>
      </c>
      <c r="K2914" s="14">
        <f t="shared" si="770"/>
        <v>-8.5359916976480417</v>
      </c>
      <c r="L2914" s="15">
        <f t="shared" si="771"/>
        <v>-4.8567460806054931E-3</v>
      </c>
      <c r="M2914" s="15">
        <f t="shared" si="772"/>
        <v>-8.5359916976480415E-3</v>
      </c>
      <c r="N2914" s="15">
        <f t="shared" si="773"/>
        <v>7.401857797493766E-2</v>
      </c>
      <c r="O2914" s="15">
        <f t="shared" si="774"/>
        <v>-1.9421255227763997E-2</v>
      </c>
      <c r="P2914" s="16"/>
      <c r="Q2914" s="14">
        <f t="shared" si="778"/>
        <v>238.65459594368514</v>
      </c>
      <c r="R2914" s="14">
        <f t="shared" si="779"/>
        <v>-16.705448493532678</v>
      </c>
      <c r="S2914" s="17">
        <f t="shared" si="780"/>
        <v>0</v>
      </c>
      <c r="T2914" s="17">
        <f t="shared" si="781"/>
        <v>0</v>
      </c>
    </row>
    <row r="2915" spans="1:20">
      <c r="A2915" s="10">
        <f t="shared" si="775"/>
        <v>2.9129999999997902</v>
      </c>
      <c r="D2915" s="14">
        <f t="shared" si="776"/>
        <v>74.016149601897354</v>
      </c>
      <c r="E2915" s="14">
        <f t="shared" si="777"/>
        <v>-19.425523223612821</v>
      </c>
      <c r="F2915" s="13">
        <f t="shared" si="765"/>
        <v>76.522815907424445</v>
      </c>
      <c r="G2915" s="14">
        <f t="shared" si="766"/>
        <v>0.11397060328697375</v>
      </c>
      <c r="H2915" s="14">
        <f t="shared" si="767"/>
        <v>-0.11023725568740725</v>
      </c>
      <c r="I2915" s="14">
        <f t="shared" si="768"/>
        <v>2.8931745058083651E-2</v>
      </c>
      <c r="J2915" s="14">
        <f t="shared" si="769"/>
        <v>-4.8562667703703628</v>
      </c>
      <c r="K2915" s="14">
        <f t="shared" si="770"/>
        <v>-8.5354737859875058</v>
      </c>
      <c r="L2915" s="15">
        <f t="shared" si="771"/>
        <v>-4.8562667703703627E-3</v>
      </c>
      <c r="M2915" s="15">
        <f t="shared" si="772"/>
        <v>-8.535473785987506E-3</v>
      </c>
      <c r="N2915" s="15">
        <f t="shared" si="773"/>
        <v>7.4013721468512178E-2</v>
      </c>
      <c r="O2915" s="15">
        <f t="shared" si="774"/>
        <v>-1.9429790960505816E-2</v>
      </c>
      <c r="P2915" s="16"/>
      <c r="Q2915" s="14">
        <f t="shared" si="778"/>
        <v>238.72861452166006</v>
      </c>
      <c r="R2915" s="14">
        <f t="shared" si="779"/>
        <v>-16.724869748760444</v>
      </c>
      <c r="S2915" s="17">
        <f t="shared" si="780"/>
        <v>0</v>
      </c>
      <c r="T2915" s="17">
        <f t="shared" si="781"/>
        <v>0</v>
      </c>
    </row>
    <row r="2916" spans="1:20">
      <c r="A2916" s="10">
        <f t="shared" si="775"/>
        <v>2.9139999999997901</v>
      </c>
      <c r="D2916" s="14">
        <f t="shared" si="776"/>
        <v>74.011293335126979</v>
      </c>
      <c r="E2916" s="14">
        <f t="shared" si="777"/>
        <v>-19.434058697398807</v>
      </c>
      <c r="F2916" s="13">
        <f t="shared" si="765"/>
        <v>76.520286059267661</v>
      </c>
      <c r="G2916" s="14">
        <f t="shared" si="766"/>
        <v>0.11396306766374401</v>
      </c>
      <c r="H2916" s="14">
        <f t="shared" si="767"/>
        <v>-0.11022637871086136</v>
      </c>
      <c r="I2916" s="14">
        <f t="shared" si="768"/>
        <v>2.8943500611032996E-2</v>
      </c>
      <c r="J2916" s="14">
        <f t="shared" si="769"/>
        <v>-4.8557876084079892</v>
      </c>
      <c r="K2916" s="14">
        <f t="shared" si="770"/>
        <v>-8.5349559202188114</v>
      </c>
      <c r="L2916" s="15">
        <f t="shared" si="771"/>
        <v>-4.8557876084079892E-3</v>
      </c>
      <c r="M2916" s="15">
        <f t="shared" si="772"/>
        <v>-8.5349559202188112E-3</v>
      </c>
      <c r="N2916" s="15">
        <f t="shared" si="773"/>
        <v>7.4008865441322777E-2</v>
      </c>
      <c r="O2916" s="15">
        <f t="shared" si="774"/>
        <v>-1.9438326175358917E-2</v>
      </c>
      <c r="P2916" s="16"/>
      <c r="Q2916" s="14">
        <f t="shared" si="778"/>
        <v>238.80262824312857</v>
      </c>
      <c r="R2916" s="14">
        <f t="shared" si="779"/>
        <v>-16.744299539720949</v>
      </c>
      <c r="S2916" s="17">
        <f t="shared" si="780"/>
        <v>0</v>
      </c>
      <c r="T2916" s="17">
        <f t="shared" si="781"/>
        <v>0</v>
      </c>
    </row>
    <row r="2917" spans="1:20">
      <c r="A2917" s="10">
        <f t="shared" si="775"/>
        <v>2.91499999999979</v>
      </c>
      <c r="D2917" s="14">
        <f t="shared" si="776"/>
        <v>74.006437547518573</v>
      </c>
      <c r="E2917" s="14">
        <f t="shared" si="777"/>
        <v>-19.442593653319026</v>
      </c>
      <c r="F2917" s="13">
        <f t="shared" si="765"/>
        <v>76.517757719648628</v>
      </c>
      <c r="G2917" s="14">
        <f t="shared" si="766"/>
        <v>0.11395553678288393</v>
      </c>
      <c r="H2917" s="14">
        <f t="shared" si="767"/>
        <v>-0.11021550509903234</v>
      </c>
      <c r="I2917" s="14">
        <f t="shared" si="768"/>
        <v>2.8955255123040952E-2</v>
      </c>
      <c r="J2917" s="14">
        <f t="shared" si="769"/>
        <v>-4.8553085946710279</v>
      </c>
      <c r="K2917" s="14">
        <f t="shared" si="770"/>
        <v>-8.5344381003065664</v>
      </c>
      <c r="L2917" s="15">
        <f t="shared" si="771"/>
        <v>-4.8553085946710277E-3</v>
      </c>
      <c r="M2917" s="15">
        <f t="shared" si="772"/>
        <v>-8.534438100306567E-3</v>
      </c>
      <c r="N2917" s="15">
        <f t="shared" si="773"/>
        <v>7.4004009893221243E-2</v>
      </c>
      <c r="O2917" s="15">
        <f t="shared" si="774"/>
        <v>-1.944686087236918E-2</v>
      </c>
      <c r="P2917" s="16"/>
      <c r="Q2917" s="14">
        <f t="shared" si="778"/>
        <v>238.87663710856989</v>
      </c>
      <c r="R2917" s="14">
        <f t="shared" si="779"/>
        <v>-16.763737865896307</v>
      </c>
      <c r="S2917" s="17">
        <f t="shared" si="780"/>
        <v>0</v>
      </c>
      <c r="T2917" s="17">
        <f t="shared" si="781"/>
        <v>0</v>
      </c>
    </row>
    <row r="2918" spans="1:20">
      <c r="A2918" s="10">
        <f t="shared" si="775"/>
        <v>2.9159999999997899</v>
      </c>
      <c r="D2918" s="14">
        <f t="shared" si="776"/>
        <v>74.001582238923902</v>
      </c>
      <c r="E2918" s="14">
        <f t="shared" si="777"/>
        <v>-19.451128091419331</v>
      </c>
      <c r="F2918" s="13">
        <f t="shared" si="765"/>
        <v>76.515230888320659</v>
      </c>
      <c r="G2918" s="14">
        <f t="shared" si="766"/>
        <v>0.11394801064321335</v>
      </c>
      <c r="H2918" s="14">
        <f t="shared" si="767"/>
        <v>-0.11020463485084571</v>
      </c>
      <c r="I2918" s="14">
        <f t="shared" si="768"/>
        <v>2.8967008594910634E-2</v>
      </c>
      <c r="J2918" s="14">
        <f t="shared" si="769"/>
        <v>-4.8548297291121454</v>
      </c>
      <c r="K2918" s="14">
        <f t="shared" si="770"/>
        <v>-8.5339203262153909</v>
      </c>
      <c r="L2918" s="15">
        <f t="shared" si="771"/>
        <v>-4.8548297291121454E-3</v>
      </c>
      <c r="M2918" s="15">
        <f t="shared" si="772"/>
        <v>-8.5339203262153919E-3</v>
      </c>
      <c r="N2918" s="15">
        <f t="shared" si="773"/>
        <v>7.3999154824059346E-2</v>
      </c>
      <c r="O2918" s="15">
        <f t="shared" si="774"/>
        <v>-1.945539505158244E-2</v>
      </c>
      <c r="P2918" s="16"/>
      <c r="Q2918" s="14">
        <f t="shared" si="778"/>
        <v>238.95064111846312</v>
      </c>
      <c r="R2918" s="14">
        <f t="shared" si="779"/>
        <v>-16.783184726768674</v>
      </c>
      <c r="S2918" s="17">
        <f t="shared" si="780"/>
        <v>0</v>
      </c>
      <c r="T2918" s="17">
        <f t="shared" si="781"/>
        <v>0</v>
      </c>
    </row>
    <row r="2919" spans="1:20">
      <c r="A2919" s="10">
        <f t="shared" si="775"/>
        <v>2.9169999999997898</v>
      </c>
      <c r="D2919" s="14">
        <f t="shared" si="776"/>
        <v>73.99672740919479</v>
      </c>
      <c r="E2919" s="14">
        <f t="shared" si="777"/>
        <v>-19.459662011745547</v>
      </c>
      <c r="F2919" s="13">
        <f t="shared" si="765"/>
        <v>76.512705565037052</v>
      </c>
      <c r="G2919" s="14">
        <f t="shared" si="766"/>
        <v>0.11394048924355246</v>
      </c>
      <c r="H2919" s="14">
        <f t="shared" si="767"/>
        <v>-0.11019376796522722</v>
      </c>
      <c r="I2919" s="14">
        <f t="shared" si="768"/>
        <v>2.8978761027444871E-2</v>
      </c>
      <c r="J2919" s="14">
        <f t="shared" si="769"/>
        <v>-4.8543510116840176</v>
      </c>
      <c r="K2919" s="14">
        <f t="shared" si="770"/>
        <v>-8.5334025979099177</v>
      </c>
      <c r="L2919" s="15">
        <f t="shared" si="771"/>
        <v>-4.8543510116840181E-3</v>
      </c>
      <c r="M2919" s="15">
        <f t="shared" si="772"/>
        <v>-8.5334025979099185E-3</v>
      </c>
      <c r="N2919" s="15">
        <f t="shared" si="773"/>
        <v>7.3994300233688942E-2</v>
      </c>
      <c r="O2919" s="15">
        <f t="shared" si="774"/>
        <v>-1.9463928713044504E-2</v>
      </c>
      <c r="P2919" s="16"/>
      <c r="Q2919" s="14">
        <f t="shared" si="778"/>
        <v>239.02464027328719</v>
      </c>
      <c r="R2919" s="14">
        <f t="shared" si="779"/>
        <v>-16.802640121820257</v>
      </c>
      <c r="S2919" s="17">
        <f t="shared" si="780"/>
        <v>0</v>
      </c>
      <c r="T2919" s="17">
        <f t="shared" si="781"/>
        <v>0</v>
      </c>
    </row>
    <row r="2920" spans="1:20">
      <c r="A2920" s="10">
        <f t="shared" si="775"/>
        <v>2.9179999999997897</v>
      </c>
      <c r="D2920" s="14">
        <f t="shared" si="776"/>
        <v>73.991873058183103</v>
      </c>
      <c r="E2920" s="14">
        <f t="shared" si="777"/>
        <v>-19.468195414343455</v>
      </c>
      <c r="F2920" s="13">
        <f t="shared" si="765"/>
        <v>76.510181749551123</v>
      </c>
      <c r="G2920" s="14">
        <f t="shared" si="766"/>
        <v>0.11393297258272184</v>
      </c>
      <c r="H2920" s="14">
        <f t="shared" si="767"/>
        <v>-0.11018290444110294</v>
      </c>
      <c r="I2920" s="14">
        <f t="shared" si="768"/>
        <v>2.8990512421446141E-2</v>
      </c>
      <c r="J2920" s="14">
        <f t="shared" si="769"/>
        <v>-4.8538724423393367</v>
      </c>
      <c r="K2920" s="14">
        <f t="shared" si="770"/>
        <v>-8.5328849153547957</v>
      </c>
      <c r="L2920" s="15">
        <f t="shared" si="771"/>
        <v>-4.8538724423393366E-3</v>
      </c>
      <c r="M2920" s="15">
        <f t="shared" si="772"/>
        <v>-8.5328849153547964E-3</v>
      </c>
      <c r="N2920" s="15">
        <f t="shared" si="773"/>
        <v>7.3989446121961941E-2</v>
      </c>
      <c r="O2920" s="15">
        <f t="shared" si="774"/>
        <v>-1.9472461856801133E-2</v>
      </c>
      <c r="P2920" s="16"/>
      <c r="Q2920" s="14">
        <f t="shared" si="778"/>
        <v>239.09863457352088</v>
      </c>
      <c r="R2920" s="14">
        <f t="shared" si="779"/>
        <v>-16.822104050533301</v>
      </c>
      <c r="S2920" s="17">
        <f t="shared" si="780"/>
        <v>0</v>
      </c>
      <c r="T2920" s="17">
        <f t="shared" si="781"/>
        <v>0</v>
      </c>
    </row>
    <row r="2921" spans="1:20">
      <c r="A2921" s="10">
        <f t="shared" si="775"/>
        <v>2.9189999999997895</v>
      </c>
      <c r="D2921" s="14">
        <f t="shared" si="776"/>
        <v>73.987019185740763</v>
      </c>
      <c r="E2921" s="14">
        <f t="shared" si="777"/>
        <v>-19.476728299258809</v>
      </c>
      <c r="F2921" s="13">
        <f t="shared" si="765"/>
        <v>76.507659441616184</v>
      </c>
      <c r="G2921" s="14">
        <f t="shared" si="766"/>
        <v>0.11392546065954244</v>
      </c>
      <c r="H2921" s="14">
        <f t="shared" si="767"/>
        <v>-0.11017204427739925</v>
      </c>
      <c r="I2921" s="14">
        <f t="shared" si="768"/>
        <v>2.9002262777716642E-2</v>
      </c>
      <c r="J2921" s="14">
        <f t="shared" si="769"/>
        <v>-4.8533940210308035</v>
      </c>
      <c r="K2921" s="14">
        <f t="shared" si="770"/>
        <v>-8.5323672785146858</v>
      </c>
      <c r="L2921" s="15">
        <f t="shared" si="771"/>
        <v>-4.8533940210308034E-3</v>
      </c>
      <c r="M2921" s="15">
        <f t="shared" si="772"/>
        <v>-8.532367278514686E-3</v>
      </c>
      <c r="N2921" s="15">
        <f t="shared" si="773"/>
        <v>7.3984592488730239E-2</v>
      </c>
      <c r="O2921" s="15">
        <f t="shared" si="774"/>
        <v>-1.9480994482898067E-2</v>
      </c>
      <c r="P2921" s="16"/>
      <c r="Q2921" s="14">
        <f t="shared" si="778"/>
        <v>239.17262401964285</v>
      </c>
      <c r="R2921" s="14">
        <f t="shared" si="779"/>
        <v>-16.841576512390102</v>
      </c>
      <c r="S2921" s="17">
        <f t="shared" si="780"/>
        <v>0</v>
      </c>
      <c r="T2921" s="17">
        <f t="shared" si="781"/>
        <v>0</v>
      </c>
    </row>
    <row r="2922" spans="1:20">
      <c r="A2922" s="10">
        <f t="shared" si="775"/>
        <v>2.9199999999997894</v>
      </c>
      <c r="D2922" s="14">
        <f t="shared" si="776"/>
        <v>73.982165791719737</v>
      </c>
      <c r="E2922" s="14">
        <f t="shared" si="777"/>
        <v>-19.485260666537325</v>
      </c>
      <c r="F2922" s="13">
        <f t="shared" si="765"/>
        <v>76.505138640985507</v>
      </c>
      <c r="G2922" s="14">
        <f t="shared" si="766"/>
        <v>0.11391795347283541</v>
      </c>
      <c r="H2922" s="14">
        <f t="shared" si="767"/>
        <v>-0.11016118747304265</v>
      </c>
      <c r="I2922" s="14">
        <f t="shared" si="768"/>
        <v>2.9014012097058211E-2</v>
      </c>
      <c r="J2922" s="14">
        <f t="shared" si="769"/>
        <v>-4.8529157477111298</v>
      </c>
      <c r="K2922" s="14">
        <f t="shared" si="770"/>
        <v>-8.5318496873542635</v>
      </c>
      <c r="L2922" s="15">
        <f t="shared" si="771"/>
        <v>-4.8529157477111302E-3</v>
      </c>
      <c r="M2922" s="15">
        <f t="shared" si="772"/>
        <v>-8.5318496873542631E-3</v>
      </c>
      <c r="N2922" s="15">
        <f t="shared" si="773"/>
        <v>7.3979739333845884E-2</v>
      </c>
      <c r="O2922" s="15">
        <f t="shared" si="774"/>
        <v>-1.9489526591381E-2</v>
      </c>
      <c r="P2922" s="16"/>
      <c r="Q2922" s="14">
        <f t="shared" si="778"/>
        <v>239.24660861213158</v>
      </c>
      <c r="R2922" s="14">
        <f t="shared" si="779"/>
        <v>-16.861057506872999</v>
      </c>
      <c r="S2922" s="17">
        <f t="shared" si="780"/>
        <v>0</v>
      </c>
      <c r="T2922" s="17">
        <f t="shared" si="781"/>
        <v>0</v>
      </c>
    </row>
    <row r="2923" spans="1:20">
      <c r="A2923" s="10">
        <f t="shared" si="775"/>
        <v>2.9209999999997893</v>
      </c>
      <c r="D2923" s="14">
        <f t="shared" si="776"/>
        <v>73.977312875972032</v>
      </c>
      <c r="E2923" s="14">
        <f t="shared" si="777"/>
        <v>-19.49379251622468</v>
      </c>
      <c r="F2923" s="13">
        <f t="shared" si="765"/>
        <v>76.502619347412377</v>
      </c>
      <c r="G2923" s="14">
        <f t="shared" si="766"/>
        <v>0.11391045102142237</v>
      </c>
      <c r="H2923" s="14">
        <f t="shared" si="767"/>
        <v>-0.11015033402696006</v>
      </c>
      <c r="I2923" s="14">
        <f t="shared" si="768"/>
        <v>2.9025760380272377E-2</v>
      </c>
      <c r="J2923" s="14">
        <f t="shared" si="769"/>
        <v>-4.8524376223330421</v>
      </c>
      <c r="K2923" s="14">
        <f t="shared" si="770"/>
        <v>-8.531332141838222</v>
      </c>
      <c r="L2923" s="15">
        <f t="shared" si="771"/>
        <v>-4.8524376223330421E-3</v>
      </c>
      <c r="M2923" s="15">
        <f t="shared" si="772"/>
        <v>-8.5313321418382226E-3</v>
      </c>
      <c r="N2923" s="15">
        <f t="shared" si="773"/>
        <v>7.3974886657160871E-2</v>
      </c>
      <c r="O2923" s="15">
        <f t="shared" si="774"/>
        <v>-1.9498058182295597E-2</v>
      </c>
      <c r="P2923" s="16"/>
      <c r="Q2923" s="14">
        <f t="shared" si="778"/>
        <v>239.32058835146543</v>
      </c>
      <c r="R2923" s="14">
        <f t="shared" si="779"/>
        <v>-16.880547033464381</v>
      </c>
      <c r="S2923" s="17">
        <f t="shared" si="780"/>
        <v>0</v>
      </c>
      <c r="T2923" s="17">
        <f t="shared" si="781"/>
        <v>0</v>
      </c>
    </row>
    <row r="2924" spans="1:20">
      <c r="A2924" s="10">
        <f t="shared" si="775"/>
        <v>2.9219999999997892</v>
      </c>
      <c r="D2924" s="14">
        <f t="shared" si="776"/>
        <v>73.9724604383497</v>
      </c>
      <c r="E2924" s="14">
        <f t="shared" si="777"/>
        <v>-19.502323848366519</v>
      </c>
      <c r="F2924" s="13">
        <f t="shared" si="765"/>
        <v>76.50010156065008</v>
      </c>
      <c r="G2924" s="14">
        <f t="shared" si="766"/>
        <v>0.11390295330412525</v>
      </c>
      <c r="H2924" s="14">
        <f t="shared" si="767"/>
        <v>-0.11013948393807857</v>
      </c>
      <c r="I2924" s="14">
        <f t="shared" si="768"/>
        <v>2.9037507628160372E-2</v>
      </c>
      <c r="J2924" s="14">
        <f t="shared" si="769"/>
        <v>-4.8519596448492761</v>
      </c>
      <c r="K2924" s="14">
        <f t="shared" si="770"/>
        <v>-8.5308146419312614</v>
      </c>
      <c r="L2924" s="15">
        <f t="shared" si="771"/>
        <v>-4.8519596448492758E-3</v>
      </c>
      <c r="M2924" s="15">
        <f t="shared" si="772"/>
        <v>-8.530814641931261E-3</v>
      </c>
      <c r="N2924" s="15">
        <f t="shared" si="773"/>
        <v>7.3970034458527276E-2</v>
      </c>
      <c r="O2924" s="15">
        <f t="shared" si="774"/>
        <v>-1.9506589255687483E-2</v>
      </c>
      <c r="P2924" s="16"/>
      <c r="Q2924" s="14">
        <f t="shared" si="778"/>
        <v>239.3945632381226</v>
      </c>
      <c r="R2924" s="14">
        <f t="shared" si="779"/>
        <v>-16.900045091646678</v>
      </c>
      <c r="S2924" s="17">
        <f t="shared" si="780"/>
        <v>0</v>
      </c>
      <c r="T2924" s="17">
        <f t="shared" si="781"/>
        <v>0</v>
      </c>
    </row>
    <row r="2925" spans="1:20">
      <c r="A2925" s="10">
        <f t="shared" si="775"/>
        <v>2.9229999999997891</v>
      </c>
      <c r="D2925" s="14">
        <f t="shared" si="776"/>
        <v>73.967608478704847</v>
      </c>
      <c r="E2925" s="14">
        <f t="shared" si="777"/>
        <v>-19.510854663008452</v>
      </c>
      <c r="F2925" s="13">
        <f t="shared" si="765"/>
        <v>76.497585280451872</v>
      </c>
      <c r="G2925" s="14">
        <f t="shared" si="766"/>
        <v>0.11389546031976627</v>
      </c>
      <c r="H2925" s="14">
        <f t="shared" si="767"/>
        <v>-0.11012863720532554</v>
      </c>
      <c r="I2925" s="14">
        <f t="shared" si="768"/>
        <v>2.9049253841523077E-2</v>
      </c>
      <c r="J2925" s="14">
        <f t="shared" si="769"/>
        <v>-4.851481815212578</v>
      </c>
      <c r="K2925" s="14">
        <f t="shared" si="770"/>
        <v>-8.5302971875981033</v>
      </c>
      <c r="L2925" s="15">
        <f t="shared" si="771"/>
        <v>-4.8514818152125784E-3</v>
      </c>
      <c r="M2925" s="15">
        <f t="shared" si="772"/>
        <v>-8.5302971875981029E-3</v>
      </c>
      <c r="N2925" s="15">
        <f t="shared" si="773"/>
        <v>7.396518273779723E-2</v>
      </c>
      <c r="O2925" s="15">
        <f t="shared" si="774"/>
        <v>-1.9515119811602252E-2</v>
      </c>
      <c r="P2925" s="16"/>
      <c r="Q2925" s="14">
        <f t="shared" si="778"/>
        <v>239.46853327258114</v>
      </c>
      <c r="R2925" s="14">
        <f t="shared" si="779"/>
        <v>-16.919551680902366</v>
      </c>
      <c r="S2925" s="17">
        <f t="shared" si="780"/>
        <v>0</v>
      </c>
      <c r="T2925" s="17">
        <f t="shared" si="781"/>
        <v>0</v>
      </c>
    </row>
    <row r="2926" spans="1:20">
      <c r="A2926" s="10">
        <f t="shared" si="775"/>
        <v>2.923999999999789</v>
      </c>
      <c r="D2926" s="14">
        <f t="shared" si="776"/>
        <v>73.962756996889638</v>
      </c>
      <c r="E2926" s="14">
        <f t="shared" si="777"/>
        <v>-19.519384960196049</v>
      </c>
      <c r="F2926" s="13">
        <f t="shared" si="765"/>
        <v>76.495070506571039</v>
      </c>
      <c r="G2926" s="14">
        <f t="shared" si="766"/>
        <v>0.11388797206716812</v>
      </c>
      <c r="H2926" s="14">
        <f t="shared" si="767"/>
        <v>-0.11011779382762871</v>
      </c>
      <c r="I2926" s="14">
        <f t="shared" si="768"/>
        <v>2.9060999021161084E-2</v>
      </c>
      <c r="J2926" s="14">
        <f t="shared" si="769"/>
        <v>-4.8510041333757137</v>
      </c>
      <c r="K2926" s="14">
        <f t="shared" si="770"/>
        <v>-8.5297797788034764</v>
      </c>
      <c r="L2926" s="15">
        <f t="shared" si="771"/>
        <v>-4.851004133375714E-3</v>
      </c>
      <c r="M2926" s="15">
        <f t="shared" si="772"/>
        <v>-8.5297797788034761E-3</v>
      </c>
      <c r="N2926" s="15">
        <f t="shared" si="773"/>
        <v>7.3960331494822951E-2</v>
      </c>
      <c r="O2926" s="15">
        <f t="shared" si="774"/>
        <v>-1.9523649850085451E-2</v>
      </c>
      <c r="P2926" s="16"/>
      <c r="Q2926" s="14">
        <f t="shared" si="778"/>
        <v>239.54249845531893</v>
      </c>
      <c r="R2926" s="14">
        <f t="shared" si="779"/>
        <v>-16.939066800713967</v>
      </c>
      <c r="S2926" s="17">
        <f t="shared" si="780"/>
        <v>0</v>
      </c>
      <c r="T2926" s="17">
        <f t="shared" si="781"/>
        <v>0</v>
      </c>
    </row>
    <row r="2927" spans="1:20">
      <c r="A2927" s="10">
        <f t="shared" si="775"/>
        <v>2.9249999999997889</v>
      </c>
      <c r="D2927" s="14">
        <f t="shared" si="776"/>
        <v>73.957905992756267</v>
      </c>
      <c r="E2927" s="14">
        <f t="shared" si="777"/>
        <v>-19.527914739974854</v>
      </c>
      <c r="F2927" s="13">
        <f t="shared" si="765"/>
        <v>76.492557238760824</v>
      </c>
      <c r="G2927" s="14">
        <f t="shared" si="766"/>
        <v>0.11388048854515367</v>
      </c>
      <c r="H2927" s="14">
        <f t="shared" si="767"/>
        <v>-0.11010695380391591</v>
      </c>
      <c r="I2927" s="14">
        <f t="shared" si="768"/>
        <v>2.9072743167874646E-2</v>
      </c>
      <c r="J2927" s="14">
        <f t="shared" si="769"/>
        <v>-4.8505265992914497</v>
      </c>
      <c r="K2927" s="14">
        <f t="shared" si="770"/>
        <v>-8.5292624155121306</v>
      </c>
      <c r="L2927" s="15">
        <f t="shared" si="771"/>
        <v>-4.8505265992914498E-3</v>
      </c>
      <c r="M2927" s="15">
        <f t="shared" si="772"/>
        <v>-8.5292624155121309E-3</v>
      </c>
      <c r="N2927" s="15">
        <f t="shared" si="773"/>
        <v>7.3955480729456624E-2</v>
      </c>
      <c r="O2927" s="15">
        <f t="shared" si="774"/>
        <v>-1.9532179371182613E-2</v>
      </c>
      <c r="P2927" s="16"/>
      <c r="Q2927" s="14">
        <f t="shared" si="778"/>
        <v>239.61645878681375</v>
      </c>
      <c r="R2927" s="14">
        <f t="shared" si="779"/>
        <v>-16.958590450564053</v>
      </c>
      <c r="S2927" s="17">
        <f t="shared" si="780"/>
        <v>0</v>
      </c>
      <c r="T2927" s="17">
        <f t="shared" si="781"/>
        <v>0</v>
      </c>
    </row>
    <row r="2928" spans="1:20">
      <c r="A2928" s="10">
        <f t="shared" si="775"/>
        <v>2.9259999999997888</v>
      </c>
      <c r="D2928" s="14">
        <f t="shared" si="776"/>
        <v>73.953055466156982</v>
      </c>
      <c r="E2928" s="14">
        <f t="shared" si="777"/>
        <v>-19.536444002390365</v>
      </c>
      <c r="F2928" s="13">
        <f t="shared" si="765"/>
        <v>76.490045476774469</v>
      </c>
      <c r="G2928" s="14">
        <f t="shared" si="766"/>
        <v>0.11387300975254622</v>
      </c>
      <c r="H2928" s="14">
        <f t="shared" si="767"/>
        <v>-0.11009611713311539</v>
      </c>
      <c r="I2928" s="14">
        <f t="shared" si="768"/>
        <v>2.9084486282463694E-2</v>
      </c>
      <c r="J2928" s="14">
        <f t="shared" si="769"/>
        <v>-4.8500492129125714</v>
      </c>
      <c r="K2928" s="14">
        <f t="shared" si="770"/>
        <v>-8.5287450976888248</v>
      </c>
      <c r="L2928" s="15">
        <f t="shared" si="771"/>
        <v>-4.8500492129125716E-3</v>
      </c>
      <c r="M2928" s="15">
        <f t="shared" si="772"/>
        <v>-8.5287450976888248E-3</v>
      </c>
      <c r="N2928" s="15">
        <f t="shared" si="773"/>
        <v>7.3950630441550536E-2</v>
      </c>
      <c r="O2928" s="15">
        <f t="shared" si="774"/>
        <v>-1.9540708374939212E-2</v>
      </c>
      <c r="P2928" s="16"/>
      <c r="Q2928" s="14">
        <f t="shared" si="778"/>
        <v>239.69041426754322</v>
      </c>
      <c r="R2928" s="14">
        <f t="shared" si="779"/>
        <v>-16.978122629935235</v>
      </c>
      <c r="S2928" s="17">
        <f t="shared" si="780"/>
        <v>0</v>
      </c>
      <c r="T2928" s="17">
        <f t="shared" si="781"/>
        <v>0</v>
      </c>
    </row>
    <row r="2929" spans="1:20">
      <c r="A2929" s="10">
        <f t="shared" si="775"/>
        <v>2.9269999999997887</v>
      </c>
      <c r="D2929" s="14">
        <f t="shared" si="776"/>
        <v>73.948205416944063</v>
      </c>
      <c r="E2929" s="14">
        <f t="shared" si="777"/>
        <v>-19.544972747488053</v>
      </c>
      <c r="F2929" s="13">
        <f t="shared" si="765"/>
        <v>76.487535220365189</v>
      </c>
      <c r="G2929" s="14">
        <f t="shared" si="766"/>
        <v>0.11386553568816928</v>
      </c>
      <c r="H2929" s="14">
        <f t="shared" si="767"/>
        <v>-0.1100852838141555</v>
      </c>
      <c r="I2929" s="14">
        <f t="shared" si="768"/>
        <v>2.9096228365727839E-2</v>
      </c>
      <c r="J2929" s="14">
        <f t="shared" si="769"/>
        <v>-4.8495719741918721</v>
      </c>
      <c r="K2929" s="14">
        <f t="shared" si="770"/>
        <v>-8.5282278252983339</v>
      </c>
      <c r="L2929" s="15">
        <f t="shared" si="771"/>
        <v>-4.8495719741918726E-3</v>
      </c>
      <c r="M2929" s="15">
        <f t="shared" si="772"/>
        <v>-8.5282278252983342E-3</v>
      </c>
      <c r="N2929" s="15">
        <f t="shared" si="773"/>
        <v>7.3945780630956956E-2</v>
      </c>
      <c r="O2929" s="15">
        <f t="shared" si="774"/>
        <v>-1.9549236861400705E-2</v>
      </c>
      <c r="P2929" s="16"/>
      <c r="Q2929" s="14">
        <f t="shared" si="778"/>
        <v>239.76436489798476</v>
      </c>
      <c r="R2929" s="14">
        <f t="shared" si="779"/>
        <v>-16.997663338310176</v>
      </c>
      <c r="S2929" s="17">
        <f t="shared" si="780"/>
        <v>0</v>
      </c>
      <c r="T2929" s="17">
        <f t="shared" si="781"/>
        <v>0</v>
      </c>
    </row>
    <row r="2930" spans="1:20">
      <c r="A2930" s="10">
        <f t="shared" si="775"/>
        <v>2.9279999999997885</v>
      </c>
      <c r="D2930" s="14">
        <f t="shared" si="776"/>
        <v>73.943355844969872</v>
      </c>
      <c r="E2930" s="14">
        <f t="shared" si="777"/>
        <v>-19.553500975313352</v>
      </c>
      <c r="F2930" s="13">
        <f t="shared" si="765"/>
        <v>76.485026469286268</v>
      </c>
      <c r="G2930" s="14">
        <f t="shared" si="766"/>
        <v>0.113858066350847</v>
      </c>
      <c r="H2930" s="14">
        <f t="shared" si="767"/>
        <v>-0.11007445384596509</v>
      </c>
      <c r="I2930" s="14">
        <f t="shared" si="768"/>
        <v>2.9107969418466415E-2</v>
      </c>
      <c r="J2930" s="14">
        <f t="shared" si="769"/>
        <v>-4.8490948830821621</v>
      </c>
      <c r="K2930" s="14">
        <f t="shared" si="770"/>
        <v>-8.5277105983054451</v>
      </c>
      <c r="L2930" s="15">
        <f t="shared" si="771"/>
        <v>-4.8490948830821621E-3</v>
      </c>
      <c r="M2930" s="15">
        <f t="shared" si="772"/>
        <v>-8.527710598305446E-3</v>
      </c>
      <c r="N2930" s="15">
        <f t="shared" si="773"/>
        <v>7.3940931297528337E-2</v>
      </c>
      <c r="O2930" s="15">
        <f t="shared" si="774"/>
        <v>-1.9557764830612508E-2</v>
      </c>
      <c r="P2930" s="16"/>
      <c r="Q2930" s="14">
        <f t="shared" si="778"/>
        <v>239.83831067861573</v>
      </c>
      <c r="R2930" s="14">
        <f t="shared" si="779"/>
        <v>-17.017212575171577</v>
      </c>
      <c r="S2930" s="17">
        <f t="shared" si="780"/>
        <v>0</v>
      </c>
      <c r="T2930" s="17">
        <f t="shared" si="781"/>
        <v>0</v>
      </c>
    </row>
    <row r="2931" spans="1:20">
      <c r="A2931" s="10">
        <f t="shared" si="775"/>
        <v>2.9289999999997884</v>
      </c>
      <c r="D2931" s="14">
        <f t="shared" si="776"/>
        <v>73.938506750086788</v>
      </c>
      <c r="E2931" s="14">
        <f t="shared" si="777"/>
        <v>-19.562028685911656</v>
      </c>
      <c r="F2931" s="13">
        <f t="shared" si="765"/>
        <v>76.482519223290893</v>
      </c>
      <c r="G2931" s="14">
        <f t="shared" si="766"/>
        <v>0.11385060173940353</v>
      </c>
      <c r="H2931" s="14">
        <f t="shared" si="767"/>
        <v>-0.11006362722747307</v>
      </c>
      <c r="I2931" s="14">
        <f t="shared" si="768"/>
        <v>2.9119709441478375E-2</v>
      </c>
      <c r="J2931" s="14">
        <f t="shared" si="769"/>
        <v>-4.8486179395362585</v>
      </c>
      <c r="K2931" s="14">
        <f t="shared" si="770"/>
        <v>-8.5271934166749617</v>
      </c>
      <c r="L2931" s="15">
        <f t="shared" si="771"/>
        <v>-4.8486179395362582E-3</v>
      </c>
      <c r="M2931" s="15">
        <f t="shared" si="772"/>
        <v>-8.5271934166749625E-3</v>
      </c>
      <c r="N2931" s="15">
        <f t="shared" si="773"/>
        <v>7.3936082441117018E-2</v>
      </c>
      <c r="O2931" s="15">
        <f t="shared" si="774"/>
        <v>-1.9566292282619996E-2</v>
      </c>
      <c r="P2931" s="16"/>
      <c r="Q2931" s="14">
        <f t="shared" si="778"/>
        <v>239.91225160991326</v>
      </c>
      <c r="R2931" s="14">
        <f t="shared" si="779"/>
        <v>-17.036770340002189</v>
      </c>
      <c r="S2931" s="17">
        <f t="shared" si="780"/>
        <v>0</v>
      </c>
      <c r="T2931" s="17">
        <f t="shared" si="781"/>
        <v>0</v>
      </c>
    </row>
    <row r="2932" spans="1:20">
      <c r="A2932" s="10">
        <f t="shared" si="775"/>
        <v>2.9299999999997883</v>
      </c>
      <c r="D2932" s="14">
        <f t="shared" si="776"/>
        <v>73.933658132147258</v>
      </c>
      <c r="E2932" s="14">
        <f t="shared" si="777"/>
        <v>-19.570555879328332</v>
      </c>
      <c r="F2932" s="13">
        <f t="shared" si="765"/>
        <v>76.480013482132293</v>
      </c>
      <c r="G2932" s="14">
        <f t="shared" si="766"/>
        <v>0.11384314185266355</v>
      </c>
      <c r="H2932" s="14">
        <f t="shared" si="767"/>
        <v>-0.11005280395760865</v>
      </c>
      <c r="I2932" s="14">
        <f t="shared" si="768"/>
        <v>2.9131448435562396E-2</v>
      </c>
      <c r="J2932" s="14">
        <f t="shared" si="769"/>
        <v>-4.8481411435069885</v>
      </c>
      <c r="K2932" s="14">
        <f t="shared" si="770"/>
        <v>-8.5266762803717011</v>
      </c>
      <c r="L2932" s="15">
        <f t="shared" si="771"/>
        <v>-4.8481411435069887E-3</v>
      </c>
      <c r="M2932" s="15">
        <f t="shared" si="772"/>
        <v>-8.5266762803717019E-3</v>
      </c>
      <c r="N2932" s="15">
        <f t="shared" si="773"/>
        <v>7.3931234061575507E-2</v>
      </c>
      <c r="O2932" s="15">
        <f t="shared" si="774"/>
        <v>-1.9574819217468516E-2</v>
      </c>
      <c r="P2932" s="16"/>
      <c r="Q2932" s="14">
        <f t="shared" si="778"/>
        <v>239.98618769235438</v>
      </c>
      <c r="R2932" s="14">
        <f t="shared" si="779"/>
        <v>-17.056336632284808</v>
      </c>
      <c r="S2932" s="17">
        <f t="shared" si="780"/>
        <v>0</v>
      </c>
      <c r="T2932" s="17">
        <f t="shared" si="781"/>
        <v>0</v>
      </c>
    </row>
    <row r="2933" spans="1:20">
      <c r="A2933" s="10">
        <f t="shared" si="775"/>
        <v>2.9309999999997882</v>
      </c>
      <c r="D2933" s="14">
        <f t="shared" si="776"/>
        <v>73.928809991003746</v>
      </c>
      <c r="E2933" s="14">
        <f t="shared" si="777"/>
        <v>-19.579082555608704</v>
      </c>
      <c r="F2933" s="13">
        <f t="shared" si="765"/>
        <v>76.477509245563667</v>
      </c>
      <c r="G2933" s="14">
        <f t="shared" si="766"/>
        <v>0.113835686689452</v>
      </c>
      <c r="H2933" s="14">
        <f t="shared" si="767"/>
        <v>-0.1100419840353014</v>
      </c>
      <c r="I2933" s="14">
        <f t="shared" si="768"/>
        <v>2.9143186401516814E-2</v>
      </c>
      <c r="J2933" s="14">
        <f t="shared" si="769"/>
        <v>-4.8476644949471979</v>
      </c>
      <c r="K2933" s="14">
        <f t="shared" si="770"/>
        <v>-8.5261591893604933</v>
      </c>
      <c r="L2933" s="15">
        <f t="shared" si="771"/>
        <v>-4.8476644949471976E-3</v>
      </c>
      <c r="M2933" s="15">
        <f t="shared" si="772"/>
        <v>-8.5261591893604927E-3</v>
      </c>
      <c r="N2933" s="15">
        <f t="shared" si="773"/>
        <v>7.3926386158756269E-2</v>
      </c>
      <c r="O2933" s="15">
        <f t="shared" si="774"/>
        <v>-1.9583345635203381E-2</v>
      </c>
      <c r="P2933" s="16"/>
      <c r="Q2933" s="14">
        <f t="shared" si="778"/>
        <v>240.06011892641595</v>
      </c>
      <c r="R2933" s="14">
        <f t="shared" si="779"/>
        <v>-17.075911451502275</v>
      </c>
      <c r="S2933" s="17">
        <f t="shared" si="780"/>
        <v>0</v>
      </c>
      <c r="T2933" s="17">
        <f t="shared" si="781"/>
        <v>0</v>
      </c>
    </row>
    <row r="2934" spans="1:20">
      <c r="A2934" s="10">
        <f t="shared" si="775"/>
        <v>2.9319999999997881</v>
      </c>
      <c r="D2934" s="14">
        <f t="shared" si="776"/>
        <v>73.9239623265088</v>
      </c>
      <c r="E2934" s="14">
        <f t="shared" si="777"/>
        <v>-19.587608714798066</v>
      </c>
      <c r="F2934" s="13">
        <f t="shared" si="765"/>
        <v>76.475006513338244</v>
      </c>
      <c r="G2934" s="14">
        <f t="shared" si="766"/>
        <v>0.11382823624859428</v>
      </c>
      <c r="H2934" s="14">
        <f t="shared" si="767"/>
        <v>-0.11003116745948108</v>
      </c>
      <c r="I2934" s="14">
        <f t="shared" si="768"/>
        <v>2.9154923340139669E-2</v>
      </c>
      <c r="J2934" s="14">
        <f t="shared" si="769"/>
        <v>-4.8471879938097384</v>
      </c>
      <c r="K2934" s="14">
        <f t="shared" si="770"/>
        <v>-8.5256421436061824</v>
      </c>
      <c r="L2934" s="15">
        <f t="shared" si="771"/>
        <v>-4.8471879938097387E-3</v>
      </c>
      <c r="M2934" s="15">
        <f t="shared" si="772"/>
        <v>-8.5256421436061824E-3</v>
      </c>
      <c r="N2934" s="15">
        <f t="shared" si="773"/>
        <v>7.3921538732511893E-2</v>
      </c>
      <c r="O2934" s="15">
        <f t="shared" si="774"/>
        <v>-1.9591871535869866E-2</v>
      </c>
      <c r="P2934" s="16"/>
      <c r="Q2934" s="14">
        <f t="shared" si="778"/>
        <v>240.1340453125747</v>
      </c>
      <c r="R2934" s="14">
        <f t="shared" si="779"/>
        <v>-17.09549479713748</v>
      </c>
      <c r="S2934" s="17">
        <f t="shared" si="780"/>
        <v>0</v>
      </c>
      <c r="T2934" s="17">
        <f t="shared" si="781"/>
        <v>0</v>
      </c>
    </row>
    <row r="2935" spans="1:20">
      <c r="A2935" s="10">
        <f t="shared" si="775"/>
        <v>2.932999999999788</v>
      </c>
      <c r="D2935" s="14">
        <f t="shared" si="776"/>
        <v>73.919115138514996</v>
      </c>
      <c r="E2935" s="14">
        <f t="shared" si="777"/>
        <v>-19.596134356941672</v>
      </c>
      <c r="F2935" s="13">
        <f t="shared" si="765"/>
        <v>76.472505285209195</v>
      </c>
      <c r="G2935" s="14">
        <f t="shared" si="766"/>
        <v>0.11382079052891596</v>
      </c>
      <c r="H2935" s="14">
        <f t="shared" si="767"/>
        <v>-0.11002035422907774</v>
      </c>
      <c r="I2935" s="14">
        <f t="shared" si="768"/>
        <v>2.9166659252228656E-2</v>
      </c>
      <c r="J2935" s="14">
        <f t="shared" si="769"/>
        <v>-4.8467116400474772</v>
      </c>
      <c r="K2935" s="14">
        <f t="shared" si="770"/>
        <v>-8.5251251430736286</v>
      </c>
      <c r="L2935" s="15">
        <f t="shared" si="771"/>
        <v>-4.8467116400474778E-3</v>
      </c>
      <c r="M2935" s="15">
        <f t="shared" si="772"/>
        <v>-8.525125143073629E-3</v>
      </c>
      <c r="N2935" s="15">
        <f t="shared" si="773"/>
        <v>7.3916691782694971E-2</v>
      </c>
      <c r="O2935" s="15">
        <f t="shared" si="774"/>
        <v>-1.9600396919513208E-2</v>
      </c>
      <c r="P2935" s="16"/>
      <c r="Q2935" s="14">
        <f t="shared" si="778"/>
        <v>240.20796685130722</v>
      </c>
      <c r="R2935" s="14">
        <f t="shared" si="779"/>
        <v>-17.115086668673349</v>
      </c>
      <c r="S2935" s="17">
        <f t="shared" si="780"/>
        <v>0</v>
      </c>
      <c r="T2935" s="17">
        <f t="shared" si="781"/>
        <v>0</v>
      </c>
    </row>
    <row r="2936" spans="1:20">
      <c r="A2936" s="10">
        <f t="shared" si="775"/>
        <v>2.9339999999997879</v>
      </c>
      <c r="D2936" s="14">
        <f t="shared" si="776"/>
        <v>73.914268426874955</v>
      </c>
      <c r="E2936" s="14">
        <f t="shared" si="777"/>
        <v>-19.604659482084745</v>
      </c>
      <c r="F2936" s="13">
        <f t="shared" si="765"/>
        <v>76.470005560929692</v>
      </c>
      <c r="G2936" s="14">
        <f t="shared" si="766"/>
        <v>0.11381334952924299</v>
      </c>
      <c r="H2936" s="14">
        <f t="shared" si="767"/>
        <v>-0.11000954434302167</v>
      </c>
      <c r="I2936" s="14">
        <f t="shared" si="768"/>
        <v>2.9178394138581153E-2</v>
      </c>
      <c r="J2936" s="14">
        <f t="shared" si="769"/>
        <v>-4.8462354336132893</v>
      </c>
      <c r="K2936" s="14">
        <f t="shared" si="770"/>
        <v>-8.5246081877277025</v>
      </c>
      <c r="L2936" s="15">
        <f t="shared" si="771"/>
        <v>-4.8462354336132893E-3</v>
      </c>
      <c r="M2936" s="15">
        <f t="shared" si="772"/>
        <v>-8.5246081877277027E-3</v>
      </c>
      <c r="N2936" s="15">
        <f t="shared" si="773"/>
        <v>7.3911845309158161E-2</v>
      </c>
      <c r="O2936" s="15">
        <f t="shared" si="774"/>
        <v>-1.960892178617861E-2</v>
      </c>
      <c r="P2936" s="16"/>
      <c r="Q2936" s="14">
        <f t="shared" si="778"/>
        <v>240.28188354308992</v>
      </c>
      <c r="R2936" s="14">
        <f t="shared" si="779"/>
        <v>-17.134687065592864</v>
      </c>
      <c r="S2936" s="17">
        <f t="shared" si="780"/>
        <v>0</v>
      </c>
      <c r="T2936" s="17">
        <f t="shared" si="781"/>
        <v>0</v>
      </c>
    </row>
    <row r="2937" spans="1:20">
      <c r="A2937" s="10">
        <f t="shared" si="775"/>
        <v>2.9349999999997878</v>
      </c>
      <c r="D2937" s="14">
        <f t="shared" si="776"/>
        <v>73.909422191441337</v>
      </c>
      <c r="E2937" s="14">
        <f t="shared" si="777"/>
        <v>-19.613184090272473</v>
      </c>
      <c r="F2937" s="13">
        <f t="shared" si="765"/>
        <v>76.467507340252951</v>
      </c>
      <c r="G2937" s="14">
        <f t="shared" si="766"/>
        <v>0.11380591324840179</v>
      </c>
      <c r="H2937" s="14">
        <f t="shared" si="767"/>
        <v>-0.10999873780024344</v>
      </c>
      <c r="I2937" s="14">
        <f t="shared" si="768"/>
        <v>2.9190127999994247E-2</v>
      </c>
      <c r="J2937" s="14">
        <f t="shared" si="769"/>
        <v>-4.8457593744600631</v>
      </c>
      <c r="K2937" s="14">
        <f t="shared" si="770"/>
        <v>-8.5240912775332944</v>
      </c>
      <c r="L2937" s="15">
        <f t="shared" si="771"/>
        <v>-4.8457593744600635E-3</v>
      </c>
      <c r="M2937" s="15">
        <f t="shared" si="772"/>
        <v>-8.5240912775332942E-3</v>
      </c>
      <c r="N2937" s="15">
        <f t="shared" si="773"/>
        <v>7.390699931175411E-2</v>
      </c>
      <c r="O2937" s="15">
        <f t="shared" si="774"/>
        <v>-1.9617446135911241E-2</v>
      </c>
      <c r="P2937" s="16"/>
      <c r="Q2937" s="14">
        <f t="shared" si="778"/>
        <v>240.35579538839909</v>
      </c>
      <c r="R2937" s="14">
        <f t="shared" si="779"/>
        <v>-17.154295987379044</v>
      </c>
      <c r="S2937" s="17">
        <f t="shared" si="780"/>
        <v>0</v>
      </c>
      <c r="T2937" s="17">
        <f t="shared" si="781"/>
        <v>0</v>
      </c>
    </row>
    <row r="2938" spans="1:20">
      <c r="A2938" s="10">
        <f t="shared" si="775"/>
        <v>2.9359999999997877</v>
      </c>
      <c r="D2938" s="14">
        <f t="shared" si="776"/>
        <v>73.904576432066875</v>
      </c>
      <c r="E2938" s="14">
        <f t="shared" si="777"/>
        <v>-19.621708181550005</v>
      </c>
      <c r="F2938" s="13">
        <f t="shared" si="765"/>
        <v>76.465010622932112</v>
      </c>
      <c r="G2938" s="14">
        <f t="shared" si="766"/>
        <v>0.11379848168521893</v>
      </c>
      <c r="H2938" s="14">
        <f t="shared" si="767"/>
        <v>-0.10998793459967388</v>
      </c>
      <c r="I2938" s="14">
        <f t="shared" si="768"/>
        <v>2.9201860837264677E-2</v>
      </c>
      <c r="J2938" s="14">
        <f t="shared" si="769"/>
        <v>-4.8452834625406993</v>
      </c>
      <c r="K2938" s="14">
        <f t="shared" si="770"/>
        <v>-8.5235744124553019</v>
      </c>
      <c r="L2938" s="15">
        <f t="shared" si="771"/>
        <v>-4.845283462540699E-3</v>
      </c>
      <c r="M2938" s="15">
        <f t="shared" si="772"/>
        <v>-8.5235744124553016E-3</v>
      </c>
      <c r="N2938" s="15">
        <f t="shared" si="773"/>
        <v>7.3902153790335601E-2</v>
      </c>
      <c r="O2938" s="15">
        <f t="shared" si="774"/>
        <v>-1.9625969968756235E-2</v>
      </c>
      <c r="P2938" s="16"/>
      <c r="Q2938" s="14">
        <f t="shared" si="778"/>
        <v>240.42970238771085</v>
      </c>
      <c r="R2938" s="14">
        <f t="shared" si="779"/>
        <v>-17.173913433514954</v>
      </c>
      <c r="S2938" s="17">
        <f t="shared" si="780"/>
        <v>0</v>
      </c>
      <c r="T2938" s="17">
        <f t="shared" si="781"/>
        <v>0</v>
      </c>
    </row>
    <row r="2939" spans="1:20">
      <c r="A2939" s="10">
        <f t="shared" si="775"/>
        <v>2.9369999999997876</v>
      </c>
      <c r="D2939" s="14">
        <f t="shared" si="776"/>
        <v>73.899731148604332</v>
      </c>
      <c r="E2939" s="14">
        <f t="shared" si="777"/>
        <v>-19.630231755962459</v>
      </c>
      <c r="F2939" s="13">
        <f t="shared" si="765"/>
        <v>76.462515408720364</v>
      </c>
      <c r="G2939" s="14">
        <f t="shared" si="766"/>
        <v>0.11379105483852149</v>
      </c>
      <c r="H2939" s="14">
        <f t="shared" si="767"/>
        <v>-0.10997713474024411</v>
      </c>
      <c r="I2939" s="14">
        <f t="shared" si="768"/>
        <v>2.9213592651188884E-2</v>
      </c>
      <c r="J2939" s="14">
        <f t="shared" si="769"/>
        <v>-4.8448076978081103</v>
      </c>
      <c r="K2939" s="14">
        <f t="shared" si="770"/>
        <v>-8.52305759245864</v>
      </c>
      <c r="L2939" s="15">
        <f t="shared" si="771"/>
        <v>-4.8448076978081104E-3</v>
      </c>
      <c r="M2939" s="15">
        <f t="shared" si="772"/>
        <v>-8.52305759245864E-3</v>
      </c>
      <c r="N2939" s="15">
        <f t="shared" si="773"/>
        <v>7.3897308744755419E-2</v>
      </c>
      <c r="O2939" s="15">
        <f t="shared" si="774"/>
        <v>-1.9634493284758688E-2</v>
      </c>
      <c r="P2939" s="16"/>
      <c r="Q2939" s="14">
        <f t="shared" si="778"/>
        <v>240.50360454150118</v>
      </c>
      <c r="R2939" s="14">
        <f t="shared" si="779"/>
        <v>-17.193539403483712</v>
      </c>
      <c r="S2939" s="17">
        <f t="shared" si="780"/>
        <v>0</v>
      </c>
      <c r="T2939" s="17">
        <f t="shared" si="781"/>
        <v>0</v>
      </c>
    </row>
    <row r="2940" spans="1:20">
      <c r="A2940" s="10">
        <f t="shared" si="775"/>
        <v>2.9379999999997874</v>
      </c>
      <c r="D2940" s="14">
        <f t="shared" si="776"/>
        <v>73.894886340906524</v>
      </c>
      <c r="E2940" s="14">
        <f t="shared" si="777"/>
        <v>-19.638754813554918</v>
      </c>
      <c r="F2940" s="13">
        <f t="shared" si="765"/>
        <v>76.460021697370848</v>
      </c>
      <c r="G2940" s="14">
        <f t="shared" si="766"/>
        <v>0.11378363270713676</v>
      </c>
      <c r="H2940" s="14">
        <f t="shared" si="767"/>
        <v>-0.10996633822088549</v>
      </c>
      <c r="I2940" s="14">
        <f t="shared" si="768"/>
        <v>2.9225323442562987E-2</v>
      </c>
      <c r="J2940" s="14">
        <f t="shared" si="769"/>
        <v>-4.844332080215219</v>
      </c>
      <c r="K2940" s="14">
        <f t="shared" si="770"/>
        <v>-8.52254081750824</v>
      </c>
      <c r="L2940" s="15">
        <f t="shared" si="771"/>
        <v>-4.8443320802152188E-3</v>
      </c>
      <c r="M2940" s="15">
        <f t="shared" si="772"/>
        <v>-8.5225408175082402E-3</v>
      </c>
      <c r="N2940" s="15">
        <f t="shared" si="773"/>
        <v>7.3892464174866418E-2</v>
      </c>
      <c r="O2940" s="15">
        <f t="shared" si="774"/>
        <v>-1.9643016083963672E-2</v>
      </c>
      <c r="P2940" s="16"/>
      <c r="Q2940" s="14">
        <f t="shared" si="778"/>
        <v>240.57750185024594</v>
      </c>
      <c r="R2940" s="14">
        <f t="shared" si="779"/>
        <v>-17.21317389676847</v>
      </c>
      <c r="S2940" s="17">
        <f t="shared" si="780"/>
        <v>0</v>
      </c>
      <c r="T2940" s="17">
        <f t="shared" si="781"/>
        <v>0</v>
      </c>
    </row>
    <row r="2941" spans="1:20">
      <c r="A2941" s="10">
        <f t="shared" si="775"/>
        <v>2.9389999999997873</v>
      </c>
      <c r="D2941" s="14">
        <f t="shared" si="776"/>
        <v>73.890042008826313</v>
      </c>
      <c r="E2941" s="14">
        <f t="shared" si="777"/>
        <v>-19.647277354372427</v>
      </c>
      <c r="F2941" s="13">
        <f t="shared" si="765"/>
        <v>76.457529488636709</v>
      </c>
      <c r="G2941" s="14">
        <f t="shared" si="766"/>
        <v>0.11377621528989237</v>
      </c>
      <c r="H2941" s="14">
        <f t="shared" si="767"/>
        <v>-0.1099555450405296</v>
      </c>
      <c r="I2941" s="14">
        <f t="shared" si="768"/>
        <v>2.9237053212182767E-2</v>
      </c>
      <c r="J2941" s="14">
        <f t="shared" si="769"/>
        <v>-4.84385660971496</v>
      </c>
      <c r="K2941" s="14">
        <f t="shared" si="770"/>
        <v>-8.5220240875690418</v>
      </c>
      <c r="L2941" s="15">
        <f t="shared" si="771"/>
        <v>-4.8438566097149605E-3</v>
      </c>
      <c r="M2941" s="15">
        <f t="shared" si="772"/>
        <v>-8.5220240875690419E-3</v>
      </c>
      <c r="N2941" s="15">
        <f t="shared" si="773"/>
        <v>7.3887620080521466E-2</v>
      </c>
      <c r="O2941" s="15">
        <f t="shared" si="774"/>
        <v>-1.9651538366416213E-2</v>
      </c>
      <c r="P2941" s="16"/>
      <c r="Q2941" s="14">
        <f t="shared" si="778"/>
        <v>240.6513943144208</v>
      </c>
      <c r="R2941" s="14">
        <f t="shared" si="779"/>
        <v>-17.232816912852435</v>
      </c>
      <c r="S2941" s="17">
        <f t="shared" si="780"/>
        <v>0</v>
      </c>
      <c r="T2941" s="17">
        <f t="shared" si="781"/>
        <v>0</v>
      </c>
    </row>
    <row r="2942" spans="1:20">
      <c r="A2942" s="10">
        <f t="shared" si="775"/>
        <v>2.9399999999997872</v>
      </c>
      <c r="D2942" s="14">
        <f t="shared" si="776"/>
        <v>73.885198152216603</v>
      </c>
      <c r="E2942" s="14">
        <f t="shared" si="777"/>
        <v>-19.655799378459996</v>
      </c>
      <c r="F2942" s="13">
        <f t="shared" si="765"/>
        <v>76.455038782271117</v>
      </c>
      <c r="G2942" s="14">
        <f t="shared" si="766"/>
        <v>0.11376880258561647</v>
      </c>
      <c r="H2942" s="14">
        <f t="shared" si="767"/>
        <v>-0.10994475519810845</v>
      </c>
      <c r="I2942" s="14">
        <f t="shared" si="768"/>
        <v>2.9248781960843719E-2</v>
      </c>
      <c r="J2942" s="14">
        <f t="shared" si="769"/>
        <v>-4.8433812862602839</v>
      </c>
      <c r="K2942" s="14">
        <f t="shared" si="770"/>
        <v>-8.5215074026060051</v>
      </c>
      <c r="L2942" s="15">
        <f t="shared" si="771"/>
        <v>-4.8433812862602836E-3</v>
      </c>
      <c r="M2942" s="15">
        <f t="shared" si="772"/>
        <v>-8.5215074026060052E-3</v>
      </c>
      <c r="N2942" s="15">
        <f t="shared" si="773"/>
        <v>7.3882776461573471E-2</v>
      </c>
      <c r="O2942" s="15">
        <f t="shared" si="774"/>
        <v>-1.9660060132161299E-2</v>
      </c>
      <c r="P2942" s="16"/>
      <c r="Q2942" s="14">
        <f t="shared" si="778"/>
        <v>240.72528193450131</v>
      </c>
      <c r="R2942" s="14">
        <f t="shared" si="779"/>
        <v>-17.252468451218853</v>
      </c>
      <c r="S2942" s="17">
        <f t="shared" si="780"/>
        <v>0</v>
      </c>
      <c r="T2942" s="17">
        <f t="shared" si="781"/>
        <v>0</v>
      </c>
    </row>
    <row r="2943" spans="1:20">
      <c r="A2943" s="10">
        <f t="shared" si="775"/>
        <v>2.9409999999997871</v>
      </c>
      <c r="D2943" s="14">
        <f t="shared" si="776"/>
        <v>73.880354770930339</v>
      </c>
      <c r="E2943" s="14">
        <f t="shared" si="777"/>
        <v>-19.664320885862601</v>
      </c>
      <c r="F2943" s="13">
        <f t="shared" si="765"/>
        <v>76.452549578027174</v>
      </c>
      <c r="G2943" s="14">
        <f t="shared" si="766"/>
        <v>0.11376139459313728</v>
      </c>
      <c r="H2943" s="14">
        <f t="shared" si="767"/>
        <v>-0.10993396869255408</v>
      </c>
      <c r="I2943" s="14">
        <f t="shared" si="768"/>
        <v>2.9260509689340988E-2</v>
      </c>
      <c r="J2943" s="14">
        <f t="shared" si="769"/>
        <v>-4.8429061098041437</v>
      </c>
      <c r="K2943" s="14">
        <f t="shared" si="770"/>
        <v>-8.5209907625840984</v>
      </c>
      <c r="L2943" s="15">
        <f t="shared" si="771"/>
        <v>-4.8429061098041442E-3</v>
      </c>
      <c r="M2943" s="15">
        <f t="shared" si="772"/>
        <v>-8.5209907625840992E-3</v>
      </c>
      <c r="N2943" s="15">
        <f t="shared" si="773"/>
        <v>7.3877933317875427E-2</v>
      </c>
      <c r="O2943" s="15">
        <f t="shared" si="774"/>
        <v>-1.9668581381243895E-2</v>
      </c>
      <c r="P2943" s="16"/>
      <c r="Q2943" s="14">
        <f t="shared" si="778"/>
        <v>240.79916471096288</v>
      </c>
      <c r="R2943" s="14">
        <f t="shared" si="779"/>
        <v>-17.272128511351013</v>
      </c>
      <c r="S2943" s="17">
        <f t="shared" si="780"/>
        <v>0</v>
      </c>
      <c r="T2943" s="17">
        <f t="shared" si="781"/>
        <v>0</v>
      </c>
    </row>
    <row r="2944" spans="1:20">
      <c r="A2944" s="10">
        <f t="shared" si="775"/>
        <v>2.941999999999787</v>
      </c>
      <c r="D2944" s="14">
        <f t="shared" si="776"/>
        <v>73.875511864820538</v>
      </c>
      <c r="E2944" s="14">
        <f t="shared" si="777"/>
        <v>-19.672841876625185</v>
      </c>
      <c r="F2944" s="13">
        <f t="shared" si="765"/>
        <v>76.450061875658008</v>
      </c>
      <c r="G2944" s="14">
        <f t="shared" si="766"/>
        <v>0.11375399131128348</v>
      </c>
      <c r="H2944" s="14">
        <f t="shared" si="767"/>
        <v>-0.10992318552279896</v>
      </c>
      <c r="I2944" s="14">
        <f t="shared" si="768"/>
        <v>2.9272236398469414E-2</v>
      </c>
      <c r="J2944" s="14">
        <f t="shared" si="769"/>
        <v>-4.8424310802995132</v>
      </c>
      <c r="K2944" s="14">
        <f t="shared" si="770"/>
        <v>-8.5204741674683078</v>
      </c>
      <c r="L2944" s="15">
        <f t="shared" si="771"/>
        <v>-4.842431080299513E-3</v>
      </c>
      <c r="M2944" s="15">
        <f t="shared" si="772"/>
        <v>-8.5204741674683084E-3</v>
      </c>
      <c r="N2944" s="15">
        <f t="shared" si="773"/>
        <v>7.3873090649280382E-2</v>
      </c>
      <c r="O2944" s="15">
        <f t="shared" si="774"/>
        <v>-1.9677102113708919E-2</v>
      </c>
      <c r="P2944" s="16"/>
      <c r="Q2944" s="14">
        <f t="shared" si="778"/>
        <v>240.87304264428076</v>
      </c>
      <c r="R2944" s="14">
        <f t="shared" si="779"/>
        <v>-17.291797092732256</v>
      </c>
      <c r="S2944" s="17">
        <f t="shared" si="780"/>
        <v>0</v>
      </c>
      <c r="T2944" s="17">
        <f t="shared" si="781"/>
        <v>0</v>
      </c>
    </row>
    <row r="2945" spans="1:20">
      <c r="A2945" s="10">
        <f t="shared" si="775"/>
        <v>2.9429999999997869</v>
      </c>
      <c r="D2945" s="14">
        <f t="shared" si="776"/>
        <v>73.870669433740233</v>
      </c>
      <c r="E2945" s="14">
        <f t="shared" si="777"/>
        <v>-19.681362350792654</v>
      </c>
      <c r="F2945" s="13">
        <f t="shared" si="765"/>
        <v>76.447575674916749</v>
      </c>
      <c r="G2945" s="14">
        <f t="shared" si="766"/>
        <v>0.11374659273888416</v>
      </c>
      <c r="H2945" s="14">
        <f t="shared" si="767"/>
        <v>-0.10991240568777577</v>
      </c>
      <c r="I2945" s="14">
        <f t="shared" si="768"/>
        <v>2.9283962089023535E-2</v>
      </c>
      <c r="J2945" s="14">
        <f t="shared" si="769"/>
        <v>-4.841956197699373</v>
      </c>
      <c r="K2945" s="14">
        <f t="shared" si="770"/>
        <v>-8.5199576172236338</v>
      </c>
      <c r="L2945" s="15">
        <f t="shared" si="771"/>
        <v>-4.8419561976993731E-3</v>
      </c>
      <c r="M2945" s="15">
        <f t="shared" si="772"/>
        <v>-8.5199576172236332E-3</v>
      </c>
      <c r="N2945" s="15">
        <f t="shared" si="773"/>
        <v>7.3868248455641383E-2</v>
      </c>
      <c r="O2945" s="15">
        <f t="shared" si="774"/>
        <v>-1.9685622329601266E-2</v>
      </c>
      <c r="P2945" s="16"/>
      <c r="Q2945" s="14">
        <f t="shared" si="778"/>
        <v>240.94691573493003</v>
      </c>
      <c r="R2945" s="14">
        <f t="shared" si="779"/>
        <v>-17.311474194845964</v>
      </c>
      <c r="S2945" s="17">
        <f t="shared" si="780"/>
        <v>0</v>
      </c>
      <c r="T2945" s="17">
        <f t="shared" si="781"/>
        <v>0</v>
      </c>
    </row>
    <row r="2946" spans="1:20">
      <c r="A2946" s="10">
        <f t="shared" si="775"/>
        <v>2.9439999999997868</v>
      </c>
      <c r="D2946" s="14">
        <f t="shared" si="776"/>
        <v>73.865827477542538</v>
      </c>
      <c r="E2946" s="14">
        <f t="shared" si="777"/>
        <v>-19.689882308409878</v>
      </c>
      <c r="F2946" s="13">
        <f t="shared" ref="F2946:F3009" si="782">(D2946^2+E2946^2)^0.5</f>
        <v>76.445090975556511</v>
      </c>
      <c r="G2946" s="14">
        <f t="shared" ref="G2946:G3009" si="783">0.5*k*F2946^2</f>
        <v>0.11373919887476863</v>
      </c>
      <c r="H2946" s="14">
        <f t="shared" ref="H2946:H3009" si="784">-D2946/F2946*G2946</f>
        <v>-0.10990162918641748</v>
      </c>
      <c r="I2946" s="14">
        <f t="shared" ref="I2946:I3009" si="785">-E2946/F2946*G2946</f>
        <v>2.9295686761797543E-2</v>
      </c>
      <c r="J2946" s="14">
        <f t="shared" ref="J2946:J3009" si="786">H2946/m</f>
        <v>-4.8414814619567172</v>
      </c>
      <c r="K2946" s="14">
        <f t="shared" ref="K2946:K3009" si="787">I2946/m-g</f>
        <v>-8.5194411118150875</v>
      </c>
      <c r="L2946" s="15">
        <f t="shared" ref="L2946:L3009" si="788">J2946*dt</f>
        <v>-4.8414814619567176E-3</v>
      </c>
      <c r="M2946" s="15">
        <f t="shared" ref="M2946:M3009" si="789">K2946*dt</f>
        <v>-8.5194411118150876E-3</v>
      </c>
      <c r="N2946" s="15">
        <f t="shared" ref="N2946:N3009" si="790">(D2946+L2946/2)*dt</f>
        <v>7.3863406736811563E-2</v>
      </c>
      <c r="O2946" s="15">
        <f t="shared" ref="O2946:O3009" si="791">(E2946+M2946/2)*dt</f>
        <v>-1.9694142028965786E-2</v>
      </c>
      <c r="P2946" s="16"/>
      <c r="Q2946" s="14">
        <f t="shared" si="778"/>
        <v>241.02078398338568</v>
      </c>
      <c r="R2946" s="14">
        <f t="shared" si="779"/>
        <v>-17.331159817175564</v>
      </c>
      <c r="S2946" s="17">
        <f t="shared" si="780"/>
        <v>0</v>
      </c>
      <c r="T2946" s="17">
        <f t="shared" si="781"/>
        <v>0</v>
      </c>
    </row>
    <row r="2947" spans="1:20">
      <c r="A2947" s="10">
        <f t="shared" ref="A2947:A3010" si="792">A2946+dt</f>
        <v>2.9449999999997867</v>
      </c>
      <c r="D2947" s="14">
        <f t="shared" ref="D2947:D3010" si="793">D2946+L2946</f>
        <v>73.860985996080586</v>
      </c>
      <c r="E2947" s="14">
        <f t="shared" ref="E2947:E3010" si="794">E2946+M2946</f>
        <v>-19.698401749521693</v>
      </c>
      <c r="F2947" s="13">
        <f t="shared" si="782"/>
        <v>76.44260777733038</v>
      </c>
      <c r="G2947" s="14">
        <f t="shared" si="783"/>
        <v>0.11373180971776657</v>
      </c>
      <c r="H2947" s="14">
        <f t="shared" si="784"/>
        <v>-0.10989085601765723</v>
      </c>
      <c r="I2947" s="14">
        <f t="shared" si="785"/>
        <v>2.9307410417585323E-2</v>
      </c>
      <c r="J2947" s="14">
        <f t="shared" si="786"/>
        <v>-4.841006873024547</v>
      </c>
      <c r="K2947" s="14">
        <f t="shared" si="787"/>
        <v>-8.5189246512076959</v>
      </c>
      <c r="L2947" s="15">
        <f t="shared" si="788"/>
        <v>-4.8410068730245469E-3</v>
      </c>
      <c r="M2947" s="15">
        <f t="shared" si="789"/>
        <v>-8.518924651207696E-3</v>
      </c>
      <c r="N2947" s="15">
        <f t="shared" si="790"/>
        <v>7.3858565492644079E-2</v>
      </c>
      <c r="O2947" s="15">
        <f t="shared" si="791"/>
        <v>-1.9702661211847296E-2</v>
      </c>
      <c r="P2947" s="16"/>
      <c r="Q2947" s="14">
        <f t="shared" ref="Q2947:Q3010" si="795">Q2946+N2946</f>
        <v>241.0946473901225</v>
      </c>
      <c r="R2947" s="14">
        <f t="shared" ref="R2947:R3010" si="796">R2946+O2946</f>
        <v>-17.350853959204528</v>
      </c>
      <c r="S2947" s="17">
        <f t="shared" ref="S2947:S3010" si="797">IF(AND(R2947&gt;0,R2948&lt;0),ABS((Q2947+(Q2948-Q2947)/(R2947-R2948)*R2947)),0)</f>
        <v>0</v>
      </c>
      <c r="T2947" s="17">
        <f t="shared" ref="T2947:T3010" si="798">IF(AND(R2947&gt;0,R2948&lt;0),ABS((A2947+(A2948-A2947)/(R2947-R2948)*R2947)),0)</f>
        <v>0</v>
      </c>
    </row>
    <row r="2948" spans="1:20">
      <c r="A2948" s="10">
        <f t="shared" si="792"/>
        <v>2.9459999999997866</v>
      </c>
      <c r="D2948" s="14">
        <f t="shared" si="793"/>
        <v>73.856144989207564</v>
      </c>
      <c r="E2948" s="14">
        <f t="shared" si="794"/>
        <v>-19.706920674172903</v>
      </c>
      <c r="F2948" s="13">
        <f t="shared" si="782"/>
        <v>76.440126079991472</v>
      </c>
      <c r="G2948" s="14">
        <f t="shared" si="783"/>
        <v>0.11372442526670806</v>
      </c>
      <c r="H2948" s="14">
        <f t="shared" si="784"/>
        <v>-0.1098800861804286</v>
      </c>
      <c r="I2948" s="14">
        <f t="shared" si="785"/>
        <v>2.9319133057180462E-2</v>
      </c>
      <c r="J2948" s="14">
        <f t="shared" si="786"/>
        <v>-4.8405324308558857</v>
      </c>
      <c r="K2948" s="14">
        <f t="shared" si="787"/>
        <v>-8.5184082353665005</v>
      </c>
      <c r="L2948" s="15">
        <f t="shared" si="788"/>
        <v>-4.8405324308558855E-3</v>
      </c>
      <c r="M2948" s="15">
        <f t="shared" si="789"/>
        <v>-8.5184082353665005E-3</v>
      </c>
      <c r="N2948" s="15">
        <f t="shared" si="790"/>
        <v>7.3853724722992148E-2</v>
      </c>
      <c r="O2948" s="15">
        <f t="shared" si="791"/>
        <v>-1.9711179878290588E-2</v>
      </c>
      <c r="P2948" s="16"/>
      <c r="Q2948" s="14">
        <f t="shared" si="795"/>
        <v>241.16850595561516</v>
      </c>
      <c r="R2948" s="14">
        <f t="shared" si="796"/>
        <v>-17.370556620416377</v>
      </c>
      <c r="S2948" s="17">
        <f t="shared" si="797"/>
        <v>0</v>
      </c>
      <c r="T2948" s="17">
        <f t="shared" si="798"/>
        <v>0</v>
      </c>
    </row>
    <row r="2949" spans="1:20">
      <c r="A2949" s="10">
        <f t="shared" si="792"/>
        <v>2.9469999999997865</v>
      </c>
      <c r="D2949" s="14">
        <f t="shared" si="793"/>
        <v>73.851304456776703</v>
      </c>
      <c r="E2949" s="14">
        <f t="shared" si="794"/>
        <v>-19.71543908240827</v>
      </c>
      <c r="F2949" s="13">
        <f t="shared" si="782"/>
        <v>76.437645883292859</v>
      </c>
      <c r="G2949" s="14">
        <f t="shared" si="783"/>
        <v>0.11371704552042343</v>
      </c>
      <c r="H2949" s="14">
        <f t="shared" si="784"/>
        <v>-0.10986931967366526</v>
      </c>
      <c r="I2949" s="14">
        <f t="shared" si="785"/>
        <v>2.9330854681376198E-2</v>
      </c>
      <c r="J2949" s="14">
        <f t="shared" si="786"/>
        <v>-4.8400581354037557</v>
      </c>
      <c r="K2949" s="14">
        <f t="shared" si="787"/>
        <v>-8.5178918642565549</v>
      </c>
      <c r="L2949" s="15">
        <f t="shared" si="788"/>
        <v>-4.8400581354037554E-3</v>
      </c>
      <c r="M2949" s="15">
        <f t="shared" si="789"/>
        <v>-8.5178918642565549E-3</v>
      </c>
      <c r="N2949" s="15">
        <f t="shared" si="790"/>
        <v>7.3848884427708997E-2</v>
      </c>
      <c r="O2949" s="15">
        <f t="shared" si="791"/>
        <v>-1.97196980283404E-2</v>
      </c>
      <c r="P2949" s="16"/>
      <c r="Q2949" s="14">
        <f t="shared" si="795"/>
        <v>241.24235968033815</v>
      </c>
      <c r="R2949" s="14">
        <f t="shared" si="796"/>
        <v>-17.390267800294666</v>
      </c>
      <c r="S2949" s="17">
        <f t="shared" si="797"/>
        <v>0</v>
      </c>
      <c r="T2949" s="17">
        <f t="shared" si="798"/>
        <v>0</v>
      </c>
    </row>
    <row r="2950" spans="1:20">
      <c r="A2950" s="10">
        <f t="shared" si="792"/>
        <v>2.9479999999997863</v>
      </c>
      <c r="D2950" s="14">
        <f t="shared" si="793"/>
        <v>73.846464398641302</v>
      </c>
      <c r="E2950" s="14">
        <f t="shared" si="794"/>
        <v>-19.723956974272525</v>
      </c>
      <c r="F2950" s="13">
        <f t="shared" si="782"/>
        <v>76.435167186987641</v>
      </c>
      <c r="G2950" s="14">
        <f t="shared" si="783"/>
        <v>0.1137096704777434</v>
      </c>
      <c r="H2950" s="14">
        <f t="shared" si="784"/>
        <v>-0.10985855649630123</v>
      </c>
      <c r="I2950" s="14">
        <f t="shared" si="785"/>
        <v>2.9342575290965459E-2</v>
      </c>
      <c r="J2950" s="14">
        <f t="shared" si="786"/>
        <v>-4.8395839866211992</v>
      </c>
      <c r="K2950" s="14">
        <f t="shared" si="787"/>
        <v>-8.5173755378429323</v>
      </c>
      <c r="L2950" s="15">
        <f t="shared" si="788"/>
        <v>-4.8395839866211994E-3</v>
      </c>
      <c r="M2950" s="15">
        <f t="shared" si="789"/>
        <v>-8.5173755378429323E-3</v>
      </c>
      <c r="N2950" s="15">
        <f t="shared" si="790"/>
        <v>7.3844044606647993E-2</v>
      </c>
      <c r="O2950" s="15">
        <f t="shared" si="791"/>
        <v>-1.9728215662041446E-2</v>
      </c>
      <c r="P2950" s="16"/>
      <c r="Q2950" s="14">
        <f t="shared" si="795"/>
        <v>241.31620856476587</v>
      </c>
      <c r="R2950" s="14">
        <f t="shared" si="796"/>
        <v>-17.409987498323005</v>
      </c>
      <c r="S2950" s="17">
        <f t="shared" si="797"/>
        <v>0</v>
      </c>
      <c r="T2950" s="17">
        <f t="shared" si="798"/>
        <v>0</v>
      </c>
    </row>
    <row r="2951" spans="1:20">
      <c r="A2951" s="10">
        <f t="shared" si="792"/>
        <v>2.9489999999997862</v>
      </c>
      <c r="D2951" s="14">
        <f t="shared" si="793"/>
        <v>73.841624814654679</v>
      </c>
      <c r="E2951" s="14">
        <f t="shared" si="794"/>
        <v>-19.732474349810367</v>
      </c>
      <c r="F2951" s="13">
        <f t="shared" si="782"/>
        <v>76.432689990828862</v>
      </c>
      <c r="G2951" s="14">
        <f t="shared" si="783"/>
        <v>0.11370230013749894</v>
      </c>
      <c r="H2951" s="14">
        <f t="shared" si="784"/>
        <v>-0.10984779664727075</v>
      </c>
      <c r="I2951" s="14">
        <f t="shared" si="785"/>
        <v>2.9354294886740868E-2</v>
      </c>
      <c r="J2951" s="14">
        <f t="shared" si="786"/>
        <v>-4.8391099844612659</v>
      </c>
      <c r="K2951" s="14">
        <f t="shared" si="787"/>
        <v>-8.5168592560907115</v>
      </c>
      <c r="L2951" s="15">
        <f t="shared" si="788"/>
        <v>-4.8391099844612663E-3</v>
      </c>
      <c r="M2951" s="15">
        <f t="shared" si="789"/>
        <v>-8.516859256090711E-3</v>
      </c>
      <c r="N2951" s="15">
        <f t="shared" si="790"/>
        <v>7.3839205259662449E-2</v>
      </c>
      <c r="O2951" s="15">
        <f t="shared" si="791"/>
        <v>-1.9736732779438413E-2</v>
      </c>
      <c r="P2951" s="16"/>
      <c r="Q2951" s="14">
        <f t="shared" si="795"/>
        <v>241.39005260937253</v>
      </c>
      <c r="R2951" s="14">
        <f t="shared" si="796"/>
        <v>-17.429715713985047</v>
      </c>
      <c r="S2951" s="17">
        <f t="shared" si="797"/>
        <v>0</v>
      </c>
      <c r="T2951" s="17">
        <f t="shared" si="798"/>
        <v>0</v>
      </c>
    </row>
    <row r="2952" spans="1:20">
      <c r="A2952" s="10">
        <f t="shared" si="792"/>
        <v>2.9499999999997861</v>
      </c>
      <c r="D2952" s="14">
        <f t="shared" si="793"/>
        <v>73.83678570467022</v>
      </c>
      <c r="E2952" s="14">
        <f t="shared" si="794"/>
        <v>-19.740991209066458</v>
      </c>
      <c r="F2952" s="13">
        <f t="shared" si="782"/>
        <v>76.430214294569609</v>
      </c>
      <c r="G2952" s="14">
        <f t="shared" si="783"/>
        <v>0.11369493449852149</v>
      </c>
      <c r="H2952" s="14">
        <f t="shared" si="784"/>
        <v>-0.10983704012550841</v>
      </c>
      <c r="I2952" s="14">
        <f t="shared" si="785"/>
        <v>2.9366013469494728E-2</v>
      </c>
      <c r="J2952" s="14">
        <f t="shared" si="786"/>
        <v>-4.8386361288770221</v>
      </c>
      <c r="K2952" s="14">
        <f t="shared" si="787"/>
        <v>-8.5163430189649905</v>
      </c>
      <c r="L2952" s="15">
        <f t="shared" si="788"/>
        <v>-4.8386361288770222E-3</v>
      </c>
      <c r="M2952" s="15">
        <f t="shared" si="789"/>
        <v>-8.5163430189649902E-3</v>
      </c>
      <c r="N2952" s="15">
        <f t="shared" si="790"/>
        <v>7.3834366386605788E-2</v>
      </c>
      <c r="O2952" s="15">
        <f t="shared" si="791"/>
        <v>-1.9745249380575942E-2</v>
      </c>
      <c r="P2952" s="16"/>
      <c r="Q2952" s="14">
        <f t="shared" si="795"/>
        <v>241.46389181463221</v>
      </c>
      <c r="R2952" s="14">
        <f t="shared" si="796"/>
        <v>-17.449452446764486</v>
      </c>
      <c r="S2952" s="17">
        <f t="shared" si="797"/>
        <v>0</v>
      </c>
      <c r="T2952" s="17">
        <f t="shared" si="798"/>
        <v>0</v>
      </c>
    </row>
    <row r="2953" spans="1:20">
      <c r="A2953" s="10">
        <f t="shared" si="792"/>
        <v>2.950999999999786</v>
      </c>
      <c r="D2953" s="14">
        <f t="shared" si="793"/>
        <v>73.831947068541339</v>
      </c>
      <c r="E2953" s="14">
        <f t="shared" si="794"/>
        <v>-19.749507552085422</v>
      </c>
      <c r="F2953" s="13">
        <f t="shared" si="782"/>
        <v>76.427740097962925</v>
      </c>
      <c r="G2953" s="14">
        <f t="shared" si="783"/>
        <v>0.11368757355964271</v>
      </c>
      <c r="H2953" s="14">
        <f t="shared" si="784"/>
        <v>-0.10982628692994895</v>
      </c>
      <c r="I2953" s="14">
        <f t="shared" si="785"/>
        <v>2.937773104001901E-2</v>
      </c>
      <c r="J2953" s="14">
        <f t="shared" si="786"/>
        <v>-4.8381624198215389</v>
      </c>
      <c r="K2953" s="14">
        <f t="shared" si="787"/>
        <v>-8.5158268264308816</v>
      </c>
      <c r="L2953" s="15">
        <f t="shared" si="788"/>
        <v>-4.8381624198215387E-3</v>
      </c>
      <c r="M2953" s="15">
        <f t="shared" si="789"/>
        <v>-8.515826826430881E-3</v>
      </c>
      <c r="N2953" s="15">
        <f t="shared" si="790"/>
        <v>7.3829527987331431E-2</v>
      </c>
      <c r="O2953" s="15">
        <f t="shared" si="791"/>
        <v>-1.9753765465498639E-2</v>
      </c>
      <c r="P2953" s="16"/>
      <c r="Q2953" s="14">
        <f t="shared" si="795"/>
        <v>241.5377261810188</v>
      </c>
      <c r="R2953" s="14">
        <f t="shared" si="796"/>
        <v>-17.469197696145063</v>
      </c>
      <c r="S2953" s="17">
        <f t="shared" si="797"/>
        <v>0</v>
      </c>
      <c r="T2953" s="17">
        <f t="shared" si="798"/>
        <v>0</v>
      </c>
    </row>
    <row r="2954" spans="1:20">
      <c r="A2954" s="10">
        <f t="shared" si="792"/>
        <v>2.9519999999997859</v>
      </c>
      <c r="D2954" s="14">
        <f t="shared" si="793"/>
        <v>73.827108906121524</v>
      </c>
      <c r="E2954" s="14">
        <f t="shared" si="794"/>
        <v>-19.758023378911854</v>
      </c>
      <c r="F2954" s="13">
        <f t="shared" si="782"/>
        <v>76.425267400761868</v>
      </c>
      <c r="G2954" s="14">
        <f t="shared" si="783"/>
        <v>0.11368021731969467</v>
      </c>
      <c r="H2954" s="14">
        <f t="shared" si="784"/>
        <v>-0.10981553705952746</v>
      </c>
      <c r="I2954" s="14">
        <f t="shared" si="785"/>
        <v>2.9389447599105379E-2</v>
      </c>
      <c r="J2954" s="14">
        <f t="shared" si="786"/>
        <v>-4.8376888572479055</v>
      </c>
      <c r="K2954" s="14">
        <f t="shared" si="787"/>
        <v>-8.515310678453508</v>
      </c>
      <c r="L2954" s="15">
        <f t="shared" si="788"/>
        <v>-4.8376888572479061E-3</v>
      </c>
      <c r="M2954" s="15">
        <f t="shared" si="789"/>
        <v>-8.5153106784535085E-3</v>
      </c>
      <c r="N2954" s="15">
        <f t="shared" si="790"/>
        <v>7.3824690061692913E-2</v>
      </c>
      <c r="O2954" s="15">
        <f t="shared" si="791"/>
        <v>-1.9762281034251081E-2</v>
      </c>
      <c r="P2954" s="16"/>
      <c r="Q2954" s="14">
        <f t="shared" si="795"/>
        <v>241.61155570900613</v>
      </c>
      <c r="R2954" s="14">
        <f t="shared" si="796"/>
        <v>-17.488951461610561</v>
      </c>
      <c r="S2954" s="17">
        <f t="shared" si="797"/>
        <v>0</v>
      </c>
      <c r="T2954" s="17">
        <f t="shared" si="798"/>
        <v>0</v>
      </c>
    </row>
    <row r="2955" spans="1:20">
      <c r="A2955" s="10">
        <f t="shared" si="792"/>
        <v>2.9529999999997858</v>
      </c>
      <c r="D2955" s="14">
        <f t="shared" si="793"/>
        <v>73.822271217264273</v>
      </c>
      <c r="E2955" s="14">
        <f t="shared" si="794"/>
        <v>-19.766538689590309</v>
      </c>
      <c r="F2955" s="13">
        <f t="shared" si="782"/>
        <v>76.422796202719482</v>
      </c>
      <c r="G2955" s="14">
        <f t="shared" si="783"/>
        <v>0.11367286577750974</v>
      </c>
      <c r="H2955" s="14">
        <f t="shared" si="784"/>
        <v>-0.10980479051317923</v>
      </c>
      <c r="I2955" s="14">
        <f t="shared" si="785"/>
        <v>2.9401163147545189E-2</v>
      </c>
      <c r="J2955" s="14">
        <f t="shared" si="786"/>
        <v>-4.8372154411092172</v>
      </c>
      <c r="K2955" s="14">
        <f t="shared" si="787"/>
        <v>-8.5147945749980103</v>
      </c>
      <c r="L2955" s="15">
        <f t="shared" si="788"/>
        <v>-4.8372154411092175E-3</v>
      </c>
      <c r="M2955" s="15">
        <f t="shared" si="789"/>
        <v>-8.5147945749980102E-3</v>
      </c>
      <c r="N2955" s="15">
        <f t="shared" si="790"/>
        <v>7.3819852609543712E-2</v>
      </c>
      <c r="O2955" s="15">
        <f t="shared" si="791"/>
        <v>-1.9770796086877811E-2</v>
      </c>
      <c r="P2955" s="16"/>
      <c r="Q2955" s="14">
        <f t="shared" si="795"/>
        <v>241.68538039906781</v>
      </c>
      <c r="R2955" s="14">
        <f t="shared" si="796"/>
        <v>-17.508713742644812</v>
      </c>
      <c r="S2955" s="17">
        <f t="shared" si="797"/>
        <v>0</v>
      </c>
      <c r="T2955" s="17">
        <f t="shared" si="798"/>
        <v>0</v>
      </c>
    </row>
    <row r="2956" spans="1:20">
      <c r="A2956" s="10">
        <f t="shared" si="792"/>
        <v>2.9539999999997857</v>
      </c>
      <c r="D2956" s="14">
        <f t="shared" si="793"/>
        <v>73.817434001823159</v>
      </c>
      <c r="E2956" s="14">
        <f t="shared" si="794"/>
        <v>-19.775053484165309</v>
      </c>
      <c r="F2956" s="13">
        <f t="shared" si="782"/>
        <v>76.420326503588797</v>
      </c>
      <c r="G2956" s="14">
        <f t="shared" si="783"/>
        <v>0.1136655189319206</v>
      </c>
      <c r="H2956" s="14">
        <f t="shared" si="784"/>
        <v>-0.10979404728983985</v>
      </c>
      <c r="I2956" s="14">
        <f t="shared" si="785"/>
        <v>2.9412877686129456E-2</v>
      </c>
      <c r="J2956" s="14">
        <f t="shared" si="786"/>
        <v>-4.8367421713585834</v>
      </c>
      <c r="K2956" s="14">
        <f t="shared" si="787"/>
        <v>-8.51427851602954</v>
      </c>
      <c r="L2956" s="15">
        <f t="shared" si="788"/>
        <v>-4.8367421713585834E-3</v>
      </c>
      <c r="M2956" s="15">
        <f t="shared" si="789"/>
        <v>-8.5142785160295404E-3</v>
      </c>
      <c r="N2956" s="15">
        <f t="shared" si="790"/>
        <v>7.3815015630737474E-2</v>
      </c>
      <c r="O2956" s="15">
        <f t="shared" si="791"/>
        <v>-1.9779310623423325E-2</v>
      </c>
      <c r="P2956" s="16"/>
      <c r="Q2956" s="14">
        <f t="shared" si="795"/>
        <v>241.75920025167736</v>
      </c>
      <c r="R2956" s="14">
        <f t="shared" si="796"/>
        <v>-17.528484538731689</v>
      </c>
      <c r="S2956" s="17">
        <f t="shared" si="797"/>
        <v>0</v>
      </c>
      <c r="T2956" s="17">
        <f t="shared" si="798"/>
        <v>0</v>
      </c>
    </row>
    <row r="2957" spans="1:20">
      <c r="A2957" s="10">
        <f t="shared" si="792"/>
        <v>2.9549999999997856</v>
      </c>
      <c r="D2957" s="14">
        <f t="shared" si="793"/>
        <v>73.812597259651795</v>
      </c>
      <c r="E2957" s="14">
        <f t="shared" si="794"/>
        <v>-19.783567762681336</v>
      </c>
      <c r="F2957" s="13">
        <f t="shared" si="782"/>
        <v>76.417858303122841</v>
      </c>
      <c r="G2957" s="14">
        <f t="shared" si="783"/>
        <v>0.11365817678176034</v>
      </c>
      <c r="H2957" s="14">
        <f t="shared" si="784"/>
        <v>-0.10978330738844518</v>
      </c>
      <c r="I2957" s="14">
        <f t="shared" si="785"/>
        <v>2.9424591215648891E-2</v>
      </c>
      <c r="J2957" s="14">
        <f t="shared" si="786"/>
        <v>-4.8362690479491262</v>
      </c>
      <c r="K2957" s="14">
        <f t="shared" si="787"/>
        <v>-8.5137625015132645</v>
      </c>
      <c r="L2957" s="15">
        <f t="shared" si="788"/>
        <v>-4.8362690479491263E-3</v>
      </c>
      <c r="M2957" s="15">
        <f t="shared" si="789"/>
        <v>-8.5137625015132643E-3</v>
      </c>
      <c r="N2957" s="15">
        <f t="shared" si="790"/>
        <v>7.3810179125127814E-2</v>
      </c>
      <c r="O2957" s="15">
        <f t="shared" si="791"/>
        <v>-1.9787824643932094E-2</v>
      </c>
      <c r="P2957" s="16"/>
      <c r="Q2957" s="14">
        <f t="shared" si="795"/>
        <v>241.8330152673081</v>
      </c>
      <c r="R2957" s="14">
        <f t="shared" si="796"/>
        <v>-17.548263849355113</v>
      </c>
      <c r="S2957" s="17">
        <f t="shared" si="797"/>
        <v>0</v>
      </c>
      <c r="T2957" s="17">
        <f t="shared" si="798"/>
        <v>0</v>
      </c>
    </row>
    <row r="2958" spans="1:20">
      <c r="A2958" s="10">
        <f t="shared" si="792"/>
        <v>2.9559999999997855</v>
      </c>
      <c r="D2958" s="14">
        <f t="shared" si="793"/>
        <v>73.807760990603853</v>
      </c>
      <c r="E2958" s="14">
        <f t="shared" si="794"/>
        <v>-19.792081525182851</v>
      </c>
      <c r="F2958" s="13">
        <f t="shared" si="782"/>
        <v>76.415391601074646</v>
      </c>
      <c r="G2958" s="14">
        <f t="shared" si="783"/>
        <v>0.11365083932586233</v>
      </c>
      <c r="H2958" s="14">
        <f t="shared" si="784"/>
        <v>-0.10977257080793133</v>
      </c>
      <c r="I2958" s="14">
        <f t="shared" si="785"/>
        <v>2.9436303736893901E-2</v>
      </c>
      <c r="J2958" s="14">
        <f t="shared" si="786"/>
        <v>-4.8357960708339789</v>
      </c>
      <c r="K2958" s="14">
        <f t="shared" si="787"/>
        <v>-8.5132465314143655</v>
      </c>
      <c r="L2958" s="15">
        <f t="shared" si="788"/>
        <v>-4.8357960708339792E-3</v>
      </c>
      <c r="M2958" s="15">
        <f t="shared" si="789"/>
        <v>-8.513246531414366E-3</v>
      </c>
      <c r="N2958" s="15">
        <f t="shared" si="790"/>
        <v>7.3805343092568435E-2</v>
      </c>
      <c r="O2958" s="15">
        <f t="shared" si="791"/>
        <v>-1.9796338148448559E-2</v>
      </c>
      <c r="P2958" s="16"/>
      <c r="Q2958" s="14">
        <f t="shared" si="795"/>
        <v>241.90682544643323</v>
      </c>
      <c r="R2958" s="14">
        <f t="shared" si="796"/>
        <v>-17.568051673999044</v>
      </c>
      <c r="S2958" s="17">
        <f t="shared" si="797"/>
        <v>0</v>
      </c>
      <c r="T2958" s="17">
        <f t="shared" si="798"/>
        <v>0</v>
      </c>
    </row>
    <row r="2959" spans="1:20">
      <c r="A2959" s="10">
        <f t="shared" si="792"/>
        <v>2.9569999999997854</v>
      </c>
      <c r="D2959" s="14">
        <f t="shared" si="793"/>
        <v>73.802925194533017</v>
      </c>
      <c r="E2959" s="14">
        <f t="shared" si="794"/>
        <v>-19.800594771714266</v>
      </c>
      <c r="F2959" s="13">
        <f t="shared" si="782"/>
        <v>76.412926397197182</v>
      </c>
      <c r="G2959" s="14">
        <f t="shared" si="783"/>
        <v>0.1136435065630602</v>
      </c>
      <c r="H2959" s="14">
        <f t="shared" si="784"/>
        <v>-0.10976183754723462</v>
      </c>
      <c r="I2959" s="14">
        <f t="shared" si="785"/>
        <v>2.944801525065454E-2</v>
      </c>
      <c r="J2959" s="14">
        <f t="shared" si="786"/>
        <v>-4.8353232399662822</v>
      </c>
      <c r="K2959" s="14">
        <f t="shared" si="787"/>
        <v>-8.5127306056980387</v>
      </c>
      <c r="L2959" s="15">
        <f t="shared" si="788"/>
        <v>-4.835323239966282E-3</v>
      </c>
      <c r="M2959" s="15">
        <f t="shared" si="789"/>
        <v>-8.5127306056980382E-3</v>
      </c>
      <c r="N2959" s="15">
        <f t="shared" si="790"/>
        <v>7.3800507532913034E-2</v>
      </c>
      <c r="O2959" s="15">
        <f t="shared" si="791"/>
        <v>-1.9804851137017115E-2</v>
      </c>
      <c r="P2959" s="16"/>
      <c r="Q2959" s="14">
        <f t="shared" si="795"/>
        <v>241.9806307895258</v>
      </c>
      <c r="R2959" s="14">
        <f t="shared" si="796"/>
        <v>-17.587848012147493</v>
      </c>
      <c r="S2959" s="17">
        <f t="shared" si="797"/>
        <v>0</v>
      </c>
      <c r="T2959" s="17">
        <f t="shared" si="798"/>
        <v>0</v>
      </c>
    </row>
    <row r="2960" spans="1:20">
      <c r="A2960" s="10">
        <f t="shared" si="792"/>
        <v>2.9579999999997852</v>
      </c>
      <c r="D2960" s="14">
        <f t="shared" si="793"/>
        <v>73.798089871293044</v>
      </c>
      <c r="E2960" s="14">
        <f t="shared" si="794"/>
        <v>-19.809107502319964</v>
      </c>
      <c r="F2960" s="13">
        <f t="shared" si="782"/>
        <v>76.410462691243495</v>
      </c>
      <c r="G2960" s="14">
        <f t="shared" si="783"/>
        <v>0.1136361784921881</v>
      </c>
      <c r="H2960" s="14">
        <f t="shared" si="784"/>
        <v>-0.10975110760529173</v>
      </c>
      <c r="I2960" s="14">
        <f t="shared" si="785"/>
        <v>2.9459725757720587E-2</v>
      </c>
      <c r="J2960" s="14">
        <f t="shared" si="786"/>
        <v>-4.8348505552991954</v>
      </c>
      <c r="K2960" s="14">
        <f t="shared" si="787"/>
        <v>-8.5122147243294908</v>
      </c>
      <c r="L2960" s="15">
        <f t="shared" si="788"/>
        <v>-4.8348505552991954E-3</v>
      </c>
      <c r="M2960" s="15">
        <f t="shared" si="789"/>
        <v>-8.5122147243294911E-3</v>
      </c>
      <c r="N2960" s="15">
        <f t="shared" si="790"/>
        <v>7.3795672446015384E-2</v>
      </c>
      <c r="O2960" s="15">
        <f t="shared" si="791"/>
        <v>-1.9813363609682128E-2</v>
      </c>
      <c r="P2960" s="16"/>
      <c r="Q2960" s="14">
        <f t="shared" si="795"/>
        <v>242.05443129705873</v>
      </c>
      <c r="R2960" s="14">
        <f t="shared" si="796"/>
        <v>-17.60765286328451</v>
      </c>
      <c r="S2960" s="17">
        <f t="shared" si="797"/>
        <v>0</v>
      </c>
      <c r="T2960" s="17">
        <f t="shared" si="798"/>
        <v>0</v>
      </c>
    </row>
    <row r="2961" spans="1:20">
      <c r="A2961" s="10">
        <f t="shared" si="792"/>
        <v>2.9589999999997851</v>
      </c>
      <c r="D2961" s="14">
        <f t="shared" si="793"/>
        <v>73.793255020737746</v>
      </c>
      <c r="E2961" s="14">
        <f t="shared" si="794"/>
        <v>-19.817619717044295</v>
      </c>
      <c r="F2961" s="13">
        <f t="shared" si="782"/>
        <v>76.408000482966571</v>
      </c>
      <c r="G2961" s="14">
        <f t="shared" si="783"/>
        <v>0.11362885511208039</v>
      </c>
      <c r="H2961" s="14">
        <f t="shared" si="784"/>
        <v>-0.10974038098103958</v>
      </c>
      <c r="I2961" s="14">
        <f t="shared" si="785"/>
        <v>2.9471435258881473E-2</v>
      </c>
      <c r="J2961" s="14">
        <f t="shared" si="786"/>
        <v>-4.8343780167858847</v>
      </c>
      <c r="K2961" s="14">
        <f t="shared" si="787"/>
        <v>-8.5116988872739441</v>
      </c>
      <c r="L2961" s="15">
        <f t="shared" si="788"/>
        <v>-4.8343780167858846E-3</v>
      </c>
      <c r="M2961" s="15">
        <f t="shared" si="789"/>
        <v>-8.5116988872739451E-3</v>
      </c>
      <c r="N2961" s="15">
        <f t="shared" si="790"/>
        <v>7.379083783172935E-2</v>
      </c>
      <c r="O2961" s="15">
        <f t="shared" si="791"/>
        <v>-1.9821875566487932E-2</v>
      </c>
      <c r="P2961" s="16"/>
      <c r="Q2961" s="14">
        <f t="shared" si="795"/>
        <v>242.12822696950474</v>
      </c>
      <c r="R2961" s="14">
        <f t="shared" si="796"/>
        <v>-17.627466226894192</v>
      </c>
      <c r="S2961" s="17">
        <f t="shared" si="797"/>
        <v>0</v>
      </c>
      <c r="T2961" s="17">
        <f t="shared" si="798"/>
        <v>0</v>
      </c>
    </row>
    <row r="2962" spans="1:20">
      <c r="A2962" s="10">
        <f t="shared" si="792"/>
        <v>2.959999999999785</v>
      </c>
      <c r="D2962" s="14">
        <f t="shared" si="793"/>
        <v>73.788420642720965</v>
      </c>
      <c r="E2962" s="14">
        <f t="shared" si="794"/>
        <v>-19.82613141593157</v>
      </c>
      <c r="F2962" s="13">
        <f t="shared" si="782"/>
        <v>76.405539772119397</v>
      </c>
      <c r="G2962" s="14">
        <f t="shared" si="783"/>
        <v>0.11362153642157177</v>
      </c>
      <c r="H2962" s="14">
        <f t="shared" si="784"/>
        <v>-0.10972965767341529</v>
      </c>
      <c r="I2962" s="14">
        <f t="shared" si="785"/>
        <v>2.9483143754926326E-2</v>
      </c>
      <c r="J2962" s="14">
        <f t="shared" si="786"/>
        <v>-4.8339056243795282</v>
      </c>
      <c r="K2962" s="14">
        <f t="shared" si="787"/>
        <v>-8.5111830944966389</v>
      </c>
      <c r="L2962" s="15">
        <f t="shared" si="788"/>
        <v>-4.8339056243795284E-3</v>
      </c>
      <c r="M2962" s="15">
        <f t="shared" si="789"/>
        <v>-8.5111830944966382E-3</v>
      </c>
      <c r="N2962" s="15">
        <f t="shared" si="790"/>
        <v>7.3786003689908786E-2</v>
      </c>
      <c r="O2962" s="15">
        <f t="shared" si="791"/>
        <v>-1.9830387007478821E-2</v>
      </c>
      <c r="P2962" s="16"/>
      <c r="Q2962" s="14">
        <f t="shared" si="795"/>
        <v>242.20201780733646</v>
      </c>
      <c r="R2962" s="14">
        <f t="shared" si="796"/>
        <v>-17.647288102460681</v>
      </c>
      <c r="S2962" s="17">
        <f t="shared" si="797"/>
        <v>0</v>
      </c>
      <c r="T2962" s="17">
        <f t="shared" si="798"/>
        <v>0</v>
      </c>
    </row>
    <row r="2963" spans="1:20">
      <c r="A2963" s="10">
        <f t="shared" si="792"/>
        <v>2.9609999999997849</v>
      </c>
      <c r="D2963" s="14">
        <f t="shared" si="793"/>
        <v>73.783586737096584</v>
      </c>
      <c r="E2963" s="14">
        <f t="shared" si="794"/>
        <v>-19.834642599026068</v>
      </c>
      <c r="F2963" s="13">
        <f t="shared" si="782"/>
        <v>76.403080558454931</v>
      </c>
      <c r="G2963" s="14">
        <f t="shared" si="783"/>
        <v>0.11361422241949723</v>
      </c>
      <c r="H2963" s="14">
        <f t="shared" si="784"/>
        <v>-0.10971893768135625</v>
      </c>
      <c r="I2963" s="14">
        <f t="shared" si="785"/>
        <v>2.9494851246643951E-2</v>
      </c>
      <c r="J2963" s="14">
        <f t="shared" si="786"/>
        <v>-4.8334333780333152</v>
      </c>
      <c r="K2963" s="14">
        <f t="shared" si="787"/>
        <v>-8.5106673459628226</v>
      </c>
      <c r="L2963" s="15">
        <f t="shared" si="788"/>
        <v>-4.8334333780333154E-3</v>
      </c>
      <c r="M2963" s="15">
        <f t="shared" si="789"/>
        <v>-8.5106673459628222E-3</v>
      </c>
      <c r="N2963" s="15">
        <f t="shared" si="790"/>
        <v>7.3781170020407572E-2</v>
      </c>
      <c r="O2963" s="15">
        <f t="shared" si="791"/>
        <v>-1.9838897932699051E-2</v>
      </c>
      <c r="P2963" s="16"/>
      <c r="Q2963" s="14">
        <f t="shared" si="795"/>
        <v>242.27580381102638</v>
      </c>
      <c r="R2963" s="14">
        <f t="shared" si="796"/>
        <v>-17.667118489468159</v>
      </c>
      <c r="S2963" s="17">
        <f t="shared" si="797"/>
        <v>0</v>
      </c>
      <c r="T2963" s="17">
        <f t="shared" si="798"/>
        <v>0</v>
      </c>
    </row>
    <row r="2964" spans="1:20">
      <c r="A2964" s="10">
        <f t="shared" si="792"/>
        <v>2.9619999999997848</v>
      </c>
      <c r="D2964" s="14">
        <f t="shared" si="793"/>
        <v>73.778753303718545</v>
      </c>
      <c r="E2964" s="14">
        <f t="shared" si="794"/>
        <v>-19.843153266372031</v>
      </c>
      <c r="F2964" s="13">
        <f t="shared" si="782"/>
        <v>76.400622841726175</v>
      </c>
      <c r="G2964" s="14">
        <f t="shared" si="783"/>
        <v>0.11360691310469224</v>
      </c>
      <c r="H2964" s="14">
        <f t="shared" si="784"/>
        <v>-0.10970822100380018</v>
      </c>
      <c r="I2964" s="14">
        <f t="shared" si="785"/>
        <v>2.950655773482283E-2</v>
      </c>
      <c r="J2964" s="14">
        <f t="shared" si="786"/>
        <v>-4.8329612777004476</v>
      </c>
      <c r="K2964" s="14">
        <f t="shared" si="787"/>
        <v>-8.5101516416377621</v>
      </c>
      <c r="L2964" s="15">
        <f t="shared" si="788"/>
        <v>-4.8329612777004479E-3</v>
      </c>
      <c r="M2964" s="15">
        <f t="shared" si="789"/>
        <v>-8.5101516416377625E-3</v>
      </c>
      <c r="N2964" s="15">
        <f t="shared" si="790"/>
        <v>7.3776336823079686E-2</v>
      </c>
      <c r="O2964" s="15">
        <f t="shared" si="791"/>
        <v>-1.9847408342192851E-2</v>
      </c>
      <c r="P2964" s="16"/>
      <c r="Q2964" s="14">
        <f t="shared" si="795"/>
        <v>242.34958498104677</v>
      </c>
      <c r="R2964" s="14">
        <f t="shared" si="796"/>
        <v>-17.686957387400859</v>
      </c>
      <c r="S2964" s="17">
        <f t="shared" si="797"/>
        <v>0</v>
      </c>
      <c r="T2964" s="17">
        <f t="shared" si="798"/>
        <v>0</v>
      </c>
    </row>
    <row r="2965" spans="1:20">
      <c r="A2965" s="10">
        <f t="shared" si="792"/>
        <v>2.9629999999997847</v>
      </c>
      <c r="D2965" s="14">
        <f t="shared" si="793"/>
        <v>73.773920342440846</v>
      </c>
      <c r="E2965" s="14">
        <f t="shared" si="794"/>
        <v>-19.851663418013668</v>
      </c>
      <c r="F2965" s="13">
        <f t="shared" si="782"/>
        <v>76.398166621686073</v>
      </c>
      <c r="G2965" s="14">
        <f t="shared" si="783"/>
        <v>0.11359960847599246</v>
      </c>
      <c r="H2965" s="14">
        <f t="shared" si="784"/>
        <v>-0.109697507639685</v>
      </c>
      <c r="I2965" s="14">
        <f t="shared" si="785"/>
        <v>2.9518263220251147E-2</v>
      </c>
      <c r="J2965" s="14">
        <f t="shared" si="786"/>
        <v>-4.8324893233341406</v>
      </c>
      <c r="K2965" s="14">
        <f t="shared" si="787"/>
        <v>-8.5096359814867348</v>
      </c>
      <c r="L2965" s="15">
        <f t="shared" si="788"/>
        <v>-4.8324893233341404E-3</v>
      </c>
      <c r="M2965" s="15">
        <f t="shared" si="789"/>
        <v>-8.5096359814867354E-3</v>
      </c>
      <c r="N2965" s="15">
        <f t="shared" si="790"/>
        <v>7.3771504097779189E-2</v>
      </c>
      <c r="O2965" s="15">
        <f t="shared" si="791"/>
        <v>-1.9855918236004414E-2</v>
      </c>
      <c r="P2965" s="16"/>
      <c r="Q2965" s="14">
        <f t="shared" si="795"/>
        <v>242.42336131786985</v>
      </c>
      <c r="R2965" s="14">
        <f t="shared" si="796"/>
        <v>-17.706804795743054</v>
      </c>
      <c r="S2965" s="17">
        <f t="shared" si="797"/>
        <v>0</v>
      </c>
      <c r="T2965" s="17">
        <f t="shared" si="798"/>
        <v>0</v>
      </c>
    </row>
    <row r="2966" spans="1:20">
      <c r="A2966" s="10">
        <f t="shared" si="792"/>
        <v>2.9639999999997846</v>
      </c>
      <c r="D2966" s="14">
        <f t="shared" si="793"/>
        <v>73.769087853117512</v>
      </c>
      <c r="E2966" s="14">
        <f t="shared" si="794"/>
        <v>-19.860173053995155</v>
      </c>
      <c r="F2966" s="13">
        <f t="shared" si="782"/>
        <v>76.395711898087612</v>
      </c>
      <c r="G2966" s="14">
        <f t="shared" si="783"/>
        <v>0.11359230853223398</v>
      </c>
      <c r="H2966" s="14">
        <f t="shared" si="784"/>
        <v>-0.10968679758794894</v>
      </c>
      <c r="I2966" s="14">
        <f t="shared" si="785"/>
        <v>2.9529967703716756E-2</v>
      </c>
      <c r="J2966" s="14">
        <f t="shared" si="786"/>
        <v>-4.8320175148876183</v>
      </c>
      <c r="K2966" s="14">
        <f t="shared" si="787"/>
        <v>-8.5091203654750327</v>
      </c>
      <c r="L2966" s="15">
        <f t="shared" si="788"/>
        <v>-4.8320175148876187E-3</v>
      </c>
      <c r="M2966" s="15">
        <f t="shared" si="789"/>
        <v>-8.5091203654750324E-3</v>
      </c>
      <c r="N2966" s="15">
        <f t="shared" si="790"/>
        <v>7.376667184436006E-2</v>
      </c>
      <c r="O2966" s="15">
        <f t="shared" si="791"/>
        <v>-1.9864427614177893E-2</v>
      </c>
      <c r="P2966" s="16"/>
      <c r="Q2966" s="14">
        <f t="shared" si="795"/>
        <v>242.49713282196763</v>
      </c>
      <c r="R2966" s="14">
        <f t="shared" si="796"/>
        <v>-17.726660713979058</v>
      </c>
      <c r="S2966" s="17">
        <f t="shared" si="797"/>
        <v>0</v>
      </c>
      <c r="T2966" s="17">
        <f t="shared" si="798"/>
        <v>0</v>
      </c>
    </row>
    <row r="2967" spans="1:20">
      <c r="A2967" s="10">
        <f t="shared" si="792"/>
        <v>2.9649999999997845</v>
      </c>
      <c r="D2967" s="14">
        <f t="shared" si="793"/>
        <v>73.764255835602626</v>
      </c>
      <c r="E2967" s="14">
        <f t="shared" si="794"/>
        <v>-19.868682174360629</v>
      </c>
      <c r="F2967" s="13">
        <f t="shared" si="782"/>
        <v>76.393258670683707</v>
      </c>
      <c r="G2967" s="14">
        <f t="shared" si="783"/>
        <v>0.11358501327225314</v>
      </c>
      <c r="H2967" s="14">
        <f t="shared" si="784"/>
        <v>-0.10967609084753045</v>
      </c>
      <c r="I2967" s="14">
        <f t="shared" si="785"/>
        <v>2.9541671186007198E-2</v>
      </c>
      <c r="J2967" s="14">
        <f t="shared" si="786"/>
        <v>-4.8315458523141164</v>
      </c>
      <c r="K2967" s="14">
        <f t="shared" si="787"/>
        <v>-8.5086047935679652</v>
      </c>
      <c r="L2967" s="15">
        <f t="shared" si="788"/>
        <v>-4.8315458523141164E-3</v>
      </c>
      <c r="M2967" s="15">
        <f t="shared" si="789"/>
        <v>-8.508604793567966E-3</v>
      </c>
      <c r="N2967" s="15">
        <f t="shared" si="790"/>
        <v>7.376184006267647E-2</v>
      </c>
      <c r="O2967" s="15">
        <f t="shared" si="791"/>
        <v>-1.9872936476757412E-2</v>
      </c>
      <c r="P2967" s="16"/>
      <c r="Q2967" s="14">
        <f t="shared" si="795"/>
        <v>242.57089949381199</v>
      </c>
      <c r="R2967" s="14">
        <f t="shared" si="796"/>
        <v>-17.746525141593235</v>
      </c>
      <c r="S2967" s="17">
        <f t="shared" si="797"/>
        <v>0</v>
      </c>
      <c r="T2967" s="17">
        <f t="shared" si="798"/>
        <v>0</v>
      </c>
    </row>
    <row r="2968" spans="1:20">
      <c r="A2968" s="10">
        <f t="shared" si="792"/>
        <v>2.9659999999997844</v>
      </c>
      <c r="D2968" s="14">
        <f t="shared" si="793"/>
        <v>73.759424289750314</v>
      </c>
      <c r="E2968" s="14">
        <f t="shared" si="794"/>
        <v>-19.877190779154198</v>
      </c>
      <c r="F2968" s="13">
        <f t="shared" si="782"/>
        <v>76.390806939227318</v>
      </c>
      <c r="G2968" s="14">
        <f t="shared" si="783"/>
        <v>0.11357772269488667</v>
      </c>
      <c r="H2968" s="14">
        <f t="shared" si="784"/>
        <v>-0.10966538741736828</v>
      </c>
      <c r="I2968" s="14">
        <f t="shared" si="785"/>
        <v>2.9553373667909694E-2</v>
      </c>
      <c r="J2968" s="14">
        <f t="shared" si="786"/>
        <v>-4.8310743355668846</v>
      </c>
      <c r="K2968" s="14">
        <f t="shared" si="787"/>
        <v>-8.5080892657308507</v>
      </c>
      <c r="L2968" s="15">
        <f t="shared" si="788"/>
        <v>-4.8310743355668845E-3</v>
      </c>
      <c r="M2968" s="15">
        <f t="shared" si="789"/>
        <v>-8.5080892657308504E-3</v>
      </c>
      <c r="N2968" s="15">
        <f t="shared" si="790"/>
        <v>7.3757008752582537E-2</v>
      </c>
      <c r="O2968" s="15">
        <f t="shared" si="791"/>
        <v>-1.9881444823787064E-2</v>
      </c>
      <c r="P2968" s="16"/>
      <c r="Q2968" s="14">
        <f t="shared" si="795"/>
        <v>242.64466133387467</v>
      </c>
      <c r="R2968" s="14">
        <f t="shared" si="796"/>
        <v>-17.766398078069994</v>
      </c>
      <c r="S2968" s="17">
        <f t="shared" si="797"/>
        <v>0</v>
      </c>
      <c r="T2968" s="17">
        <f t="shared" si="798"/>
        <v>0</v>
      </c>
    </row>
    <row r="2969" spans="1:20">
      <c r="A2969" s="10">
        <f t="shared" si="792"/>
        <v>2.9669999999997843</v>
      </c>
      <c r="D2969" s="14">
        <f t="shared" si="793"/>
        <v>73.754593215414744</v>
      </c>
      <c r="E2969" s="14">
        <f t="shared" si="794"/>
        <v>-19.885698868419929</v>
      </c>
      <c r="F2969" s="13">
        <f t="shared" si="782"/>
        <v>76.388356703471374</v>
      </c>
      <c r="G2969" s="14">
        <f t="shared" si="783"/>
        <v>0.11357043679897159</v>
      </c>
      <c r="H2969" s="14">
        <f t="shared" si="784"/>
        <v>-0.10965468729640138</v>
      </c>
      <c r="I2969" s="14">
        <f t="shared" si="785"/>
        <v>2.9565075150211145E-2</v>
      </c>
      <c r="J2969" s="14">
        <f t="shared" si="786"/>
        <v>-4.830602964599179</v>
      </c>
      <c r="K2969" s="14">
        <f t="shared" si="787"/>
        <v>-8.5075737819290254</v>
      </c>
      <c r="L2969" s="15">
        <f t="shared" si="788"/>
        <v>-4.830602964599179E-3</v>
      </c>
      <c r="M2969" s="15">
        <f t="shared" si="789"/>
        <v>-8.5075737819290259E-3</v>
      </c>
      <c r="N2969" s="15">
        <f t="shared" si="790"/>
        <v>7.3752177913932446E-2</v>
      </c>
      <c r="O2969" s="15">
        <f t="shared" si="791"/>
        <v>-1.9889952655310895E-2</v>
      </c>
      <c r="P2969" s="16"/>
      <c r="Q2969" s="14">
        <f t="shared" si="795"/>
        <v>242.71841834262725</v>
      </c>
      <c r="R2969" s="14">
        <f t="shared" si="796"/>
        <v>-17.786279522893782</v>
      </c>
      <c r="S2969" s="17">
        <f t="shared" si="797"/>
        <v>0</v>
      </c>
      <c r="T2969" s="17">
        <f t="shared" si="798"/>
        <v>0</v>
      </c>
    </row>
    <row r="2970" spans="1:20">
      <c r="A2970" s="10">
        <f t="shared" si="792"/>
        <v>2.9679999999997841</v>
      </c>
      <c r="D2970" s="14">
        <f t="shared" si="793"/>
        <v>73.749762612450141</v>
      </c>
      <c r="E2970" s="14">
        <f t="shared" si="794"/>
        <v>-19.89420644220186</v>
      </c>
      <c r="F2970" s="13">
        <f t="shared" si="782"/>
        <v>76.385907963168805</v>
      </c>
      <c r="G2970" s="14">
        <f t="shared" si="783"/>
        <v>0.11356315558334534</v>
      </c>
      <c r="H2970" s="14">
        <f t="shared" si="784"/>
        <v>-0.10964399048356904</v>
      </c>
      <c r="I2970" s="14">
        <f t="shared" si="785"/>
        <v>2.9576775633698153E-2</v>
      </c>
      <c r="J2970" s="14">
        <f t="shared" si="786"/>
        <v>-4.8301317393642744</v>
      </c>
      <c r="K2970" s="14">
        <f t="shared" si="787"/>
        <v>-8.5070583421278343</v>
      </c>
      <c r="L2970" s="15">
        <f t="shared" si="788"/>
        <v>-4.8301317393642743E-3</v>
      </c>
      <c r="M2970" s="15">
        <f t="shared" si="789"/>
        <v>-8.5070583421278344E-3</v>
      </c>
      <c r="N2970" s="15">
        <f t="shared" si="790"/>
        <v>7.3747347546580452E-2</v>
      </c>
      <c r="O2970" s="15">
        <f t="shared" si="791"/>
        <v>-1.9898459971372923E-2</v>
      </c>
      <c r="P2970" s="16"/>
      <c r="Q2970" s="14">
        <f t="shared" si="795"/>
        <v>242.79217052054119</v>
      </c>
      <c r="R2970" s="14">
        <f t="shared" si="796"/>
        <v>-17.806169475549094</v>
      </c>
      <c r="S2970" s="17">
        <f t="shared" si="797"/>
        <v>0</v>
      </c>
      <c r="T2970" s="17">
        <f t="shared" si="798"/>
        <v>0</v>
      </c>
    </row>
    <row r="2971" spans="1:20">
      <c r="A2971" s="10">
        <f t="shared" si="792"/>
        <v>2.968999999999784</v>
      </c>
      <c r="D2971" s="14">
        <f t="shared" si="793"/>
        <v>73.744932480710773</v>
      </c>
      <c r="E2971" s="14">
        <f t="shared" si="794"/>
        <v>-19.902713500543989</v>
      </c>
      <c r="F2971" s="13">
        <f t="shared" si="782"/>
        <v>76.383460718072513</v>
      </c>
      <c r="G2971" s="14">
        <f t="shared" si="783"/>
        <v>0.11355587904684553</v>
      </c>
      <c r="H2971" s="14">
        <f t="shared" si="784"/>
        <v>-0.10963329697781071</v>
      </c>
      <c r="I2971" s="14">
        <f t="shared" si="785"/>
        <v>2.9588475119156975E-2</v>
      </c>
      <c r="J2971" s="14">
        <f t="shared" si="786"/>
        <v>-4.8296606598154499</v>
      </c>
      <c r="K2971" s="14">
        <f t="shared" si="787"/>
        <v>-8.5065429462926438</v>
      </c>
      <c r="L2971" s="15">
        <f t="shared" si="788"/>
        <v>-4.82966065981545E-3</v>
      </c>
      <c r="M2971" s="15">
        <f t="shared" si="789"/>
        <v>-8.5065429462926438E-3</v>
      </c>
      <c r="N2971" s="15">
        <f t="shared" si="790"/>
        <v>7.3742517650380868E-2</v>
      </c>
      <c r="O2971" s="15">
        <f t="shared" si="791"/>
        <v>-1.9906966772017136E-2</v>
      </c>
      <c r="P2971" s="16"/>
      <c r="Q2971" s="14">
        <f t="shared" si="795"/>
        <v>242.86591786808776</v>
      </c>
      <c r="R2971" s="14">
        <f t="shared" si="796"/>
        <v>-17.826067935520467</v>
      </c>
      <c r="S2971" s="17">
        <f t="shared" si="797"/>
        <v>0</v>
      </c>
      <c r="T2971" s="17">
        <f t="shared" si="798"/>
        <v>0</v>
      </c>
    </row>
    <row r="2972" spans="1:20">
      <c r="A2972" s="10">
        <f t="shared" si="792"/>
        <v>2.9699999999997839</v>
      </c>
      <c r="D2972" s="14">
        <f t="shared" si="793"/>
        <v>73.740102820050964</v>
      </c>
      <c r="E2972" s="14">
        <f t="shared" si="794"/>
        <v>-19.911220043490282</v>
      </c>
      <c r="F2972" s="13">
        <f t="shared" si="782"/>
        <v>76.381014967935442</v>
      </c>
      <c r="G2972" s="14">
        <f t="shared" si="783"/>
        <v>0.11354860718831034</v>
      </c>
      <c r="H2972" s="14">
        <f t="shared" si="784"/>
        <v>-0.10962260677806629</v>
      </c>
      <c r="I2972" s="14">
        <f t="shared" si="785"/>
        <v>2.9600173607373582E-2</v>
      </c>
      <c r="J2972" s="14">
        <f t="shared" si="786"/>
        <v>-4.8291897259060033</v>
      </c>
      <c r="K2972" s="14">
        <f t="shared" si="787"/>
        <v>-8.5060275943888293</v>
      </c>
      <c r="L2972" s="15">
        <f t="shared" si="788"/>
        <v>-4.8291897259060031E-3</v>
      </c>
      <c r="M2972" s="15">
        <f t="shared" si="789"/>
        <v>-8.5060275943888292E-3</v>
      </c>
      <c r="N2972" s="15">
        <f t="shared" si="790"/>
        <v>7.3737688225188017E-2</v>
      </c>
      <c r="O2972" s="15">
        <f t="shared" si="791"/>
        <v>-1.9915473057287476E-2</v>
      </c>
      <c r="P2972" s="16"/>
      <c r="Q2972" s="14">
        <f t="shared" si="795"/>
        <v>242.93966038573814</v>
      </c>
      <c r="R2972" s="14">
        <f t="shared" si="796"/>
        <v>-17.845974902292483</v>
      </c>
      <c r="S2972" s="17">
        <f t="shared" si="797"/>
        <v>0</v>
      </c>
      <c r="T2972" s="17">
        <f t="shared" si="798"/>
        <v>0</v>
      </c>
    </row>
    <row r="2973" spans="1:20">
      <c r="A2973" s="10">
        <f t="shared" si="792"/>
        <v>2.9709999999997838</v>
      </c>
      <c r="D2973" s="14">
        <f t="shared" si="793"/>
        <v>73.735273630325054</v>
      </c>
      <c r="E2973" s="14">
        <f t="shared" si="794"/>
        <v>-19.919726071084671</v>
      </c>
      <c r="F2973" s="13">
        <f t="shared" si="782"/>
        <v>76.378570712510452</v>
      </c>
      <c r="G2973" s="14">
        <f t="shared" si="783"/>
        <v>0.11354134000657798</v>
      </c>
      <c r="H2973" s="14">
        <f t="shared" si="784"/>
        <v>-0.10961191988327565</v>
      </c>
      <c r="I2973" s="14">
        <f t="shared" si="785"/>
        <v>2.9611871099133602E-2</v>
      </c>
      <c r="J2973" s="14">
        <f t="shared" si="786"/>
        <v>-4.828718937589235</v>
      </c>
      <c r="K2973" s="14">
        <f t="shared" si="787"/>
        <v>-8.50551228638178</v>
      </c>
      <c r="L2973" s="15">
        <f t="shared" si="788"/>
        <v>-4.8287189375892355E-3</v>
      </c>
      <c r="M2973" s="15">
        <f t="shared" si="789"/>
        <v>-8.5055122863817809E-3</v>
      </c>
      <c r="N2973" s="15">
        <f t="shared" si="790"/>
        <v>7.3732859270856252E-2</v>
      </c>
      <c r="O2973" s="15">
        <f t="shared" si="791"/>
        <v>-1.9923978827227865E-2</v>
      </c>
      <c r="P2973" s="16"/>
      <c r="Q2973" s="14">
        <f t="shared" si="795"/>
        <v>243.01339807396332</v>
      </c>
      <c r="R2973" s="14">
        <f t="shared" si="796"/>
        <v>-17.865890375349771</v>
      </c>
      <c r="S2973" s="17">
        <f t="shared" si="797"/>
        <v>0</v>
      </c>
      <c r="T2973" s="17">
        <f t="shared" si="798"/>
        <v>0</v>
      </c>
    </row>
    <row r="2974" spans="1:20">
      <c r="A2974" s="10">
        <f t="shared" si="792"/>
        <v>2.9719999999997837</v>
      </c>
      <c r="D2974" s="14">
        <f t="shared" si="793"/>
        <v>73.730444911387465</v>
      </c>
      <c r="E2974" s="14">
        <f t="shared" si="794"/>
        <v>-19.928231583371055</v>
      </c>
      <c r="F2974" s="13">
        <f t="shared" si="782"/>
        <v>76.376127951550473</v>
      </c>
      <c r="G2974" s="14">
        <f t="shared" si="783"/>
        <v>0.11353407750048726</v>
      </c>
      <c r="H2974" s="14">
        <f t="shared" si="784"/>
        <v>-0.10960123629237919</v>
      </c>
      <c r="I2974" s="14">
        <f t="shared" si="785"/>
        <v>2.9623567595222361E-2</v>
      </c>
      <c r="J2974" s="14">
        <f t="shared" si="786"/>
        <v>-4.8282482948184668</v>
      </c>
      <c r="K2974" s="14">
        <f t="shared" si="787"/>
        <v>-8.5049970222369016</v>
      </c>
      <c r="L2974" s="15">
        <f t="shared" si="788"/>
        <v>-4.8282482948184668E-3</v>
      </c>
      <c r="M2974" s="15">
        <f t="shared" si="789"/>
        <v>-8.5049970222369018E-3</v>
      </c>
      <c r="N2974" s="15">
        <f t="shared" si="790"/>
        <v>7.3728030787240065E-2</v>
      </c>
      <c r="O2974" s="15">
        <f t="shared" si="791"/>
        <v>-1.9932484081882171E-2</v>
      </c>
      <c r="P2974" s="16"/>
      <c r="Q2974" s="14">
        <f t="shared" si="795"/>
        <v>243.08713093323416</v>
      </c>
      <c r="R2974" s="14">
        <f t="shared" si="796"/>
        <v>-17.885814354177</v>
      </c>
      <c r="S2974" s="17">
        <f t="shared" si="797"/>
        <v>0</v>
      </c>
      <c r="T2974" s="17">
        <f t="shared" si="798"/>
        <v>0</v>
      </c>
    </row>
    <row r="2975" spans="1:20">
      <c r="A2975" s="10">
        <f t="shared" si="792"/>
        <v>2.9729999999997836</v>
      </c>
      <c r="D2975" s="14">
        <f t="shared" si="793"/>
        <v>73.725616663092651</v>
      </c>
      <c r="E2975" s="14">
        <f t="shared" si="794"/>
        <v>-19.936736580393291</v>
      </c>
      <c r="F2975" s="13">
        <f t="shared" si="782"/>
        <v>76.373686684808376</v>
      </c>
      <c r="G2975" s="14">
        <f t="shared" si="783"/>
        <v>0.11352681966887722</v>
      </c>
      <c r="H2975" s="14">
        <f t="shared" si="784"/>
        <v>-0.10959055600431748</v>
      </c>
      <c r="I2975" s="14">
        <f t="shared" si="785"/>
        <v>2.963526309642487E-2</v>
      </c>
      <c r="J2975" s="14">
        <f t="shared" si="786"/>
        <v>-4.8277777975470251</v>
      </c>
      <c r="K2975" s="14">
        <f t="shared" si="787"/>
        <v>-8.50448180191961</v>
      </c>
      <c r="L2975" s="15">
        <f t="shared" si="788"/>
        <v>-4.8277777975470251E-3</v>
      </c>
      <c r="M2975" s="15">
        <f t="shared" si="789"/>
        <v>-8.5044818019196101E-3</v>
      </c>
      <c r="N2975" s="15">
        <f t="shared" si="790"/>
        <v>7.3723202774193877E-2</v>
      </c>
      <c r="O2975" s="15">
        <f t="shared" si="791"/>
        <v>-1.9940988821294251E-2</v>
      </c>
      <c r="P2975" s="16"/>
      <c r="Q2975" s="14">
        <f t="shared" si="795"/>
        <v>243.1608589640214</v>
      </c>
      <c r="R2975" s="14">
        <f t="shared" si="796"/>
        <v>-17.905746838258882</v>
      </c>
      <c r="S2975" s="17">
        <f t="shared" si="797"/>
        <v>0</v>
      </c>
      <c r="T2975" s="17">
        <f t="shared" si="798"/>
        <v>0</v>
      </c>
    </row>
    <row r="2976" spans="1:20">
      <c r="A2976" s="10">
        <f t="shared" si="792"/>
        <v>2.9739999999997835</v>
      </c>
      <c r="D2976" s="14">
        <f t="shared" si="793"/>
        <v>73.720788885295107</v>
      </c>
      <c r="E2976" s="14">
        <f t="shared" si="794"/>
        <v>-19.945241062195212</v>
      </c>
      <c r="F2976" s="13">
        <f t="shared" si="782"/>
        <v>76.371246912037051</v>
      </c>
      <c r="G2976" s="14">
        <f t="shared" si="783"/>
        <v>0.11351956651058721</v>
      </c>
      <c r="H2976" s="14">
        <f t="shared" si="784"/>
        <v>-0.1095798790180313</v>
      </c>
      <c r="I2976" s="14">
        <f t="shared" si="785"/>
        <v>2.9646957603525818E-2</v>
      </c>
      <c r="J2976" s="14">
        <f t="shared" si="786"/>
        <v>-4.827307445728251</v>
      </c>
      <c r="K2976" s="14">
        <f t="shared" si="787"/>
        <v>-8.5039666253953392</v>
      </c>
      <c r="L2976" s="15">
        <f t="shared" si="788"/>
        <v>-4.8273074457282515E-3</v>
      </c>
      <c r="M2976" s="15">
        <f t="shared" si="789"/>
        <v>-8.5039666253953396E-3</v>
      </c>
      <c r="N2976" s="15">
        <f t="shared" si="790"/>
        <v>7.3718375231572236E-2</v>
      </c>
      <c r="O2976" s="15">
        <f t="shared" si="791"/>
        <v>-1.9949493045507912E-2</v>
      </c>
      <c r="P2976" s="16"/>
      <c r="Q2976" s="14">
        <f t="shared" si="795"/>
        <v>243.2345821667956</v>
      </c>
      <c r="R2976" s="14">
        <f t="shared" si="796"/>
        <v>-17.925687827080175</v>
      </c>
      <c r="S2976" s="17">
        <f t="shared" si="797"/>
        <v>0</v>
      </c>
      <c r="T2976" s="17">
        <f t="shared" si="798"/>
        <v>0</v>
      </c>
    </row>
    <row r="2977" spans="1:20">
      <c r="A2977" s="10">
        <f t="shared" si="792"/>
        <v>2.9749999999997834</v>
      </c>
      <c r="D2977" s="14">
        <f t="shared" si="793"/>
        <v>73.715961577849384</v>
      </c>
      <c r="E2977" s="14">
        <f t="shared" si="794"/>
        <v>-19.953745028820606</v>
      </c>
      <c r="F2977" s="13">
        <f t="shared" si="782"/>
        <v>76.368808632989357</v>
      </c>
      <c r="G2977" s="14">
        <f t="shared" si="783"/>
        <v>0.11351231802445691</v>
      </c>
      <c r="H2977" s="14">
        <f t="shared" si="784"/>
        <v>-0.10956920533246171</v>
      </c>
      <c r="I2977" s="14">
        <f t="shared" si="785"/>
        <v>2.9658651117309573E-2</v>
      </c>
      <c r="J2977" s="14">
        <f t="shared" si="786"/>
        <v>-4.8268372393154939</v>
      </c>
      <c r="K2977" s="14">
        <f t="shared" si="787"/>
        <v>-8.5034514926295355</v>
      </c>
      <c r="L2977" s="15">
        <f t="shared" si="788"/>
        <v>-4.8268372393154941E-3</v>
      </c>
      <c r="M2977" s="15">
        <f t="shared" si="789"/>
        <v>-8.5034514926295348E-3</v>
      </c>
      <c r="N2977" s="15">
        <f t="shared" si="790"/>
        <v>7.371354815922973E-2</v>
      </c>
      <c r="O2977" s="15">
        <f t="shared" si="791"/>
        <v>-1.9957996754566922E-2</v>
      </c>
      <c r="P2977" s="16"/>
      <c r="Q2977" s="14">
        <f t="shared" si="795"/>
        <v>243.30830054202718</v>
      </c>
      <c r="R2977" s="14">
        <f t="shared" si="796"/>
        <v>-17.945637320125684</v>
      </c>
      <c r="S2977" s="17">
        <f t="shared" si="797"/>
        <v>0</v>
      </c>
      <c r="T2977" s="17">
        <f t="shared" si="798"/>
        <v>0</v>
      </c>
    </row>
    <row r="2978" spans="1:20">
      <c r="A2978" s="10">
        <f t="shared" si="792"/>
        <v>2.9759999999997833</v>
      </c>
      <c r="D2978" s="14">
        <f t="shared" si="793"/>
        <v>73.711134740610063</v>
      </c>
      <c r="E2978" s="14">
        <f t="shared" si="794"/>
        <v>-19.962248480313235</v>
      </c>
      <c r="F2978" s="13">
        <f t="shared" si="782"/>
        <v>76.366371847418151</v>
      </c>
      <c r="G2978" s="14">
        <f t="shared" si="783"/>
        <v>0.11350507420932635</v>
      </c>
      <c r="H2978" s="14">
        <f t="shared" si="784"/>
        <v>-0.10955853494655006</v>
      </c>
      <c r="I2978" s="14">
        <f t="shared" si="785"/>
        <v>2.96703436385602E-2</v>
      </c>
      <c r="J2978" s="14">
        <f t="shared" si="786"/>
        <v>-4.8263671782621165</v>
      </c>
      <c r="K2978" s="14">
        <f t="shared" si="787"/>
        <v>-8.5029364035876576</v>
      </c>
      <c r="L2978" s="15">
        <f t="shared" si="788"/>
        <v>-4.8263671782621167E-3</v>
      </c>
      <c r="M2978" s="15">
        <f t="shared" si="789"/>
        <v>-8.5029364035876572E-3</v>
      </c>
      <c r="N2978" s="15">
        <f t="shared" si="790"/>
        <v>7.3708721557020934E-2</v>
      </c>
      <c r="O2978" s="15">
        <f t="shared" si="791"/>
        <v>-1.9966499948515029E-2</v>
      </c>
      <c r="P2978" s="16"/>
      <c r="Q2978" s="14">
        <f t="shared" si="795"/>
        <v>243.3820140901864</v>
      </c>
      <c r="R2978" s="14">
        <f t="shared" si="796"/>
        <v>-17.96559531688025</v>
      </c>
      <c r="S2978" s="17">
        <f t="shared" si="797"/>
        <v>0</v>
      </c>
      <c r="T2978" s="17">
        <f t="shared" si="798"/>
        <v>0</v>
      </c>
    </row>
    <row r="2979" spans="1:20">
      <c r="A2979" s="10">
        <f t="shared" si="792"/>
        <v>2.9769999999997832</v>
      </c>
      <c r="D2979" s="14">
        <f t="shared" si="793"/>
        <v>73.706308373431796</v>
      </c>
      <c r="E2979" s="14">
        <f t="shared" si="794"/>
        <v>-19.970751416716823</v>
      </c>
      <c r="F2979" s="13">
        <f t="shared" si="782"/>
        <v>76.363936555076307</v>
      </c>
      <c r="G2979" s="14">
        <f t="shared" si="783"/>
        <v>0.11349783506403592</v>
      </c>
      <c r="H2979" s="14">
        <f t="shared" si="784"/>
        <v>-0.10954786785923797</v>
      </c>
      <c r="I2979" s="14">
        <f t="shared" si="785"/>
        <v>2.9682035168061439E-2</v>
      </c>
      <c r="J2979" s="14">
        <f t="shared" si="786"/>
        <v>-4.8258972625214964</v>
      </c>
      <c r="K2979" s="14">
        <f t="shared" si="787"/>
        <v>-8.5024213582351802</v>
      </c>
      <c r="L2979" s="15">
        <f t="shared" si="788"/>
        <v>-4.8258972625214967E-3</v>
      </c>
      <c r="M2979" s="15">
        <f t="shared" si="789"/>
        <v>-8.5024213582351807E-3</v>
      </c>
      <c r="N2979" s="15">
        <f t="shared" si="790"/>
        <v>7.3703895424800533E-2</v>
      </c>
      <c r="O2979" s="15">
        <f t="shared" si="791"/>
        <v>-1.9975002627395943E-2</v>
      </c>
      <c r="P2979" s="16"/>
      <c r="Q2979" s="14">
        <f t="shared" si="795"/>
        <v>243.45572281174341</v>
      </c>
      <c r="R2979" s="14">
        <f t="shared" si="796"/>
        <v>-17.985561816828767</v>
      </c>
      <c r="S2979" s="17">
        <f t="shared" si="797"/>
        <v>0</v>
      </c>
      <c r="T2979" s="17">
        <f t="shared" si="798"/>
        <v>0</v>
      </c>
    </row>
    <row r="2980" spans="1:20">
      <c r="A2980" s="10">
        <f t="shared" si="792"/>
        <v>2.977999999999783</v>
      </c>
      <c r="D2980" s="14">
        <f t="shared" si="793"/>
        <v>73.701482476169275</v>
      </c>
      <c r="E2980" s="14">
        <f t="shared" si="794"/>
        <v>-19.979253838075056</v>
      </c>
      <c r="F2980" s="13">
        <f t="shared" si="782"/>
        <v>76.361502755716657</v>
      </c>
      <c r="G2980" s="14">
        <f t="shared" si="783"/>
        <v>0.11349060058742626</v>
      </c>
      <c r="H2980" s="14">
        <f t="shared" si="784"/>
        <v>-0.10953720406946726</v>
      </c>
      <c r="I2980" s="14">
        <f t="shared" si="785"/>
        <v>2.9693725706596712E-2</v>
      </c>
      <c r="J2980" s="14">
        <f t="shared" si="786"/>
        <v>-4.8254274920470159</v>
      </c>
      <c r="K2980" s="14">
        <f t="shared" si="787"/>
        <v>-8.5019063565375905</v>
      </c>
      <c r="L2980" s="15">
        <f t="shared" si="788"/>
        <v>-4.8254274920470162E-3</v>
      </c>
      <c r="M2980" s="15">
        <f t="shared" si="789"/>
        <v>-8.5019063565375912E-3</v>
      </c>
      <c r="N2980" s="15">
        <f t="shared" si="790"/>
        <v>7.3699069762423255E-2</v>
      </c>
      <c r="O2980" s="15">
        <f t="shared" si="791"/>
        <v>-1.9983504791253326E-2</v>
      </c>
      <c r="P2980" s="16"/>
      <c r="Q2980" s="14">
        <f t="shared" si="795"/>
        <v>243.52942670716823</v>
      </c>
      <c r="R2980" s="14">
        <f t="shared" si="796"/>
        <v>-18.005536819456164</v>
      </c>
      <c r="S2980" s="17">
        <f t="shared" si="797"/>
        <v>0</v>
      </c>
      <c r="T2980" s="17">
        <f t="shared" si="798"/>
        <v>0</v>
      </c>
    </row>
    <row r="2981" spans="1:20">
      <c r="A2981" s="10">
        <f t="shared" si="792"/>
        <v>2.9789999999997829</v>
      </c>
      <c r="D2981" s="14">
        <f t="shared" si="793"/>
        <v>73.696657048677224</v>
      </c>
      <c r="E2981" s="14">
        <f t="shared" si="794"/>
        <v>-19.987755744431595</v>
      </c>
      <c r="F2981" s="13">
        <f t="shared" si="782"/>
        <v>76.359070449092059</v>
      </c>
      <c r="G2981" s="14">
        <f t="shared" si="783"/>
        <v>0.11348337077833846</v>
      </c>
      <c r="H2981" s="14">
        <f t="shared" si="784"/>
        <v>-0.10952654357618012</v>
      </c>
      <c r="I2981" s="14">
        <f t="shared" si="785"/>
        <v>2.9705415254949137E-2</v>
      </c>
      <c r="J2981" s="14">
        <f t="shared" si="786"/>
        <v>-4.8249578667920758</v>
      </c>
      <c r="K2981" s="14">
        <f t="shared" si="787"/>
        <v>-8.5013913984603917</v>
      </c>
      <c r="L2981" s="15">
        <f t="shared" si="788"/>
        <v>-4.824957866792076E-3</v>
      </c>
      <c r="M2981" s="15">
        <f t="shared" si="789"/>
        <v>-8.5013913984603919E-3</v>
      </c>
      <c r="N2981" s="15">
        <f t="shared" si="790"/>
        <v>7.3694244569743828E-2</v>
      </c>
      <c r="O2981" s="15">
        <f t="shared" si="791"/>
        <v>-1.9992006440130827E-2</v>
      </c>
      <c r="P2981" s="16"/>
      <c r="Q2981" s="14">
        <f t="shared" si="795"/>
        <v>243.60312577693065</v>
      </c>
      <c r="R2981" s="14">
        <f t="shared" si="796"/>
        <v>-18.025520324247417</v>
      </c>
      <c r="S2981" s="17">
        <f t="shared" si="797"/>
        <v>0</v>
      </c>
      <c r="T2981" s="17">
        <f t="shared" si="798"/>
        <v>0</v>
      </c>
    </row>
    <row r="2982" spans="1:20">
      <c r="A2982" s="10">
        <f t="shared" si="792"/>
        <v>2.9799999999997828</v>
      </c>
      <c r="D2982" s="14">
        <f t="shared" si="793"/>
        <v>73.691832090810436</v>
      </c>
      <c r="E2982" s="14">
        <f t="shared" si="794"/>
        <v>-19.996257135830056</v>
      </c>
      <c r="F2982" s="13">
        <f t="shared" si="782"/>
        <v>76.356639634955343</v>
      </c>
      <c r="G2982" s="14">
        <f t="shared" si="783"/>
        <v>0.1134761456356139</v>
      </c>
      <c r="H2982" s="14">
        <f t="shared" si="784"/>
        <v>-0.1095158863783189</v>
      </c>
      <c r="I2982" s="14">
        <f t="shared" si="785"/>
        <v>2.9717103813901517E-2</v>
      </c>
      <c r="J2982" s="14">
        <f t="shared" si="786"/>
        <v>-4.8244883867100832</v>
      </c>
      <c r="K2982" s="14">
        <f t="shared" si="787"/>
        <v>-8.5008764839690976</v>
      </c>
      <c r="L2982" s="15">
        <f t="shared" si="788"/>
        <v>-4.8244883867100833E-3</v>
      </c>
      <c r="M2982" s="15">
        <f t="shared" si="789"/>
        <v>-8.5008764839690984E-3</v>
      </c>
      <c r="N2982" s="15">
        <f t="shared" si="790"/>
        <v>7.3689419846617088E-2</v>
      </c>
      <c r="O2982" s="15">
        <f t="shared" si="791"/>
        <v>-2.0000507574072044E-2</v>
      </c>
      <c r="P2982" s="16"/>
      <c r="Q2982" s="14">
        <f t="shared" si="795"/>
        <v>243.67682002150039</v>
      </c>
      <c r="R2982" s="14">
        <f t="shared" si="796"/>
        <v>-18.045512330687547</v>
      </c>
      <c r="S2982" s="17">
        <f t="shared" si="797"/>
        <v>0</v>
      </c>
      <c r="T2982" s="17">
        <f t="shared" si="798"/>
        <v>0</v>
      </c>
    </row>
    <row r="2983" spans="1:20">
      <c r="A2983" s="10">
        <f t="shared" si="792"/>
        <v>2.9809999999997827</v>
      </c>
      <c r="D2983" s="14">
        <f t="shared" si="793"/>
        <v>73.687007602423719</v>
      </c>
      <c r="E2983" s="14">
        <f t="shared" si="794"/>
        <v>-20.004758012314024</v>
      </c>
      <c r="F2983" s="13">
        <f t="shared" si="782"/>
        <v>76.354210313059312</v>
      </c>
      <c r="G2983" s="14">
        <f t="shared" si="783"/>
        <v>0.11346892515809415</v>
      </c>
      <c r="H2983" s="14">
        <f t="shared" si="784"/>
        <v>-0.10950523247482619</v>
      </c>
      <c r="I2983" s="14">
        <f t="shared" si="785"/>
        <v>2.97287913842363E-2</v>
      </c>
      <c r="J2983" s="14">
        <f t="shared" si="786"/>
        <v>-4.8240190517544574</v>
      </c>
      <c r="K2983" s="14">
        <f t="shared" si="787"/>
        <v>-8.5003616130292379</v>
      </c>
      <c r="L2983" s="15">
        <f t="shared" si="788"/>
        <v>-4.8240190517544572E-3</v>
      </c>
      <c r="M2983" s="15">
        <f t="shared" si="789"/>
        <v>-8.5003616130292382E-3</v>
      </c>
      <c r="N2983" s="15">
        <f t="shared" si="790"/>
        <v>7.3684595592897834E-2</v>
      </c>
      <c r="O2983" s="15">
        <f t="shared" si="791"/>
        <v>-2.0009008193120539E-2</v>
      </c>
      <c r="P2983" s="16"/>
      <c r="Q2983" s="14">
        <f t="shared" si="795"/>
        <v>243.75050944134702</v>
      </c>
      <c r="R2983" s="14">
        <f t="shared" si="796"/>
        <v>-18.065512838261618</v>
      </c>
      <c r="S2983" s="17">
        <f t="shared" si="797"/>
        <v>0</v>
      </c>
      <c r="T2983" s="17">
        <f t="shared" si="798"/>
        <v>0</v>
      </c>
    </row>
    <row r="2984" spans="1:20">
      <c r="A2984" s="10">
        <f t="shared" si="792"/>
        <v>2.9819999999997826</v>
      </c>
      <c r="D2984" s="14">
        <f t="shared" si="793"/>
        <v>73.682183583371966</v>
      </c>
      <c r="E2984" s="14">
        <f t="shared" si="794"/>
        <v>-20.013258373927055</v>
      </c>
      <c r="F2984" s="13">
        <f t="shared" si="782"/>
        <v>76.351782483156811</v>
      </c>
      <c r="G2984" s="14">
        <f t="shared" si="783"/>
        <v>0.11346170934462133</v>
      </c>
      <c r="H2984" s="14">
        <f t="shared" si="784"/>
        <v>-0.10949458186464496</v>
      </c>
      <c r="I2984" s="14">
        <f t="shared" si="785"/>
        <v>2.9740477966735679E-2</v>
      </c>
      <c r="J2984" s="14">
        <f t="shared" si="786"/>
        <v>-4.8235498618786323</v>
      </c>
      <c r="K2984" s="14">
        <f t="shared" si="787"/>
        <v>-8.4998467856063584</v>
      </c>
      <c r="L2984" s="15">
        <f t="shared" si="788"/>
        <v>-4.8235498618786326E-3</v>
      </c>
      <c r="M2984" s="15">
        <f t="shared" si="789"/>
        <v>-8.4998467856063579E-3</v>
      </c>
      <c r="N2984" s="15">
        <f t="shared" si="790"/>
        <v>7.3679771808441027E-2</v>
      </c>
      <c r="O2984" s="15">
        <f t="shared" si="791"/>
        <v>-2.0017508297319856E-2</v>
      </c>
      <c r="P2984" s="16"/>
      <c r="Q2984" s="14">
        <f t="shared" si="795"/>
        <v>243.82419403693993</v>
      </c>
      <c r="R2984" s="14">
        <f t="shared" si="796"/>
        <v>-18.085521846454739</v>
      </c>
      <c r="S2984" s="17">
        <f t="shared" si="797"/>
        <v>0</v>
      </c>
      <c r="T2984" s="17">
        <f t="shared" si="798"/>
        <v>0</v>
      </c>
    </row>
    <row r="2985" spans="1:20">
      <c r="A2985" s="10">
        <f t="shared" si="792"/>
        <v>2.9829999999997825</v>
      </c>
      <c r="D2985" s="14">
        <f t="shared" si="793"/>
        <v>73.677360033510084</v>
      </c>
      <c r="E2985" s="14">
        <f t="shared" si="794"/>
        <v>-20.021758220712663</v>
      </c>
      <c r="F2985" s="13">
        <f t="shared" si="782"/>
        <v>76.349356145000627</v>
      </c>
      <c r="G2985" s="14">
        <f t="shared" si="783"/>
        <v>0.1134544981940377</v>
      </c>
      <c r="H2985" s="14">
        <f t="shared" si="784"/>
        <v>-0.10948393454671833</v>
      </c>
      <c r="I2985" s="14">
        <f t="shared" si="785"/>
        <v>2.9752163562181484E-2</v>
      </c>
      <c r="J2985" s="14">
        <f t="shared" si="786"/>
        <v>-4.8230808170360495</v>
      </c>
      <c r="K2985" s="14">
        <f t="shared" si="787"/>
        <v>-8.4993320016660139</v>
      </c>
      <c r="L2985" s="15">
        <f t="shared" si="788"/>
        <v>-4.8230808170360495E-3</v>
      </c>
      <c r="M2985" s="15">
        <f t="shared" si="789"/>
        <v>-8.4993320016660146E-3</v>
      </c>
      <c r="N2985" s="15">
        <f t="shared" si="790"/>
        <v>7.3674948493101564E-2</v>
      </c>
      <c r="O2985" s="15">
        <f t="shared" si="791"/>
        <v>-2.0026007886713496E-2</v>
      </c>
      <c r="P2985" s="16"/>
      <c r="Q2985" s="14">
        <f t="shared" si="795"/>
        <v>243.89787380874836</v>
      </c>
      <c r="R2985" s="14">
        <f t="shared" si="796"/>
        <v>-18.105539354752057</v>
      </c>
      <c r="S2985" s="17">
        <f t="shared" si="797"/>
        <v>0</v>
      </c>
      <c r="T2985" s="17">
        <f t="shared" si="798"/>
        <v>0</v>
      </c>
    </row>
    <row r="2986" spans="1:20">
      <c r="A2986" s="10">
        <f t="shared" si="792"/>
        <v>2.9839999999997824</v>
      </c>
      <c r="D2986" s="14">
        <f t="shared" si="793"/>
        <v>73.672536952693051</v>
      </c>
      <c r="E2986" s="14">
        <f t="shared" si="794"/>
        <v>-20.030257552714328</v>
      </c>
      <c r="F2986" s="13">
        <f t="shared" si="782"/>
        <v>76.346931298343563</v>
      </c>
      <c r="G2986" s="14">
        <f t="shared" si="783"/>
        <v>0.11344729170518597</v>
      </c>
      <c r="H2986" s="14">
        <f t="shared" si="784"/>
        <v>-0.10947329051998972</v>
      </c>
      <c r="I2986" s="14">
        <f t="shared" si="785"/>
        <v>2.9763848171355238E-2</v>
      </c>
      <c r="J2986" s="14">
        <f t="shared" si="786"/>
        <v>-4.8226119171801631</v>
      </c>
      <c r="K2986" s="14">
        <f t="shared" si="787"/>
        <v>-8.4988172611737784</v>
      </c>
      <c r="L2986" s="15">
        <f t="shared" si="788"/>
        <v>-4.8226119171801635E-3</v>
      </c>
      <c r="M2986" s="15">
        <f t="shared" si="789"/>
        <v>-8.4988172611737793E-3</v>
      </c>
      <c r="N2986" s="15">
        <f t="shared" si="790"/>
        <v>7.3670125646734461E-2</v>
      </c>
      <c r="O2986" s="15">
        <f t="shared" si="791"/>
        <v>-2.0034506961344917E-2</v>
      </c>
      <c r="P2986" s="16"/>
      <c r="Q2986" s="14">
        <f t="shared" si="795"/>
        <v>243.97154875724146</v>
      </c>
      <c r="R2986" s="14">
        <f t="shared" si="796"/>
        <v>-18.12556536263877</v>
      </c>
      <c r="S2986" s="17">
        <f t="shared" si="797"/>
        <v>0</v>
      </c>
      <c r="T2986" s="17">
        <f t="shared" si="798"/>
        <v>0</v>
      </c>
    </row>
    <row r="2987" spans="1:20">
      <c r="A2987" s="10">
        <f t="shared" si="792"/>
        <v>2.9849999999997823</v>
      </c>
      <c r="D2987" s="14">
        <f t="shared" si="793"/>
        <v>73.667714340775873</v>
      </c>
      <c r="E2987" s="14">
        <f t="shared" si="794"/>
        <v>-20.038756369975502</v>
      </c>
      <c r="F2987" s="13">
        <f t="shared" si="782"/>
        <v>76.344507942938435</v>
      </c>
      <c r="G2987" s="14">
        <f t="shared" si="783"/>
        <v>0.11344008987690921</v>
      </c>
      <c r="H2987" s="14">
        <f t="shared" si="784"/>
        <v>-0.10946264978340287</v>
      </c>
      <c r="I2987" s="14">
        <f t="shared" si="785"/>
        <v>2.9775531795038175E-2</v>
      </c>
      <c r="J2987" s="14">
        <f t="shared" si="786"/>
        <v>-4.8221431622644433</v>
      </c>
      <c r="K2987" s="14">
        <f t="shared" si="787"/>
        <v>-8.4983025640952352</v>
      </c>
      <c r="L2987" s="15">
        <f t="shared" si="788"/>
        <v>-4.8221431622644433E-3</v>
      </c>
      <c r="M2987" s="15">
        <f t="shared" si="789"/>
        <v>-8.498302564095235E-3</v>
      </c>
      <c r="N2987" s="15">
        <f t="shared" si="790"/>
        <v>7.3665303269194737E-2</v>
      </c>
      <c r="O2987" s="15">
        <f t="shared" si="791"/>
        <v>-2.004300552125755E-2</v>
      </c>
      <c r="P2987" s="16"/>
      <c r="Q2987" s="14">
        <f t="shared" si="795"/>
        <v>244.04521888288821</v>
      </c>
      <c r="R2987" s="14">
        <f t="shared" si="796"/>
        <v>-18.145599869600115</v>
      </c>
      <c r="S2987" s="17">
        <f t="shared" si="797"/>
        <v>0</v>
      </c>
      <c r="T2987" s="17">
        <f t="shared" si="798"/>
        <v>0</v>
      </c>
    </row>
    <row r="2988" spans="1:20">
      <c r="A2988" s="10">
        <f t="shared" si="792"/>
        <v>2.9859999999997822</v>
      </c>
      <c r="D2988" s="14">
        <f t="shared" si="793"/>
        <v>73.662892197613616</v>
      </c>
      <c r="E2988" s="14">
        <f t="shared" si="794"/>
        <v>-20.047254672539598</v>
      </c>
      <c r="F2988" s="13">
        <f t="shared" si="782"/>
        <v>76.342086078538003</v>
      </c>
      <c r="G2988" s="14">
        <f t="shared" si="783"/>
        <v>0.11343289270805068</v>
      </c>
      <c r="H2988" s="14">
        <f t="shared" si="784"/>
        <v>-0.10945201233590167</v>
      </c>
      <c r="I2988" s="14">
        <f t="shared" si="785"/>
        <v>2.9787214434011191E-2</v>
      </c>
      <c r="J2988" s="14">
        <f t="shared" si="786"/>
        <v>-4.8216745522423636</v>
      </c>
      <c r="K2988" s="14">
        <f t="shared" si="787"/>
        <v>-8.4977879103959832</v>
      </c>
      <c r="L2988" s="15">
        <f t="shared" si="788"/>
        <v>-4.8216745522423636E-3</v>
      </c>
      <c r="M2988" s="15">
        <f t="shared" si="789"/>
        <v>-8.497787910395984E-3</v>
      </c>
      <c r="N2988" s="15">
        <f t="shared" si="790"/>
        <v>7.3660481360337496E-2</v>
      </c>
      <c r="O2988" s="15">
        <f t="shared" si="791"/>
        <v>-2.0051503566494794E-2</v>
      </c>
      <c r="P2988" s="16"/>
      <c r="Q2988" s="14">
        <f t="shared" si="795"/>
        <v>244.1188841861574</v>
      </c>
      <c r="R2988" s="14">
        <f t="shared" si="796"/>
        <v>-18.165642875121375</v>
      </c>
      <c r="S2988" s="17">
        <f t="shared" si="797"/>
        <v>0</v>
      </c>
      <c r="T2988" s="17">
        <f t="shared" si="798"/>
        <v>0</v>
      </c>
    </row>
    <row r="2989" spans="1:20">
      <c r="A2989" s="10">
        <f t="shared" si="792"/>
        <v>2.9869999999997821</v>
      </c>
      <c r="D2989" s="14">
        <f t="shared" si="793"/>
        <v>73.658070523061369</v>
      </c>
      <c r="E2989" s="14">
        <f t="shared" si="794"/>
        <v>-20.055752460449995</v>
      </c>
      <c r="F2989" s="13">
        <f t="shared" si="782"/>
        <v>76.33966570489504</v>
      </c>
      <c r="G2989" s="14">
        <f t="shared" si="783"/>
        <v>0.113425700197454</v>
      </c>
      <c r="H2989" s="14">
        <f t="shared" si="784"/>
        <v>-0.10944137817643028</v>
      </c>
      <c r="I2989" s="14">
        <f t="shared" si="785"/>
        <v>2.9798896089054852E-2</v>
      </c>
      <c r="J2989" s="14">
        <f t="shared" si="786"/>
        <v>-4.8212060870674129</v>
      </c>
      <c r="K2989" s="14">
        <f t="shared" si="787"/>
        <v>-8.4972733000416376</v>
      </c>
      <c r="L2989" s="15">
        <f t="shared" si="788"/>
        <v>-4.8212060870674129E-3</v>
      </c>
      <c r="M2989" s="15">
        <f t="shared" si="789"/>
        <v>-8.497273300041637E-3</v>
      </c>
      <c r="N2989" s="15">
        <f t="shared" si="790"/>
        <v>7.3655659920017838E-2</v>
      </c>
      <c r="O2989" s="15">
        <f t="shared" si="791"/>
        <v>-2.0060001097100016E-2</v>
      </c>
      <c r="P2989" s="16"/>
      <c r="Q2989" s="14">
        <f t="shared" si="795"/>
        <v>244.19254466751775</v>
      </c>
      <c r="R2989" s="14">
        <f t="shared" si="796"/>
        <v>-18.18569437868787</v>
      </c>
      <c r="S2989" s="17">
        <f t="shared" si="797"/>
        <v>0</v>
      </c>
      <c r="T2989" s="17">
        <f t="shared" si="798"/>
        <v>0</v>
      </c>
    </row>
    <row r="2990" spans="1:20">
      <c r="A2990" s="10">
        <f t="shared" si="792"/>
        <v>2.9879999999997819</v>
      </c>
      <c r="D2990" s="14">
        <f t="shared" si="793"/>
        <v>73.653249316974296</v>
      </c>
      <c r="E2990" s="14">
        <f t="shared" si="794"/>
        <v>-20.064249733750035</v>
      </c>
      <c r="F2990" s="13">
        <f t="shared" si="782"/>
        <v>76.337246821762335</v>
      </c>
      <c r="G2990" s="14">
        <f t="shared" si="783"/>
        <v>0.11341851234396326</v>
      </c>
      <c r="H2990" s="14">
        <f t="shared" si="784"/>
        <v>-0.10943074730393322</v>
      </c>
      <c r="I2990" s="14">
        <f t="shared" si="785"/>
        <v>2.9810576760949441E-2</v>
      </c>
      <c r="J2990" s="14">
        <f t="shared" si="786"/>
        <v>-4.8207377666930933</v>
      </c>
      <c r="K2990" s="14">
        <f t="shared" si="787"/>
        <v>-8.4967587329978222</v>
      </c>
      <c r="L2990" s="15">
        <f t="shared" si="788"/>
        <v>-4.820737766693093E-3</v>
      </c>
      <c r="M2990" s="15">
        <f t="shared" si="789"/>
        <v>-8.4967587329978222E-3</v>
      </c>
      <c r="N2990" s="15">
        <f t="shared" si="790"/>
        <v>7.3650838948090949E-2</v>
      </c>
      <c r="O2990" s="15">
        <f t="shared" si="791"/>
        <v>-2.0068498113116534E-2</v>
      </c>
      <c r="P2990" s="16"/>
      <c r="Q2990" s="14">
        <f t="shared" si="795"/>
        <v>244.26620032743776</v>
      </c>
      <c r="R2990" s="14">
        <f t="shared" si="796"/>
        <v>-18.20575437978497</v>
      </c>
      <c r="S2990" s="17">
        <f t="shared" si="797"/>
        <v>0</v>
      </c>
      <c r="T2990" s="17">
        <f t="shared" si="798"/>
        <v>0</v>
      </c>
    </row>
    <row r="2991" spans="1:20">
      <c r="A2991" s="10">
        <f t="shared" si="792"/>
        <v>2.9889999999997818</v>
      </c>
      <c r="D2991" s="14">
        <f t="shared" si="793"/>
        <v>73.648428579207604</v>
      </c>
      <c r="E2991" s="14">
        <f t="shared" si="794"/>
        <v>-20.072746492483034</v>
      </c>
      <c r="F2991" s="13">
        <f t="shared" si="782"/>
        <v>76.334829428892633</v>
      </c>
      <c r="G2991" s="14">
        <f t="shared" si="783"/>
        <v>0.1134113291464227</v>
      </c>
      <c r="H2991" s="14">
        <f t="shared" si="784"/>
        <v>-0.10942011971735516</v>
      </c>
      <c r="I2991" s="14">
        <f t="shared" si="785"/>
        <v>2.9822256450474909E-2</v>
      </c>
      <c r="J2991" s="14">
        <f t="shared" si="786"/>
        <v>-4.8202695910729139</v>
      </c>
      <c r="K2991" s="14">
        <f t="shared" si="787"/>
        <v>-8.4962442092301806</v>
      </c>
      <c r="L2991" s="15">
        <f t="shared" si="788"/>
        <v>-4.820269591072914E-3</v>
      </c>
      <c r="M2991" s="15">
        <f t="shared" si="789"/>
        <v>-8.4962442092301801E-3</v>
      </c>
      <c r="N2991" s="15">
        <f t="shared" si="790"/>
        <v>7.364601844441207E-2</v>
      </c>
      <c r="O2991" s="15">
        <f t="shared" si="791"/>
        <v>-2.0076994614587652E-2</v>
      </c>
      <c r="P2991" s="16"/>
      <c r="Q2991" s="14">
        <f t="shared" si="795"/>
        <v>244.33985116638584</v>
      </c>
      <c r="R2991" s="14">
        <f t="shared" si="796"/>
        <v>-18.225822877898086</v>
      </c>
      <c r="S2991" s="17">
        <f t="shared" si="797"/>
        <v>0</v>
      </c>
      <c r="T2991" s="17">
        <f t="shared" si="798"/>
        <v>0</v>
      </c>
    </row>
    <row r="2992" spans="1:20">
      <c r="A2992" s="10">
        <f t="shared" si="792"/>
        <v>2.9899999999997817</v>
      </c>
      <c r="D2992" s="14">
        <f t="shared" si="793"/>
        <v>73.643608309616525</v>
      </c>
      <c r="E2992" s="14">
        <f t="shared" si="794"/>
        <v>-20.081242736692264</v>
      </c>
      <c r="F2992" s="13">
        <f t="shared" si="782"/>
        <v>76.332413526038692</v>
      </c>
      <c r="G2992" s="14">
        <f t="shared" si="783"/>
        <v>0.11340415060367702</v>
      </c>
      <c r="H2992" s="14">
        <f t="shared" si="784"/>
        <v>-0.10940949541564113</v>
      </c>
      <c r="I2992" s="14">
        <f t="shared" si="785"/>
        <v>2.9833935158410894E-2</v>
      </c>
      <c r="J2992" s="14">
        <f t="shared" si="786"/>
        <v>-4.8198015601604016</v>
      </c>
      <c r="K2992" s="14">
        <f t="shared" si="787"/>
        <v>-8.4957297287043669</v>
      </c>
      <c r="L2992" s="15">
        <f t="shared" si="788"/>
        <v>-4.8198015601604019E-3</v>
      </c>
      <c r="M2992" s="15">
        <f t="shared" si="789"/>
        <v>-8.4957297287043664E-3</v>
      </c>
      <c r="N2992" s="15">
        <f t="shared" si="790"/>
        <v>7.3641198408836442E-2</v>
      </c>
      <c r="O2992" s="15">
        <f t="shared" si="791"/>
        <v>-2.0085490601556618E-2</v>
      </c>
      <c r="P2992" s="16"/>
      <c r="Q2992" s="14">
        <f t="shared" si="795"/>
        <v>244.41349718483025</v>
      </c>
      <c r="R2992" s="14">
        <f t="shared" si="796"/>
        <v>-18.245899872512673</v>
      </c>
      <c r="S2992" s="17">
        <f t="shared" si="797"/>
        <v>0</v>
      </c>
      <c r="T2992" s="17">
        <f t="shared" si="798"/>
        <v>0</v>
      </c>
    </row>
    <row r="2993" spans="1:20">
      <c r="A2993" s="10">
        <f t="shared" si="792"/>
        <v>2.9909999999997816</v>
      </c>
      <c r="D2993" s="14">
        <f t="shared" si="793"/>
        <v>73.638788508056365</v>
      </c>
      <c r="E2993" s="14">
        <f t="shared" si="794"/>
        <v>-20.089738466420968</v>
      </c>
      <c r="F2993" s="13">
        <f t="shared" si="782"/>
        <v>76.329999112953274</v>
      </c>
      <c r="G2993" s="14">
        <f t="shared" si="783"/>
        <v>0.11339697671457123</v>
      </c>
      <c r="H2993" s="14">
        <f t="shared" si="784"/>
        <v>-0.10939887439773636</v>
      </c>
      <c r="I2993" s="14">
        <f t="shared" si="785"/>
        <v>2.9845612885536714E-2</v>
      </c>
      <c r="J2993" s="14">
        <f t="shared" si="786"/>
        <v>-4.8193336739090906</v>
      </c>
      <c r="K2993" s="14">
        <f t="shared" si="787"/>
        <v>-8.4952152913860477</v>
      </c>
      <c r="L2993" s="15">
        <f t="shared" si="788"/>
        <v>-4.8193336739090903E-3</v>
      </c>
      <c r="M2993" s="15">
        <f t="shared" si="789"/>
        <v>-8.4952152913860476E-3</v>
      </c>
      <c r="N2993" s="15">
        <f t="shared" si="790"/>
        <v>7.3636378841219416E-2</v>
      </c>
      <c r="O2993" s="15">
        <f t="shared" si="791"/>
        <v>-2.009398607406666E-2</v>
      </c>
      <c r="P2993" s="16"/>
      <c r="Q2993" s="14">
        <f t="shared" si="795"/>
        <v>244.48713838323908</v>
      </c>
      <c r="R2993" s="14">
        <f t="shared" si="796"/>
        <v>-18.265985363114229</v>
      </c>
      <c r="S2993" s="17">
        <f t="shared" si="797"/>
        <v>0</v>
      </c>
      <c r="T2993" s="17">
        <f t="shared" si="798"/>
        <v>0</v>
      </c>
    </row>
    <row r="2994" spans="1:20">
      <c r="A2994" s="10">
        <f t="shared" si="792"/>
        <v>2.9919999999997815</v>
      </c>
      <c r="D2994" s="14">
        <f t="shared" si="793"/>
        <v>73.633969174382457</v>
      </c>
      <c r="E2994" s="14">
        <f t="shared" si="794"/>
        <v>-20.098233681712355</v>
      </c>
      <c r="F2994" s="13">
        <f t="shared" si="782"/>
        <v>76.327586189389109</v>
      </c>
      <c r="G2994" s="14">
        <f t="shared" si="783"/>
        <v>0.11338980747795062</v>
      </c>
      <c r="H2994" s="14">
        <f t="shared" si="784"/>
        <v>-0.10938825666258635</v>
      </c>
      <c r="I2994" s="14">
        <f t="shared" si="785"/>
        <v>2.985728963263139E-2</v>
      </c>
      <c r="J2994" s="14">
        <f t="shared" si="786"/>
        <v>-4.8188659322725265</v>
      </c>
      <c r="K2994" s="14">
        <f t="shared" si="787"/>
        <v>-8.494700897240909</v>
      </c>
      <c r="L2994" s="15">
        <f t="shared" si="788"/>
        <v>-4.8188659322725268E-3</v>
      </c>
      <c r="M2994" s="15">
        <f t="shared" si="789"/>
        <v>-8.4947008972409092E-3</v>
      </c>
      <c r="N2994" s="15">
        <f t="shared" si="790"/>
        <v>7.363155974141633E-2</v>
      </c>
      <c r="O2994" s="15">
        <f t="shared" si="791"/>
        <v>-2.0102481032160974E-2</v>
      </c>
      <c r="P2994" s="16"/>
      <c r="Q2994" s="14">
        <f t="shared" si="795"/>
        <v>244.56077476208031</v>
      </c>
      <c r="R2994" s="14">
        <f t="shared" si="796"/>
        <v>-18.286079349188295</v>
      </c>
      <c r="S2994" s="17">
        <f t="shared" si="797"/>
        <v>0</v>
      </c>
      <c r="T2994" s="17">
        <f t="shared" si="798"/>
        <v>0</v>
      </c>
    </row>
    <row r="2995" spans="1:20">
      <c r="A2995" s="10">
        <f t="shared" si="792"/>
        <v>2.9929999999997814</v>
      </c>
      <c r="D2995" s="14">
        <f t="shared" si="793"/>
        <v>73.629150308450178</v>
      </c>
      <c r="E2995" s="14">
        <f t="shared" si="794"/>
        <v>-20.106728382609596</v>
      </c>
      <c r="F2995" s="13">
        <f t="shared" si="782"/>
        <v>76.325174755098914</v>
      </c>
      <c r="G2995" s="14">
        <f t="shared" si="783"/>
        <v>0.11338264289266076</v>
      </c>
      <c r="H2995" s="14">
        <f t="shared" si="784"/>
        <v>-0.10937764220913679</v>
      </c>
      <c r="I2995" s="14">
        <f t="shared" si="785"/>
        <v>2.9868965400473596E-2</v>
      </c>
      <c r="J2995" s="14">
        <f t="shared" si="786"/>
        <v>-4.8183983352042636</v>
      </c>
      <c r="K2995" s="14">
        <f t="shared" si="787"/>
        <v>-8.4941865462346442</v>
      </c>
      <c r="L2995" s="15">
        <f t="shared" si="788"/>
        <v>-4.8183983352042634E-3</v>
      </c>
      <c r="M2995" s="15">
        <f t="shared" si="789"/>
        <v>-8.4941865462346451E-3</v>
      </c>
      <c r="N2995" s="15">
        <f t="shared" si="790"/>
        <v>7.3626741109282579E-2</v>
      </c>
      <c r="O2995" s="15">
        <f t="shared" si="791"/>
        <v>-2.0110975475882715E-2</v>
      </c>
      <c r="P2995" s="16"/>
      <c r="Q2995" s="14">
        <f t="shared" si="795"/>
        <v>244.63440632182173</v>
      </c>
      <c r="R2995" s="14">
        <f t="shared" si="796"/>
        <v>-18.306181830220456</v>
      </c>
      <c r="S2995" s="17">
        <f t="shared" si="797"/>
        <v>0</v>
      </c>
      <c r="T2995" s="17">
        <f t="shared" si="798"/>
        <v>0</v>
      </c>
    </row>
    <row r="2996" spans="1:20">
      <c r="A2996" s="10">
        <f t="shared" si="792"/>
        <v>2.9939999999997813</v>
      </c>
      <c r="D2996" s="14">
        <f t="shared" si="793"/>
        <v>73.624331910114975</v>
      </c>
      <c r="E2996" s="14">
        <f t="shared" si="794"/>
        <v>-20.115222569155829</v>
      </c>
      <c r="F2996" s="13">
        <f t="shared" si="782"/>
        <v>76.322764809835405</v>
      </c>
      <c r="G2996" s="14">
        <f t="shared" si="783"/>
        <v>0.11337548295754762</v>
      </c>
      <c r="H2996" s="14">
        <f t="shared" si="784"/>
        <v>-0.10936703103633375</v>
      </c>
      <c r="I2996" s="14">
        <f t="shared" si="785"/>
        <v>2.9880640189841705E-2</v>
      </c>
      <c r="J2996" s="14">
        <f t="shared" si="786"/>
        <v>-4.8179308826578735</v>
      </c>
      <c r="K2996" s="14">
        <f t="shared" si="787"/>
        <v>-8.4936722383329659</v>
      </c>
      <c r="L2996" s="15">
        <f t="shared" si="788"/>
        <v>-4.8179308826578737E-3</v>
      </c>
      <c r="M2996" s="15">
        <f t="shared" si="789"/>
        <v>-8.4936722383329669E-3</v>
      </c>
      <c r="N2996" s="15">
        <f t="shared" si="790"/>
        <v>7.3621922944673637E-2</v>
      </c>
      <c r="O2996" s="15">
        <f t="shared" si="791"/>
        <v>-2.0119469405274995E-2</v>
      </c>
      <c r="P2996" s="16"/>
      <c r="Q2996" s="14">
        <f t="shared" si="795"/>
        <v>244.70803306293101</v>
      </c>
      <c r="R2996" s="14">
        <f t="shared" si="796"/>
        <v>-18.32629280569634</v>
      </c>
      <c r="S2996" s="17">
        <f t="shared" si="797"/>
        <v>0</v>
      </c>
      <c r="T2996" s="17">
        <f t="shared" si="798"/>
        <v>0</v>
      </c>
    </row>
    <row r="2997" spans="1:20">
      <c r="A2997" s="10">
        <f t="shared" si="792"/>
        <v>2.9949999999997812</v>
      </c>
      <c r="D2997" s="14">
        <f t="shared" si="793"/>
        <v>73.619513979232323</v>
      </c>
      <c r="E2997" s="14">
        <f t="shared" si="794"/>
        <v>-20.123716241394163</v>
      </c>
      <c r="F2997" s="13">
        <f t="shared" si="782"/>
        <v>76.320356353351329</v>
      </c>
      <c r="G2997" s="14">
        <f t="shared" si="783"/>
        <v>0.11336832767145762</v>
      </c>
      <c r="H2997" s="14">
        <f t="shared" si="784"/>
        <v>-0.10935642314312354</v>
      </c>
      <c r="I2997" s="14">
        <f t="shared" si="785"/>
        <v>2.9892314001513806E-2</v>
      </c>
      <c r="J2997" s="14">
        <f t="shared" si="786"/>
        <v>-4.8174635745869399</v>
      </c>
      <c r="K2997" s="14">
        <f t="shared" si="787"/>
        <v>-8.4931579735015958</v>
      </c>
      <c r="L2997" s="15">
        <f t="shared" si="788"/>
        <v>-4.8174635745869398E-3</v>
      </c>
      <c r="M2997" s="15">
        <f t="shared" si="789"/>
        <v>-8.4931579735015965E-3</v>
      </c>
      <c r="N2997" s="15">
        <f t="shared" si="790"/>
        <v>7.3617105247445025E-2</v>
      </c>
      <c r="O2997" s="15">
        <f t="shared" si="791"/>
        <v>-2.0127962820380915E-2</v>
      </c>
      <c r="P2997" s="16"/>
      <c r="Q2997" s="14">
        <f t="shared" si="795"/>
        <v>244.78165498587569</v>
      </c>
      <c r="R2997" s="14">
        <f t="shared" si="796"/>
        <v>-18.346412275101617</v>
      </c>
      <c r="S2997" s="17">
        <f t="shared" si="797"/>
        <v>0</v>
      </c>
      <c r="T2997" s="17">
        <f t="shared" si="798"/>
        <v>0</v>
      </c>
    </row>
    <row r="2998" spans="1:20">
      <c r="A2998" s="10">
        <f t="shared" si="792"/>
        <v>2.9959999999997811</v>
      </c>
      <c r="D2998" s="14">
        <f t="shared" si="793"/>
        <v>73.614696515657741</v>
      </c>
      <c r="E2998" s="14">
        <f t="shared" si="794"/>
        <v>-20.132209399367664</v>
      </c>
      <c r="F2998" s="13">
        <f t="shared" si="782"/>
        <v>76.317949385399359</v>
      </c>
      <c r="G2998" s="14">
        <f t="shared" si="783"/>
        <v>0.11336117703323724</v>
      </c>
      <c r="H2998" s="14">
        <f t="shared" si="784"/>
        <v>-0.10934581852845261</v>
      </c>
      <c r="I2998" s="14">
        <f t="shared" si="785"/>
        <v>2.9903986836267615E-2</v>
      </c>
      <c r="J2998" s="14">
        <f t="shared" si="786"/>
        <v>-4.8169964109450483</v>
      </c>
      <c r="K2998" s="14">
        <f t="shared" si="787"/>
        <v>-8.4926437517062734</v>
      </c>
      <c r="L2998" s="15">
        <f t="shared" si="788"/>
        <v>-4.8169964109450484E-3</v>
      </c>
      <c r="M2998" s="15">
        <f t="shared" si="789"/>
        <v>-8.492643751706273E-3</v>
      </c>
      <c r="N2998" s="15">
        <f t="shared" si="790"/>
        <v>7.3612288017452274E-2</v>
      </c>
      <c r="O2998" s="15">
        <f t="shared" si="791"/>
        <v>-2.0136455721243517E-2</v>
      </c>
      <c r="P2998" s="16"/>
      <c r="Q2998" s="14">
        <f t="shared" si="795"/>
        <v>244.85527209112314</v>
      </c>
      <c r="R2998" s="14">
        <f t="shared" si="796"/>
        <v>-18.366540237921999</v>
      </c>
      <c r="S2998" s="17">
        <f t="shared" si="797"/>
        <v>0</v>
      </c>
      <c r="T2998" s="17">
        <f t="shared" si="798"/>
        <v>0</v>
      </c>
    </row>
    <row r="2999" spans="1:20">
      <c r="A2999" s="10">
        <f t="shared" si="792"/>
        <v>2.996999999999781</v>
      </c>
      <c r="D2999" s="14">
        <f t="shared" si="793"/>
        <v>73.609879519246789</v>
      </c>
      <c r="E2999" s="14">
        <f t="shared" si="794"/>
        <v>-20.140702043119369</v>
      </c>
      <c r="F2999" s="13">
        <f t="shared" si="782"/>
        <v>76.315543905732213</v>
      </c>
      <c r="G2999" s="14">
        <f t="shared" si="783"/>
        <v>0.11335403104173351</v>
      </c>
      <c r="H2999" s="14">
        <f t="shared" si="784"/>
        <v>-0.10933521719126779</v>
      </c>
      <c r="I2999" s="14">
        <f t="shared" si="785"/>
        <v>2.9915658694880578E-2</v>
      </c>
      <c r="J2999" s="14">
        <f t="shared" si="786"/>
        <v>-4.8165293916858056</v>
      </c>
      <c r="K2999" s="14">
        <f t="shared" si="787"/>
        <v>-8.4921295729127504</v>
      </c>
      <c r="L2999" s="15">
        <f t="shared" si="788"/>
        <v>-4.8165293916858061E-3</v>
      </c>
      <c r="M2999" s="15">
        <f t="shared" si="789"/>
        <v>-8.4921295729127513E-3</v>
      </c>
      <c r="N2999" s="15">
        <f t="shared" si="790"/>
        <v>7.3607471254550944E-2</v>
      </c>
      <c r="O2999" s="15">
        <f t="shared" si="791"/>
        <v>-2.0144948107905826E-2</v>
      </c>
      <c r="P2999" s="16"/>
      <c r="Q2999" s="14">
        <f t="shared" si="795"/>
        <v>244.92888437914058</v>
      </c>
      <c r="R2999" s="14">
        <f t="shared" si="796"/>
        <v>-18.386676693643242</v>
      </c>
      <c r="S2999" s="17">
        <f t="shared" si="797"/>
        <v>0</v>
      </c>
      <c r="T2999" s="17">
        <f t="shared" si="798"/>
        <v>0</v>
      </c>
    </row>
    <row r="3000" spans="1:20">
      <c r="A3000" s="10">
        <f t="shared" si="792"/>
        <v>2.9979999999997808</v>
      </c>
      <c r="D3000" s="14">
        <f t="shared" si="793"/>
        <v>73.605062989855099</v>
      </c>
      <c r="E3000" s="14">
        <f t="shared" si="794"/>
        <v>-20.14919417269228</v>
      </c>
      <c r="F3000" s="13">
        <f t="shared" si="782"/>
        <v>76.313139914102564</v>
      </c>
      <c r="G3000" s="14">
        <f t="shared" si="783"/>
        <v>0.11334688969579365</v>
      </c>
      <c r="H3000" s="14">
        <f t="shared" si="784"/>
        <v>-0.10932461913051611</v>
      </c>
      <c r="I3000" s="14">
        <f t="shared" si="785"/>
        <v>2.9927329578129807E-2</v>
      </c>
      <c r="J3000" s="14">
        <f t="shared" si="786"/>
        <v>-4.8160625167628242</v>
      </c>
      <c r="K3000" s="14">
        <f t="shared" si="787"/>
        <v>-8.4916154370867929</v>
      </c>
      <c r="L3000" s="15">
        <f t="shared" si="788"/>
        <v>-4.8160625167628247E-3</v>
      </c>
      <c r="M3000" s="15">
        <f t="shared" si="789"/>
        <v>-8.4916154370867931E-3</v>
      </c>
      <c r="N3000" s="15">
        <f t="shared" si="790"/>
        <v>7.3602654958596719E-2</v>
      </c>
      <c r="O3000" s="15">
        <f t="shared" si="791"/>
        <v>-2.0153439980410824E-2</v>
      </c>
      <c r="P3000" s="16"/>
      <c r="Q3000" s="14">
        <f t="shared" si="795"/>
        <v>245.00249185039513</v>
      </c>
      <c r="R3000" s="14">
        <f t="shared" si="796"/>
        <v>-18.406821641751147</v>
      </c>
      <c r="S3000" s="17">
        <f t="shared" si="797"/>
        <v>0</v>
      </c>
      <c r="T3000" s="17">
        <f t="shared" si="798"/>
        <v>0</v>
      </c>
    </row>
    <row r="3001" spans="1:20">
      <c r="A3001" s="10">
        <f t="shared" si="792"/>
        <v>2.9989999999997807</v>
      </c>
      <c r="D3001" s="14">
        <f t="shared" si="793"/>
        <v>73.600246927338333</v>
      </c>
      <c r="E3001" s="14">
        <f t="shared" si="794"/>
        <v>-20.157685788129367</v>
      </c>
      <c r="F3001" s="13">
        <f t="shared" si="782"/>
        <v>76.310737410263101</v>
      </c>
      <c r="G3001" s="14">
        <f t="shared" si="783"/>
        <v>0.11333975299426528</v>
      </c>
      <c r="H3001" s="14">
        <f t="shared" si="784"/>
        <v>-0.10931402434514488</v>
      </c>
      <c r="I3001" s="14">
        <f t="shared" si="785"/>
        <v>2.9938999486792107E-2</v>
      </c>
      <c r="J3001" s="14">
        <f t="shared" si="786"/>
        <v>-4.8155957861297303</v>
      </c>
      <c r="K3001" s="14">
        <f t="shared" si="787"/>
        <v>-8.4911013441941812</v>
      </c>
      <c r="L3001" s="15">
        <f t="shared" si="788"/>
        <v>-4.8155957861297305E-3</v>
      </c>
      <c r="M3001" s="15">
        <f t="shared" si="789"/>
        <v>-8.491101344194181E-3</v>
      </c>
      <c r="N3001" s="15">
        <f t="shared" si="790"/>
        <v>7.3597839129445258E-2</v>
      </c>
      <c r="O3001" s="15">
        <f t="shared" si="791"/>
        <v>-2.0161931338801464E-2</v>
      </c>
      <c r="P3001" s="16"/>
      <c r="Q3001" s="14">
        <f t="shared" si="795"/>
        <v>245.07609450535372</v>
      </c>
      <c r="R3001" s="14">
        <f t="shared" si="796"/>
        <v>-18.426975081731559</v>
      </c>
      <c r="S3001" s="17">
        <f t="shared" si="797"/>
        <v>0</v>
      </c>
      <c r="T3001" s="17">
        <f t="shared" si="798"/>
        <v>0</v>
      </c>
    </row>
    <row r="3002" spans="1:20">
      <c r="A3002" s="10">
        <f t="shared" si="792"/>
        <v>2.9999999999997806</v>
      </c>
      <c r="D3002" s="14">
        <f t="shared" si="793"/>
        <v>73.595431331552206</v>
      </c>
      <c r="E3002" s="14">
        <f t="shared" si="794"/>
        <v>-20.166176889473562</v>
      </c>
      <c r="F3002" s="13">
        <f t="shared" si="782"/>
        <v>76.308336393966513</v>
      </c>
      <c r="G3002" s="14">
        <f t="shared" si="783"/>
        <v>0.1133326209359964</v>
      </c>
      <c r="H3002" s="14">
        <f t="shared" si="784"/>
        <v>-0.10930343283410172</v>
      </c>
      <c r="I3002" s="14">
        <f t="shared" si="785"/>
        <v>2.9950668421643969E-2</v>
      </c>
      <c r="J3002" s="14">
        <f t="shared" si="786"/>
        <v>-4.8151291997401637</v>
      </c>
      <c r="K3002" s="14">
        <f t="shared" si="787"/>
        <v>-8.4905872942007061</v>
      </c>
      <c r="L3002" s="15">
        <f t="shared" si="788"/>
        <v>-4.8151291997401641E-3</v>
      </c>
      <c r="M3002" s="15">
        <f t="shared" si="789"/>
        <v>-8.4905872942007063E-3</v>
      </c>
      <c r="N3002" s="15">
        <f t="shared" si="790"/>
        <v>7.3593023766952342E-2</v>
      </c>
      <c r="O3002" s="15">
        <f t="shared" si="791"/>
        <v>-2.0170422183120661E-2</v>
      </c>
      <c r="P3002" s="16"/>
      <c r="Q3002" s="14">
        <f t="shared" si="795"/>
        <v>245.14969234448316</v>
      </c>
      <c r="R3002" s="14">
        <f t="shared" si="796"/>
        <v>-18.44713701307036</v>
      </c>
      <c r="S3002" s="17">
        <f t="shared" si="797"/>
        <v>0</v>
      </c>
      <c r="T3002" s="17">
        <f t="shared" si="798"/>
        <v>0</v>
      </c>
    </row>
    <row r="3003" spans="1:20">
      <c r="A3003" s="10">
        <f t="shared" si="792"/>
        <v>3.0009999999997805</v>
      </c>
      <c r="D3003" s="14">
        <f t="shared" si="793"/>
        <v>73.590616202352464</v>
      </c>
      <c r="E3003" s="14">
        <f t="shared" si="794"/>
        <v>-20.174667476767763</v>
      </c>
      <c r="F3003" s="13">
        <f t="shared" si="782"/>
        <v>76.305936864965446</v>
      </c>
      <c r="G3003" s="14">
        <f t="shared" si="783"/>
        <v>0.11332549351983516</v>
      </c>
      <c r="H3003" s="14">
        <f t="shared" si="784"/>
        <v>-0.10929284459633437</v>
      </c>
      <c r="I3003" s="14">
        <f t="shared" si="785"/>
        <v>2.9962336383461553E-2</v>
      </c>
      <c r="J3003" s="14">
        <f t="shared" si="786"/>
        <v>-4.8146627575477696</v>
      </c>
      <c r="K3003" s="14">
        <f t="shared" si="787"/>
        <v>-8.4900732870721782</v>
      </c>
      <c r="L3003" s="15">
        <f t="shared" si="788"/>
        <v>-4.8146627575477701E-3</v>
      </c>
      <c r="M3003" s="15">
        <f t="shared" si="789"/>
        <v>-8.4900732870721776E-3</v>
      </c>
      <c r="N3003" s="15">
        <f t="shared" si="790"/>
        <v>7.3588208870973684E-2</v>
      </c>
      <c r="O3003" s="15">
        <f t="shared" si="791"/>
        <v>-2.01789125134113E-2</v>
      </c>
      <c r="P3003" s="16"/>
      <c r="Q3003" s="14">
        <f t="shared" si="795"/>
        <v>245.22328536825012</v>
      </c>
      <c r="R3003" s="14">
        <f t="shared" si="796"/>
        <v>-18.467307435253481</v>
      </c>
      <c r="S3003" s="17">
        <f t="shared" si="797"/>
        <v>0</v>
      </c>
      <c r="T3003" s="17">
        <f t="shared" si="798"/>
        <v>0</v>
      </c>
    </row>
    <row r="3004" spans="1:20">
      <c r="A3004" s="10">
        <f t="shared" si="792"/>
        <v>3.0019999999997804</v>
      </c>
      <c r="D3004" s="14">
        <f t="shared" si="793"/>
        <v>73.585801539594911</v>
      </c>
      <c r="E3004" s="14">
        <f t="shared" si="794"/>
        <v>-20.183157550054833</v>
      </c>
      <c r="F3004" s="13">
        <f t="shared" si="782"/>
        <v>76.303538823012559</v>
      </c>
      <c r="G3004" s="14">
        <f t="shared" si="783"/>
        <v>0.11331837074463021</v>
      </c>
      <c r="H3004" s="14">
        <f t="shared" si="784"/>
        <v>-0.10928225963079097</v>
      </c>
      <c r="I3004" s="14">
        <f t="shared" si="785"/>
        <v>2.9974003373020718E-2</v>
      </c>
      <c r="J3004" s="14">
        <f t="shared" si="786"/>
        <v>-4.8141964595062099</v>
      </c>
      <c r="K3004" s="14">
        <f t="shared" si="787"/>
        <v>-8.4895593227744186</v>
      </c>
      <c r="L3004" s="15">
        <f t="shared" si="788"/>
        <v>-4.8141964595062097E-3</v>
      </c>
      <c r="M3004" s="15">
        <f t="shared" si="789"/>
        <v>-8.489559322774419E-3</v>
      </c>
      <c r="N3004" s="15">
        <f t="shared" si="790"/>
        <v>7.3583394441365163E-2</v>
      </c>
      <c r="O3004" s="15">
        <f t="shared" si="791"/>
        <v>-2.0187402329716223E-2</v>
      </c>
      <c r="P3004" s="16"/>
      <c r="Q3004" s="14">
        <f t="shared" si="795"/>
        <v>245.29687357712109</v>
      </c>
      <c r="R3004" s="14">
        <f t="shared" si="796"/>
        <v>-18.487486347766893</v>
      </c>
      <c r="S3004" s="17">
        <f t="shared" si="797"/>
        <v>0</v>
      </c>
      <c r="T3004" s="17">
        <f t="shared" si="798"/>
        <v>0</v>
      </c>
    </row>
    <row r="3005" spans="1:20">
      <c r="A3005" s="10">
        <f t="shared" si="792"/>
        <v>3.0029999999997803</v>
      </c>
      <c r="D3005" s="14">
        <f t="shared" si="793"/>
        <v>73.580987343135405</v>
      </c>
      <c r="E3005" s="14">
        <f t="shared" si="794"/>
        <v>-20.191647109377609</v>
      </c>
      <c r="F3005" s="13">
        <f t="shared" si="782"/>
        <v>76.301142267860513</v>
      </c>
      <c r="G3005" s="14">
        <f t="shared" si="783"/>
        <v>0.11331125260923045</v>
      </c>
      <c r="H3005" s="14">
        <f t="shared" si="784"/>
        <v>-0.10927167793641983</v>
      </c>
      <c r="I3005" s="14">
        <f t="shared" si="785"/>
        <v>2.9985669391097019E-2</v>
      </c>
      <c r="J3005" s="14">
        <f t="shared" si="786"/>
        <v>-4.8137303055691554</v>
      </c>
      <c r="K3005" s="14">
        <f t="shared" si="787"/>
        <v>-8.489045401273259</v>
      </c>
      <c r="L3005" s="15">
        <f t="shared" si="788"/>
        <v>-4.8137303055691555E-3</v>
      </c>
      <c r="M3005" s="15">
        <f t="shared" si="789"/>
        <v>-8.48904540127326E-3</v>
      </c>
      <c r="N3005" s="15">
        <f t="shared" si="790"/>
        <v>7.357858047798263E-2</v>
      </c>
      <c r="O3005" s="15">
        <f t="shared" si="791"/>
        <v>-2.0195891632078248E-2</v>
      </c>
      <c r="P3005" s="16"/>
      <c r="Q3005" s="14">
        <f t="shared" si="795"/>
        <v>245.37045697156245</v>
      </c>
      <c r="R3005" s="14">
        <f t="shared" si="796"/>
        <v>-18.507673750096611</v>
      </c>
      <c r="S3005" s="17">
        <f t="shared" si="797"/>
        <v>0</v>
      </c>
      <c r="T3005" s="17">
        <f t="shared" si="798"/>
        <v>0</v>
      </c>
    </row>
    <row r="3006" spans="1:20">
      <c r="A3006" s="10">
        <f t="shared" si="792"/>
        <v>3.0039999999997802</v>
      </c>
      <c r="D3006" s="14">
        <f t="shared" si="793"/>
        <v>73.576173612829834</v>
      </c>
      <c r="E3006" s="14">
        <f t="shared" si="794"/>
        <v>-20.200136154778882</v>
      </c>
      <c r="F3006" s="13">
        <f t="shared" si="782"/>
        <v>76.298747199261939</v>
      </c>
      <c r="G3006" s="14">
        <f t="shared" si="783"/>
        <v>0.11330413911248509</v>
      </c>
      <c r="H3006" s="14">
        <f t="shared" si="784"/>
        <v>-0.10926109951216954</v>
      </c>
      <c r="I3006" s="14">
        <f t="shared" si="785"/>
        <v>2.9997334438465667E-2</v>
      </c>
      <c r="J3006" s="14">
        <f t="shared" si="786"/>
        <v>-4.8132642956902876</v>
      </c>
      <c r="K3006" s="14">
        <f t="shared" si="787"/>
        <v>-8.4885315225345526</v>
      </c>
      <c r="L3006" s="15">
        <f t="shared" si="788"/>
        <v>-4.8132642956902876E-3</v>
      </c>
      <c r="M3006" s="15">
        <f t="shared" si="789"/>
        <v>-8.4885315225345526E-3</v>
      </c>
      <c r="N3006" s="15">
        <f t="shared" si="790"/>
        <v>7.3573766980681993E-2</v>
      </c>
      <c r="O3006" s="15">
        <f t="shared" si="791"/>
        <v>-2.0204380420540152E-2</v>
      </c>
      <c r="P3006" s="16"/>
      <c r="Q3006" s="14">
        <f t="shared" si="795"/>
        <v>245.44403555204042</v>
      </c>
      <c r="R3006" s="14">
        <f t="shared" si="796"/>
        <v>-18.527869641728689</v>
      </c>
      <c r="S3006" s="17">
        <f t="shared" si="797"/>
        <v>0</v>
      </c>
      <c r="T3006" s="17">
        <f t="shared" si="798"/>
        <v>0</v>
      </c>
    </row>
    <row r="3007" spans="1:20">
      <c r="A3007" s="10">
        <f t="shared" si="792"/>
        <v>3.0049999999997801</v>
      </c>
      <c r="D3007" s="14">
        <f t="shared" si="793"/>
        <v>73.571360348534142</v>
      </c>
      <c r="E3007" s="14">
        <f t="shared" si="794"/>
        <v>-20.208624686301416</v>
      </c>
      <c r="F3007" s="13">
        <f t="shared" si="782"/>
        <v>76.296353616969483</v>
      </c>
      <c r="G3007" s="14">
        <f t="shared" si="783"/>
        <v>0.11329703025324377</v>
      </c>
      <c r="H3007" s="14">
        <f t="shared" si="784"/>
        <v>-0.10925052435698901</v>
      </c>
      <c r="I3007" s="14">
        <f t="shared" si="785"/>
        <v>3.0008998515901594E-2</v>
      </c>
      <c r="J3007" s="14">
        <f t="shared" si="786"/>
        <v>-4.812798429823304</v>
      </c>
      <c r="K3007" s="14">
        <f t="shared" si="787"/>
        <v>-8.4880176865241594</v>
      </c>
      <c r="L3007" s="15">
        <f t="shared" si="788"/>
        <v>-4.8127984298233038E-3</v>
      </c>
      <c r="M3007" s="15">
        <f t="shared" si="789"/>
        <v>-8.4880176865241592E-3</v>
      </c>
      <c r="N3007" s="15">
        <f t="shared" si="790"/>
        <v>7.3568953949319241E-2</v>
      </c>
      <c r="O3007" s="15">
        <f t="shared" si="791"/>
        <v>-2.021286869514468E-2</v>
      </c>
      <c r="P3007" s="16"/>
      <c r="Q3007" s="14">
        <f t="shared" si="795"/>
        <v>245.51760931902109</v>
      </c>
      <c r="R3007" s="14">
        <f t="shared" si="796"/>
        <v>-18.54807402214923</v>
      </c>
      <c r="S3007" s="17">
        <f t="shared" si="797"/>
        <v>0</v>
      </c>
      <c r="T3007" s="17">
        <f t="shared" si="798"/>
        <v>0</v>
      </c>
    </row>
    <row r="3008" spans="1:20">
      <c r="A3008" s="10">
        <f t="shared" si="792"/>
        <v>3.00599999999978</v>
      </c>
      <c r="D3008" s="14">
        <f t="shared" si="793"/>
        <v>73.566547550104318</v>
      </c>
      <c r="E3008" s="14">
        <f t="shared" si="794"/>
        <v>-20.21711270398794</v>
      </c>
      <c r="F3008" s="13">
        <f t="shared" si="782"/>
        <v>76.293961520735778</v>
      </c>
      <c r="G3008" s="14">
        <f t="shared" si="783"/>
        <v>0.11328992603035634</v>
      </c>
      <c r="H3008" s="14">
        <f t="shared" si="784"/>
        <v>-0.10923995246982732</v>
      </c>
      <c r="I3008" s="14">
        <f t="shared" si="785"/>
        <v>3.0020661624179386E-2</v>
      </c>
      <c r="J3008" s="14">
        <f t="shared" si="786"/>
        <v>-4.8123327079219083</v>
      </c>
      <c r="K3008" s="14">
        <f t="shared" si="787"/>
        <v>-8.4875038932079576</v>
      </c>
      <c r="L3008" s="15">
        <f t="shared" si="788"/>
        <v>-4.8123327079219085E-3</v>
      </c>
      <c r="M3008" s="15">
        <f t="shared" si="789"/>
        <v>-8.4875038932079577E-3</v>
      </c>
      <c r="N3008" s="15">
        <f t="shared" si="790"/>
        <v>7.3564141383750351E-2</v>
      </c>
      <c r="O3008" s="15">
        <f t="shared" si="791"/>
        <v>-2.0221356455934543E-2</v>
      </c>
      <c r="P3008" s="16"/>
      <c r="Q3008" s="14">
        <f t="shared" si="795"/>
        <v>245.59117827297041</v>
      </c>
      <c r="R3008" s="14">
        <f t="shared" si="796"/>
        <v>-18.568286890844373</v>
      </c>
      <c r="S3008" s="17">
        <f t="shared" si="797"/>
        <v>0</v>
      </c>
      <c r="T3008" s="17">
        <f t="shared" si="798"/>
        <v>0</v>
      </c>
    </row>
    <row r="3009" spans="1:20">
      <c r="A3009" s="10">
        <f t="shared" si="792"/>
        <v>3.0069999999997798</v>
      </c>
      <c r="D3009" s="14">
        <f t="shared" si="793"/>
        <v>73.561735217396389</v>
      </c>
      <c r="E3009" s="14">
        <f t="shared" si="794"/>
        <v>-20.225600207881147</v>
      </c>
      <c r="F3009" s="13">
        <f t="shared" si="782"/>
        <v>76.291570910313411</v>
      </c>
      <c r="G3009" s="14">
        <f t="shared" si="783"/>
        <v>0.11328282644267297</v>
      </c>
      <c r="H3009" s="14">
        <f t="shared" si="784"/>
        <v>-0.10922938384963381</v>
      </c>
      <c r="I3009" s="14">
        <f t="shared" si="785"/>
        <v>3.0032323764073322E-2</v>
      </c>
      <c r="J3009" s="14">
        <f t="shared" si="786"/>
        <v>-4.8118671299398148</v>
      </c>
      <c r="K3009" s="14">
        <f t="shared" si="787"/>
        <v>-8.4869901425518357</v>
      </c>
      <c r="L3009" s="15">
        <f t="shared" si="788"/>
        <v>-4.811867129939815E-3</v>
      </c>
      <c r="M3009" s="15">
        <f t="shared" si="789"/>
        <v>-8.4869901425518365E-3</v>
      </c>
      <c r="N3009" s="15">
        <f t="shared" si="790"/>
        <v>7.3559329283831423E-2</v>
      </c>
      <c r="O3009" s="15">
        <f t="shared" si="791"/>
        <v>-2.0229843702952423E-2</v>
      </c>
      <c r="P3009" s="16"/>
      <c r="Q3009" s="14">
        <f t="shared" si="795"/>
        <v>245.66474241435415</v>
      </c>
      <c r="R3009" s="14">
        <f t="shared" si="796"/>
        <v>-18.588508247300307</v>
      </c>
      <c r="S3009" s="17">
        <f t="shared" si="797"/>
        <v>0</v>
      </c>
      <c r="T3009" s="17">
        <f t="shared" si="798"/>
        <v>0</v>
      </c>
    </row>
    <row r="3010" spans="1:20">
      <c r="A3010" s="10">
        <f t="shared" si="792"/>
        <v>3.0079999999997797</v>
      </c>
      <c r="D3010" s="14">
        <f t="shared" si="793"/>
        <v>73.556923350266445</v>
      </c>
      <c r="E3010" s="14">
        <f t="shared" si="794"/>
        <v>-20.234087198023698</v>
      </c>
      <c r="F3010" s="13">
        <f t="shared" ref="F3010:F3073" si="799">(D3010^2+E3010^2)^0.5</f>
        <v>76.289181785455</v>
      </c>
      <c r="G3010" s="14">
        <f t="shared" ref="G3010:G3073" si="800">0.5*k*F3010^2</f>
        <v>0.11327573148904423</v>
      </c>
      <c r="H3010" s="14">
        <f t="shared" ref="H3010:H3073" si="801">-D3010/F3010*G3010</f>
        <v>-0.10921881849535811</v>
      </c>
      <c r="I3010" s="14">
        <f t="shared" ref="I3010:I3073" si="802">-E3010/F3010*G3010</f>
        <v>3.0043984936357376E-2</v>
      </c>
      <c r="J3010" s="14">
        <f t="shared" ref="J3010:J3073" si="803">H3010/m</f>
        <v>-4.8114016958307531</v>
      </c>
      <c r="K3010" s="14">
        <f t="shared" ref="K3010:K3073" si="804">I3010/m-g</f>
        <v>-8.4864764345217019</v>
      </c>
      <c r="L3010" s="15">
        <f t="shared" ref="L3010:L3073" si="805">J3010*dt</f>
        <v>-4.8114016958307531E-3</v>
      </c>
      <c r="M3010" s="15">
        <f t="shared" ref="M3010:M3073" si="806">K3010*dt</f>
        <v>-8.4864764345217013E-3</v>
      </c>
      <c r="N3010" s="15">
        <f t="shared" ref="N3010:N3073" si="807">(D3010+L3010/2)*dt</f>
        <v>7.3554517649418533E-2</v>
      </c>
      <c r="O3010" s="15">
        <f t="shared" ref="O3010:O3073" si="808">(E3010+M3010/2)*dt</f>
        <v>-2.0238330436240959E-2</v>
      </c>
      <c r="P3010" s="16"/>
      <c r="Q3010" s="14">
        <f t="shared" si="795"/>
        <v>245.73830174363798</v>
      </c>
      <c r="R3010" s="14">
        <f t="shared" si="796"/>
        <v>-18.608738091003261</v>
      </c>
      <c r="S3010" s="17">
        <f t="shared" si="797"/>
        <v>0</v>
      </c>
      <c r="T3010" s="17">
        <f t="shared" si="798"/>
        <v>0</v>
      </c>
    </row>
    <row r="3011" spans="1:20">
      <c r="A3011" s="10">
        <f t="shared" ref="A3011:A3074" si="809">A3010+dt</f>
        <v>3.0089999999997796</v>
      </c>
      <c r="D3011" s="14">
        <f t="shared" ref="D3011:D3074" si="810">D3010+L3010</f>
        <v>73.552111948570612</v>
      </c>
      <c r="E3011" s="14">
        <f t="shared" ref="E3011:E3074" si="811">E3010+M3010</f>
        <v>-20.242573674458221</v>
      </c>
      <c r="F3011" s="13">
        <f t="shared" si="799"/>
        <v>76.286794145913177</v>
      </c>
      <c r="G3011" s="14">
        <f t="shared" si="800"/>
        <v>0.11326864116832107</v>
      </c>
      <c r="H3011" s="14">
        <f t="shared" si="801"/>
        <v>-0.10920825640595018</v>
      </c>
      <c r="I3011" s="14">
        <f t="shared" si="802"/>
        <v>3.0055645141805226E-2</v>
      </c>
      <c r="J3011" s="14">
        <f t="shared" si="803"/>
        <v>-4.8109364055484658</v>
      </c>
      <c r="K3011" s="14">
        <f t="shared" si="804"/>
        <v>-8.4859627690834714</v>
      </c>
      <c r="L3011" s="15">
        <f t="shared" si="805"/>
        <v>-4.8109364055484655E-3</v>
      </c>
      <c r="M3011" s="15">
        <f t="shared" si="806"/>
        <v>-8.4859627690834719E-3</v>
      </c>
      <c r="N3011" s="15">
        <f t="shared" si="807"/>
        <v>7.3549706480367835E-2</v>
      </c>
      <c r="O3011" s="15">
        <f t="shared" si="808"/>
        <v>-2.0246816655842763E-2</v>
      </c>
      <c r="P3011" s="16"/>
      <c r="Q3011" s="14">
        <f t="shared" ref="Q3011:Q3074" si="812">Q3010+N3010</f>
        <v>245.8118562612874</v>
      </c>
      <c r="R3011" s="14">
        <f t="shared" ref="R3011:R3074" si="813">R3010+O3010</f>
        <v>-18.6289764214395</v>
      </c>
      <c r="S3011" s="17">
        <f t="shared" ref="S3011:S3074" si="814">IF(AND(R3011&gt;0,R3012&lt;0),ABS((Q3011+(Q3012-Q3011)/(R3011-R3012)*R3011)),0)</f>
        <v>0</v>
      </c>
      <c r="T3011" s="17">
        <f t="shared" ref="T3011:T3074" si="815">IF(AND(R3011&gt;0,R3012&lt;0),ABS((A3011+(A3012-A3011)/(R3011-R3012)*R3011)),0)</f>
        <v>0</v>
      </c>
    </row>
    <row r="3012" spans="1:20">
      <c r="A3012" s="10">
        <f t="shared" si="809"/>
        <v>3.0099999999997795</v>
      </c>
      <c r="D3012" s="14">
        <f t="shared" si="810"/>
        <v>73.547301012165065</v>
      </c>
      <c r="E3012" s="14">
        <f t="shared" si="811"/>
        <v>-20.251059637227304</v>
      </c>
      <c r="F3012" s="13">
        <f t="shared" si="799"/>
        <v>76.284407991440517</v>
      </c>
      <c r="G3012" s="14">
        <f t="shared" si="800"/>
        <v>0.11326155547935463</v>
      </c>
      <c r="H3012" s="14">
        <f t="shared" si="801"/>
        <v>-0.10919769758036012</v>
      </c>
      <c r="I3012" s="14">
        <f t="shared" si="802"/>
        <v>3.0067304381190194E-2</v>
      </c>
      <c r="J3012" s="14">
        <f t="shared" si="803"/>
        <v>-4.8104712590467011</v>
      </c>
      <c r="K3012" s="14">
        <f t="shared" si="804"/>
        <v>-8.4854491462030754</v>
      </c>
      <c r="L3012" s="15">
        <f t="shared" si="805"/>
        <v>-4.8104712590467009E-3</v>
      </c>
      <c r="M3012" s="15">
        <f t="shared" si="806"/>
        <v>-8.4854491462030748E-3</v>
      </c>
      <c r="N3012" s="15">
        <f t="shared" si="807"/>
        <v>7.3544895776535543E-2</v>
      </c>
      <c r="O3012" s="15">
        <f t="shared" si="808"/>
        <v>-2.0255302361800405E-2</v>
      </c>
      <c r="P3012" s="16"/>
      <c r="Q3012" s="14">
        <f t="shared" si="812"/>
        <v>245.88540596776778</v>
      </c>
      <c r="R3012" s="14">
        <f t="shared" si="813"/>
        <v>-18.649223238095342</v>
      </c>
      <c r="S3012" s="17">
        <f t="shared" si="814"/>
        <v>0</v>
      </c>
      <c r="T3012" s="17">
        <f t="shared" si="815"/>
        <v>0</v>
      </c>
    </row>
    <row r="3013" spans="1:20">
      <c r="A3013" s="10">
        <f t="shared" si="809"/>
        <v>3.0109999999997794</v>
      </c>
      <c r="D3013" s="14">
        <f t="shared" si="810"/>
        <v>73.542490540906016</v>
      </c>
      <c r="E3013" s="14">
        <f t="shared" si="811"/>
        <v>-20.259545086373507</v>
      </c>
      <c r="F3013" s="13">
        <f t="shared" si="799"/>
        <v>76.282023321789595</v>
      </c>
      <c r="G3013" s="14">
        <f t="shared" si="800"/>
        <v>0.11325447442099638</v>
      </c>
      <c r="H3013" s="14">
        <f t="shared" si="801"/>
        <v>-0.10918714201753831</v>
      </c>
      <c r="I3013" s="14">
        <f t="shared" si="802"/>
        <v>3.0078962655285299E-2</v>
      </c>
      <c r="J3013" s="14">
        <f t="shared" si="803"/>
        <v>-4.8100062562792205</v>
      </c>
      <c r="K3013" s="14">
        <f t="shared" si="804"/>
        <v>-8.4849355658464631</v>
      </c>
      <c r="L3013" s="15">
        <f t="shared" si="805"/>
        <v>-4.8100062562792204E-3</v>
      </c>
      <c r="M3013" s="15">
        <f t="shared" si="806"/>
        <v>-8.4849355658464642E-3</v>
      </c>
      <c r="N3013" s="15">
        <f t="shared" si="807"/>
        <v>7.3540085537777869E-2</v>
      </c>
      <c r="O3013" s="15">
        <f t="shared" si="808"/>
        <v>-2.0263787554156431E-2</v>
      </c>
      <c r="P3013" s="16"/>
      <c r="Q3013" s="14">
        <f t="shared" si="812"/>
        <v>245.95895086354432</v>
      </c>
      <c r="R3013" s="14">
        <f t="shared" si="813"/>
        <v>-18.669478540457142</v>
      </c>
      <c r="S3013" s="17">
        <f t="shared" si="814"/>
        <v>0</v>
      </c>
      <c r="T3013" s="17">
        <f t="shared" si="815"/>
        <v>0</v>
      </c>
    </row>
    <row r="3014" spans="1:20">
      <c r="A3014" s="10">
        <f t="shared" si="809"/>
        <v>3.0119999999997793</v>
      </c>
      <c r="D3014" s="14">
        <f t="shared" si="810"/>
        <v>73.537680534649738</v>
      </c>
      <c r="E3014" s="14">
        <f t="shared" si="811"/>
        <v>-20.268030021939353</v>
      </c>
      <c r="F3014" s="13">
        <f t="shared" si="799"/>
        <v>76.279640136713013</v>
      </c>
      <c r="G3014" s="14">
        <f t="shared" si="800"/>
        <v>0.11324739799209826</v>
      </c>
      <c r="H3014" s="14">
        <f t="shared" si="801"/>
        <v>-0.10917658971643542</v>
      </c>
      <c r="I3014" s="14">
        <f t="shared" si="802"/>
        <v>3.0090619964863268E-2</v>
      </c>
      <c r="J3014" s="14">
        <f t="shared" si="803"/>
        <v>-4.8095413971997978</v>
      </c>
      <c r="K3014" s="14">
        <f t="shared" si="804"/>
        <v>-8.4844220279795923</v>
      </c>
      <c r="L3014" s="15">
        <f t="shared" si="805"/>
        <v>-4.8095413971997979E-3</v>
      </c>
      <c r="M3014" s="15">
        <f t="shared" si="806"/>
        <v>-8.4844220279795927E-3</v>
      </c>
      <c r="N3014" s="15">
        <f t="shared" si="807"/>
        <v>7.3535275763951136E-2</v>
      </c>
      <c r="O3014" s="15">
        <f t="shared" si="808"/>
        <v>-2.0272272232953342E-2</v>
      </c>
      <c r="P3014" s="16"/>
      <c r="Q3014" s="14">
        <f t="shared" si="812"/>
        <v>246.0324909490821</v>
      </c>
      <c r="R3014" s="14">
        <f t="shared" si="813"/>
        <v>-18.689742328011299</v>
      </c>
      <c r="S3014" s="17">
        <f t="shared" si="814"/>
        <v>0</v>
      </c>
      <c r="T3014" s="17">
        <f t="shared" si="815"/>
        <v>0</v>
      </c>
    </row>
    <row r="3015" spans="1:20">
      <c r="A3015" s="10">
        <f t="shared" si="809"/>
        <v>3.0129999999997792</v>
      </c>
      <c r="D3015" s="14">
        <f t="shared" si="810"/>
        <v>73.532870993252544</v>
      </c>
      <c r="E3015" s="14">
        <f t="shared" si="811"/>
        <v>-20.276514443967333</v>
      </c>
      <c r="F3015" s="13">
        <f t="shared" si="799"/>
        <v>76.277258435963319</v>
      </c>
      <c r="G3015" s="14">
        <f t="shared" si="800"/>
        <v>0.11324032619151239</v>
      </c>
      <c r="H3015" s="14">
        <f t="shared" si="801"/>
        <v>-0.10916604067600238</v>
      </c>
      <c r="I3015" s="14">
        <f t="shared" si="802"/>
        <v>3.0102276310696497E-2</v>
      </c>
      <c r="J3015" s="14">
        <f t="shared" si="803"/>
        <v>-4.8090766817622193</v>
      </c>
      <c r="K3015" s="14">
        <f t="shared" si="804"/>
        <v>-8.4839085325684369</v>
      </c>
      <c r="L3015" s="15">
        <f t="shared" si="805"/>
        <v>-4.8090766817622194E-3</v>
      </c>
      <c r="M3015" s="15">
        <f t="shared" si="806"/>
        <v>-8.4839085325684373E-3</v>
      </c>
      <c r="N3015" s="15">
        <f t="shared" si="807"/>
        <v>7.3530466454911667E-2</v>
      </c>
      <c r="O3015" s="15">
        <f t="shared" si="808"/>
        <v>-2.0280756398233617E-2</v>
      </c>
      <c r="P3015" s="16"/>
      <c r="Q3015" s="14">
        <f t="shared" si="812"/>
        <v>246.10602622484606</v>
      </c>
      <c r="R3015" s="14">
        <f t="shared" si="813"/>
        <v>-18.710014600244254</v>
      </c>
      <c r="S3015" s="17">
        <f t="shared" si="814"/>
        <v>0</v>
      </c>
      <c r="T3015" s="17">
        <f t="shared" si="815"/>
        <v>0</v>
      </c>
    </row>
    <row r="3016" spans="1:20">
      <c r="A3016" s="10">
        <f t="shared" si="809"/>
        <v>3.0139999999997791</v>
      </c>
      <c r="D3016" s="14">
        <f t="shared" si="810"/>
        <v>73.528061916570778</v>
      </c>
      <c r="E3016" s="14">
        <f t="shared" si="811"/>
        <v>-20.284998352499901</v>
      </c>
      <c r="F3016" s="13">
        <f t="shared" si="799"/>
        <v>76.274878219293072</v>
      </c>
      <c r="G3016" s="14">
        <f t="shared" si="800"/>
        <v>0.11323325901809123</v>
      </c>
      <c r="H3016" s="14">
        <f t="shared" si="801"/>
        <v>-0.10915549489519032</v>
      </c>
      <c r="I3016" s="14">
        <f t="shared" si="802"/>
        <v>3.0113931693557066E-2</v>
      </c>
      <c r="J3016" s="14">
        <f t="shared" si="803"/>
        <v>-4.8086121099202783</v>
      </c>
      <c r="K3016" s="14">
        <f t="shared" si="804"/>
        <v>-8.483395079578985</v>
      </c>
      <c r="L3016" s="15">
        <f t="shared" si="805"/>
        <v>-4.808612109920278E-3</v>
      </c>
      <c r="M3016" s="15">
        <f t="shared" si="806"/>
        <v>-8.4833950795789852E-3</v>
      </c>
      <c r="N3016" s="15">
        <f t="shared" si="807"/>
        <v>7.3525657610515827E-2</v>
      </c>
      <c r="O3016" s="15">
        <f t="shared" si="808"/>
        <v>-2.0289240050039691E-2</v>
      </c>
      <c r="P3016" s="16"/>
      <c r="Q3016" s="14">
        <f t="shared" si="812"/>
        <v>246.17955669130097</v>
      </c>
      <c r="R3016" s="14">
        <f t="shared" si="813"/>
        <v>-18.730295356642486</v>
      </c>
      <c r="S3016" s="17">
        <f t="shared" si="814"/>
        <v>0</v>
      </c>
      <c r="T3016" s="17">
        <f t="shared" si="815"/>
        <v>0</v>
      </c>
    </row>
    <row r="3017" spans="1:20">
      <c r="A3017" s="10">
        <f t="shared" si="809"/>
        <v>3.014999999999779</v>
      </c>
      <c r="D3017" s="14">
        <f t="shared" si="810"/>
        <v>73.523253304460852</v>
      </c>
      <c r="E3017" s="14">
        <f t="shared" si="811"/>
        <v>-20.293481747579481</v>
      </c>
      <c r="F3017" s="13">
        <f t="shared" si="799"/>
        <v>76.272499486454848</v>
      </c>
      <c r="G3017" s="14">
        <f t="shared" si="800"/>
        <v>0.11322619647068768</v>
      </c>
      <c r="H3017" s="14">
        <f t="shared" si="801"/>
        <v>-0.10914495237295072</v>
      </c>
      <c r="I3017" s="14">
        <f t="shared" si="802"/>
        <v>3.0125586114216757E-2</v>
      </c>
      <c r="J3017" s="14">
        <f t="shared" si="803"/>
        <v>-4.8081476816277844</v>
      </c>
      <c r="K3017" s="14">
        <f t="shared" si="804"/>
        <v>-8.4828816689772353</v>
      </c>
      <c r="L3017" s="15">
        <f t="shared" si="805"/>
        <v>-4.8081476816277842E-3</v>
      </c>
      <c r="M3017" s="15">
        <f t="shared" si="806"/>
        <v>-8.4828816689772359E-3</v>
      </c>
      <c r="N3017" s="15">
        <f t="shared" si="807"/>
        <v>7.352084923062005E-2</v>
      </c>
      <c r="O3017" s="15">
        <f t="shared" si="808"/>
        <v>-2.0297723188413969E-2</v>
      </c>
      <c r="P3017" s="16"/>
      <c r="Q3017" s="14">
        <f t="shared" si="812"/>
        <v>246.25308234891148</v>
      </c>
      <c r="R3017" s="14">
        <f t="shared" si="813"/>
        <v>-18.750584596692526</v>
      </c>
      <c r="S3017" s="17">
        <f t="shared" si="814"/>
        <v>0</v>
      </c>
      <c r="T3017" s="17">
        <f t="shared" si="815"/>
        <v>0</v>
      </c>
    </row>
    <row r="3018" spans="1:20">
      <c r="A3018" s="10">
        <f t="shared" si="809"/>
        <v>3.0159999999997789</v>
      </c>
      <c r="D3018" s="14">
        <f t="shared" si="810"/>
        <v>73.518445156779222</v>
      </c>
      <c r="E3018" s="14">
        <f t="shared" si="811"/>
        <v>-20.301964629248459</v>
      </c>
      <c r="F3018" s="13">
        <f t="shared" si="799"/>
        <v>76.270122237201178</v>
      </c>
      <c r="G3018" s="14">
        <f t="shared" si="800"/>
        <v>0.11321913854815487</v>
      </c>
      <c r="H3018" s="14">
        <f t="shared" si="801"/>
        <v>-0.10913441310823524</v>
      </c>
      <c r="I3018" s="14">
        <f t="shared" si="802"/>
        <v>3.0137239573447019E-2</v>
      </c>
      <c r="J3018" s="14">
        <f t="shared" si="803"/>
        <v>-4.8076833968385566</v>
      </c>
      <c r="K3018" s="14">
        <f t="shared" si="804"/>
        <v>-8.4823683007292061</v>
      </c>
      <c r="L3018" s="15">
        <f t="shared" si="805"/>
        <v>-4.8076833968385569E-3</v>
      </c>
      <c r="M3018" s="15">
        <f t="shared" si="806"/>
        <v>-8.482368300729206E-3</v>
      </c>
      <c r="N3018" s="15">
        <f t="shared" si="807"/>
        <v>7.3516041315080799E-2</v>
      </c>
      <c r="O3018" s="15">
        <f t="shared" si="808"/>
        <v>-2.0306205813398821E-2</v>
      </c>
      <c r="P3018" s="16"/>
      <c r="Q3018" s="14">
        <f t="shared" si="812"/>
        <v>246.3266031981421</v>
      </c>
      <c r="R3018" s="14">
        <f t="shared" si="813"/>
        <v>-18.77088231988094</v>
      </c>
      <c r="S3018" s="17">
        <f t="shared" si="814"/>
        <v>0</v>
      </c>
      <c r="T3018" s="17">
        <f t="shared" si="815"/>
        <v>0</v>
      </c>
    </row>
    <row r="3019" spans="1:20">
      <c r="A3019" s="10">
        <f t="shared" si="809"/>
        <v>3.0169999999997787</v>
      </c>
      <c r="D3019" s="14">
        <f t="shared" si="810"/>
        <v>73.513637473382389</v>
      </c>
      <c r="E3019" s="14">
        <f t="shared" si="811"/>
        <v>-20.310446997549189</v>
      </c>
      <c r="F3019" s="13">
        <f t="shared" si="799"/>
        <v>76.26774647128461</v>
      </c>
      <c r="G3019" s="14">
        <f t="shared" si="800"/>
        <v>0.11321208524934627</v>
      </c>
      <c r="H3019" s="14">
        <f t="shared" si="801"/>
        <v>-0.10912387709999585</v>
      </c>
      <c r="I3019" s="14">
        <f t="shared" si="802"/>
        <v>3.0148892072019002E-2</v>
      </c>
      <c r="J3019" s="14">
        <f t="shared" si="803"/>
        <v>-4.8072192555064248</v>
      </c>
      <c r="K3019" s="14">
        <f t="shared" si="804"/>
        <v>-8.4818549748009247</v>
      </c>
      <c r="L3019" s="15">
        <f t="shared" si="805"/>
        <v>-4.8072192555064248E-3</v>
      </c>
      <c r="M3019" s="15">
        <f t="shared" si="806"/>
        <v>-8.4818549748009245E-3</v>
      </c>
      <c r="N3019" s="15">
        <f t="shared" si="807"/>
        <v>7.3511233863754646E-2</v>
      </c>
      <c r="O3019" s="15">
        <f t="shared" si="808"/>
        <v>-2.031468792503659E-2</v>
      </c>
      <c r="P3019" s="16"/>
      <c r="Q3019" s="14">
        <f t="shared" si="812"/>
        <v>246.40011923945718</v>
      </c>
      <c r="R3019" s="14">
        <f t="shared" si="813"/>
        <v>-18.791188525694338</v>
      </c>
      <c r="S3019" s="17">
        <f t="shared" si="814"/>
        <v>0</v>
      </c>
      <c r="T3019" s="17">
        <f t="shared" si="815"/>
        <v>0</v>
      </c>
    </row>
    <row r="3020" spans="1:20">
      <c r="A3020" s="10">
        <f t="shared" si="809"/>
        <v>3.0179999999997786</v>
      </c>
      <c r="D3020" s="14">
        <f t="shared" si="810"/>
        <v>73.508830254126877</v>
      </c>
      <c r="E3020" s="14">
        <f t="shared" si="811"/>
        <v>-20.318928852523989</v>
      </c>
      <c r="F3020" s="13">
        <f t="shared" si="799"/>
        <v>76.265372188457661</v>
      </c>
      <c r="G3020" s="14">
        <f t="shared" si="800"/>
        <v>0.11320503657311563</v>
      </c>
      <c r="H3020" s="14">
        <f t="shared" si="801"/>
        <v>-0.10911334434718467</v>
      </c>
      <c r="I3020" s="14">
        <f t="shared" si="802"/>
        <v>3.0160543610703517E-2</v>
      </c>
      <c r="J3020" s="14">
        <f t="shared" si="803"/>
        <v>-4.8067552575852277</v>
      </c>
      <c r="K3020" s="14">
        <f t="shared" si="804"/>
        <v>-8.4813416911584358</v>
      </c>
      <c r="L3020" s="15">
        <f t="shared" si="805"/>
        <v>-4.8067552575852277E-3</v>
      </c>
      <c r="M3020" s="15">
        <f t="shared" si="806"/>
        <v>-8.4813416911584359E-3</v>
      </c>
      <c r="N3020" s="15">
        <f t="shared" si="807"/>
        <v>7.3506426876498082E-2</v>
      </c>
      <c r="O3020" s="15">
        <f t="shared" si="808"/>
        <v>-2.0323169523369568E-2</v>
      </c>
      <c r="P3020" s="16"/>
      <c r="Q3020" s="14">
        <f t="shared" si="812"/>
        <v>246.47363047332092</v>
      </c>
      <c r="R3020" s="14">
        <f t="shared" si="813"/>
        <v>-18.811503213619375</v>
      </c>
      <c r="S3020" s="17">
        <f t="shared" si="814"/>
        <v>0</v>
      </c>
      <c r="T3020" s="17">
        <f t="shared" si="815"/>
        <v>0</v>
      </c>
    </row>
    <row r="3021" spans="1:20">
      <c r="A3021" s="10">
        <f t="shared" si="809"/>
        <v>3.0189999999997785</v>
      </c>
      <c r="D3021" s="14">
        <f t="shared" si="810"/>
        <v>73.504023498869287</v>
      </c>
      <c r="E3021" s="14">
        <f t="shared" si="811"/>
        <v>-20.327410194215147</v>
      </c>
      <c r="F3021" s="13">
        <f t="shared" si="799"/>
        <v>76.262999388472849</v>
      </c>
      <c r="G3021" s="14">
        <f t="shared" si="800"/>
        <v>0.11319799251831711</v>
      </c>
      <c r="H3021" s="14">
        <f t="shared" si="801"/>
        <v>-0.10910281484875424</v>
      </c>
      <c r="I3021" s="14">
        <f t="shared" si="802"/>
        <v>3.0172194190271104E-2</v>
      </c>
      <c r="J3021" s="14">
        <f t="shared" si="803"/>
        <v>-4.8062914030288209</v>
      </c>
      <c r="K3021" s="14">
        <f t="shared" si="804"/>
        <v>-8.4808284497677935</v>
      </c>
      <c r="L3021" s="15">
        <f t="shared" si="805"/>
        <v>-4.8062914030288211E-3</v>
      </c>
      <c r="M3021" s="15">
        <f t="shared" si="806"/>
        <v>-8.4808284497677935E-3</v>
      </c>
      <c r="N3021" s="15">
        <f t="shared" si="807"/>
        <v>7.3501620353167763E-2</v>
      </c>
      <c r="O3021" s="15">
        <f t="shared" si="808"/>
        <v>-2.0331650608440034E-2</v>
      </c>
      <c r="P3021" s="16"/>
      <c r="Q3021" s="14">
        <f t="shared" si="812"/>
        <v>246.54713690019742</v>
      </c>
      <c r="R3021" s="14">
        <f t="shared" si="813"/>
        <v>-18.831826383142744</v>
      </c>
      <c r="S3021" s="17">
        <f t="shared" si="814"/>
        <v>0</v>
      </c>
      <c r="T3021" s="17">
        <f t="shared" si="815"/>
        <v>0</v>
      </c>
    </row>
    <row r="3022" spans="1:20">
      <c r="A3022" s="10">
        <f t="shared" si="809"/>
        <v>3.0199999999997784</v>
      </c>
      <c r="D3022" s="14">
        <f t="shared" si="810"/>
        <v>73.499217207466259</v>
      </c>
      <c r="E3022" s="14">
        <f t="shared" si="811"/>
        <v>-20.335891022664914</v>
      </c>
      <c r="F3022" s="13">
        <f t="shared" si="799"/>
        <v>76.260628071082706</v>
      </c>
      <c r="G3022" s="14">
        <f t="shared" si="800"/>
        <v>0.11319095308380515</v>
      </c>
      <c r="H3022" s="14">
        <f t="shared" si="801"/>
        <v>-0.10909228860365722</v>
      </c>
      <c r="I3022" s="14">
        <f t="shared" si="802"/>
        <v>3.0183843811491945E-2</v>
      </c>
      <c r="J3022" s="14">
        <f t="shared" si="803"/>
        <v>-4.8058276917910669</v>
      </c>
      <c r="K3022" s="14">
        <f t="shared" si="804"/>
        <v>-8.4803152505950692</v>
      </c>
      <c r="L3022" s="15">
        <f t="shared" si="805"/>
        <v>-4.8058276917910666E-3</v>
      </c>
      <c r="M3022" s="15">
        <f t="shared" si="806"/>
        <v>-8.4803152505950694E-3</v>
      </c>
      <c r="N3022" s="15">
        <f t="shared" si="807"/>
        <v>7.3496814293620358E-2</v>
      </c>
      <c r="O3022" s="15">
        <f t="shared" si="808"/>
        <v>-2.0340131180290211E-2</v>
      </c>
      <c r="P3022" s="16"/>
      <c r="Q3022" s="14">
        <f t="shared" si="812"/>
        <v>246.62063852055059</v>
      </c>
      <c r="R3022" s="14">
        <f t="shared" si="813"/>
        <v>-18.852158033751184</v>
      </c>
      <c r="S3022" s="17">
        <f t="shared" si="814"/>
        <v>0</v>
      </c>
      <c r="T3022" s="17">
        <f t="shared" si="815"/>
        <v>0</v>
      </c>
    </row>
    <row r="3023" spans="1:20">
      <c r="A3023" s="10">
        <f t="shared" si="809"/>
        <v>3.0209999999997783</v>
      </c>
      <c r="D3023" s="14">
        <f t="shared" si="810"/>
        <v>73.494411379774462</v>
      </c>
      <c r="E3023" s="14">
        <f t="shared" si="811"/>
        <v>-20.344371337915508</v>
      </c>
      <c r="F3023" s="13">
        <f t="shared" si="799"/>
        <v>76.258258236039723</v>
      </c>
      <c r="G3023" s="14">
        <f t="shared" si="800"/>
        <v>0.11318391826843453</v>
      </c>
      <c r="H3023" s="14">
        <f t="shared" si="801"/>
        <v>-0.10908176561084661</v>
      </c>
      <c r="I3023" s="14">
        <f t="shared" si="802"/>
        <v>3.0195492475135942E-2</v>
      </c>
      <c r="J3023" s="14">
        <f t="shared" si="803"/>
        <v>-4.8053641238258411</v>
      </c>
      <c r="K3023" s="14">
        <f t="shared" si="804"/>
        <v>-8.479802093606347</v>
      </c>
      <c r="L3023" s="15">
        <f t="shared" si="805"/>
        <v>-4.8053641238258414E-3</v>
      </c>
      <c r="M3023" s="15">
        <f t="shared" si="806"/>
        <v>-8.4798020936063465E-3</v>
      </c>
      <c r="N3023" s="15">
        <f t="shared" si="807"/>
        <v>7.3492008697712552E-2</v>
      </c>
      <c r="O3023" s="15">
        <f t="shared" si="808"/>
        <v>-2.0348611238962311E-2</v>
      </c>
      <c r="P3023" s="16"/>
      <c r="Q3023" s="14">
        <f t="shared" si="812"/>
        <v>246.69413533484422</v>
      </c>
      <c r="R3023" s="14">
        <f t="shared" si="813"/>
        <v>-18.872498164931475</v>
      </c>
      <c r="S3023" s="17">
        <f t="shared" si="814"/>
        <v>0</v>
      </c>
      <c r="T3023" s="17">
        <f t="shared" si="815"/>
        <v>0</v>
      </c>
    </row>
    <row r="3024" spans="1:20">
      <c r="A3024" s="10">
        <f t="shared" si="809"/>
        <v>3.0219999999997782</v>
      </c>
      <c r="D3024" s="14">
        <f t="shared" si="810"/>
        <v>73.489606015650637</v>
      </c>
      <c r="E3024" s="14">
        <f t="shared" si="811"/>
        <v>-20.352851140009115</v>
      </c>
      <c r="F3024" s="13">
        <f t="shared" si="799"/>
        <v>76.255889883096401</v>
      </c>
      <c r="G3024" s="14">
        <f t="shared" si="800"/>
        <v>0.11317688807106033</v>
      </c>
      <c r="H3024" s="14">
        <f t="shared" si="801"/>
        <v>-0.10907124586927561</v>
      </c>
      <c r="I3024" s="14">
        <f t="shared" si="802"/>
        <v>3.0207140181972666E-2</v>
      </c>
      <c r="J3024" s="14">
        <f t="shared" si="803"/>
        <v>-4.8049006990870309</v>
      </c>
      <c r="K3024" s="14">
        <f t="shared" si="804"/>
        <v>-8.479288978767725</v>
      </c>
      <c r="L3024" s="15">
        <f t="shared" si="805"/>
        <v>-4.8049006990870313E-3</v>
      </c>
      <c r="M3024" s="15">
        <f t="shared" si="806"/>
        <v>-8.4792889787677246E-3</v>
      </c>
      <c r="N3024" s="15">
        <f t="shared" si="807"/>
        <v>7.3487203565301085E-2</v>
      </c>
      <c r="O3024" s="15">
        <f t="shared" si="808"/>
        <v>-2.0357090784498499E-2</v>
      </c>
      <c r="P3024" s="16"/>
      <c r="Q3024" s="14">
        <f t="shared" si="812"/>
        <v>246.76762734354193</v>
      </c>
      <c r="R3024" s="14">
        <f t="shared" si="813"/>
        <v>-18.892846776170437</v>
      </c>
      <c r="S3024" s="17">
        <f t="shared" si="814"/>
        <v>0</v>
      </c>
      <c r="T3024" s="17">
        <f t="shared" si="815"/>
        <v>0</v>
      </c>
    </row>
    <row r="3025" spans="1:20">
      <c r="A3025" s="10">
        <f t="shared" si="809"/>
        <v>3.0229999999997781</v>
      </c>
      <c r="D3025" s="14">
        <f t="shared" si="810"/>
        <v>73.484801114951551</v>
      </c>
      <c r="E3025" s="14">
        <f t="shared" si="811"/>
        <v>-20.361330428987884</v>
      </c>
      <c r="F3025" s="13">
        <f t="shared" si="799"/>
        <v>76.253523012005232</v>
      </c>
      <c r="G3025" s="14">
        <f t="shared" si="800"/>
        <v>0.11316986249053798</v>
      </c>
      <c r="H3025" s="14">
        <f t="shared" si="801"/>
        <v>-0.10906072937789774</v>
      </c>
      <c r="I3025" s="14">
        <f t="shared" si="802"/>
        <v>3.0218786932771382E-2</v>
      </c>
      <c r="J3025" s="14">
        <f t="shared" si="803"/>
        <v>-4.8044374175285345</v>
      </c>
      <c r="K3025" s="14">
        <f t="shared" si="804"/>
        <v>-8.4787759060453141</v>
      </c>
      <c r="L3025" s="15">
        <f t="shared" si="805"/>
        <v>-4.8044374175285343E-3</v>
      </c>
      <c r="M3025" s="15">
        <f t="shared" si="806"/>
        <v>-8.4787759060453143E-3</v>
      </c>
      <c r="N3025" s="15">
        <f t="shared" si="807"/>
        <v>7.3482398896242793E-2</v>
      </c>
      <c r="O3025" s="15">
        <f t="shared" si="808"/>
        <v>-2.0365569816940904E-2</v>
      </c>
      <c r="P3025" s="16"/>
      <c r="Q3025" s="14">
        <f t="shared" si="812"/>
        <v>246.84111454710722</v>
      </c>
      <c r="R3025" s="14">
        <f t="shared" si="813"/>
        <v>-18.913203866954934</v>
      </c>
      <c r="S3025" s="17">
        <f t="shared" si="814"/>
        <v>0</v>
      </c>
      <c r="T3025" s="17">
        <f t="shared" si="815"/>
        <v>0</v>
      </c>
    </row>
    <row r="3026" spans="1:20">
      <c r="A3026" s="10">
        <f t="shared" si="809"/>
        <v>3.023999999999778</v>
      </c>
      <c r="D3026" s="14">
        <f t="shared" si="810"/>
        <v>73.479996677534018</v>
      </c>
      <c r="E3026" s="14">
        <f t="shared" si="811"/>
        <v>-20.369809204893929</v>
      </c>
      <c r="F3026" s="13">
        <f t="shared" si="799"/>
        <v>76.251157622518704</v>
      </c>
      <c r="G3026" s="14">
        <f t="shared" si="800"/>
        <v>0.11316284152572326</v>
      </c>
      <c r="H3026" s="14">
        <f t="shared" si="801"/>
        <v>-0.10905021613566669</v>
      </c>
      <c r="I3026" s="14">
        <f t="shared" si="802"/>
        <v>3.0230432728301039E-2</v>
      </c>
      <c r="J3026" s="14">
        <f t="shared" si="803"/>
        <v>-4.803974279104259</v>
      </c>
      <c r="K3026" s="14">
        <f t="shared" si="804"/>
        <v>-8.4782628754052407</v>
      </c>
      <c r="L3026" s="15">
        <f t="shared" si="805"/>
        <v>-4.8039742791042587E-3</v>
      </c>
      <c r="M3026" s="15">
        <f t="shared" si="806"/>
        <v>-8.4782628754052416E-3</v>
      </c>
      <c r="N3026" s="15">
        <f t="shared" si="807"/>
        <v>7.3477594690394471E-2</v>
      </c>
      <c r="O3026" s="15">
        <f t="shared" si="808"/>
        <v>-2.0374048336331635E-2</v>
      </c>
      <c r="P3026" s="16"/>
      <c r="Q3026" s="14">
        <f t="shared" si="812"/>
        <v>246.91459694600346</v>
      </c>
      <c r="R3026" s="14">
        <f t="shared" si="813"/>
        <v>-18.933569436771876</v>
      </c>
      <c r="S3026" s="17">
        <f t="shared" si="814"/>
        <v>0</v>
      </c>
      <c r="T3026" s="17">
        <f t="shared" si="815"/>
        <v>0</v>
      </c>
    </row>
    <row r="3027" spans="1:20">
      <c r="A3027" s="10">
        <f t="shared" si="809"/>
        <v>3.0249999999997779</v>
      </c>
      <c r="D3027" s="14">
        <f t="shared" si="810"/>
        <v>73.475192703254919</v>
      </c>
      <c r="E3027" s="14">
        <f t="shared" si="811"/>
        <v>-20.378287467769336</v>
      </c>
      <c r="F3027" s="13">
        <f t="shared" si="799"/>
        <v>76.248793714389279</v>
      </c>
      <c r="G3027" s="14">
        <f t="shared" si="800"/>
        <v>0.11315582517547215</v>
      </c>
      <c r="H3027" s="14">
        <f t="shared" si="801"/>
        <v>-0.10903970614153648</v>
      </c>
      <c r="I3027" s="14">
        <f t="shared" si="802"/>
        <v>3.0242077569330259E-2</v>
      </c>
      <c r="J3027" s="14">
        <f t="shared" si="803"/>
        <v>-4.8035112837681266</v>
      </c>
      <c r="K3027" s="14">
        <f t="shared" si="804"/>
        <v>-8.4777498868136458</v>
      </c>
      <c r="L3027" s="15">
        <f t="shared" si="805"/>
        <v>-4.8035112837681269E-3</v>
      </c>
      <c r="M3027" s="15">
        <f t="shared" si="806"/>
        <v>-8.4777498868136465E-3</v>
      </c>
      <c r="N3027" s="15">
        <f t="shared" si="807"/>
        <v>7.347279094761304E-2</v>
      </c>
      <c r="O3027" s="15">
        <f t="shared" si="808"/>
        <v>-2.0382526342712745E-2</v>
      </c>
      <c r="P3027" s="16"/>
      <c r="Q3027" s="14">
        <f t="shared" si="812"/>
        <v>246.98807454069384</v>
      </c>
      <c r="R3027" s="14">
        <f t="shared" si="813"/>
        <v>-18.953943485108208</v>
      </c>
      <c r="S3027" s="17">
        <f t="shared" si="814"/>
        <v>0</v>
      </c>
      <c r="T3027" s="17">
        <f t="shared" si="815"/>
        <v>0</v>
      </c>
    </row>
    <row r="3028" spans="1:20">
      <c r="A3028" s="10">
        <f t="shared" si="809"/>
        <v>3.0259999999997778</v>
      </c>
      <c r="D3028" s="14">
        <f t="shared" si="810"/>
        <v>73.470389191971151</v>
      </c>
      <c r="E3028" s="14">
        <f t="shared" si="811"/>
        <v>-20.386765217656151</v>
      </c>
      <c r="F3028" s="13">
        <f t="shared" si="799"/>
        <v>76.246431287369418</v>
      </c>
      <c r="G3028" s="14">
        <f t="shared" si="800"/>
        <v>0.1131488134386411</v>
      </c>
      <c r="H3028" s="14">
        <f t="shared" si="801"/>
        <v>-0.10902919939446135</v>
      </c>
      <c r="I3028" s="14">
        <f t="shared" si="802"/>
        <v>3.0253721456627379E-2</v>
      </c>
      <c r="J3028" s="14">
        <f t="shared" si="803"/>
        <v>-4.8030484314740676</v>
      </c>
      <c r="K3028" s="14">
        <f t="shared" si="804"/>
        <v>-8.4772369402366792</v>
      </c>
      <c r="L3028" s="15">
        <f t="shared" si="805"/>
        <v>-4.8030484314740673E-3</v>
      </c>
      <c r="M3028" s="15">
        <f t="shared" si="806"/>
        <v>-8.4772369402366793E-3</v>
      </c>
      <c r="N3028" s="15">
        <f t="shared" si="807"/>
        <v>7.3467987667755405E-2</v>
      </c>
      <c r="O3028" s="15">
        <f t="shared" si="808"/>
        <v>-2.039100383612627E-2</v>
      </c>
      <c r="P3028" s="16"/>
      <c r="Q3028" s="14">
        <f t="shared" si="812"/>
        <v>247.06154733164146</v>
      </c>
      <c r="R3028" s="14">
        <f t="shared" si="813"/>
        <v>-18.97432601145092</v>
      </c>
      <c r="S3028" s="17">
        <f t="shared" si="814"/>
        <v>0</v>
      </c>
      <c r="T3028" s="17">
        <f t="shared" si="815"/>
        <v>0</v>
      </c>
    </row>
    <row r="3029" spans="1:20">
      <c r="A3029" s="10">
        <f t="shared" si="809"/>
        <v>3.0269999999997776</v>
      </c>
      <c r="D3029" s="14">
        <f t="shared" si="810"/>
        <v>73.465586143539682</v>
      </c>
      <c r="E3029" s="14">
        <f t="shared" si="811"/>
        <v>-20.395242454596389</v>
      </c>
      <c r="F3029" s="13">
        <f t="shared" si="799"/>
        <v>76.244070341211582</v>
      </c>
      <c r="G3029" s="14">
        <f t="shared" si="800"/>
        <v>0.11314180631408677</v>
      </c>
      <c r="H3029" s="14">
        <f t="shared" si="801"/>
        <v>-0.1090186958933958</v>
      </c>
      <c r="I3029" s="14">
        <f t="shared" si="802"/>
        <v>3.0265364390960392E-2</v>
      </c>
      <c r="J3029" s="14">
        <f t="shared" si="803"/>
        <v>-4.8025857221760262</v>
      </c>
      <c r="K3029" s="14">
        <f t="shared" si="804"/>
        <v>-8.4767240356405118</v>
      </c>
      <c r="L3029" s="15">
        <f t="shared" si="805"/>
        <v>-4.8025857221760263E-3</v>
      </c>
      <c r="M3029" s="15">
        <f t="shared" si="806"/>
        <v>-8.4767240356405128E-3</v>
      </c>
      <c r="N3029" s="15">
        <f t="shared" si="807"/>
        <v>7.3463184850678584E-2</v>
      </c>
      <c r="O3029" s="15">
        <f t="shared" si="808"/>
        <v>-2.0399480816614208E-2</v>
      </c>
      <c r="P3029" s="16"/>
      <c r="Q3029" s="14">
        <f t="shared" si="812"/>
        <v>247.13501531930922</v>
      </c>
      <c r="R3029" s="14">
        <f t="shared" si="813"/>
        <v>-18.994717015287048</v>
      </c>
      <c r="S3029" s="17">
        <f t="shared" si="814"/>
        <v>0</v>
      </c>
      <c r="T3029" s="17">
        <f t="shared" si="815"/>
        <v>0</v>
      </c>
    </row>
    <row r="3030" spans="1:20">
      <c r="A3030" s="10">
        <f t="shared" si="809"/>
        <v>3.0279999999997775</v>
      </c>
      <c r="D3030" s="14">
        <f t="shared" si="810"/>
        <v>73.460783557817507</v>
      </c>
      <c r="E3030" s="14">
        <f t="shared" si="811"/>
        <v>-20.403719178632031</v>
      </c>
      <c r="F3030" s="13">
        <f t="shared" si="799"/>
        <v>76.241710875668232</v>
      </c>
      <c r="G3030" s="14">
        <f t="shared" si="800"/>
        <v>0.11313480380066625</v>
      </c>
      <c r="H3030" s="14">
        <f t="shared" si="801"/>
        <v>-0.10900819563729458</v>
      </c>
      <c r="I3030" s="14">
        <f t="shared" si="802"/>
        <v>3.0277006373097E-2</v>
      </c>
      <c r="J3030" s="14">
        <f t="shared" si="803"/>
        <v>-4.8021231558279549</v>
      </c>
      <c r="K3030" s="14">
        <f t="shared" si="804"/>
        <v>-8.4762111729913219</v>
      </c>
      <c r="L3030" s="15">
        <f t="shared" si="805"/>
        <v>-4.8021231558279549E-3</v>
      </c>
      <c r="M3030" s="15">
        <f t="shared" si="806"/>
        <v>-8.4762111729913218E-3</v>
      </c>
      <c r="N3030" s="15">
        <f t="shared" si="807"/>
        <v>7.3458382496239594E-2</v>
      </c>
      <c r="O3030" s="15">
        <f t="shared" si="808"/>
        <v>-2.0407957284218525E-2</v>
      </c>
      <c r="P3030" s="16"/>
      <c r="Q3030" s="14">
        <f t="shared" si="812"/>
        <v>247.2084785041599</v>
      </c>
      <c r="R3030" s="14">
        <f t="shared" si="813"/>
        <v>-19.015116496103662</v>
      </c>
      <c r="S3030" s="17">
        <f t="shared" si="814"/>
        <v>0</v>
      </c>
      <c r="T3030" s="17">
        <f t="shared" si="815"/>
        <v>0</v>
      </c>
    </row>
    <row r="3031" spans="1:20">
      <c r="A3031" s="10">
        <f t="shared" si="809"/>
        <v>3.0289999999997774</v>
      </c>
      <c r="D3031" s="14">
        <f t="shared" si="810"/>
        <v>73.45598143466168</v>
      </c>
      <c r="E3031" s="14">
        <f t="shared" si="811"/>
        <v>-20.412195389805021</v>
      </c>
      <c r="F3031" s="13">
        <f t="shared" si="799"/>
        <v>76.239352890491787</v>
      </c>
      <c r="G3031" s="14">
        <f t="shared" si="800"/>
        <v>0.11312780589723687</v>
      </c>
      <c r="H3031" s="14">
        <f t="shared" si="801"/>
        <v>-0.10899769862511273</v>
      </c>
      <c r="I3031" s="14">
        <f t="shared" si="802"/>
        <v>3.0288647403804585E-2</v>
      </c>
      <c r="J3031" s="14">
        <f t="shared" si="803"/>
        <v>-4.8016607323838203</v>
      </c>
      <c r="K3031" s="14">
        <f t="shared" si="804"/>
        <v>-8.4756983522553053</v>
      </c>
      <c r="L3031" s="15">
        <f t="shared" si="805"/>
        <v>-4.8016607323838204E-3</v>
      </c>
      <c r="M3031" s="15">
        <f t="shared" si="806"/>
        <v>-8.475698352255305E-3</v>
      </c>
      <c r="N3031" s="15">
        <f t="shared" si="807"/>
        <v>7.3453580604295479E-2</v>
      </c>
      <c r="O3031" s="15">
        <f t="shared" si="808"/>
        <v>-2.0416433238981149E-2</v>
      </c>
      <c r="P3031" s="16"/>
      <c r="Q3031" s="14">
        <f t="shared" si="812"/>
        <v>247.28193688665613</v>
      </c>
      <c r="R3031" s="14">
        <f t="shared" si="813"/>
        <v>-19.035524453387879</v>
      </c>
      <c r="S3031" s="17">
        <f t="shared" si="814"/>
        <v>0</v>
      </c>
      <c r="T3031" s="17">
        <f t="shared" si="815"/>
        <v>0</v>
      </c>
    </row>
    <row r="3032" spans="1:20">
      <c r="A3032" s="10">
        <f t="shared" si="809"/>
        <v>3.0299999999997773</v>
      </c>
      <c r="D3032" s="14">
        <f t="shared" si="810"/>
        <v>73.451179773929297</v>
      </c>
      <c r="E3032" s="14">
        <f t="shared" si="811"/>
        <v>-20.420671088157277</v>
      </c>
      <c r="F3032" s="13">
        <f t="shared" si="799"/>
        <v>76.236996385434693</v>
      </c>
      <c r="G3032" s="14">
        <f t="shared" si="800"/>
        <v>0.11312081260265629</v>
      </c>
      <c r="H3032" s="14">
        <f t="shared" si="801"/>
        <v>-0.10898720485580549</v>
      </c>
      <c r="I3032" s="14">
        <f t="shared" si="802"/>
        <v>3.0300287483850212E-2</v>
      </c>
      <c r="J3032" s="14">
        <f t="shared" si="803"/>
        <v>-4.8011984517975979</v>
      </c>
      <c r="K3032" s="14">
        <f t="shared" si="804"/>
        <v>-8.4751855733986687</v>
      </c>
      <c r="L3032" s="15">
        <f t="shared" si="805"/>
        <v>-4.801198451797598E-3</v>
      </c>
      <c r="M3032" s="15">
        <f t="shared" si="806"/>
        <v>-8.4751855733986685E-3</v>
      </c>
      <c r="N3032" s="15">
        <f t="shared" si="807"/>
        <v>7.344877917470341E-2</v>
      </c>
      <c r="O3032" s="15">
        <f t="shared" si="808"/>
        <v>-2.0424908680943977E-2</v>
      </c>
      <c r="P3032" s="16"/>
      <c r="Q3032" s="14">
        <f t="shared" si="812"/>
        <v>247.35539046726043</v>
      </c>
      <c r="R3032" s="14">
        <f t="shared" si="813"/>
        <v>-19.05594088662686</v>
      </c>
      <c r="S3032" s="17">
        <f t="shared" si="814"/>
        <v>0</v>
      </c>
      <c r="T3032" s="17">
        <f t="shared" si="815"/>
        <v>0</v>
      </c>
    </row>
    <row r="3033" spans="1:20">
      <c r="A3033" s="10">
        <f t="shared" si="809"/>
        <v>3.0309999999997772</v>
      </c>
      <c r="D3033" s="14">
        <f t="shared" si="810"/>
        <v>73.446378575477496</v>
      </c>
      <c r="E3033" s="14">
        <f t="shared" si="811"/>
        <v>-20.429146273730677</v>
      </c>
      <c r="F3033" s="13">
        <f t="shared" si="799"/>
        <v>76.23464136024937</v>
      </c>
      <c r="G3033" s="14">
        <f t="shared" si="800"/>
        <v>0.11311382391578254</v>
      </c>
      <c r="H3033" s="14">
        <f t="shared" si="801"/>
        <v>-0.10897671432832839</v>
      </c>
      <c r="I3033" s="14">
        <f t="shared" si="802"/>
        <v>3.0311926614000635E-2</v>
      </c>
      <c r="J3033" s="14">
        <f t="shared" si="803"/>
        <v>-4.8007363140232773</v>
      </c>
      <c r="K3033" s="14">
        <f t="shared" si="804"/>
        <v>-8.4746728363876382</v>
      </c>
      <c r="L3033" s="15">
        <f t="shared" si="805"/>
        <v>-4.8007363140232778E-3</v>
      </c>
      <c r="M3033" s="15">
        <f t="shared" si="806"/>
        <v>-8.4746728363876388E-3</v>
      </c>
      <c r="N3033" s="15">
        <f t="shared" si="807"/>
        <v>7.3443978207320487E-2</v>
      </c>
      <c r="O3033" s="15">
        <f t="shared" si="808"/>
        <v>-2.0433383610148868E-2</v>
      </c>
      <c r="P3033" s="16"/>
      <c r="Q3033" s="14">
        <f t="shared" si="812"/>
        <v>247.42883924643513</v>
      </c>
      <c r="R3033" s="14">
        <f t="shared" si="813"/>
        <v>-19.076365795307805</v>
      </c>
      <c r="S3033" s="17">
        <f t="shared" si="814"/>
        <v>0</v>
      </c>
      <c r="T3033" s="17">
        <f t="shared" si="815"/>
        <v>0</v>
      </c>
    </row>
    <row r="3034" spans="1:20">
      <c r="A3034" s="10">
        <f t="shared" si="809"/>
        <v>3.0319999999997771</v>
      </c>
      <c r="D3034" s="14">
        <f t="shared" si="810"/>
        <v>73.441577839163472</v>
      </c>
      <c r="E3034" s="14">
        <f t="shared" si="811"/>
        <v>-20.437620946567066</v>
      </c>
      <c r="F3034" s="13">
        <f t="shared" si="799"/>
        <v>76.232287814688235</v>
      </c>
      <c r="G3034" s="14">
        <f t="shared" si="800"/>
        <v>0.11310683983547393</v>
      </c>
      <c r="H3034" s="14">
        <f t="shared" si="801"/>
        <v>-0.10896622704163723</v>
      </c>
      <c r="I3034" s="14">
        <f t="shared" si="802"/>
        <v>3.0323564795022309E-2</v>
      </c>
      <c r="J3034" s="14">
        <f t="shared" si="803"/>
        <v>-4.8002743190148562</v>
      </c>
      <c r="K3034" s="14">
        <f t="shared" si="804"/>
        <v>-8.4741601411884453</v>
      </c>
      <c r="L3034" s="15">
        <f t="shared" si="805"/>
        <v>-4.8002743190148564E-3</v>
      </c>
      <c r="M3034" s="15">
        <f t="shared" si="806"/>
        <v>-8.474160141188446E-3</v>
      </c>
      <c r="N3034" s="15">
        <f t="shared" si="807"/>
        <v>7.3439177702003963E-2</v>
      </c>
      <c r="O3034" s="15">
        <f t="shared" si="808"/>
        <v>-2.0441858026637661E-2</v>
      </c>
      <c r="P3034" s="16"/>
      <c r="Q3034" s="14">
        <f t="shared" si="812"/>
        <v>247.50228322464244</v>
      </c>
      <c r="R3034" s="14">
        <f t="shared" si="813"/>
        <v>-19.096799178917955</v>
      </c>
      <c r="S3034" s="17">
        <f t="shared" si="814"/>
        <v>0</v>
      </c>
      <c r="T3034" s="17">
        <f t="shared" si="815"/>
        <v>0</v>
      </c>
    </row>
    <row r="3035" spans="1:20">
      <c r="A3035" s="10">
        <f t="shared" si="809"/>
        <v>3.032999999999777</v>
      </c>
      <c r="D3035" s="14">
        <f t="shared" si="810"/>
        <v>73.436777564844462</v>
      </c>
      <c r="E3035" s="14">
        <f t="shared" si="811"/>
        <v>-20.446095106708253</v>
      </c>
      <c r="F3035" s="13">
        <f t="shared" si="799"/>
        <v>76.229935748503692</v>
      </c>
      <c r="G3035" s="14">
        <f t="shared" si="800"/>
        <v>0.11309986036058911</v>
      </c>
      <c r="H3035" s="14">
        <f t="shared" si="801"/>
        <v>-0.10895574299468805</v>
      </c>
      <c r="I3035" s="14">
        <f t="shared" si="802"/>
        <v>3.0335202027681342E-2</v>
      </c>
      <c r="J3035" s="14">
        <f t="shared" si="803"/>
        <v>-4.7998124667263458</v>
      </c>
      <c r="K3035" s="14">
        <f t="shared" si="804"/>
        <v>-8.4736474877673427</v>
      </c>
      <c r="L3035" s="15">
        <f t="shared" si="805"/>
        <v>-4.7998124667263456E-3</v>
      </c>
      <c r="M3035" s="15">
        <f t="shared" si="806"/>
        <v>-8.473647487767343E-3</v>
      </c>
      <c r="N3035" s="15">
        <f t="shared" si="807"/>
        <v>7.3434377658611105E-2</v>
      </c>
      <c r="O3035" s="15">
        <f t="shared" si="808"/>
        <v>-2.0450331930452138E-2</v>
      </c>
      <c r="P3035" s="16"/>
      <c r="Q3035" s="14">
        <f t="shared" si="812"/>
        <v>247.57572240234444</v>
      </c>
      <c r="R3035" s="14">
        <f t="shared" si="813"/>
        <v>-19.117241036944591</v>
      </c>
      <c r="S3035" s="17">
        <f t="shared" si="814"/>
        <v>0</v>
      </c>
      <c r="T3035" s="17">
        <f t="shared" si="815"/>
        <v>0</v>
      </c>
    </row>
    <row r="3036" spans="1:20">
      <c r="A3036" s="10">
        <f t="shared" si="809"/>
        <v>3.0339999999997769</v>
      </c>
      <c r="D3036" s="14">
        <f t="shared" si="810"/>
        <v>73.431977752377733</v>
      </c>
      <c r="E3036" s="14">
        <f t="shared" si="811"/>
        <v>-20.454568754196021</v>
      </c>
      <c r="F3036" s="13">
        <f t="shared" si="799"/>
        <v>76.227585161448161</v>
      </c>
      <c r="G3036" s="14">
        <f t="shared" si="800"/>
        <v>0.1130928854899871</v>
      </c>
      <c r="H3036" s="14">
        <f t="shared" si="801"/>
        <v>-0.10894526218643714</v>
      </c>
      <c r="I3036" s="14">
        <f t="shared" si="802"/>
        <v>3.0346838312743575E-2</v>
      </c>
      <c r="J3036" s="14">
        <f t="shared" si="803"/>
        <v>-4.7993507571117684</v>
      </c>
      <c r="K3036" s="14">
        <f t="shared" si="804"/>
        <v>-8.473134876090592</v>
      </c>
      <c r="L3036" s="15">
        <f t="shared" si="805"/>
        <v>-4.7993507571117682E-3</v>
      </c>
      <c r="M3036" s="15">
        <f t="shared" si="806"/>
        <v>-8.4731348760905927E-3</v>
      </c>
      <c r="N3036" s="15">
        <f t="shared" si="807"/>
        <v>7.342957807699918E-2</v>
      </c>
      <c r="O3036" s="15">
        <f t="shared" si="808"/>
        <v>-2.0458805321634067E-2</v>
      </c>
      <c r="P3036" s="16"/>
      <c r="Q3036" s="14">
        <f t="shared" si="812"/>
        <v>247.64915678000304</v>
      </c>
      <c r="R3036" s="14">
        <f t="shared" si="813"/>
        <v>-19.137691368875043</v>
      </c>
      <c r="S3036" s="17">
        <f t="shared" si="814"/>
        <v>0</v>
      </c>
      <c r="T3036" s="17">
        <f t="shared" si="815"/>
        <v>0</v>
      </c>
    </row>
    <row r="3037" spans="1:20">
      <c r="A3037" s="10">
        <f t="shared" si="809"/>
        <v>3.0349999999997768</v>
      </c>
      <c r="D3037" s="14">
        <f t="shared" si="810"/>
        <v>73.427178401620623</v>
      </c>
      <c r="E3037" s="14">
        <f t="shared" si="811"/>
        <v>-20.463041889072112</v>
      </c>
      <c r="F3037" s="13">
        <f t="shared" si="799"/>
        <v>76.225236053273989</v>
      </c>
      <c r="G3037" s="14">
        <f t="shared" si="800"/>
        <v>0.11308591522252706</v>
      </c>
      <c r="H3037" s="14">
        <f t="shared" si="801"/>
        <v>-0.108934784615841</v>
      </c>
      <c r="I3037" s="14">
        <f t="shared" si="802"/>
        <v>3.0358473650974483E-2</v>
      </c>
      <c r="J3037" s="14">
        <f t="shared" si="803"/>
        <v>-4.7988891901251538</v>
      </c>
      <c r="K3037" s="14">
        <f t="shared" si="804"/>
        <v>-8.4726223061244728</v>
      </c>
      <c r="L3037" s="15">
        <f t="shared" si="805"/>
        <v>-4.7988891901251541E-3</v>
      </c>
      <c r="M3037" s="15">
        <f t="shared" si="806"/>
        <v>-8.4726223061244721E-3</v>
      </c>
      <c r="N3037" s="15">
        <f t="shared" si="807"/>
        <v>7.3424778957025566E-2</v>
      </c>
      <c r="O3037" s="15">
        <f t="shared" si="808"/>
        <v>-2.0467278200225175E-2</v>
      </c>
      <c r="P3037" s="16"/>
      <c r="Q3037" s="14">
        <f t="shared" si="812"/>
        <v>247.72258635808004</v>
      </c>
      <c r="R3037" s="14">
        <f t="shared" si="813"/>
        <v>-19.158150174196678</v>
      </c>
      <c r="S3037" s="17">
        <f t="shared" si="814"/>
        <v>0</v>
      </c>
      <c r="T3037" s="17">
        <f t="shared" si="815"/>
        <v>0</v>
      </c>
    </row>
    <row r="3038" spans="1:20">
      <c r="A3038" s="10">
        <f t="shared" si="809"/>
        <v>3.0359999999997767</v>
      </c>
      <c r="D3038" s="14">
        <f t="shared" si="810"/>
        <v>73.422379512430496</v>
      </c>
      <c r="E3038" s="14">
        <f t="shared" si="811"/>
        <v>-20.471514511378238</v>
      </c>
      <c r="F3038" s="13">
        <f t="shared" si="799"/>
        <v>76.222888423733608</v>
      </c>
      <c r="G3038" s="14">
        <f t="shared" si="800"/>
        <v>0.11307894955706876</v>
      </c>
      <c r="H3038" s="14">
        <f t="shared" si="801"/>
        <v>-0.10892431028185649</v>
      </c>
      <c r="I3038" s="14">
        <f t="shared" si="802"/>
        <v>3.0370108043139291E-2</v>
      </c>
      <c r="J3038" s="14">
        <f t="shared" si="803"/>
        <v>-4.7984277657205503</v>
      </c>
      <c r="K3038" s="14">
        <f t="shared" si="804"/>
        <v>-8.472109777835275</v>
      </c>
      <c r="L3038" s="15">
        <f t="shared" si="805"/>
        <v>-4.7984277657205504E-3</v>
      </c>
      <c r="M3038" s="15">
        <f t="shared" si="806"/>
        <v>-8.4721097778352756E-3</v>
      </c>
      <c r="N3038" s="15">
        <f t="shared" si="807"/>
        <v>7.3419980298547641E-2</v>
      </c>
      <c r="O3038" s="15">
        <f t="shared" si="808"/>
        <v>-2.0475750566267156E-2</v>
      </c>
      <c r="P3038" s="16"/>
      <c r="Q3038" s="14">
        <f t="shared" si="812"/>
        <v>247.79601113703706</v>
      </c>
      <c r="R3038" s="14">
        <f t="shared" si="813"/>
        <v>-19.178617452396903</v>
      </c>
      <c r="S3038" s="17">
        <f t="shared" si="814"/>
        <v>0</v>
      </c>
      <c r="T3038" s="17">
        <f t="shared" si="815"/>
        <v>0</v>
      </c>
    </row>
    <row r="3039" spans="1:20">
      <c r="A3039" s="10">
        <f t="shared" si="809"/>
        <v>3.0369999999997765</v>
      </c>
      <c r="D3039" s="14">
        <f t="shared" si="810"/>
        <v>73.417581084664775</v>
      </c>
      <c r="E3039" s="14">
        <f t="shared" si="811"/>
        <v>-20.479986621156073</v>
      </c>
      <c r="F3039" s="13">
        <f t="shared" si="799"/>
        <v>76.220542272579365</v>
      </c>
      <c r="G3039" s="14">
        <f t="shared" si="800"/>
        <v>0.11307198849247202</v>
      </c>
      <c r="H3039" s="14">
        <f t="shared" si="801"/>
        <v>-0.10891383918344062</v>
      </c>
      <c r="I3039" s="14">
        <f t="shared" si="802"/>
        <v>3.0381741490002848E-2</v>
      </c>
      <c r="J3039" s="14">
        <f t="shared" si="803"/>
        <v>-4.7979664838520097</v>
      </c>
      <c r="K3039" s="14">
        <f t="shared" si="804"/>
        <v>-8.4715972911893029</v>
      </c>
      <c r="L3039" s="15">
        <f t="shared" si="805"/>
        <v>-4.7979664838520095E-3</v>
      </c>
      <c r="M3039" s="15">
        <f t="shared" si="806"/>
        <v>-8.4715972911893027E-3</v>
      </c>
      <c r="N3039" s="15">
        <f t="shared" si="807"/>
        <v>7.3415182101422838E-2</v>
      </c>
      <c r="O3039" s="15">
        <f t="shared" si="808"/>
        <v>-2.0484222419801669E-2</v>
      </c>
      <c r="P3039" s="16"/>
      <c r="Q3039" s="14">
        <f t="shared" si="812"/>
        <v>247.86943111733561</v>
      </c>
      <c r="R3039" s="14">
        <f t="shared" si="813"/>
        <v>-19.199093202963169</v>
      </c>
      <c r="S3039" s="17">
        <f t="shared" si="814"/>
        <v>0</v>
      </c>
      <c r="T3039" s="17">
        <f t="shared" si="815"/>
        <v>0</v>
      </c>
    </row>
    <row r="3040" spans="1:20">
      <c r="A3040" s="10">
        <f t="shared" si="809"/>
        <v>3.0379999999997764</v>
      </c>
      <c r="D3040" s="14">
        <f t="shared" si="810"/>
        <v>73.412783118180926</v>
      </c>
      <c r="E3040" s="14">
        <f t="shared" si="811"/>
        <v>-20.488458218447263</v>
      </c>
      <c r="F3040" s="13">
        <f t="shared" si="799"/>
        <v>76.218197599563638</v>
      </c>
      <c r="G3040" s="14">
        <f t="shared" si="800"/>
        <v>0.11306503202759716</v>
      </c>
      <c r="H3040" s="14">
        <f t="shared" si="801"/>
        <v>-0.10890337131955075</v>
      </c>
      <c r="I3040" s="14">
        <f t="shared" si="802"/>
        <v>3.0393373992329737E-2</v>
      </c>
      <c r="J3040" s="14">
        <f t="shared" si="803"/>
        <v>-4.7975053444736009</v>
      </c>
      <c r="K3040" s="14">
        <f t="shared" si="804"/>
        <v>-8.4710848461528752</v>
      </c>
      <c r="L3040" s="15">
        <f t="shared" si="805"/>
        <v>-4.7975053444736012E-3</v>
      </c>
      <c r="M3040" s="15">
        <f t="shared" si="806"/>
        <v>-8.4710848461528754E-3</v>
      </c>
      <c r="N3040" s="15">
        <f t="shared" si="807"/>
        <v>7.3410384365508688E-2</v>
      </c>
      <c r="O3040" s="15">
        <f t="shared" si="808"/>
        <v>-2.0492693760870338E-2</v>
      </c>
      <c r="P3040" s="16"/>
      <c r="Q3040" s="14">
        <f t="shared" si="812"/>
        <v>247.94284629943704</v>
      </c>
      <c r="R3040" s="14">
        <f t="shared" si="813"/>
        <v>-19.219577425382973</v>
      </c>
      <c r="S3040" s="17">
        <f t="shared" si="814"/>
        <v>0</v>
      </c>
      <c r="T3040" s="17">
        <f t="shared" si="815"/>
        <v>0</v>
      </c>
    </row>
    <row r="3041" spans="1:20">
      <c r="A3041" s="10">
        <f t="shared" si="809"/>
        <v>3.0389999999997763</v>
      </c>
      <c r="D3041" s="14">
        <f t="shared" si="810"/>
        <v>73.407985612836455</v>
      </c>
      <c r="E3041" s="14">
        <f t="shared" si="811"/>
        <v>-20.496929303293417</v>
      </c>
      <c r="F3041" s="13">
        <f t="shared" si="799"/>
        <v>76.215854404438787</v>
      </c>
      <c r="G3041" s="14">
        <f t="shared" si="800"/>
        <v>0.11305808016130472</v>
      </c>
      <c r="H3041" s="14">
        <f t="shared" si="801"/>
        <v>-0.10889290668914439</v>
      </c>
      <c r="I3041" s="14">
        <f t="shared" si="802"/>
        <v>3.0405005550884195E-2</v>
      </c>
      <c r="J3041" s="14">
        <f t="shared" si="803"/>
        <v>-4.7970443475394005</v>
      </c>
      <c r="K3041" s="14">
        <f t="shared" si="804"/>
        <v>-8.4705724426923261</v>
      </c>
      <c r="L3041" s="15">
        <f t="shared" si="805"/>
        <v>-4.7970443475394003E-3</v>
      </c>
      <c r="M3041" s="15">
        <f t="shared" si="806"/>
        <v>-8.4705724426923264E-3</v>
      </c>
      <c r="N3041" s="15">
        <f t="shared" si="807"/>
        <v>7.3405587090662694E-2</v>
      </c>
      <c r="O3041" s="15">
        <f t="shared" si="808"/>
        <v>-2.0501164589514762E-2</v>
      </c>
      <c r="P3041" s="16"/>
      <c r="Q3041" s="14">
        <f t="shared" si="812"/>
        <v>248.01625668380254</v>
      </c>
      <c r="R3041" s="14">
        <f t="shared" si="813"/>
        <v>-19.240070119143844</v>
      </c>
      <c r="S3041" s="17">
        <f t="shared" si="814"/>
        <v>0</v>
      </c>
      <c r="T3041" s="17">
        <f t="shared" si="815"/>
        <v>0</v>
      </c>
    </row>
    <row r="3042" spans="1:20">
      <c r="A3042" s="10">
        <f t="shared" si="809"/>
        <v>3.0399999999997762</v>
      </c>
      <c r="D3042" s="14">
        <f t="shared" si="810"/>
        <v>73.403188568488915</v>
      </c>
      <c r="E3042" s="14">
        <f t="shared" si="811"/>
        <v>-20.50539987573611</v>
      </c>
      <c r="F3042" s="13">
        <f t="shared" si="799"/>
        <v>76.213512686957159</v>
      </c>
      <c r="G3042" s="14">
        <f t="shared" si="800"/>
        <v>0.11305113289245565</v>
      </c>
      <c r="H3042" s="14">
        <f t="shared" si="801"/>
        <v>-0.10888244529117942</v>
      </c>
      <c r="I3042" s="14">
        <f t="shared" si="802"/>
        <v>3.0416636166430179E-2</v>
      </c>
      <c r="J3042" s="14">
        <f t="shared" si="803"/>
        <v>-4.7965834930034985</v>
      </c>
      <c r="K3042" s="14">
        <f t="shared" si="804"/>
        <v>-8.470060080774001</v>
      </c>
      <c r="L3042" s="15">
        <f t="shared" si="805"/>
        <v>-4.7965834930034984E-3</v>
      </c>
      <c r="M3042" s="15">
        <f t="shared" si="806"/>
        <v>-8.4700600807740018E-3</v>
      </c>
      <c r="N3042" s="15">
        <f t="shared" si="807"/>
        <v>7.3400790276742414E-2</v>
      </c>
      <c r="O3042" s="15">
        <f t="shared" si="808"/>
        <v>-2.0509634905776498E-2</v>
      </c>
      <c r="P3042" s="16"/>
      <c r="Q3042" s="14">
        <f t="shared" si="812"/>
        <v>248.0896622708932</v>
      </c>
      <c r="R3042" s="14">
        <f t="shared" si="813"/>
        <v>-19.260571283733359</v>
      </c>
      <c r="S3042" s="17">
        <f t="shared" si="814"/>
        <v>0</v>
      </c>
      <c r="T3042" s="17">
        <f t="shared" si="815"/>
        <v>0</v>
      </c>
    </row>
    <row r="3043" spans="1:20">
      <c r="A3043" s="10">
        <f t="shared" si="809"/>
        <v>3.0409999999997761</v>
      </c>
      <c r="D3043" s="14">
        <f t="shared" si="810"/>
        <v>73.398391984995911</v>
      </c>
      <c r="E3043" s="14">
        <f t="shared" si="811"/>
        <v>-20.513869935816885</v>
      </c>
      <c r="F3043" s="13">
        <f t="shared" si="799"/>
        <v>76.211172446871089</v>
      </c>
      <c r="G3043" s="14">
        <f t="shared" si="800"/>
        <v>0.11304419021991108</v>
      </c>
      <c r="H3043" s="14">
        <f t="shared" si="801"/>
        <v>-0.10887198712461384</v>
      </c>
      <c r="I3043" s="14">
        <f t="shared" si="802"/>
        <v>3.0428265839731305E-2</v>
      </c>
      <c r="J3043" s="14">
        <f t="shared" si="803"/>
        <v>-4.7961227808199922</v>
      </c>
      <c r="K3043" s="14">
        <f t="shared" si="804"/>
        <v>-8.4695477603642608</v>
      </c>
      <c r="L3043" s="15">
        <f t="shared" si="805"/>
        <v>-4.7961227808199919E-3</v>
      </c>
      <c r="M3043" s="15">
        <f t="shared" si="806"/>
        <v>-8.4695477603642603E-3</v>
      </c>
      <c r="N3043" s="15">
        <f t="shared" si="807"/>
        <v>7.3395993923605504E-2</v>
      </c>
      <c r="O3043" s="15">
        <f t="shared" si="808"/>
        <v>-2.0518104709697067E-2</v>
      </c>
      <c r="P3043" s="16"/>
      <c r="Q3043" s="14">
        <f t="shared" si="812"/>
        <v>248.16306306116994</v>
      </c>
      <c r="R3043" s="14">
        <f t="shared" si="813"/>
        <v>-19.281080918639134</v>
      </c>
      <c r="S3043" s="17">
        <f t="shared" si="814"/>
        <v>0</v>
      </c>
      <c r="T3043" s="17">
        <f t="shared" si="815"/>
        <v>0</v>
      </c>
    </row>
    <row r="3044" spans="1:20">
      <c r="A3044" s="10">
        <f t="shared" si="809"/>
        <v>3.041999999999776</v>
      </c>
      <c r="D3044" s="14">
        <f t="shared" si="810"/>
        <v>73.393595862215093</v>
      </c>
      <c r="E3044" s="14">
        <f t="shared" si="811"/>
        <v>-20.522339483577248</v>
      </c>
      <c r="F3044" s="13">
        <f t="shared" si="799"/>
        <v>76.208833683932923</v>
      </c>
      <c r="G3044" s="14">
        <f t="shared" si="800"/>
        <v>0.11303725214253264</v>
      </c>
      <c r="H3044" s="14">
        <f t="shared" si="801"/>
        <v>-0.10886153218840607</v>
      </c>
      <c r="I3044" s="14">
        <f t="shared" si="802"/>
        <v>3.0439894571550892E-2</v>
      </c>
      <c r="J3044" s="14">
        <f t="shared" si="803"/>
        <v>-4.7956622109429983</v>
      </c>
      <c r="K3044" s="14">
        <f t="shared" si="804"/>
        <v>-8.4690354814294757</v>
      </c>
      <c r="L3044" s="15">
        <f t="shared" si="805"/>
        <v>-4.7956622109429983E-3</v>
      </c>
      <c r="M3044" s="15">
        <f t="shared" si="806"/>
        <v>-8.4690354814294759E-3</v>
      </c>
      <c r="N3044" s="15">
        <f t="shared" si="807"/>
        <v>7.339119803110962E-2</v>
      </c>
      <c r="O3044" s="15">
        <f t="shared" si="808"/>
        <v>-2.0526574001317965E-2</v>
      </c>
      <c r="P3044" s="16"/>
      <c r="Q3044" s="14">
        <f t="shared" si="812"/>
        <v>248.23645905509355</v>
      </c>
      <c r="R3044" s="14">
        <f t="shared" si="813"/>
        <v>-19.301599023348832</v>
      </c>
      <c r="S3044" s="17">
        <f t="shared" si="814"/>
        <v>0</v>
      </c>
      <c r="T3044" s="17">
        <f t="shared" si="815"/>
        <v>0</v>
      </c>
    </row>
    <row r="3045" spans="1:20">
      <c r="A3045" s="10">
        <f t="shared" si="809"/>
        <v>3.0429999999997759</v>
      </c>
      <c r="D3045" s="14">
        <f t="shared" si="810"/>
        <v>73.388800200004155</v>
      </c>
      <c r="E3045" s="14">
        <f t="shared" si="811"/>
        <v>-20.530808519058677</v>
      </c>
      <c r="F3045" s="13">
        <f t="shared" si="799"/>
        <v>76.206496397894995</v>
      </c>
      <c r="G3045" s="14">
        <f t="shared" si="800"/>
        <v>0.11303031865918217</v>
      </c>
      <c r="H3045" s="14">
        <f t="shared" si="801"/>
        <v>-0.10885108048151462</v>
      </c>
      <c r="I3045" s="14">
        <f t="shared" si="802"/>
        <v>3.0451522362651948E-2</v>
      </c>
      <c r="J3045" s="14">
        <f t="shared" si="803"/>
        <v>-4.7952017833266352</v>
      </c>
      <c r="K3045" s="14">
        <f t="shared" si="804"/>
        <v>-8.4685232439360387</v>
      </c>
      <c r="L3045" s="15">
        <f t="shared" si="805"/>
        <v>-4.7952017833266351E-3</v>
      </c>
      <c r="M3045" s="15">
        <f t="shared" si="806"/>
        <v>-8.4685232439360384E-3</v>
      </c>
      <c r="N3045" s="15">
        <f t="shared" si="807"/>
        <v>7.3386402599112485E-2</v>
      </c>
      <c r="O3045" s="15">
        <f t="shared" si="808"/>
        <v>-2.0535042780680645E-2</v>
      </c>
      <c r="P3045" s="16"/>
      <c r="Q3045" s="14">
        <f t="shared" si="812"/>
        <v>248.30985025312467</v>
      </c>
      <c r="R3045" s="14">
        <f t="shared" si="813"/>
        <v>-19.322125597350151</v>
      </c>
      <c r="S3045" s="17">
        <f t="shared" si="814"/>
        <v>0</v>
      </c>
      <c r="T3045" s="17">
        <f t="shared" si="815"/>
        <v>0</v>
      </c>
    </row>
    <row r="3046" spans="1:20">
      <c r="A3046" s="10">
        <f t="shared" si="809"/>
        <v>3.0439999999997758</v>
      </c>
      <c r="D3046" s="14">
        <f t="shared" si="810"/>
        <v>73.384004998220831</v>
      </c>
      <c r="E3046" s="14">
        <f t="shared" si="811"/>
        <v>-20.539277042302615</v>
      </c>
      <c r="F3046" s="13">
        <f t="shared" si="799"/>
        <v>76.204160588509595</v>
      </c>
      <c r="G3046" s="14">
        <f t="shared" si="800"/>
        <v>0.1130233897687218</v>
      </c>
      <c r="H3046" s="14">
        <f t="shared" si="801"/>
        <v>-0.10884063200289834</v>
      </c>
      <c r="I3046" s="14">
        <f t="shared" si="802"/>
        <v>3.0463149213797149E-2</v>
      </c>
      <c r="J3046" s="14">
        <f t="shared" si="803"/>
        <v>-4.7947414979250365</v>
      </c>
      <c r="K3046" s="14">
        <f t="shared" si="804"/>
        <v>-8.4680110478503465</v>
      </c>
      <c r="L3046" s="15">
        <f t="shared" si="805"/>
        <v>-4.7947414979250362E-3</v>
      </c>
      <c r="M3046" s="15">
        <f t="shared" si="806"/>
        <v>-8.4680110478503462E-3</v>
      </c>
      <c r="N3046" s="15">
        <f t="shared" si="807"/>
        <v>7.3381607627471868E-2</v>
      </c>
      <c r="O3046" s="15">
        <f t="shared" si="808"/>
        <v>-2.0543511047826542E-2</v>
      </c>
      <c r="P3046" s="16"/>
      <c r="Q3046" s="14">
        <f t="shared" si="812"/>
        <v>248.38323665572378</v>
      </c>
      <c r="R3046" s="14">
        <f t="shared" si="813"/>
        <v>-19.342660640130831</v>
      </c>
      <c r="S3046" s="17">
        <f t="shared" si="814"/>
        <v>0</v>
      </c>
      <c r="T3046" s="17">
        <f t="shared" si="815"/>
        <v>0</v>
      </c>
    </row>
    <row r="3047" spans="1:20">
      <c r="A3047" s="10">
        <f t="shared" si="809"/>
        <v>3.0449999999997757</v>
      </c>
      <c r="D3047" s="14">
        <f t="shared" si="810"/>
        <v>73.379210256722899</v>
      </c>
      <c r="E3047" s="14">
        <f t="shared" si="811"/>
        <v>-20.547745053350464</v>
      </c>
      <c r="F3047" s="13">
        <f t="shared" si="799"/>
        <v>76.201826255529042</v>
      </c>
      <c r="G3047" s="14">
        <f t="shared" si="800"/>
        <v>0.11301646547001402</v>
      </c>
      <c r="H3047" s="14">
        <f t="shared" si="801"/>
        <v>-0.10883018675151629</v>
      </c>
      <c r="I3047" s="14">
        <f t="shared" si="802"/>
        <v>3.0474775125748879E-2</v>
      </c>
      <c r="J3047" s="14">
        <f t="shared" si="803"/>
        <v>-4.7942813546923473</v>
      </c>
      <c r="K3047" s="14">
        <f t="shared" si="804"/>
        <v>-8.4674988931388171</v>
      </c>
      <c r="L3047" s="15">
        <f t="shared" si="805"/>
        <v>-4.7942813546923476E-3</v>
      </c>
      <c r="M3047" s="15">
        <f t="shared" si="806"/>
        <v>-8.4674988931388168E-3</v>
      </c>
      <c r="N3047" s="15">
        <f t="shared" si="807"/>
        <v>7.3376813116045561E-2</v>
      </c>
      <c r="O3047" s="15">
        <f t="shared" si="808"/>
        <v>-2.0551978802797036E-2</v>
      </c>
      <c r="P3047" s="16"/>
      <c r="Q3047" s="14">
        <f t="shared" si="812"/>
        <v>248.45661826335126</v>
      </c>
      <c r="R3047" s="14">
        <f t="shared" si="813"/>
        <v>-19.363204151178657</v>
      </c>
      <c r="S3047" s="17">
        <f t="shared" si="814"/>
        <v>0</v>
      </c>
      <c r="T3047" s="17">
        <f t="shared" si="815"/>
        <v>0</v>
      </c>
    </row>
    <row r="3048" spans="1:20">
      <c r="A3048" s="10">
        <f t="shared" si="809"/>
        <v>3.0459999999997756</v>
      </c>
      <c r="D3048" s="14">
        <f t="shared" si="810"/>
        <v>73.374415975368208</v>
      </c>
      <c r="E3048" s="14">
        <f t="shared" si="811"/>
        <v>-20.556212552243604</v>
      </c>
      <c r="F3048" s="13">
        <f t="shared" si="799"/>
        <v>76.199493398705656</v>
      </c>
      <c r="G3048" s="14">
        <f t="shared" si="800"/>
        <v>0.11300954576192178</v>
      </c>
      <c r="H3048" s="14">
        <f t="shared" si="801"/>
        <v>-0.10881974472632791</v>
      </c>
      <c r="I3048" s="14">
        <f t="shared" si="802"/>
        <v>3.0486400099269222E-2</v>
      </c>
      <c r="J3048" s="14">
        <f t="shared" si="803"/>
        <v>-4.793821353582727</v>
      </c>
      <c r="K3048" s="14">
        <f t="shared" si="804"/>
        <v>-8.4669867797678755</v>
      </c>
      <c r="L3048" s="15">
        <f t="shared" si="805"/>
        <v>-4.7938213535827267E-3</v>
      </c>
      <c r="M3048" s="15">
        <f t="shared" si="806"/>
        <v>-8.4669867797678763E-3</v>
      </c>
      <c r="N3048" s="15">
        <f t="shared" si="807"/>
        <v>7.3372019064691416E-2</v>
      </c>
      <c r="O3048" s="15">
        <f t="shared" si="808"/>
        <v>-2.0560446045633486E-2</v>
      </c>
      <c r="P3048" s="16"/>
      <c r="Q3048" s="14">
        <f t="shared" si="812"/>
        <v>248.52999507646732</v>
      </c>
      <c r="R3048" s="14">
        <f t="shared" si="813"/>
        <v>-19.383756129981453</v>
      </c>
      <c r="S3048" s="17">
        <f t="shared" si="814"/>
        <v>0</v>
      </c>
      <c r="T3048" s="17">
        <f t="shared" si="815"/>
        <v>0</v>
      </c>
    </row>
    <row r="3049" spans="1:20">
      <c r="A3049" s="10">
        <f t="shared" si="809"/>
        <v>3.0469999999997754</v>
      </c>
      <c r="D3049" s="14">
        <f t="shared" si="810"/>
        <v>73.369622154014621</v>
      </c>
      <c r="E3049" s="14">
        <f t="shared" si="811"/>
        <v>-20.564679539023373</v>
      </c>
      <c r="F3049" s="13">
        <f t="shared" si="799"/>
        <v>76.197162017791712</v>
      </c>
      <c r="G3049" s="14">
        <f t="shared" si="800"/>
        <v>0.11300263064330808</v>
      </c>
      <c r="H3049" s="14">
        <f t="shared" si="801"/>
        <v>-0.10880930592629269</v>
      </c>
      <c r="I3049" s="14">
        <f t="shared" si="802"/>
        <v>3.0498024135119903E-2</v>
      </c>
      <c r="J3049" s="14">
        <f t="shared" si="803"/>
        <v>-4.7933614945503384</v>
      </c>
      <c r="K3049" s="14">
        <f t="shared" si="804"/>
        <v>-8.4664747077039699</v>
      </c>
      <c r="L3049" s="15">
        <f t="shared" si="805"/>
        <v>-4.7933614945503385E-3</v>
      </c>
      <c r="M3049" s="15">
        <f t="shared" si="806"/>
        <v>-8.46647470770397E-3</v>
      </c>
      <c r="N3049" s="15">
        <f t="shared" si="807"/>
        <v>7.3367225473267336E-2</v>
      </c>
      <c r="O3049" s="15">
        <f t="shared" si="808"/>
        <v>-2.0568912776377225E-2</v>
      </c>
      <c r="P3049" s="16"/>
      <c r="Q3049" s="14">
        <f t="shared" si="812"/>
        <v>248.60336709553201</v>
      </c>
      <c r="R3049" s="14">
        <f t="shared" si="813"/>
        <v>-19.404316576027085</v>
      </c>
      <c r="S3049" s="17">
        <f t="shared" si="814"/>
        <v>0</v>
      </c>
      <c r="T3049" s="17">
        <f t="shared" si="815"/>
        <v>0</v>
      </c>
    </row>
    <row r="3050" spans="1:20">
      <c r="A3050" s="10">
        <f t="shared" si="809"/>
        <v>3.0479999999997753</v>
      </c>
      <c r="D3050" s="14">
        <f t="shared" si="810"/>
        <v>73.364828792520072</v>
      </c>
      <c r="E3050" s="14">
        <f t="shared" si="811"/>
        <v>-20.573146013731076</v>
      </c>
      <c r="F3050" s="13">
        <f t="shared" si="799"/>
        <v>76.194832112539501</v>
      </c>
      <c r="G3050" s="14">
        <f t="shared" si="800"/>
        <v>0.11299572011303648</v>
      </c>
      <c r="H3050" s="14">
        <f t="shared" si="801"/>
        <v>-0.10879887035037057</v>
      </c>
      <c r="I3050" s="14">
        <f t="shared" si="802"/>
        <v>3.0509647234062388E-2</v>
      </c>
      <c r="J3050" s="14">
        <f t="shared" si="803"/>
        <v>-4.7929017775493641</v>
      </c>
      <c r="K3050" s="14">
        <f t="shared" si="804"/>
        <v>-8.4659626769135521</v>
      </c>
      <c r="L3050" s="15">
        <f t="shared" si="805"/>
        <v>-4.7929017775493639E-3</v>
      </c>
      <c r="M3050" s="15">
        <f t="shared" si="806"/>
        <v>-8.4659626769135517E-3</v>
      </c>
      <c r="N3050" s="15">
        <f t="shared" si="807"/>
        <v>7.3362432341631298E-2</v>
      </c>
      <c r="O3050" s="15">
        <f t="shared" si="808"/>
        <v>-2.0577378995069534E-2</v>
      </c>
      <c r="P3050" s="16"/>
      <c r="Q3050" s="14">
        <f t="shared" si="812"/>
        <v>248.67673432100528</v>
      </c>
      <c r="R3050" s="14">
        <f t="shared" si="813"/>
        <v>-19.424885488803461</v>
      </c>
      <c r="S3050" s="17">
        <f t="shared" si="814"/>
        <v>0</v>
      </c>
      <c r="T3050" s="17">
        <f t="shared" si="815"/>
        <v>0</v>
      </c>
    </row>
    <row r="3051" spans="1:20">
      <c r="A3051" s="10">
        <f t="shared" si="809"/>
        <v>3.0489999999997752</v>
      </c>
      <c r="D3051" s="14">
        <f t="shared" si="810"/>
        <v>73.360035890742523</v>
      </c>
      <c r="E3051" s="14">
        <f t="shared" si="811"/>
        <v>-20.581611976407991</v>
      </c>
      <c r="F3051" s="13">
        <f t="shared" si="799"/>
        <v>76.1925036827013</v>
      </c>
      <c r="G3051" s="14">
        <f t="shared" si="800"/>
        <v>0.11298881416997068</v>
      </c>
      <c r="H3051" s="14">
        <f t="shared" si="801"/>
        <v>-0.10878843799752161</v>
      </c>
      <c r="I3051" s="14">
        <f t="shared" si="802"/>
        <v>3.0521269396857793E-2</v>
      </c>
      <c r="J3051" s="14">
        <f t="shared" si="803"/>
        <v>-4.7924422025339917</v>
      </c>
      <c r="K3051" s="14">
        <f t="shared" si="804"/>
        <v>-8.4654506873630933</v>
      </c>
      <c r="L3051" s="15">
        <f t="shared" si="805"/>
        <v>-4.7924422025339914E-3</v>
      </c>
      <c r="M3051" s="15">
        <f t="shared" si="806"/>
        <v>-8.4654506873630929E-3</v>
      </c>
      <c r="N3051" s="15">
        <f t="shared" si="807"/>
        <v>7.3357639669641261E-2</v>
      </c>
      <c r="O3051" s="15">
        <f t="shared" si="808"/>
        <v>-2.0585844701751673E-2</v>
      </c>
      <c r="P3051" s="16"/>
      <c r="Q3051" s="14">
        <f t="shared" si="812"/>
        <v>248.75009675334692</v>
      </c>
      <c r="R3051" s="14">
        <f t="shared" si="813"/>
        <v>-19.445462867798533</v>
      </c>
      <c r="S3051" s="17">
        <f t="shared" si="814"/>
        <v>0</v>
      </c>
      <c r="T3051" s="17">
        <f t="shared" si="815"/>
        <v>0</v>
      </c>
    </row>
    <row r="3052" spans="1:20">
      <c r="A3052" s="10">
        <f t="shared" si="809"/>
        <v>3.0499999999997751</v>
      </c>
      <c r="D3052" s="14">
        <f t="shared" si="810"/>
        <v>73.355243448539994</v>
      </c>
      <c r="E3052" s="14">
        <f t="shared" si="811"/>
        <v>-20.590077427095355</v>
      </c>
      <c r="F3052" s="13">
        <f t="shared" si="799"/>
        <v>76.190176728029385</v>
      </c>
      <c r="G3052" s="14">
        <f t="shared" si="800"/>
        <v>0.11298191281297487</v>
      </c>
      <c r="H3052" s="14">
        <f t="shared" si="801"/>
        <v>-0.10877800886670619</v>
      </c>
      <c r="I3052" s="14">
        <f t="shared" si="802"/>
        <v>3.0532890624266937E-2</v>
      </c>
      <c r="J3052" s="14">
        <f t="shared" si="803"/>
        <v>-4.7919827694584223</v>
      </c>
      <c r="K3052" s="14">
        <f t="shared" si="804"/>
        <v>-8.4649387390190789</v>
      </c>
      <c r="L3052" s="15">
        <f t="shared" si="805"/>
        <v>-4.7919827694584225E-3</v>
      </c>
      <c r="M3052" s="15">
        <f t="shared" si="806"/>
        <v>-8.4649387390190785E-3</v>
      </c>
      <c r="N3052" s="15">
        <f t="shared" si="807"/>
        <v>7.3352847457155271E-2</v>
      </c>
      <c r="O3052" s="15">
        <f t="shared" si="808"/>
        <v>-2.0594309896464866E-2</v>
      </c>
      <c r="P3052" s="16"/>
      <c r="Q3052" s="14">
        <f t="shared" si="812"/>
        <v>248.82345439301656</v>
      </c>
      <c r="R3052" s="14">
        <f t="shared" si="813"/>
        <v>-19.466048712500285</v>
      </c>
      <c r="S3052" s="17">
        <f t="shared" si="814"/>
        <v>0</v>
      </c>
      <c r="T3052" s="17">
        <f t="shared" si="815"/>
        <v>0</v>
      </c>
    </row>
    <row r="3053" spans="1:20">
      <c r="A3053" s="10">
        <f t="shared" si="809"/>
        <v>3.050999999999775</v>
      </c>
      <c r="D3053" s="14">
        <f t="shared" si="810"/>
        <v>73.350451465770533</v>
      </c>
      <c r="E3053" s="14">
        <f t="shared" si="811"/>
        <v>-20.598542365834376</v>
      </c>
      <c r="F3053" s="13">
        <f t="shared" si="799"/>
        <v>76.187851248276004</v>
      </c>
      <c r="G3053" s="14">
        <f t="shared" si="800"/>
        <v>0.11297501604091342</v>
      </c>
      <c r="H3053" s="14">
        <f t="shared" si="801"/>
        <v>-0.10876758295688491</v>
      </c>
      <c r="I3053" s="14">
        <f t="shared" si="802"/>
        <v>3.0544510917050335E-2</v>
      </c>
      <c r="J3053" s="14">
        <f t="shared" si="803"/>
        <v>-4.7915234782768676</v>
      </c>
      <c r="K3053" s="14">
        <f t="shared" si="804"/>
        <v>-8.4644268318480034</v>
      </c>
      <c r="L3053" s="15">
        <f t="shared" si="805"/>
        <v>-4.7915234782768676E-3</v>
      </c>
      <c r="M3053" s="15">
        <f t="shared" si="806"/>
        <v>-8.4644268318480043E-3</v>
      </c>
      <c r="N3053" s="15">
        <f t="shared" si="807"/>
        <v>7.3348055704031398E-2</v>
      </c>
      <c r="O3053" s="15">
        <f t="shared" si="808"/>
        <v>-2.0602774579250301E-2</v>
      </c>
      <c r="P3053" s="16"/>
      <c r="Q3053" s="14">
        <f t="shared" si="812"/>
        <v>248.89680724047372</v>
      </c>
      <c r="R3053" s="14">
        <f t="shared" si="813"/>
        <v>-19.486643022396748</v>
      </c>
      <c r="S3053" s="17">
        <f t="shared" si="814"/>
        <v>0</v>
      </c>
      <c r="T3053" s="17">
        <f t="shared" si="815"/>
        <v>0</v>
      </c>
    </row>
    <row r="3054" spans="1:20">
      <c r="A3054" s="10">
        <f t="shared" si="809"/>
        <v>3.0519999999997749</v>
      </c>
      <c r="D3054" s="14">
        <f t="shared" si="810"/>
        <v>73.345659942292258</v>
      </c>
      <c r="E3054" s="14">
        <f t="shared" si="811"/>
        <v>-20.607006792666223</v>
      </c>
      <c r="F3054" s="13">
        <f t="shared" si="799"/>
        <v>76.18552724319342</v>
      </c>
      <c r="G3054" s="14">
        <f t="shared" si="800"/>
        <v>0.11296812385265108</v>
      </c>
      <c r="H3054" s="14">
        <f t="shared" si="801"/>
        <v>-0.10875716026701863</v>
      </c>
      <c r="I3054" s="14">
        <f t="shared" si="802"/>
        <v>3.0556130275968166E-2</v>
      </c>
      <c r="J3054" s="14">
        <f t="shared" si="803"/>
        <v>-4.7910643289435519</v>
      </c>
      <c r="K3054" s="14">
        <f t="shared" si="804"/>
        <v>-8.4639149658163806</v>
      </c>
      <c r="L3054" s="15">
        <f t="shared" si="805"/>
        <v>-4.7910643289435523E-3</v>
      </c>
      <c r="M3054" s="15">
        <f t="shared" si="806"/>
        <v>-8.4639149658163812E-3</v>
      </c>
      <c r="N3054" s="15">
        <f t="shared" si="807"/>
        <v>7.3343264410127784E-2</v>
      </c>
      <c r="O3054" s="15">
        <f t="shared" si="808"/>
        <v>-2.0611238750149131E-2</v>
      </c>
      <c r="P3054" s="16"/>
      <c r="Q3054" s="14">
        <f t="shared" si="812"/>
        <v>248.97015529617775</v>
      </c>
      <c r="R3054" s="14">
        <f t="shared" si="813"/>
        <v>-19.507245796975997</v>
      </c>
      <c r="S3054" s="17">
        <f t="shared" si="814"/>
        <v>0</v>
      </c>
      <c r="T3054" s="17">
        <f t="shared" si="815"/>
        <v>0</v>
      </c>
    </row>
    <row r="3055" spans="1:20">
      <c r="A3055" s="10">
        <f t="shared" si="809"/>
        <v>3.0529999999997748</v>
      </c>
      <c r="D3055" s="14">
        <f t="shared" si="810"/>
        <v>73.340868877963317</v>
      </c>
      <c r="E3055" s="14">
        <f t="shared" si="811"/>
        <v>-20.615470707632038</v>
      </c>
      <c r="F3055" s="13">
        <f t="shared" si="799"/>
        <v>76.183204712533865</v>
      </c>
      <c r="G3055" s="14">
        <f t="shared" si="800"/>
        <v>0.1129612362470529</v>
      </c>
      <c r="H3055" s="14">
        <f t="shared" si="801"/>
        <v>-0.10874674079606848</v>
      </c>
      <c r="I3055" s="14">
        <f t="shared" si="802"/>
        <v>3.056774870178032E-2</v>
      </c>
      <c r="J3055" s="14">
        <f t="shared" si="803"/>
        <v>-4.7906053214127082</v>
      </c>
      <c r="K3055" s="14">
        <f t="shared" si="804"/>
        <v>-8.4634031408907351</v>
      </c>
      <c r="L3055" s="15">
        <f t="shared" si="805"/>
        <v>-4.7906053214127079E-3</v>
      </c>
      <c r="M3055" s="15">
        <f t="shared" si="806"/>
        <v>-8.4634031408907361E-3</v>
      </c>
      <c r="N3055" s="15">
        <f t="shared" si="807"/>
        <v>7.3338473575302612E-2</v>
      </c>
      <c r="O3055" s="15">
        <f t="shared" si="808"/>
        <v>-2.0619702409202485E-2</v>
      </c>
      <c r="P3055" s="16"/>
      <c r="Q3055" s="14">
        <f t="shared" si="812"/>
        <v>249.04349856058789</v>
      </c>
      <c r="R3055" s="14">
        <f t="shared" si="813"/>
        <v>-19.527857035726147</v>
      </c>
      <c r="S3055" s="17">
        <f t="shared" si="814"/>
        <v>0</v>
      </c>
      <c r="T3055" s="17">
        <f t="shared" si="815"/>
        <v>0</v>
      </c>
    </row>
    <row r="3056" spans="1:20">
      <c r="A3056" s="10">
        <f t="shared" si="809"/>
        <v>3.0539999999997747</v>
      </c>
      <c r="D3056" s="14">
        <f t="shared" si="810"/>
        <v>73.336078272641899</v>
      </c>
      <c r="E3056" s="14">
        <f t="shared" si="811"/>
        <v>-20.623934110772929</v>
      </c>
      <c r="F3056" s="13">
        <f t="shared" si="799"/>
        <v>76.180883656049588</v>
      </c>
      <c r="G3056" s="14">
        <f t="shared" si="800"/>
        <v>0.11295435322298429</v>
      </c>
      <c r="H3056" s="14">
        <f t="shared" si="801"/>
        <v>-0.10873632454299585</v>
      </c>
      <c r="I3056" s="14">
        <f t="shared" si="802"/>
        <v>3.0579366195246378E-2</v>
      </c>
      <c r="J3056" s="14">
        <f t="shared" si="803"/>
        <v>-4.7901464556385838</v>
      </c>
      <c r="K3056" s="14">
        <f t="shared" si="804"/>
        <v>-8.4628913570376056</v>
      </c>
      <c r="L3056" s="15">
        <f t="shared" si="805"/>
        <v>-4.7901464556385836E-3</v>
      </c>
      <c r="M3056" s="15">
        <f t="shared" si="806"/>
        <v>-8.4628913570376062E-3</v>
      </c>
      <c r="N3056" s="15">
        <f t="shared" si="807"/>
        <v>7.3333683199414079E-2</v>
      </c>
      <c r="O3056" s="15">
        <f t="shared" si="808"/>
        <v>-2.0628165556451448E-2</v>
      </c>
      <c r="P3056" s="16"/>
      <c r="Q3056" s="14">
        <f t="shared" si="812"/>
        <v>249.11683703416318</v>
      </c>
      <c r="R3056" s="14">
        <f t="shared" si="813"/>
        <v>-19.548476738135349</v>
      </c>
      <c r="S3056" s="17">
        <f t="shared" si="814"/>
        <v>0</v>
      </c>
      <c r="T3056" s="17">
        <f t="shared" si="815"/>
        <v>0</v>
      </c>
    </row>
    <row r="3057" spans="1:20">
      <c r="A3057" s="10">
        <f t="shared" si="809"/>
        <v>3.0549999999997746</v>
      </c>
      <c r="D3057" s="14">
        <f t="shared" si="810"/>
        <v>73.331288126186266</v>
      </c>
      <c r="E3057" s="14">
        <f t="shared" si="811"/>
        <v>-20.632397002129967</v>
      </c>
      <c r="F3057" s="13">
        <f t="shared" si="799"/>
        <v>76.178564073492808</v>
      </c>
      <c r="G3057" s="14">
        <f t="shared" si="800"/>
        <v>0.11294747477931091</v>
      </c>
      <c r="H3057" s="14">
        <f t="shared" si="801"/>
        <v>-0.10872591150676235</v>
      </c>
      <c r="I3057" s="14">
        <f t="shared" si="802"/>
        <v>3.0590982757125577E-2</v>
      </c>
      <c r="J3057" s="14">
        <f t="shared" si="803"/>
        <v>-4.7896877315754338</v>
      </c>
      <c r="K3057" s="14">
        <f t="shared" si="804"/>
        <v>-8.4623796142235435</v>
      </c>
      <c r="L3057" s="15">
        <f t="shared" si="805"/>
        <v>-4.7896877315754339E-3</v>
      </c>
      <c r="M3057" s="15">
        <f t="shared" si="806"/>
        <v>-8.4623796142235443E-3</v>
      </c>
      <c r="N3057" s="15">
        <f t="shared" si="807"/>
        <v>7.3328893282320479E-2</v>
      </c>
      <c r="O3057" s="15">
        <f t="shared" si="808"/>
        <v>-2.0636628191937078E-2</v>
      </c>
      <c r="P3057" s="16"/>
      <c r="Q3057" s="14">
        <f t="shared" si="812"/>
        <v>249.19017071736261</v>
      </c>
      <c r="R3057" s="14">
        <f t="shared" si="813"/>
        <v>-19.569104903691802</v>
      </c>
      <c r="S3057" s="17">
        <f t="shared" si="814"/>
        <v>0</v>
      </c>
      <c r="T3057" s="17">
        <f t="shared" si="815"/>
        <v>0</v>
      </c>
    </row>
    <row r="3058" spans="1:20">
      <c r="A3058" s="10">
        <f t="shared" si="809"/>
        <v>3.0559999999997745</v>
      </c>
      <c r="D3058" s="14">
        <f t="shared" si="810"/>
        <v>73.326498438454692</v>
      </c>
      <c r="E3058" s="14">
        <f t="shared" si="811"/>
        <v>-20.640859381744189</v>
      </c>
      <c r="F3058" s="13">
        <f t="shared" si="799"/>
        <v>76.176245964615731</v>
      </c>
      <c r="G3058" s="14">
        <f t="shared" si="800"/>
        <v>0.11294060091489874</v>
      </c>
      <c r="H3058" s="14">
        <f t="shared" si="801"/>
        <v>-0.10871550168632983</v>
      </c>
      <c r="I3058" s="14">
        <f t="shared" si="802"/>
        <v>3.0602598388176867E-2</v>
      </c>
      <c r="J3058" s="14">
        <f t="shared" si="803"/>
        <v>-4.7892291491775252</v>
      </c>
      <c r="K3058" s="14">
        <f t="shared" si="804"/>
        <v>-8.4618679124151157</v>
      </c>
      <c r="L3058" s="15">
        <f t="shared" si="805"/>
        <v>-4.7892291491775252E-3</v>
      </c>
      <c r="M3058" s="15">
        <f t="shared" si="806"/>
        <v>-8.4618679124151153E-3</v>
      </c>
      <c r="N3058" s="15">
        <f t="shared" si="807"/>
        <v>7.3324103823880105E-2</v>
      </c>
      <c r="O3058" s="15">
        <f t="shared" si="808"/>
        <v>-2.0645090315700398E-2</v>
      </c>
      <c r="P3058" s="16"/>
      <c r="Q3058" s="14">
        <f t="shared" si="812"/>
        <v>249.26349961064491</v>
      </c>
      <c r="R3058" s="14">
        <f t="shared" si="813"/>
        <v>-19.589741531883739</v>
      </c>
      <c r="S3058" s="17">
        <f t="shared" si="814"/>
        <v>0</v>
      </c>
      <c r="T3058" s="17">
        <f t="shared" si="815"/>
        <v>0</v>
      </c>
    </row>
    <row r="3059" spans="1:20">
      <c r="A3059" s="10">
        <f t="shared" si="809"/>
        <v>3.0569999999997743</v>
      </c>
      <c r="D3059" s="14">
        <f t="shared" si="810"/>
        <v>73.32170920930551</v>
      </c>
      <c r="E3059" s="14">
        <f t="shared" si="811"/>
        <v>-20.649321249656605</v>
      </c>
      <c r="F3059" s="13">
        <f t="shared" si="799"/>
        <v>76.173929329170591</v>
      </c>
      <c r="G3059" s="14">
        <f t="shared" si="800"/>
        <v>0.1129337316286142</v>
      </c>
      <c r="H3059" s="14">
        <f t="shared" si="801"/>
        <v>-0.10870509508066044</v>
      </c>
      <c r="I3059" s="14">
        <f t="shared" si="802"/>
        <v>3.06142130891589E-2</v>
      </c>
      <c r="J3059" s="14">
        <f t="shared" si="803"/>
        <v>-4.788770708399138</v>
      </c>
      <c r="K3059" s="14">
        <f t="shared" si="804"/>
        <v>-8.4613562515789038</v>
      </c>
      <c r="L3059" s="15">
        <f t="shared" si="805"/>
        <v>-4.7887707083991383E-3</v>
      </c>
      <c r="M3059" s="15">
        <f t="shared" si="806"/>
        <v>-8.4613562515789033E-3</v>
      </c>
      <c r="N3059" s="15">
        <f t="shared" si="807"/>
        <v>7.331931482395132E-2</v>
      </c>
      <c r="O3059" s="15">
        <f t="shared" si="808"/>
        <v>-2.0653551927782395E-2</v>
      </c>
      <c r="P3059" s="16"/>
      <c r="Q3059" s="14">
        <f t="shared" si="812"/>
        <v>249.33682371446881</v>
      </c>
      <c r="R3059" s="14">
        <f t="shared" si="813"/>
        <v>-19.610386622199439</v>
      </c>
      <c r="S3059" s="17">
        <f t="shared" si="814"/>
        <v>0</v>
      </c>
      <c r="T3059" s="17">
        <f t="shared" si="815"/>
        <v>0</v>
      </c>
    </row>
    <row r="3060" spans="1:20">
      <c r="A3060" s="10">
        <f t="shared" si="809"/>
        <v>3.0579999999997742</v>
      </c>
      <c r="D3060" s="14">
        <f t="shared" si="810"/>
        <v>73.316920438597109</v>
      </c>
      <c r="E3060" s="14">
        <f t="shared" si="811"/>
        <v>-20.657782605908185</v>
      </c>
      <c r="F3060" s="13">
        <f t="shared" si="799"/>
        <v>76.171614166909592</v>
      </c>
      <c r="G3060" s="14">
        <f t="shared" si="800"/>
        <v>0.11292686691932392</v>
      </c>
      <c r="H3060" s="14">
        <f t="shared" si="801"/>
        <v>-0.10869469168871659</v>
      </c>
      <c r="I3060" s="14">
        <f t="shared" si="802"/>
        <v>3.0625826860829996E-2</v>
      </c>
      <c r="J3060" s="14">
        <f t="shared" si="803"/>
        <v>-4.788312409194563</v>
      </c>
      <c r="K3060" s="14">
        <f t="shared" si="804"/>
        <v>-8.460844631681498</v>
      </c>
      <c r="L3060" s="15">
        <f t="shared" si="805"/>
        <v>-4.7883124091945631E-3</v>
      </c>
      <c r="M3060" s="15">
        <f t="shared" si="806"/>
        <v>-8.4608446316814974E-3</v>
      </c>
      <c r="N3060" s="15">
        <f t="shared" si="807"/>
        <v>7.3314526282392503E-2</v>
      </c>
      <c r="O3060" s="15">
        <f t="shared" si="808"/>
        <v>-2.0662013028224027E-2</v>
      </c>
      <c r="P3060" s="16"/>
      <c r="Q3060" s="14">
        <f t="shared" si="812"/>
        <v>249.41014302929275</v>
      </c>
      <c r="R3060" s="14">
        <f t="shared" si="813"/>
        <v>-19.631040174127222</v>
      </c>
      <c r="S3060" s="17">
        <f t="shared" si="814"/>
        <v>0</v>
      </c>
      <c r="T3060" s="17">
        <f t="shared" si="815"/>
        <v>0</v>
      </c>
    </row>
    <row r="3061" spans="1:20">
      <c r="A3061" s="10">
        <f t="shared" si="809"/>
        <v>3.0589999999997741</v>
      </c>
      <c r="D3061" s="14">
        <f t="shared" si="810"/>
        <v>73.312132126187919</v>
      </c>
      <c r="E3061" s="14">
        <f t="shared" si="811"/>
        <v>-20.666243450539866</v>
      </c>
      <c r="F3061" s="13">
        <f t="shared" si="799"/>
        <v>76.169300477584912</v>
      </c>
      <c r="G3061" s="14">
        <f t="shared" si="800"/>
        <v>0.11292000678589487</v>
      </c>
      <c r="H3061" s="14">
        <f t="shared" si="801"/>
        <v>-0.10868429150946093</v>
      </c>
      <c r="I3061" s="14">
        <f t="shared" si="802"/>
        <v>3.0637439703948152E-2</v>
      </c>
      <c r="J3061" s="14">
        <f t="shared" si="803"/>
        <v>-4.7878542515181026</v>
      </c>
      <c r="K3061" s="14">
        <f t="shared" si="804"/>
        <v>-8.46033305268951</v>
      </c>
      <c r="L3061" s="15">
        <f t="shared" si="805"/>
        <v>-4.7878542515181026E-3</v>
      </c>
      <c r="M3061" s="15">
        <f t="shared" si="806"/>
        <v>-8.4603330526895094E-3</v>
      </c>
      <c r="N3061" s="15">
        <f t="shared" si="807"/>
        <v>7.3309738199062155E-2</v>
      </c>
      <c r="O3061" s="15">
        <f t="shared" si="808"/>
        <v>-2.0670473617066212E-2</v>
      </c>
      <c r="P3061" s="16"/>
      <c r="Q3061" s="14">
        <f t="shared" si="812"/>
        <v>249.48345755557514</v>
      </c>
      <c r="R3061" s="14">
        <f t="shared" si="813"/>
        <v>-19.651702187155447</v>
      </c>
      <c r="S3061" s="17">
        <f t="shared" si="814"/>
        <v>0</v>
      </c>
      <c r="T3061" s="17">
        <f t="shared" si="815"/>
        <v>0</v>
      </c>
    </row>
    <row r="3062" spans="1:20">
      <c r="A3062" s="10">
        <f t="shared" si="809"/>
        <v>3.059999999999774</v>
      </c>
      <c r="D3062" s="14">
        <f t="shared" si="810"/>
        <v>73.307344271936401</v>
      </c>
      <c r="E3062" s="14">
        <f t="shared" si="811"/>
        <v>-20.674703783592555</v>
      </c>
      <c r="F3062" s="13">
        <f t="shared" si="799"/>
        <v>76.166988260948742</v>
      </c>
      <c r="G3062" s="14">
        <f t="shared" si="800"/>
        <v>0.11291315122719431</v>
      </c>
      <c r="H3062" s="14">
        <f t="shared" si="801"/>
        <v>-0.10867389454185632</v>
      </c>
      <c r="I3062" s="14">
        <f t="shared" si="802"/>
        <v>3.0649051619271079E-2</v>
      </c>
      <c r="J3062" s="14">
        <f t="shared" si="803"/>
        <v>-4.7873962353240662</v>
      </c>
      <c r="K3062" s="14">
        <f t="shared" si="804"/>
        <v>-8.4598215145695566</v>
      </c>
      <c r="L3062" s="15">
        <f t="shared" si="805"/>
        <v>-4.787396235324066E-3</v>
      </c>
      <c r="M3062" s="15">
        <f t="shared" si="806"/>
        <v>-8.4598215145695564E-3</v>
      </c>
      <c r="N3062" s="15">
        <f t="shared" si="807"/>
        <v>7.330495057381875E-2</v>
      </c>
      <c r="O3062" s="15">
        <f t="shared" si="808"/>
        <v>-2.0678933694349842E-2</v>
      </c>
      <c r="P3062" s="16"/>
      <c r="Q3062" s="14">
        <f t="shared" si="812"/>
        <v>249.55676729377421</v>
      </c>
      <c r="R3062" s="14">
        <f t="shared" si="813"/>
        <v>-19.672372660772513</v>
      </c>
      <c r="S3062" s="17">
        <f t="shared" si="814"/>
        <v>0</v>
      </c>
      <c r="T3062" s="17">
        <f t="shared" si="815"/>
        <v>0</v>
      </c>
    </row>
    <row r="3063" spans="1:20">
      <c r="A3063" s="10">
        <f t="shared" si="809"/>
        <v>3.0609999999997739</v>
      </c>
      <c r="D3063" s="14">
        <f t="shared" si="810"/>
        <v>73.302556875701072</v>
      </c>
      <c r="E3063" s="14">
        <f t="shared" si="811"/>
        <v>-20.683163605107126</v>
      </c>
      <c r="F3063" s="13">
        <f t="shared" si="799"/>
        <v>76.164677516753258</v>
      </c>
      <c r="G3063" s="14">
        <f t="shared" si="800"/>
        <v>0.11290630024208986</v>
      </c>
      <c r="H3063" s="14">
        <f t="shared" si="801"/>
        <v>-0.10866350078486588</v>
      </c>
      <c r="I3063" s="14">
        <f t="shared" si="802"/>
        <v>3.0660662607556174E-2</v>
      </c>
      <c r="J3063" s="14">
        <f t="shared" si="803"/>
        <v>-4.7869383605667783</v>
      </c>
      <c r="K3063" s="14">
        <f t="shared" si="804"/>
        <v>-8.4593100172882743</v>
      </c>
      <c r="L3063" s="15">
        <f t="shared" si="805"/>
        <v>-4.7869383605667788E-3</v>
      </c>
      <c r="M3063" s="15">
        <f t="shared" si="806"/>
        <v>-8.4593100172882744E-3</v>
      </c>
      <c r="N3063" s="15">
        <f t="shared" si="807"/>
        <v>7.3300163406520791E-2</v>
      </c>
      <c r="O3063" s="15">
        <f t="shared" si="808"/>
        <v>-2.0687393260115771E-2</v>
      </c>
      <c r="P3063" s="16"/>
      <c r="Q3063" s="14">
        <f t="shared" si="812"/>
        <v>249.63007224434804</v>
      </c>
      <c r="R3063" s="14">
        <f t="shared" si="813"/>
        <v>-19.693051594466862</v>
      </c>
      <c r="S3063" s="17">
        <f t="shared" si="814"/>
        <v>0</v>
      </c>
      <c r="T3063" s="17">
        <f t="shared" si="815"/>
        <v>0</v>
      </c>
    </row>
    <row r="3064" spans="1:20">
      <c r="A3064" s="10">
        <f t="shared" si="809"/>
        <v>3.0619999999997738</v>
      </c>
      <c r="D3064" s="14">
        <f t="shared" si="810"/>
        <v>73.297769937340504</v>
      </c>
      <c r="E3064" s="14">
        <f t="shared" si="811"/>
        <v>-20.691622915124412</v>
      </c>
      <c r="F3064" s="13">
        <f t="shared" si="799"/>
        <v>76.162368244750624</v>
      </c>
      <c r="G3064" s="14">
        <f t="shared" si="800"/>
        <v>0.11289945382944941</v>
      </c>
      <c r="H3064" s="14">
        <f t="shared" si="801"/>
        <v>-0.108653110237453</v>
      </c>
      <c r="I3064" s="14">
        <f t="shared" si="802"/>
        <v>3.0672272669560484E-2</v>
      </c>
      <c r="J3064" s="14">
        <f t="shared" si="803"/>
        <v>-4.7864806272005724</v>
      </c>
      <c r="K3064" s="14">
        <f t="shared" si="804"/>
        <v>-8.4587985608123137</v>
      </c>
      <c r="L3064" s="15">
        <f t="shared" si="805"/>
        <v>-4.7864806272005728E-3</v>
      </c>
      <c r="M3064" s="15">
        <f t="shared" si="806"/>
        <v>-8.4587985608123133E-3</v>
      </c>
      <c r="N3064" s="15">
        <f t="shared" si="807"/>
        <v>7.3295376697026918E-2</v>
      </c>
      <c r="O3064" s="15">
        <f t="shared" si="808"/>
        <v>-2.0695852314404819E-2</v>
      </c>
      <c r="P3064" s="16"/>
      <c r="Q3064" s="14">
        <f t="shared" si="812"/>
        <v>249.70337240775456</v>
      </c>
      <c r="R3064" s="14">
        <f t="shared" si="813"/>
        <v>-19.713738987726977</v>
      </c>
      <c r="S3064" s="17">
        <f t="shared" si="814"/>
        <v>0</v>
      </c>
      <c r="T3064" s="17">
        <f t="shared" si="815"/>
        <v>0</v>
      </c>
    </row>
    <row r="3065" spans="1:20">
      <c r="A3065" s="10">
        <f t="shared" si="809"/>
        <v>3.0629999999997737</v>
      </c>
      <c r="D3065" s="14">
        <f t="shared" si="810"/>
        <v>73.292983456713301</v>
      </c>
      <c r="E3065" s="14">
        <f t="shared" si="811"/>
        <v>-20.700081713685226</v>
      </c>
      <c r="F3065" s="13">
        <f t="shared" si="799"/>
        <v>76.16006044469303</v>
      </c>
      <c r="G3065" s="14">
        <f t="shared" si="800"/>
        <v>0.11289261198814132</v>
      </c>
      <c r="H3065" s="14">
        <f t="shared" si="801"/>
        <v>-0.10864272289858141</v>
      </c>
      <c r="I3065" s="14">
        <f t="shared" si="802"/>
        <v>3.0683881806040821E-2</v>
      </c>
      <c r="J3065" s="14">
        <f t="shared" si="803"/>
        <v>-4.7860230351797979</v>
      </c>
      <c r="K3065" s="14">
        <f t="shared" si="804"/>
        <v>-8.4582871451083346</v>
      </c>
      <c r="L3065" s="15">
        <f t="shared" si="805"/>
        <v>-4.7860230351797978E-3</v>
      </c>
      <c r="M3065" s="15">
        <f t="shared" si="806"/>
        <v>-8.4582871451083352E-3</v>
      </c>
      <c r="N3065" s="15">
        <f t="shared" si="807"/>
        <v>7.3290590445195716E-2</v>
      </c>
      <c r="O3065" s="15">
        <f t="shared" si="808"/>
        <v>-2.0704310857257782E-2</v>
      </c>
      <c r="P3065" s="16"/>
      <c r="Q3065" s="14">
        <f t="shared" si="812"/>
        <v>249.77666778445158</v>
      </c>
      <c r="R3065" s="14">
        <f t="shared" si="813"/>
        <v>-19.734434840041381</v>
      </c>
      <c r="S3065" s="17">
        <f t="shared" si="814"/>
        <v>0</v>
      </c>
      <c r="T3065" s="17">
        <f t="shared" si="815"/>
        <v>0</v>
      </c>
    </row>
    <row r="3066" spans="1:20">
      <c r="A3066" s="10">
        <f t="shared" si="809"/>
        <v>3.0639999999997736</v>
      </c>
      <c r="D3066" s="14">
        <f t="shared" si="810"/>
        <v>73.288197433678121</v>
      </c>
      <c r="E3066" s="14">
        <f t="shared" si="811"/>
        <v>-20.708540000830332</v>
      </c>
      <c r="F3066" s="13">
        <f t="shared" si="799"/>
        <v>76.157754116332598</v>
      </c>
      <c r="G3066" s="14">
        <f t="shared" si="800"/>
        <v>0.11288577471703404</v>
      </c>
      <c r="H3066" s="14">
        <f t="shared" si="801"/>
        <v>-0.10863233876721494</v>
      </c>
      <c r="I3066" s="14">
        <f t="shared" si="802"/>
        <v>3.0695490017753606E-2</v>
      </c>
      <c r="J3066" s="14">
        <f t="shared" si="803"/>
        <v>-4.7855655844588076</v>
      </c>
      <c r="K3066" s="14">
        <f t="shared" si="804"/>
        <v>-8.4577757701430141</v>
      </c>
      <c r="L3066" s="15">
        <f t="shared" si="805"/>
        <v>-4.785565584458808E-3</v>
      </c>
      <c r="M3066" s="15">
        <f t="shared" si="806"/>
        <v>-8.4577757701430143E-3</v>
      </c>
      <c r="N3066" s="15">
        <f t="shared" si="807"/>
        <v>7.3285804650885897E-2</v>
      </c>
      <c r="O3066" s="15">
        <f t="shared" si="808"/>
        <v>-2.0712768888715403E-2</v>
      </c>
      <c r="P3066" s="16"/>
      <c r="Q3066" s="14">
        <f t="shared" si="812"/>
        <v>249.84995837489677</v>
      </c>
      <c r="R3066" s="14">
        <f t="shared" si="813"/>
        <v>-19.755139150898639</v>
      </c>
      <c r="S3066" s="17">
        <f t="shared" si="814"/>
        <v>0</v>
      </c>
      <c r="T3066" s="17">
        <f t="shared" si="815"/>
        <v>0</v>
      </c>
    </row>
    <row r="3067" spans="1:20">
      <c r="A3067" s="10">
        <f t="shared" si="809"/>
        <v>3.0649999999997735</v>
      </c>
      <c r="D3067" s="14">
        <f t="shared" si="810"/>
        <v>73.283411868093665</v>
      </c>
      <c r="E3067" s="14">
        <f t="shared" si="811"/>
        <v>-20.716997776600476</v>
      </c>
      <c r="F3067" s="13">
        <f t="shared" si="799"/>
        <v>76.155449259421488</v>
      </c>
      <c r="G3067" s="14">
        <f t="shared" si="800"/>
        <v>0.11287894201499647</v>
      </c>
      <c r="H3067" s="14">
        <f t="shared" si="801"/>
        <v>-0.10862195784231775</v>
      </c>
      <c r="I3067" s="14">
        <f t="shared" si="802"/>
        <v>3.0707097305454994E-2</v>
      </c>
      <c r="J3067" s="14">
        <f t="shared" si="803"/>
        <v>-4.7851082749919707</v>
      </c>
      <c r="K3067" s="14">
        <f t="shared" si="804"/>
        <v>-8.4572644358830402</v>
      </c>
      <c r="L3067" s="15">
        <f t="shared" si="805"/>
        <v>-4.7851082749919708E-3</v>
      </c>
      <c r="M3067" s="15">
        <f t="shared" si="806"/>
        <v>-8.4572644358830405E-3</v>
      </c>
      <c r="N3067" s="15">
        <f t="shared" si="807"/>
        <v>7.3281019313956169E-2</v>
      </c>
      <c r="O3067" s="15">
        <f t="shared" si="808"/>
        <v>-2.0721226408818419E-2</v>
      </c>
      <c r="P3067" s="16"/>
      <c r="Q3067" s="14">
        <f t="shared" si="812"/>
        <v>249.92324417954765</v>
      </c>
      <c r="R3067" s="14">
        <f t="shared" si="813"/>
        <v>-19.775851919787353</v>
      </c>
      <c r="S3067" s="17">
        <f t="shared" si="814"/>
        <v>0</v>
      </c>
      <c r="T3067" s="17">
        <f t="shared" si="815"/>
        <v>0</v>
      </c>
    </row>
    <row r="3068" spans="1:20">
      <c r="A3068" s="10">
        <f t="shared" si="809"/>
        <v>3.0659999999997734</v>
      </c>
      <c r="D3068" s="14">
        <f t="shared" si="810"/>
        <v>73.278626759818678</v>
      </c>
      <c r="E3068" s="14">
        <f t="shared" si="811"/>
        <v>-20.725455041036358</v>
      </c>
      <c r="F3068" s="13">
        <f t="shared" si="799"/>
        <v>76.153145873711836</v>
      </c>
      <c r="G3068" s="14">
        <f t="shared" si="800"/>
        <v>0.11287211388089786</v>
      </c>
      <c r="H3068" s="14">
        <f t="shared" si="801"/>
        <v>-0.10861158012285428</v>
      </c>
      <c r="I3068" s="14">
        <f t="shared" si="802"/>
        <v>3.0718703669900822E-2</v>
      </c>
      <c r="J3068" s="14">
        <f t="shared" si="803"/>
        <v>-4.7846511067336683</v>
      </c>
      <c r="K3068" s="14">
        <f t="shared" si="804"/>
        <v>-8.4567531422951188</v>
      </c>
      <c r="L3068" s="15">
        <f t="shared" si="805"/>
        <v>-4.7846511067336688E-3</v>
      </c>
      <c r="M3068" s="15">
        <f t="shared" si="806"/>
        <v>-8.4567531422951193E-3</v>
      </c>
      <c r="N3068" s="15">
        <f t="shared" si="807"/>
        <v>7.32762344342653E-2</v>
      </c>
      <c r="O3068" s="15">
        <f t="shared" si="808"/>
        <v>-2.0729683417607506E-2</v>
      </c>
      <c r="P3068" s="16"/>
      <c r="Q3068" s="14">
        <f t="shared" si="812"/>
        <v>249.9965251988616</v>
      </c>
      <c r="R3068" s="14">
        <f t="shared" si="813"/>
        <v>-19.79657314619617</v>
      </c>
      <c r="S3068" s="17">
        <f t="shared" si="814"/>
        <v>0</v>
      </c>
      <c r="T3068" s="17">
        <f t="shared" si="815"/>
        <v>0</v>
      </c>
    </row>
    <row r="3069" spans="1:20">
      <c r="A3069" s="10">
        <f t="shared" si="809"/>
        <v>3.0669999999997732</v>
      </c>
      <c r="D3069" s="14">
        <f t="shared" si="810"/>
        <v>73.273842108711946</v>
      </c>
      <c r="E3069" s="14">
        <f t="shared" si="811"/>
        <v>-20.733911794178653</v>
      </c>
      <c r="F3069" s="13">
        <f t="shared" si="799"/>
        <v>76.150843958955761</v>
      </c>
      <c r="G3069" s="14">
        <f t="shared" si="800"/>
        <v>0.11286529031360766</v>
      </c>
      <c r="H3069" s="14">
        <f t="shared" si="801"/>
        <v>-0.10860120560778916</v>
      </c>
      <c r="I3069" s="14">
        <f t="shared" si="802"/>
        <v>3.0730309111846609E-2</v>
      </c>
      <c r="J3069" s="14">
        <f t="shared" si="803"/>
        <v>-4.7841940796382882</v>
      </c>
      <c r="K3069" s="14">
        <f t="shared" si="804"/>
        <v>-8.4562418893459643</v>
      </c>
      <c r="L3069" s="15">
        <f t="shared" si="805"/>
        <v>-4.7841940796382884E-3</v>
      </c>
      <c r="M3069" s="15">
        <f t="shared" si="806"/>
        <v>-8.4562418893459647E-3</v>
      </c>
      <c r="N3069" s="15">
        <f t="shared" si="807"/>
        <v>7.3271450011672137E-2</v>
      </c>
      <c r="O3069" s="15">
        <f t="shared" si="808"/>
        <v>-2.0738139915123327E-2</v>
      </c>
      <c r="P3069" s="16"/>
      <c r="Q3069" s="14">
        <f t="shared" si="812"/>
        <v>250.06980143329588</v>
      </c>
      <c r="R3069" s="14">
        <f t="shared" si="813"/>
        <v>-19.817302829613777</v>
      </c>
      <c r="S3069" s="17">
        <f t="shared" si="814"/>
        <v>0</v>
      </c>
      <c r="T3069" s="17">
        <f t="shared" si="815"/>
        <v>0</v>
      </c>
    </row>
    <row r="3070" spans="1:20">
      <c r="A3070" s="10">
        <f t="shared" si="809"/>
        <v>3.0679999999997731</v>
      </c>
      <c r="D3070" s="14">
        <f t="shared" si="810"/>
        <v>73.269057914632313</v>
      </c>
      <c r="E3070" s="14">
        <f t="shared" si="811"/>
        <v>-20.742368036067997</v>
      </c>
      <c r="F3070" s="13">
        <f t="shared" si="799"/>
        <v>76.148543514905384</v>
      </c>
      <c r="G3070" s="14">
        <f t="shared" si="800"/>
        <v>0.11285847131199571</v>
      </c>
      <c r="H3070" s="14">
        <f t="shared" si="801"/>
        <v>-0.10859083429608729</v>
      </c>
      <c r="I3070" s="14">
        <f t="shared" si="802"/>
        <v>3.0741913632047563E-2</v>
      </c>
      <c r="J3070" s="14">
        <f t="shared" si="803"/>
        <v>-4.7837371936602331</v>
      </c>
      <c r="K3070" s="14">
        <f t="shared" si="804"/>
        <v>-8.4557306770023111</v>
      </c>
      <c r="L3070" s="15">
        <f t="shared" si="805"/>
        <v>-4.7837371936602334E-3</v>
      </c>
      <c r="M3070" s="15">
        <f t="shared" si="806"/>
        <v>-8.4557306770023117E-3</v>
      </c>
      <c r="N3070" s="15">
        <f t="shared" si="807"/>
        <v>7.3266666046035489E-2</v>
      </c>
      <c r="O3070" s="15">
        <f t="shared" si="808"/>
        <v>-2.0746595901406498E-2</v>
      </c>
      <c r="P3070" s="16"/>
      <c r="Q3070" s="14">
        <f t="shared" si="812"/>
        <v>250.14307288330755</v>
      </c>
      <c r="R3070" s="14">
        <f t="shared" si="813"/>
        <v>-19.838040969528901</v>
      </c>
      <c r="S3070" s="17">
        <f t="shared" si="814"/>
        <v>0</v>
      </c>
      <c r="T3070" s="17">
        <f t="shared" si="815"/>
        <v>0</v>
      </c>
    </row>
    <row r="3071" spans="1:20">
      <c r="A3071" s="10">
        <f t="shared" si="809"/>
        <v>3.068999999999773</v>
      </c>
      <c r="D3071" s="14">
        <f t="shared" si="810"/>
        <v>73.264274177438651</v>
      </c>
      <c r="E3071" s="14">
        <f t="shared" si="811"/>
        <v>-20.750823766745</v>
      </c>
      <c r="F3071" s="13">
        <f t="shared" si="799"/>
        <v>76.146244541312825</v>
      </c>
      <c r="G3071" s="14">
        <f t="shared" si="800"/>
        <v>0.11285165687493218</v>
      </c>
      <c r="H3071" s="14">
        <f t="shared" si="801"/>
        <v>-0.10858046618671384</v>
      </c>
      <c r="I3071" s="14">
        <f t="shared" si="802"/>
        <v>3.0753517231258593E-2</v>
      </c>
      <c r="J3071" s="14">
        <f t="shared" si="803"/>
        <v>-4.7832804487539136</v>
      </c>
      <c r="K3071" s="14">
        <f t="shared" si="804"/>
        <v>-8.4552195052309003</v>
      </c>
      <c r="L3071" s="15">
        <f t="shared" si="805"/>
        <v>-4.7832804487539134E-3</v>
      </c>
      <c r="M3071" s="15">
        <f t="shared" si="806"/>
        <v>-8.4552195052309004E-3</v>
      </c>
      <c r="N3071" s="15">
        <f t="shared" si="807"/>
        <v>7.3261882537214273E-2</v>
      </c>
      <c r="O3071" s="15">
        <f t="shared" si="808"/>
        <v>-2.0755051376497614E-2</v>
      </c>
      <c r="P3071" s="16"/>
      <c r="Q3071" s="14">
        <f t="shared" si="812"/>
        <v>250.21633954935359</v>
      </c>
      <c r="R3071" s="14">
        <f t="shared" si="813"/>
        <v>-19.858787565430308</v>
      </c>
      <c r="S3071" s="17">
        <f t="shared" si="814"/>
        <v>0</v>
      </c>
      <c r="T3071" s="17">
        <f t="shared" si="815"/>
        <v>0</v>
      </c>
    </row>
    <row r="3072" spans="1:20">
      <c r="A3072" s="10">
        <f t="shared" si="809"/>
        <v>3.0699999999997729</v>
      </c>
      <c r="D3072" s="14">
        <f t="shared" si="810"/>
        <v>73.259490896989902</v>
      </c>
      <c r="E3072" s="14">
        <f t="shared" si="811"/>
        <v>-20.75927898625023</v>
      </c>
      <c r="F3072" s="13">
        <f t="shared" si="799"/>
        <v>76.143947037930189</v>
      </c>
      <c r="G3072" s="14">
        <f t="shared" si="800"/>
        <v>0.11284484700128754</v>
      </c>
      <c r="H3072" s="14">
        <f t="shared" si="801"/>
        <v>-0.10857010127863424</v>
      </c>
      <c r="I3072" s="14">
        <f t="shared" si="802"/>
        <v>3.0765119910234284E-2</v>
      </c>
      <c r="J3072" s="14">
        <f t="shared" si="803"/>
        <v>-4.7828238448737546</v>
      </c>
      <c r="K3072" s="14">
        <f t="shared" si="804"/>
        <v>-8.454708373998491</v>
      </c>
      <c r="L3072" s="15">
        <f t="shared" si="805"/>
        <v>-4.7828238448737546E-3</v>
      </c>
      <c r="M3072" s="15">
        <f t="shared" si="806"/>
        <v>-8.4547083739984919E-3</v>
      </c>
      <c r="N3072" s="15">
        <f t="shared" si="807"/>
        <v>7.3257099485067478E-2</v>
      </c>
      <c r="O3072" s="15">
        <f t="shared" si="808"/>
        <v>-2.0763506340437228E-2</v>
      </c>
      <c r="P3072" s="16"/>
      <c r="Q3072" s="14">
        <f t="shared" si="812"/>
        <v>250.28960143189082</v>
      </c>
      <c r="R3072" s="14">
        <f t="shared" si="813"/>
        <v>-19.879542616806805</v>
      </c>
      <c r="S3072" s="17">
        <f t="shared" si="814"/>
        <v>0</v>
      </c>
      <c r="T3072" s="17">
        <f t="shared" si="815"/>
        <v>0</v>
      </c>
    </row>
    <row r="3073" spans="1:20">
      <c r="A3073" s="10">
        <f t="shared" si="809"/>
        <v>3.0709999999997728</v>
      </c>
      <c r="D3073" s="14">
        <f t="shared" si="810"/>
        <v>73.254708073145025</v>
      </c>
      <c r="E3073" s="14">
        <f t="shared" si="811"/>
        <v>-20.76773369462423</v>
      </c>
      <c r="F3073" s="13">
        <f t="shared" si="799"/>
        <v>76.141651004509541</v>
      </c>
      <c r="G3073" s="14">
        <f t="shared" si="800"/>
        <v>0.11283804168993247</v>
      </c>
      <c r="H3073" s="14">
        <f t="shared" si="801"/>
        <v>-0.10855973957081409</v>
      </c>
      <c r="I3073" s="14">
        <f t="shared" si="802"/>
        <v>3.0776721669728901E-2</v>
      </c>
      <c r="J3073" s="14">
        <f t="shared" si="803"/>
        <v>-4.782367381974189</v>
      </c>
      <c r="K3073" s="14">
        <f t="shared" si="804"/>
        <v>-8.4541972832718546</v>
      </c>
      <c r="L3073" s="15">
        <f t="shared" si="805"/>
        <v>-4.7823673819741893E-3</v>
      </c>
      <c r="M3073" s="15">
        <f t="shared" si="806"/>
        <v>-8.454197283271854E-3</v>
      </c>
      <c r="N3073" s="15">
        <f t="shared" si="807"/>
        <v>7.3252316889454036E-2</v>
      </c>
      <c r="O3073" s="15">
        <f t="shared" si="808"/>
        <v>-2.0771960793265865E-2</v>
      </c>
      <c r="P3073" s="16"/>
      <c r="Q3073" s="14">
        <f t="shared" si="812"/>
        <v>250.36285853137588</v>
      </c>
      <c r="R3073" s="14">
        <f t="shared" si="813"/>
        <v>-19.900306123147242</v>
      </c>
      <c r="S3073" s="17">
        <f t="shared" si="814"/>
        <v>0</v>
      </c>
      <c r="T3073" s="17">
        <f t="shared" si="815"/>
        <v>0</v>
      </c>
    </row>
    <row r="3074" spans="1:20">
      <c r="A3074" s="10">
        <f t="shared" si="809"/>
        <v>3.0719999999997727</v>
      </c>
      <c r="D3074" s="14">
        <f t="shared" si="810"/>
        <v>73.249925705763047</v>
      </c>
      <c r="E3074" s="14">
        <f t="shared" si="811"/>
        <v>-20.776187891907501</v>
      </c>
      <c r="F3074" s="13">
        <f t="shared" ref="F3074:F3137" si="816">(D3074^2+E3074^2)^0.5</f>
        <v>76.139356440803013</v>
      </c>
      <c r="G3074" s="14">
        <f t="shared" ref="G3074:G3137" si="817">0.5*k*F3074^2</f>
        <v>0.1128312409397382</v>
      </c>
      <c r="H3074" s="14">
        <f t="shared" ref="H3074:H3137" si="818">-D3074/F3074*G3074</f>
        <v>-0.10854938106221937</v>
      </c>
      <c r="I3074" s="14">
        <f t="shared" ref="I3074:I3137" si="819">-E3074/F3074*G3074</f>
        <v>3.0788322510496433E-2</v>
      </c>
      <c r="J3074" s="14">
        <f t="shared" ref="J3074:J3137" si="820">H3074/m</f>
        <v>-4.7819110600096639</v>
      </c>
      <c r="K3074" s="14">
        <f t="shared" ref="K3074:K3137" si="821">I3074/m-g</f>
        <v>-8.4536862330177787</v>
      </c>
      <c r="L3074" s="15">
        <f t="shared" ref="L3074:L3137" si="822">J3074*dt</f>
        <v>-4.7819110600096637E-3</v>
      </c>
      <c r="M3074" s="15">
        <f t="shared" ref="M3074:M3137" si="823">K3074*dt</f>
        <v>-8.4536862330177789E-3</v>
      </c>
      <c r="N3074" s="15">
        <f t="shared" ref="N3074:N3137" si="824">(D3074+L3074/2)*dt</f>
        <v>7.3247534750233045E-2</v>
      </c>
      <c r="O3074" s="15">
        <f t="shared" ref="O3074:O3137" si="825">(E3074+M3074/2)*dt</f>
        <v>-2.0780414735024011E-2</v>
      </c>
      <c r="P3074" s="16"/>
      <c r="Q3074" s="14">
        <f t="shared" si="812"/>
        <v>250.43611084826534</v>
      </c>
      <c r="R3074" s="14">
        <f t="shared" si="813"/>
        <v>-19.921078083940507</v>
      </c>
      <c r="S3074" s="17">
        <f t="shared" si="814"/>
        <v>0</v>
      </c>
      <c r="T3074" s="17">
        <f t="shared" si="815"/>
        <v>0</v>
      </c>
    </row>
    <row r="3075" spans="1:20">
      <c r="A3075" s="10">
        <f t="shared" ref="A3075:A3138" si="826">A3074+dt</f>
        <v>3.0729999999997726</v>
      </c>
      <c r="D3075" s="14">
        <f t="shared" ref="D3075:D3138" si="827">D3074+L3074</f>
        <v>73.24514379470304</v>
      </c>
      <c r="E3075" s="14">
        <f t="shared" ref="E3075:E3138" si="828">E3074+M3074</f>
        <v>-20.784641578140519</v>
      </c>
      <c r="F3075" s="13">
        <f t="shared" si="816"/>
        <v>76.137063346562641</v>
      </c>
      <c r="G3075" s="14">
        <f t="shared" si="817"/>
        <v>0.11282444474957606</v>
      </c>
      <c r="H3075" s="14">
        <f t="shared" si="818"/>
        <v>-0.10853902575181625</v>
      </c>
      <c r="I3075" s="14">
        <f t="shared" si="819"/>
        <v>3.0799922433290525E-2</v>
      </c>
      <c r="J3075" s="14">
        <f t="shared" si="820"/>
        <v>-4.7814548789346363</v>
      </c>
      <c r="K3075" s="14">
        <f t="shared" si="821"/>
        <v>-8.4531752232030613</v>
      </c>
      <c r="L3075" s="15">
        <f t="shared" si="822"/>
        <v>-4.7814548789346361E-3</v>
      </c>
      <c r="M3075" s="15">
        <f t="shared" si="823"/>
        <v>-8.4531752232030622E-3</v>
      </c>
      <c r="N3075" s="15">
        <f t="shared" si="824"/>
        <v>7.3242753067263577E-2</v>
      </c>
      <c r="O3075" s="15">
        <f t="shared" si="825"/>
        <v>-2.0788868165752122E-2</v>
      </c>
      <c r="P3075" s="16"/>
      <c r="Q3075" s="14">
        <f t="shared" ref="Q3075:Q3138" si="829">Q3074+N3074</f>
        <v>250.50935838301558</v>
      </c>
      <c r="R3075" s="14">
        <f t="shared" ref="R3075:R3138" si="830">R3074+O3074</f>
        <v>-19.941858498675533</v>
      </c>
      <c r="S3075" s="17">
        <f t="shared" ref="S3075:S3138" si="831">IF(AND(R3075&gt;0,R3076&lt;0),ABS((Q3075+(Q3076-Q3075)/(R3075-R3076)*R3075)),0)</f>
        <v>0</v>
      </c>
      <c r="T3075" s="17">
        <f t="shared" ref="T3075:T3138" si="832">IF(AND(R3075&gt;0,R3076&lt;0),ABS((A3075+(A3076-A3075)/(R3075-R3076)*R3075)),0)</f>
        <v>0</v>
      </c>
    </row>
    <row r="3076" spans="1:20">
      <c r="A3076" s="10">
        <f t="shared" si="826"/>
        <v>3.0739999999997725</v>
      </c>
      <c r="D3076" s="14">
        <f t="shared" si="827"/>
        <v>73.240362339824102</v>
      </c>
      <c r="E3076" s="14">
        <f t="shared" si="828"/>
        <v>-20.793094753363722</v>
      </c>
      <c r="F3076" s="13">
        <f t="shared" si="816"/>
        <v>76.134771721540517</v>
      </c>
      <c r="G3076" s="14">
        <f t="shared" si="817"/>
        <v>0.11281765311831778</v>
      </c>
      <c r="H3076" s="14">
        <f t="shared" si="818"/>
        <v>-0.10852867363857106</v>
      </c>
      <c r="I3076" s="14">
        <f t="shared" si="819"/>
        <v>3.0811521438864516E-2</v>
      </c>
      <c r="J3076" s="14">
        <f t="shared" si="820"/>
        <v>-4.7809988387035709</v>
      </c>
      <c r="K3076" s="14">
        <f t="shared" si="821"/>
        <v>-8.4526642537945147</v>
      </c>
      <c r="L3076" s="15">
        <f t="shared" si="822"/>
        <v>-4.7809988387035708E-3</v>
      </c>
      <c r="M3076" s="15">
        <f t="shared" si="823"/>
        <v>-8.4526642537945153E-3</v>
      </c>
      <c r="N3076" s="15">
        <f t="shared" si="824"/>
        <v>7.3237971840404759E-2</v>
      </c>
      <c r="O3076" s="15">
        <f t="shared" si="825"/>
        <v>-2.0797321085490619E-2</v>
      </c>
      <c r="P3076" s="16"/>
      <c r="Q3076" s="14">
        <f t="shared" si="829"/>
        <v>250.58260113608284</v>
      </c>
      <c r="R3076" s="14">
        <f t="shared" si="830"/>
        <v>-19.962647366841285</v>
      </c>
      <c r="S3076" s="17">
        <f t="shared" si="831"/>
        <v>0</v>
      </c>
      <c r="T3076" s="17">
        <f t="shared" si="832"/>
        <v>0</v>
      </c>
    </row>
    <row r="3077" spans="1:20">
      <c r="A3077" s="10">
        <f t="shared" si="826"/>
        <v>3.0749999999997724</v>
      </c>
      <c r="D3077" s="14">
        <f t="shared" si="827"/>
        <v>73.235581340985405</v>
      </c>
      <c r="E3077" s="14">
        <f t="shared" si="828"/>
        <v>-20.801547417617517</v>
      </c>
      <c r="F3077" s="13">
        <f t="shared" si="816"/>
        <v>76.132481565488717</v>
      </c>
      <c r="G3077" s="14">
        <f t="shared" si="817"/>
        <v>0.11281086604483548</v>
      </c>
      <c r="H3077" s="14">
        <f t="shared" si="818"/>
        <v>-0.10851832472145061</v>
      </c>
      <c r="I3077" s="14">
        <f t="shared" si="819"/>
        <v>3.0823119527971468E-2</v>
      </c>
      <c r="J3077" s="14">
        <f t="shared" si="820"/>
        <v>-4.7805429392709513</v>
      </c>
      <c r="K3077" s="14">
        <f t="shared" si="821"/>
        <v>-8.4521533247589673</v>
      </c>
      <c r="L3077" s="15">
        <f t="shared" si="822"/>
        <v>-4.7805429392709514E-3</v>
      </c>
      <c r="M3077" s="15">
        <f t="shared" si="823"/>
        <v>-8.4521533247589667E-3</v>
      </c>
      <c r="N3077" s="15">
        <f t="shared" si="824"/>
        <v>7.3233191069515771E-2</v>
      </c>
      <c r="O3077" s="15">
        <f t="shared" si="825"/>
        <v>-2.0805773494279898E-2</v>
      </c>
      <c r="P3077" s="16"/>
      <c r="Q3077" s="14">
        <f t="shared" si="829"/>
        <v>250.65583910792324</v>
      </c>
      <c r="R3077" s="14">
        <f t="shared" si="830"/>
        <v>-19.983444687926777</v>
      </c>
      <c r="S3077" s="17">
        <f t="shared" si="831"/>
        <v>0</v>
      </c>
      <c r="T3077" s="17">
        <f t="shared" si="832"/>
        <v>0</v>
      </c>
    </row>
    <row r="3078" spans="1:20">
      <c r="A3078" s="10">
        <f t="shared" si="826"/>
        <v>3.0759999999997722</v>
      </c>
      <c r="D3078" s="14">
        <f t="shared" si="827"/>
        <v>73.230800798046133</v>
      </c>
      <c r="E3078" s="14">
        <f t="shared" si="828"/>
        <v>-20.809999570942274</v>
      </c>
      <c r="F3078" s="13">
        <f t="shared" si="816"/>
        <v>76.130192878159264</v>
      </c>
      <c r="G3078" s="14">
        <f t="shared" si="817"/>
        <v>0.11280408352800143</v>
      </c>
      <c r="H3078" s="14">
        <f t="shared" si="818"/>
        <v>-0.10850797899942172</v>
      </c>
      <c r="I3078" s="14">
        <f t="shared" si="819"/>
        <v>3.083471670136408E-2</v>
      </c>
      <c r="J3078" s="14">
        <f t="shared" si="820"/>
        <v>-4.7800871805912646</v>
      </c>
      <c r="K3078" s="14">
        <f t="shared" si="821"/>
        <v>-8.4516424360632563</v>
      </c>
      <c r="L3078" s="15">
        <f t="shared" si="822"/>
        <v>-4.7800871805912647E-3</v>
      </c>
      <c r="M3078" s="15">
        <f t="shared" si="823"/>
        <v>-8.4516424360632572E-3</v>
      </c>
      <c r="N3078" s="15">
        <f t="shared" si="824"/>
        <v>7.3228410754455839E-2</v>
      </c>
      <c r="O3078" s="15">
        <f t="shared" si="825"/>
        <v>-2.0814225392160306E-2</v>
      </c>
      <c r="P3078" s="16"/>
      <c r="Q3078" s="14">
        <f t="shared" si="829"/>
        <v>250.72907229899275</v>
      </c>
      <c r="R3078" s="14">
        <f t="shared" si="830"/>
        <v>-20.004250461421059</v>
      </c>
      <c r="S3078" s="17">
        <f t="shared" si="831"/>
        <v>0</v>
      </c>
      <c r="T3078" s="17">
        <f t="shared" si="832"/>
        <v>0</v>
      </c>
    </row>
    <row r="3079" spans="1:20">
      <c r="A3079" s="10">
        <f t="shared" si="826"/>
        <v>3.0769999999997721</v>
      </c>
      <c r="D3079" s="14">
        <f t="shared" si="827"/>
        <v>73.226020710865541</v>
      </c>
      <c r="E3079" s="14">
        <f t="shared" si="828"/>
        <v>-20.818451213378339</v>
      </c>
      <c r="F3079" s="13">
        <f t="shared" si="816"/>
        <v>76.127905659304218</v>
      </c>
      <c r="G3079" s="14">
        <f t="shared" si="817"/>
        <v>0.11279730556668834</v>
      </c>
      <c r="H3079" s="14">
        <f t="shared" si="818"/>
        <v>-0.10849763647145157</v>
      </c>
      <c r="I3079" s="14">
        <f t="shared" si="819"/>
        <v>3.0846312959794783E-2</v>
      </c>
      <c r="J3079" s="14">
        <f t="shared" si="820"/>
        <v>-4.7796315626190111</v>
      </c>
      <c r="K3079" s="14">
        <f t="shared" si="821"/>
        <v>-8.4511315876742401</v>
      </c>
      <c r="L3079" s="15">
        <f t="shared" si="822"/>
        <v>-4.7796315626190116E-3</v>
      </c>
      <c r="M3079" s="15">
        <f t="shared" si="823"/>
        <v>-8.4511315876742397E-3</v>
      </c>
      <c r="N3079" s="15">
        <f t="shared" si="824"/>
        <v>7.3223630895084227E-2</v>
      </c>
      <c r="O3079" s="15">
        <f t="shared" si="825"/>
        <v>-2.0822676779172176E-2</v>
      </c>
      <c r="P3079" s="16"/>
      <c r="Q3079" s="14">
        <f t="shared" si="829"/>
        <v>250.80230070974721</v>
      </c>
      <c r="R3079" s="14">
        <f t="shared" si="830"/>
        <v>-20.02506468681322</v>
      </c>
      <c r="S3079" s="17">
        <f t="shared" si="831"/>
        <v>0</v>
      </c>
      <c r="T3079" s="17">
        <f t="shared" si="832"/>
        <v>0</v>
      </c>
    </row>
    <row r="3080" spans="1:20">
      <c r="A3080" s="10">
        <f t="shared" si="826"/>
        <v>3.077999999999772</v>
      </c>
      <c r="D3080" s="14">
        <f t="shared" si="827"/>
        <v>73.221241079302928</v>
      </c>
      <c r="E3080" s="14">
        <f t="shared" si="828"/>
        <v>-20.826902344966012</v>
      </c>
      <c r="F3080" s="13">
        <f t="shared" si="816"/>
        <v>76.125619908675617</v>
      </c>
      <c r="G3080" s="14">
        <f t="shared" si="817"/>
        <v>0.11279053215976921</v>
      </c>
      <c r="H3080" s="14">
        <f t="shared" si="818"/>
        <v>-0.10848729713650761</v>
      </c>
      <c r="I3080" s="14">
        <f t="shared" si="819"/>
        <v>3.085790830401567E-2</v>
      </c>
      <c r="J3080" s="14">
        <f t="shared" si="820"/>
        <v>-4.7791760853087046</v>
      </c>
      <c r="K3080" s="14">
        <f t="shared" si="821"/>
        <v>-8.4506207795587809</v>
      </c>
      <c r="L3080" s="15">
        <f t="shared" si="822"/>
        <v>-4.779176085308705E-3</v>
      </c>
      <c r="M3080" s="15">
        <f t="shared" si="823"/>
        <v>-8.4506207795587811E-3</v>
      </c>
      <c r="N3080" s="15">
        <f t="shared" si="824"/>
        <v>7.321885149126027E-2</v>
      </c>
      <c r="O3080" s="15">
        <f t="shared" si="825"/>
        <v>-2.0831127655355788E-2</v>
      </c>
      <c r="P3080" s="16"/>
      <c r="Q3080" s="14">
        <f t="shared" si="829"/>
        <v>250.8755243406423</v>
      </c>
      <c r="R3080" s="14">
        <f t="shared" si="830"/>
        <v>-20.045887363592392</v>
      </c>
      <c r="S3080" s="17">
        <f t="shared" si="831"/>
        <v>0</v>
      </c>
      <c r="T3080" s="17">
        <f t="shared" si="832"/>
        <v>0</v>
      </c>
    </row>
    <row r="3081" spans="1:20">
      <c r="A3081" s="10">
        <f t="shared" si="826"/>
        <v>3.0789999999997719</v>
      </c>
      <c r="D3081" s="14">
        <f t="shared" si="827"/>
        <v>73.21646190321762</v>
      </c>
      <c r="E3081" s="14">
        <f t="shared" si="828"/>
        <v>-20.835352965745571</v>
      </c>
      <c r="F3081" s="13">
        <f t="shared" si="816"/>
        <v>76.123335626025479</v>
      </c>
      <c r="G3081" s="14">
        <f t="shared" si="817"/>
        <v>0.11278376330611734</v>
      </c>
      <c r="H3081" s="14">
        <f t="shared" si="818"/>
        <v>-0.10847696099355751</v>
      </c>
      <c r="I3081" s="14">
        <f t="shared" si="819"/>
        <v>3.086950273477854E-2</v>
      </c>
      <c r="J3081" s="14">
        <f t="shared" si="820"/>
        <v>-4.7787207486148677</v>
      </c>
      <c r="K3081" s="14">
        <f t="shared" si="821"/>
        <v>-8.4501100116837655</v>
      </c>
      <c r="L3081" s="15">
        <f t="shared" si="822"/>
        <v>-4.7787207486148682E-3</v>
      </c>
      <c r="M3081" s="15">
        <f t="shared" si="823"/>
        <v>-8.4501100116837653E-3</v>
      </c>
      <c r="N3081" s="15">
        <f t="shared" si="824"/>
        <v>7.3214072542843317E-2</v>
      </c>
      <c r="O3081" s="15">
        <f t="shared" si="825"/>
        <v>-2.0839578020751415E-2</v>
      </c>
      <c r="P3081" s="16"/>
      <c r="Q3081" s="14">
        <f t="shared" si="829"/>
        <v>250.94874319213355</v>
      </c>
      <c r="R3081" s="14">
        <f t="shared" si="830"/>
        <v>-20.066718491247748</v>
      </c>
      <c r="S3081" s="17">
        <f t="shared" si="831"/>
        <v>0</v>
      </c>
      <c r="T3081" s="17">
        <f t="shared" si="832"/>
        <v>0</v>
      </c>
    </row>
    <row r="3082" spans="1:20">
      <c r="A3082" s="10">
        <f t="shared" si="826"/>
        <v>3.0799999999997718</v>
      </c>
      <c r="D3082" s="14">
        <f t="shared" si="827"/>
        <v>73.211683182469002</v>
      </c>
      <c r="E3082" s="14">
        <f t="shared" si="828"/>
        <v>-20.843803075757254</v>
      </c>
      <c r="F3082" s="13">
        <f t="shared" si="816"/>
        <v>76.121052811105827</v>
      </c>
      <c r="G3082" s="14">
        <f t="shared" si="817"/>
        <v>0.1127769990046063</v>
      </c>
      <c r="H3082" s="14">
        <f t="shared" si="818"/>
        <v>-0.10846662804156917</v>
      </c>
      <c r="I3082" s="14">
        <f t="shared" si="819"/>
        <v>3.0881096252834871E-2</v>
      </c>
      <c r="J3082" s="14">
        <f t="shared" si="820"/>
        <v>-4.7782655524920337</v>
      </c>
      <c r="K3082" s="14">
        <f t="shared" si="821"/>
        <v>-8.4495992840160863</v>
      </c>
      <c r="L3082" s="15">
        <f t="shared" si="822"/>
        <v>-4.7782655524920342E-3</v>
      </c>
      <c r="M3082" s="15">
        <f t="shared" si="823"/>
        <v>-8.449599284016087E-3</v>
      </c>
      <c r="N3082" s="15">
        <f t="shared" si="824"/>
        <v>7.3209294049692758E-2</v>
      </c>
      <c r="O3082" s="15">
        <f t="shared" si="825"/>
        <v>-2.0848027875399262E-2</v>
      </c>
      <c r="P3082" s="16"/>
      <c r="Q3082" s="14">
        <f t="shared" si="829"/>
        <v>251.02195726467639</v>
      </c>
      <c r="R3082" s="14">
        <f t="shared" si="830"/>
        <v>-20.0875580692685</v>
      </c>
      <c r="S3082" s="17">
        <f t="shared" si="831"/>
        <v>0</v>
      </c>
      <c r="T3082" s="17">
        <f t="shared" si="832"/>
        <v>0</v>
      </c>
    </row>
    <row r="3083" spans="1:20">
      <c r="A3083" s="10">
        <f t="shared" si="826"/>
        <v>3.0809999999997717</v>
      </c>
      <c r="D3083" s="14">
        <f t="shared" si="827"/>
        <v>73.206904916916514</v>
      </c>
      <c r="E3083" s="14">
        <f t="shared" si="828"/>
        <v>-20.852252675041271</v>
      </c>
      <c r="F3083" s="13">
        <f t="shared" si="816"/>
        <v>76.118771463668679</v>
      </c>
      <c r="G3083" s="14">
        <f t="shared" si="817"/>
        <v>0.11277023925411009</v>
      </c>
      <c r="H3083" s="14">
        <f t="shared" si="818"/>
        <v>-0.10845629827951078</v>
      </c>
      <c r="I3083" s="14">
        <f t="shared" si="819"/>
        <v>3.0892688858935848E-2</v>
      </c>
      <c r="J3083" s="14">
        <f t="shared" si="820"/>
        <v>-4.7778104968947481</v>
      </c>
      <c r="K3083" s="14">
        <f t="shared" si="821"/>
        <v>-8.4490885965226497</v>
      </c>
      <c r="L3083" s="15">
        <f t="shared" si="822"/>
        <v>-4.777810496894748E-3</v>
      </c>
      <c r="M3083" s="15">
        <f t="shared" si="823"/>
        <v>-8.4490885965226494E-3</v>
      </c>
      <c r="N3083" s="15">
        <f t="shared" si="824"/>
        <v>7.3204516011668067E-2</v>
      </c>
      <c r="O3083" s="15">
        <f t="shared" si="825"/>
        <v>-2.0856477219339531E-2</v>
      </c>
      <c r="P3083" s="16"/>
      <c r="Q3083" s="14">
        <f t="shared" si="829"/>
        <v>251.09516655872608</v>
      </c>
      <c r="R3083" s="14">
        <f t="shared" si="830"/>
        <v>-20.108406097143899</v>
      </c>
      <c r="S3083" s="17">
        <f t="shared" si="831"/>
        <v>0</v>
      </c>
      <c r="T3083" s="17">
        <f t="shared" si="832"/>
        <v>0</v>
      </c>
    </row>
    <row r="3084" spans="1:20">
      <c r="A3084" s="10">
        <f t="shared" si="826"/>
        <v>3.0819999999997716</v>
      </c>
      <c r="D3084" s="14">
        <f t="shared" si="827"/>
        <v>73.202127106419624</v>
      </c>
      <c r="E3084" s="14">
        <f t="shared" si="828"/>
        <v>-20.860701763637792</v>
      </c>
      <c r="F3084" s="13">
        <f t="shared" si="816"/>
        <v>76.116491583466043</v>
      </c>
      <c r="G3084" s="14">
        <f t="shared" si="817"/>
        <v>0.11276348405350298</v>
      </c>
      <c r="H3084" s="14">
        <f t="shared" si="818"/>
        <v>-0.1084459717063508</v>
      </c>
      <c r="I3084" s="14">
        <f t="shared" si="819"/>
        <v>3.0904280553832326E-2</v>
      </c>
      <c r="J3084" s="14">
        <f t="shared" si="820"/>
        <v>-4.7773555817775684</v>
      </c>
      <c r="K3084" s="14">
        <f t="shared" si="821"/>
        <v>-8.4485779491703834</v>
      </c>
      <c r="L3084" s="15">
        <f t="shared" si="822"/>
        <v>-4.7773555817775685E-3</v>
      </c>
      <c r="M3084" s="15">
        <f t="shared" si="823"/>
        <v>-8.4485779491703834E-3</v>
      </c>
      <c r="N3084" s="15">
        <f t="shared" si="824"/>
        <v>7.319973842862873E-2</v>
      </c>
      <c r="O3084" s="15">
        <f t="shared" si="825"/>
        <v>-2.0864926052612375E-2</v>
      </c>
      <c r="P3084" s="16"/>
      <c r="Q3084" s="14">
        <f t="shared" si="829"/>
        <v>251.16837107473773</v>
      </c>
      <c r="R3084" s="14">
        <f t="shared" si="830"/>
        <v>-20.129262574363239</v>
      </c>
      <c r="S3084" s="17">
        <f t="shared" si="831"/>
        <v>0</v>
      </c>
      <c r="T3084" s="17">
        <f t="shared" si="832"/>
        <v>0</v>
      </c>
    </row>
    <row r="3085" spans="1:20">
      <c r="A3085" s="10">
        <f t="shared" si="826"/>
        <v>3.0829999999997715</v>
      </c>
      <c r="D3085" s="14">
        <f t="shared" si="827"/>
        <v>73.197349750837844</v>
      </c>
      <c r="E3085" s="14">
        <f t="shared" si="828"/>
        <v>-20.869150341586963</v>
      </c>
      <c r="F3085" s="13">
        <f t="shared" si="816"/>
        <v>76.114213170249883</v>
      </c>
      <c r="G3085" s="14">
        <f t="shared" si="817"/>
        <v>0.11275673340165941</v>
      </c>
      <c r="H3085" s="14">
        <f t="shared" si="818"/>
        <v>-0.10843564832105783</v>
      </c>
      <c r="I3085" s="14">
        <f t="shared" si="819"/>
        <v>3.0915871338274854E-2</v>
      </c>
      <c r="J3085" s="14">
        <f t="shared" si="820"/>
        <v>-4.7769008070950578</v>
      </c>
      <c r="K3085" s="14">
        <f t="shared" si="821"/>
        <v>-8.4480673419262189</v>
      </c>
      <c r="L3085" s="15">
        <f t="shared" si="822"/>
        <v>-4.776900807095058E-3</v>
      </c>
      <c r="M3085" s="15">
        <f t="shared" si="823"/>
        <v>-8.4480673419262183E-3</v>
      </c>
      <c r="N3085" s="15">
        <f t="shared" si="824"/>
        <v>7.3194961300434305E-2</v>
      </c>
      <c r="O3085" s="15">
        <f t="shared" si="825"/>
        <v>-2.0873374375257926E-2</v>
      </c>
      <c r="P3085" s="16"/>
      <c r="Q3085" s="14">
        <f t="shared" si="829"/>
        <v>251.24157081316636</v>
      </c>
      <c r="R3085" s="14">
        <f t="shared" si="830"/>
        <v>-20.150127500415852</v>
      </c>
      <c r="S3085" s="17">
        <f t="shared" si="831"/>
        <v>0</v>
      </c>
      <c r="T3085" s="17">
        <f t="shared" si="832"/>
        <v>0</v>
      </c>
    </row>
    <row r="3086" spans="1:20">
      <c r="A3086" s="10">
        <f t="shared" si="826"/>
        <v>3.0839999999997714</v>
      </c>
      <c r="D3086" s="14">
        <f t="shared" si="827"/>
        <v>73.192572850030743</v>
      </c>
      <c r="E3086" s="14">
        <f t="shared" si="828"/>
        <v>-20.87759840892889</v>
      </c>
      <c r="F3086" s="13">
        <f t="shared" si="816"/>
        <v>76.111936223772204</v>
      </c>
      <c r="G3086" s="14">
        <f t="shared" si="817"/>
        <v>0.11274998729745435</v>
      </c>
      <c r="H3086" s="14">
        <f t="shared" si="818"/>
        <v>-0.10842532812260081</v>
      </c>
      <c r="I3086" s="14">
        <f t="shared" si="819"/>
        <v>3.0927461213013673E-2</v>
      </c>
      <c r="J3086" s="14">
        <f t="shared" si="820"/>
        <v>-4.7764461728017977</v>
      </c>
      <c r="K3086" s="14">
        <f t="shared" si="821"/>
        <v>-8.447556774757107</v>
      </c>
      <c r="L3086" s="15">
        <f t="shared" si="822"/>
        <v>-4.7764461728017982E-3</v>
      </c>
      <c r="M3086" s="15">
        <f t="shared" si="823"/>
        <v>-8.4475567747571076E-3</v>
      </c>
      <c r="N3086" s="15">
        <f t="shared" si="824"/>
        <v>7.3190184626944349E-2</v>
      </c>
      <c r="O3086" s="15">
        <f t="shared" si="825"/>
        <v>-2.0881822187316268E-2</v>
      </c>
      <c r="P3086" s="16"/>
      <c r="Q3086" s="14">
        <f t="shared" si="829"/>
        <v>251.31476577446679</v>
      </c>
      <c r="R3086" s="14">
        <f t="shared" si="830"/>
        <v>-20.171000874791112</v>
      </c>
      <c r="S3086" s="17">
        <f t="shared" si="831"/>
        <v>0</v>
      </c>
      <c r="T3086" s="17">
        <f t="shared" si="832"/>
        <v>0</v>
      </c>
    </row>
    <row r="3087" spans="1:20">
      <c r="A3087" s="10">
        <f t="shared" si="826"/>
        <v>3.0849999999997713</v>
      </c>
      <c r="D3087" s="14">
        <f t="shared" si="827"/>
        <v>73.187796403857945</v>
      </c>
      <c r="E3087" s="14">
        <f t="shared" si="828"/>
        <v>-20.886045965703648</v>
      </c>
      <c r="F3087" s="13">
        <f t="shared" si="816"/>
        <v>76.109660743785</v>
      </c>
      <c r="G3087" s="14">
        <f t="shared" si="817"/>
        <v>0.11274324573976303</v>
      </c>
      <c r="H3087" s="14">
        <f t="shared" si="818"/>
        <v>-0.10841501110994903</v>
      </c>
      <c r="I3087" s="14">
        <f t="shared" si="819"/>
        <v>3.0939050178798735E-2</v>
      </c>
      <c r="J3087" s="14">
        <f t="shared" si="820"/>
        <v>-4.77599167885238</v>
      </c>
      <c r="K3087" s="14">
        <f t="shared" si="821"/>
        <v>-8.4470462476300128</v>
      </c>
      <c r="L3087" s="15">
        <f t="shared" si="822"/>
        <v>-4.77599167885238E-3</v>
      </c>
      <c r="M3087" s="15">
        <f t="shared" si="823"/>
        <v>-8.4470462476300134E-3</v>
      </c>
      <c r="N3087" s="15">
        <f t="shared" si="824"/>
        <v>7.3185408408018515E-2</v>
      </c>
      <c r="O3087" s="15">
        <f t="shared" si="825"/>
        <v>-2.0890269488827464E-2</v>
      </c>
      <c r="P3087" s="16"/>
      <c r="Q3087" s="14">
        <f t="shared" si="829"/>
        <v>251.38795595909374</v>
      </c>
      <c r="R3087" s="14">
        <f t="shared" si="830"/>
        <v>-20.191882696978428</v>
      </c>
      <c r="S3087" s="17">
        <f t="shared" si="831"/>
        <v>0</v>
      </c>
      <c r="T3087" s="17">
        <f t="shared" si="832"/>
        <v>0</v>
      </c>
    </row>
    <row r="3088" spans="1:20">
      <c r="A3088" s="10">
        <f t="shared" si="826"/>
        <v>3.0859999999997711</v>
      </c>
      <c r="D3088" s="14">
        <f t="shared" si="827"/>
        <v>73.18302041217909</v>
      </c>
      <c r="E3088" s="14">
        <f t="shared" si="828"/>
        <v>-20.894493011951276</v>
      </c>
      <c r="F3088" s="13">
        <f t="shared" si="816"/>
        <v>76.107386730040218</v>
      </c>
      <c r="G3088" s="14">
        <f t="shared" si="817"/>
        <v>0.11273650872746088</v>
      </c>
      <c r="H3088" s="14">
        <f t="shared" si="818"/>
        <v>-0.10840469728207178</v>
      </c>
      <c r="I3088" s="14">
        <f t="shared" si="819"/>
        <v>3.0950638236379648E-2</v>
      </c>
      <c r="J3088" s="14">
        <f t="shared" si="820"/>
        <v>-4.7755373252014</v>
      </c>
      <c r="K3088" s="14">
        <f t="shared" si="821"/>
        <v>-8.4465357605119102</v>
      </c>
      <c r="L3088" s="15">
        <f t="shared" si="822"/>
        <v>-4.7755373252014004E-3</v>
      </c>
      <c r="M3088" s="15">
        <f t="shared" si="823"/>
        <v>-8.4465357605119102E-3</v>
      </c>
      <c r="N3088" s="15">
        <f t="shared" si="824"/>
        <v>7.3180632643516486E-2</v>
      </c>
      <c r="O3088" s="15">
        <f t="shared" si="825"/>
        <v>-2.0898716279831534E-2</v>
      </c>
      <c r="P3088" s="16"/>
      <c r="Q3088" s="14">
        <f t="shared" si="829"/>
        <v>251.46114136750177</v>
      </c>
      <c r="R3088" s="14">
        <f t="shared" si="830"/>
        <v>-20.212772966467256</v>
      </c>
      <c r="S3088" s="17">
        <f t="shared" si="831"/>
        <v>0</v>
      </c>
      <c r="T3088" s="17">
        <f t="shared" si="832"/>
        <v>0</v>
      </c>
    </row>
    <row r="3089" spans="1:20">
      <c r="A3089" s="10">
        <f t="shared" si="826"/>
        <v>3.086999999999771</v>
      </c>
      <c r="D3089" s="14">
        <f t="shared" si="827"/>
        <v>73.178244874853888</v>
      </c>
      <c r="E3089" s="14">
        <f t="shared" si="828"/>
        <v>-20.902939547711789</v>
      </c>
      <c r="F3089" s="13">
        <f t="shared" si="816"/>
        <v>76.105114182289839</v>
      </c>
      <c r="G3089" s="14">
        <f t="shared" si="817"/>
        <v>0.11272977625942378</v>
      </c>
      <c r="H3089" s="14">
        <f t="shared" si="818"/>
        <v>-0.10839438663793879</v>
      </c>
      <c r="I3089" s="14">
        <f t="shared" si="819"/>
        <v>3.0962225386505716E-2</v>
      </c>
      <c r="J3089" s="14">
        <f t="shared" si="820"/>
        <v>-4.7750831118034709</v>
      </c>
      <c r="K3089" s="14">
        <f t="shared" si="821"/>
        <v>-8.4460253133697929</v>
      </c>
      <c r="L3089" s="15">
        <f t="shared" si="822"/>
        <v>-4.7750831118034713E-3</v>
      </c>
      <c r="M3089" s="15">
        <f t="shared" si="823"/>
        <v>-8.446025313369793E-3</v>
      </c>
      <c r="N3089" s="15">
        <f t="shared" si="824"/>
        <v>7.3175857333297983E-2</v>
      </c>
      <c r="O3089" s="15">
        <f t="shared" si="825"/>
        <v>-2.0907162560368474E-2</v>
      </c>
      <c r="P3089" s="16"/>
      <c r="Q3089" s="14">
        <f t="shared" si="829"/>
        <v>251.53432200014529</v>
      </c>
      <c r="R3089" s="14">
        <f t="shared" si="830"/>
        <v>-20.233671682747087</v>
      </c>
      <c r="S3089" s="17">
        <f t="shared" si="831"/>
        <v>0</v>
      </c>
      <c r="T3089" s="17">
        <f t="shared" si="832"/>
        <v>0</v>
      </c>
    </row>
    <row r="3090" spans="1:20">
      <c r="A3090" s="10">
        <f t="shared" si="826"/>
        <v>3.0879999999997709</v>
      </c>
      <c r="D3090" s="14">
        <f t="shared" si="827"/>
        <v>73.173469791742079</v>
      </c>
      <c r="E3090" s="14">
        <f t="shared" si="828"/>
        <v>-20.911385573025157</v>
      </c>
      <c r="F3090" s="13">
        <f t="shared" si="816"/>
        <v>76.102843100285781</v>
      </c>
      <c r="G3090" s="14">
        <f t="shared" si="817"/>
        <v>0.11272304833452779</v>
      </c>
      <c r="H3090" s="14">
        <f t="shared" si="818"/>
        <v>-0.10838407917651997</v>
      </c>
      <c r="I3090" s="14">
        <f t="shared" si="819"/>
        <v>3.0973811629925952E-2</v>
      </c>
      <c r="J3090" s="14">
        <f t="shared" si="820"/>
        <v>-4.774629038613214</v>
      </c>
      <c r="K3090" s="14">
        <f t="shared" si="821"/>
        <v>-8.4455149061706631</v>
      </c>
      <c r="L3090" s="15">
        <f t="shared" si="822"/>
        <v>-4.774629038613214E-3</v>
      </c>
      <c r="M3090" s="15">
        <f t="shared" si="823"/>
        <v>-8.445514906170664E-3</v>
      </c>
      <c r="N3090" s="15">
        <f t="shared" si="824"/>
        <v>7.3171082477222774E-2</v>
      </c>
      <c r="O3090" s="15">
        <f t="shared" si="825"/>
        <v>-2.0915608330478244E-2</v>
      </c>
      <c r="P3090" s="16"/>
      <c r="Q3090" s="14">
        <f t="shared" si="829"/>
        <v>251.60749785747859</v>
      </c>
      <c r="R3090" s="14">
        <f t="shared" si="830"/>
        <v>-20.254578845307456</v>
      </c>
      <c r="S3090" s="17">
        <f t="shared" si="831"/>
        <v>0</v>
      </c>
      <c r="T3090" s="17">
        <f t="shared" si="832"/>
        <v>0</v>
      </c>
    </row>
    <row r="3091" spans="1:20">
      <c r="A3091" s="10">
        <f t="shared" si="826"/>
        <v>3.0889999999997708</v>
      </c>
      <c r="D3091" s="14">
        <f t="shared" si="827"/>
        <v>73.168695162703472</v>
      </c>
      <c r="E3091" s="14">
        <f t="shared" si="828"/>
        <v>-20.919831087931328</v>
      </c>
      <c r="F3091" s="13">
        <f t="shared" si="816"/>
        <v>76.100573483780025</v>
      </c>
      <c r="G3091" s="14">
        <f t="shared" si="817"/>
        <v>0.11271632495164943</v>
      </c>
      <c r="H3091" s="14">
        <f t="shared" si="818"/>
        <v>-0.10837377489678557</v>
      </c>
      <c r="I3091" s="14">
        <f t="shared" si="819"/>
        <v>3.0985396967389053E-2</v>
      </c>
      <c r="J3091" s="14">
        <f t="shared" si="820"/>
        <v>-4.7741751055852673</v>
      </c>
      <c r="K3091" s="14">
        <f t="shared" si="821"/>
        <v>-8.4450045388815393</v>
      </c>
      <c r="L3091" s="15">
        <f t="shared" si="822"/>
        <v>-4.7741751055852674E-3</v>
      </c>
      <c r="M3091" s="15">
        <f t="shared" si="823"/>
        <v>-8.4450045388815391E-3</v>
      </c>
      <c r="N3091" s="15">
        <f t="shared" si="824"/>
        <v>7.3166308075150677E-2</v>
      </c>
      <c r="O3091" s="15">
        <f t="shared" si="825"/>
        <v>-2.0924053590200772E-2</v>
      </c>
      <c r="P3091" s="16"/>
      <c r="Q3091" s="14">
        <f t="shared" si="829"/>
        <v>251.68066893995581</v>
      </c>
      <c r="R3091" s="14">
        <f t="shared" si="830"/>
        <v>-20.275494453637936</v>
      </c>
      <c r="S3091" s="17">
        <f t="shared" si="831"/>
        <v>0</v>
      </c>
      <c r="T3091" s="17">
        <f t="shared" si="832"/>
        <v>0</v>
      </c>
    </row>
    <row r="3092" spans="1:20">
      <c r="A3092" s="10">
        <f t="shared" si="826"/>
        <v>3.0899999999997707</v>
      </c>
      <c r="D3092" s="14">
        <f t="shared" si="827"/>
        <v>73.163920987597891</v>
      </c>
      <c r="E3092" s="14">
        <f t="shared" si="828"/>
        <v>-20.92827609247021</v>
      </c>
      <c r="F3092" s="13">
        <f t="shared" si="816"/>
        <v>76.098305332524504</v>
      </c>
      <c r="G3092" s="14">
        <f t="shared" si="817"/>
        <v>0.11270960610966549</v>
      </c>
      <c r="H3092" s="14">
        <f t="shared" si="818"/>
        <v>-0.10836347379770596</v>
      </c>
      <c r="I3092" s="14">
        <f t="shared" si="819"/>
        <v>3.0996981399643402E-2</v>
      </c>
      <c r="J3092" s="14">
        <f t="shared" si="820"/>
        <v>-4.7737213126742706</v>
      </c>
      <c r="K3092" s="14">
        <f t="shared" si="821"/>
        <v>-8.4444942114694541</v>
      </c>
      <c r="L3092" s="15">
        <f t="shared" si="822"/>
        <v>-4.7737213126742709E-3</v>
      </c>
      <c r="M3092" s="15">
        <f t="shared" si="823"/>
        <v>-8.4444942114694551E-3</v>
      </c>
      <c r="N3092" s="15">
        <f t="shared" si="824"/>
        <v>7.3161534126941555E-2</v>
      </c>
      <c r="O3092" s="15">
        <f t="shared" si="825"/>
        <v>-2.0932498339575945E-2</v>
      </c>
      <c r="P3092" s="16"/>
      <c r="Q3092" s="14">
        <f t="shared" si="829"/>
        <v>251.75383524803095</v>
      </c>
      <c r="R3092" s="14">
        <f t="shared" si="830"/>
        <v>-20.296418507228136</v>
      </c>
      <c r="S3092" s="17">
        <f t="shared" si="831"/>
        <v>0</v>
      </c>
      <c r="T3092" s="17">
        <f t="shared" si="832"/>
        <v>0</v>
      </c>
    </row>
    <row r="3093" spans="1:20">
      <c r="A3093" s="10">
        <f t="shared" si="826"/>
        <v>3.0909999999997706</v>
      </c>
      <c r="D3093" s="14">
        <f t="shared" si="827"/>
        <v>73.159147266285217</v>
      </c>
      <c r="E3093" s="14">
        <f t="shared" si="828"/>
        <v>-20.93672058668168</v>
      </c>
      <c r="F3093" s="13">
        <f t="shared" si="816"/>
        <v>76.096038646271126</v>
      </c>
      <c r="G3093" s="14">
        <f t="shared" si="817"/>
        <v>0.11270289180745297</v>
      </c>
      <c r="H3093" s="14">
        <f t="shared" si="818"/>
        <v>-0.1083531758782518</v>
      </c>
      <c r="I3093" s="14">
        <f t="shared" si="819"/>
        <v>3.1008564927437067E-2</v>
      </c>
      <c r="J3093" s="14">
        <f t="shared" si="820"/>
        <v>-4.7732676598348807</v>
      </c>
      <c r="K3093" s="14">
        <f t="shared" si="821"/>
        <v>-8.4439839239014507</v>
      </c>
      <c r="L3093" s="15">
        <f t="shared" si="822"/>
        <v>-4.7732676598348806E-3</v>
      </c>
      <c r="M3093" s="15">
        <f t="shared" si="823"/>
        <v>-8.4439839239014505E-3</v>
      </c>
      <c r="N3093" s="15">
        <f t="shared" si="824"/>
        <v>7.3156760632455298E-2</v>
      </c>
      <c r="O3093" s="15">
        <f t="shared" si="825"/>
        <v>-2.0940942578643634E-2</v>
      </c>
      <c r="P3093" s="16"/>
      <c r="Q3093" s="14">
        <f t="shared" si="829"/>
        <v>251.82699678215789</v>
      </c>
      <c r="R3093" s="14">
        <f t="shared" si="830"/>
        <v>-20.317351005567712</v>
      </c>
      <c r="S3093" s="17">
        <f t="shared" si="831"/>
        <v>0</v>
      </c>
      <c r="T3093" s="17">
        <f t="shared" si="832"/>
        <v>0</v>
      </c>
    </row>
    <row r="3094" spans="1:20">
      <c r="A3094" s="10">
        <f t="shared" si="826"/>
        <v>3.0919999999997705</v>
      </c>
      <c r="D3094" s="14">
        <f t="shared" si="827"/>
        <v>73.154373998625388</v>
      </c>
      <c r="E3094" s="14">
        <f t="shared" si="828"/>
        <v>-20.945164570605581</v>
      </c>
      <c r="F3094" s="13">
        <f t="shared" si="816"/>
        <v>76.093773424771811</v>
      </c>
      <c r="G3094" s="14">
        <f t="shared" si="817"/>
        <v>0.11269618204388926</v>
      </c>
      <c r="H3094" s="14">
        <f t="shared" si="818"/>
        <v>-0.10834288113739404</v>
      </c>
      <c r="I3094" s="14">
        <f t="shared" si="819"/>
        <v>3.1020147551517809E-2</v>
      </c>
      <c r="J3094" s="14">
        <f t="shared" si="820"/>
        <v>-4.772814147021764</v>
      </c>
      <c r="K3094" s="14">
        <f t="shared" si="821"/>
        <v>-8.4434736761445901</v>
      </c>
      <c r="L3094" s="15">
        <f t="shared" si="822"/>
        <v>-4.7728141470217639E-3</v>
      </c>
      <c r="M3094" s="15">
        <f t="shared" si="823"/>
        <v>-8.4434736761445899E-3</v>
      </c>
      <c r="N3094" s="15">
        <f t="shared" si="824"/>
        <v>7.3151987591551879E-2</v>
      </c>
      <c r="O3094" s="15">
        <f t="shared" si="825"/>
        <v>-2.0949386307443654E-2</v>
      </c>
      <c r="P3094" s="16"/>
      <c r="Q3094" s="14">
        <f t="shared" si="829"/>
        <v>251.90015354279035</v>
      </c>
      <c r="R3094" s="14">
        <f t="shared" si="830"/>
        <v>-20.338291948146356</v>
      </c>
      <c r="S3094" s="17">
        <f t="shared" si="831"/>
        <v>0</v>
      </c>
      <c r="T3094" s="17">
        <f t="shared" si="832"/>
        <v>0</v>
      </c>
    </row>
    <row r="3095" spans="1:20">
      <c r="A3095" s="10">
        <f t="shared" si="826"/>
        <v>3.0929999999997704</v>
      </c>
      <c r="D3095" s="14">
        <f t="shared" si="827"/>
        <v>73.149601184478371</v>
      </c>
      <c r="E3095" s="14">
        <f t="shared" si="828"/>
        <v>-20.953608044281726</v>
      </c>
      <c r="F3095" s="13">
        <f t="shared" si="816"/>
        <v>76.091509667778482</v>
      </c>
      <c r="G3095" s="14">
        <f t="shared" si="817"/>
        <v>0.11268947681785212</v>
      </c>
      <c r="H3095" s="14">
        <f t="shared" si="818"/>
        <v>-0.10833258957410387</v>
      </c>
      <c r="I3095" s="14">
        <f t="shared" si="819"/>
        <v>3.1031729272633087E-2</v>
      </c>
      <c r="J3095" s="14">
        <f t="shared" si="820"/>
        <v>-4.7723607741895977</v>
      </c>
      <c r="K3095" s="14">
        <f t="shared" si="821"/>
        <v>-8.442963468165944</v>
      </c>
      <c r="L3095" s="15">
        <f t="shared" si="822"/>
        <v>-4.7723607741895976E-3</v>
      </c>
      <c r="M3095" s="15">
        <f t="shared" si="823"/>
        <v>-8.4429634681659448E-3</v>
      </c>
      <c r="N3095" s="15">
        <f t="shared" si="824"/>
        <v>7.3147215004091284E-2</v>
      </c>
      <c r="O3095" s="15">
        <f t="shared" si="825"/>
        <v>-2.0957829526015808E-2</v>
      </c>
      <c r="P3095" s="16"/>
      <c r="Q3095" s="14">
        <f t="shared" si="829"/>
        <v>251.97330553038191</v>
      </c>
      <c r="R3095" s="14">
        <f t="shared" si="830"/>
        <v>-20.359241334453799</v>
      </c>
      <c r="S3095" s="17">
        <f t="shared" si="831"/>
        <v>0</v>
      </c>
      <c r="T3095" s="17">
        <f t="shared" si="832"/>
        <v>0</v>
      </c>
    </row>
    <row r="3096" spans="1:20">
      <c r="A3096" s="10">
        <f t="shared" si="826"/>
        <v>3.0939999999997703</v>
      </c>
      <c r="D3096" s="14">
        <f t="shared" si="827"/>
        <v>73.144828823704188</v>
      </c>
      <c r="E3096" s="14">
        <f t="shared" si="828"/>
        <v>-20.962051007749892</v>
      </c>
      <c r="F3096" s="13">
        <f t="shared" si="816"/>
        <v>76.089247375043044</v>
      </c>
      <c r="G3096" s="14">
        <f t="shared" si="817"/>
        <v>0.11268277612821954</v>
      </c>
      <c r="H3096" s="14">
        <f t="shared" si="818"/>
        <v>-0.10832230118735271</v>
      </c>
      <c r="I3096" s="14">
        <f t="shared" si="819"/>
        <v>3.1043310091530052E-2</v>
      </c>
      <c r="J3096" s="14">
        <f t="shared" si="820"/>
        <v>-4.7719075412930705</v>
      </c>
      <c r="K3096" s="14">
        <f t="shared" si="821"/>
        <v>-8.4424532999325983</v>
      </c>
      <c r="L3096" s="15">
        <f t="shared" si="822"/>
        <v>-4.7719075412930708E-3</v>
      </c>
      <c r="M3096" s="15">
        <f t="shared" si="823"/>
        <v>-8.4424532999325987E-3</v>
      </c>
      <c r="N3096" s="15">
        <f t="shared" si="824"/>
        <v>7.3142442869933544E-2</v>
      </c>
      <c r="O3096" s="15">
        <f t="shared" si="825"/>
        <v>-2.0966272234399862E-2</v>
      </c>
      <c r="P3096" s="16"/>
      <c r="Q3096" s="14">
        <f t="shared" si="829"/>
        <v>252.04645274538601</v>
      </c>
      <c r="R3096" s="14">
        <f t="shared" si="830"/>
        <v>-20.380199163979814</v>
      </c>
      <c r="S3096" s="17">
        <f t="shared" si="831"/>
        <v>0</v>
      </c>
      <c r="T3096" s="17">
        <f t="shared" si="832"/>
        <v>0</v>
      </c>
    </row>
    <row r="3097" spans="1:20">
      <c r="A3097" s="10">
        <f t="shared" si="826"/>
        <v>3.0949999999997702</v>
      </c>
      <c r="D3097" s="14">
        <f t="shared" si="827"/>
        <v>73.140056916162891</v>
      </c>
      <c r="E3097" s="14">
        <f t="shared" si="828"/>
        <v>-20.970493461049823</v>
      </c>
      <c r="F3097" s="13">
        <f t="shared" si="816"/>
        <v>76.086986546317362</v>
      </c>
      <c r="G3097" s="14">
        <f t="shared" si="817"/>
        <v>0.1126760799738698</v>
      </c>
      <c r="H3097" s="14">
        <f t="shared" si="818"/>
        <v>-0.10831201597611219</v>
      </c>
      <c r="I3097" s="14">
        <f t="shared" si="819"/>
        <v>3.1054890008955512E-2</v>
      </c>
      <c r="J3097" s="14">
        <f t="shared" si="820"/>
        <v>-4.7714544482868799</v>
      </c>
      <c r="K3097" s="14">
        <f t="shared" si="821"/>
        <v>-8.4419431714116513</v>
      </c>
      <c r="L3097" s="15">
        <f t="shared" si="822"/>
        <v>-4.7714544482868803E-3</v>
      </c>
      <c r="M3097" s="15">
        <f t="shared" si="823"/>
        <v>-8.4419431714116509E-3</v>
      </c>
      <c r="N3097" s="15">
        <f t="shared" si="824"/>
        <v>7.3137671188938755E-2</v>
      </c>
      <c r="O3097" s="15">
        <f t="shared" si="825"/>
        <v>-2.097471443263553E-2</v>
      </c>
      <c r="P3097" s="16"/>
      <c r="Q3097" s="14">
        <f t="shared" si="829"/>
        <v>252.11959518825594</v>
      </c>
      <c r="R3097" s="14">
        <f t="shared" si="830"/>
        <v>-20.401165436214214</v>
      </c>
      <c r="S3097" s="17">
        <f t="shared" si="831"/>
        <v>0</v>
      </c>
      <c r="T3097" s="17">
        <f t="shared" si="832"/>
        <v>0</v>
      </c>
    </row>
    <row r="3098" spans="1:20">
      <c r="A3098" s="10">
        <f t="shared" si="826"/>
        <v>3.09599999999977</v>
      </c>
      <c r="D3098" s="14">
        <f t="shared" si="827"/>
        <v>73.135285461714602</v>
      </c>
      <c r="E3098" s="14">
        <f t="shared" si="828"/>
        <v>-20.978935404221236</v>
      </c>
      <c r="F3098" s="13">
        <f t="shared" si="816"/>
        <v>76.084727181353358</v>
      </c>
      <c r="G3098" s="14">
        <f t="shared" si="817"/>
        <v>0.11266938835368165</v>
      </c>
      <c r="H3098" s="14">
        <f t="shared" si="818"/>
        <v>-0.1083017339393543</v>
      </c>
      <c r="I3098" s="14">
        <f t="shared" si="819"/>
        <v>3.1066469025656036E-2</v>
      </c>
      <c r="J3098" s="14">
        <f t="shared" si="820"/>
        <v>-4.7710014951257396</v>
      </c>
      <c r="K3098" s="14">
        <f t="shared" si="821"/>
        <v>-8.4414330825702191</v>
      </c>
      <c r="L3098" s="15">
        <f t="shared" si="822"/>
        <v>-4.7710014951257394E-3</v>
      </c>
      <c r="M3098" s="15">
        <f t="shared" si="823"/>
        <v>-8.4414330825702197E-3</v>
      </c>
      <c r="N3098" s="15">
        <f t="shared" si="824"/>
        <v>7.3132899960967043E-2</v>
      </c>
      <c r="O3098" s="15">
        <f t="shared" si="825"/>
        <v>-2.0983156120762524E-2</v>
      </c>
      <c r="P3098" s="16"/>
      <c r="Q3098" s="14">
        <f t="shared" si="829"/>
        <v>252.19273285944487</v>
      </c>
      <c r="R3098" s="14">
        <f t="shared" si="830"/>
        <v>-20.42214015064685</v>
      </c>
      <c r="S3098" s="17">
        <f t="shared" si="831"/>
        <v>0</v>
      </c>
      <c r="T3098" s="17">
        <f t="shared" si="832"/>
        <v>0</v>
      </c>
    </row>
    <row r="3099" spans="1:20">
      <c r="A3099" s="10">
        <f t="shared" si="826"/>
        <v>3.0969999999997699</v>
      </c>
      <c r="D3099" s="14">
        <f t="shared" si="827"/>
        <v>73.130514460219473</v>
      </c>
      <c r="E3099" s="14">
        <f t="shared" si="828"/>
        <v>-20.987376837303806</v>
      </c>
      <c r="F3099" s="13">
        <f t="shared" si="816"/>
        <v>76.082469279902881</v>
      </c>
      <c r="G3099" s="14">
        <f t="shared" si="817"/>
        <v>0.11266270126653392</v>
      </c>
      <c r="H3099" s="14">
        <f t="shared" si="818"/>
        <v>-0.10829145507605117</v>
      </c>
      <c r="I3099" s="14">
        <f t="shared" si="819"/>
        <v>3.1078047142377798E-2</v>
      </c>
      <c r="J3099" s="14">
        <f t="shared" si="820"/>
        <v>-4.7705486817643683</v>
      </c>
      <c r="K3099" s="14">
        <f t="shared" si="821"/>
        <v>-8.4409230333754284</v>
      </c>
      <c r="L3099" s="15">
        <f t="shared" si="822"/>
        <v>-4.7705486817643684E-3</v>
      </c>
      <c r="M3099" s="15">
        <f t="shared" si="823"/>
        <v>-8.4409230333754286E-3</v>
      </c>
      <c r="N3099" s="15">
        <f t="shared" si="824"/>
        <v>7.312812918587859E-2</v>
      </c>
      <c r="O3099" s="15">
        <f t="shared" si="825"/>
        <v>-2.0991597298820493E-2</v>
      </c>
      <c r="P3099" s="16"/>
      <c r="Q3099" s="14">
        <f t="shared" si="829"/>
        <v>252.26586575940584</v>
      </c>
      <c r="R3099" s="14">
        <f t="shared" si="830"/>
        <v>-20.443123306767614</v>
      </c>
      <c r="S3099" s="17">
        <f t="shared" si="831"/>
        <v>0</v>
      </c>
      <c r="T3099" s="17">
        <f t="shared" si="832"/>
        <v>0</v>
      </c>
    </row>
    <row r="3100" spans="1:20">
      <c r="A3100" s="10">
        <f t="shared" si="826"/>
        <v>3.0979999999997698</v>
      </c>
      <c r="D3100" s="14">
        <f t="shared" si="827"/>
        <v>73.125743911537711</v>
      </c>
      <c r="E3100" s="14">
        <f t="shared" si="828"/>
        <v>-20.995817760337182</v>
      </c>
      <c r="F3100" s="13">
        <f t="shared" si="816"/>
        <v>76.08021284171781</v>
      </c>
      <c r="G3100" s="14">
        <f t="shared" si="817"/>
        <v>0.11265601871130594</v>
      </c>
      <c r="H3100" s="14">
        <f t="shared" si="818"/>
        <v>-0.10828117938517524</v>
      </c>
      <c r="I3100" s="14">
        <f t="shared" si="819"/>
        <v>3.1089624359866723E-2</v>
      </c>
      <c r="J3100" s="14">
        <f t="shared" si="820"/>
        <v>-4.7700960081574992</v>
      </c>
      <c r="K3100" s="14">
        <f t="shared" si="821"/>
        <v>-8.4404130237944184</v>
      </c>
      <c r="L3100" s="15">
        <f t="shared" si="822"/>
        <v>-4.7700960081574996E-3</v>
      </c>
      <c r="M3100" s="15">
        <f t="shared" si="823"/>
        <v>-8.4404130237944186E-3</v>
      </c>
      <c r="N3100" s="15">
        <f t="shared" si="824"/>
        <v>7.3123358863533647E-2</v>
      </c>
      <c r="O3100" s="15">
        <f t="shared" si="825"/>
        <v>-2.1000037966849079E-2</v>
      </c>
      <c r="P3100" s="16"/>
      <c r="Q3100" s="14">
        <f t="shared" si="829"/>
        <v>252.33899388859172</v>
      </c>
      <c r="R3100" s="14">
        <f t="shared" si="830"/>
        <v>-20.464114904066435</v>
      </c>
      <c r="S3100" s="17">
        <f t="shared" si="831"/>
        <v>0</v>
      </c>
      <c r="T3100" s="17">
        <f t="shared" si="832"/>
        <v>0</v>
      </c>
    </row>
    <row r="3101" spans="1:20">
      <c r="A3101" s="10">
        <f t="shared" si="826"/>
        <v>3.0989999999997697</v>
      </c>
      <c r="D3101" s="14">
        <f t="shared" si="827"/>
        <v>73.120973815529553</v>
      </c>
      <c r="E3101" s="14">
        <f t="shared" si="828"/>
        <v>-21.004258173360977</v>
      </c>
      <c r="F3101" s="13">
        <f t="shared" si="816"/>
        <v>76.077957866550022</v>
      </c>
      <c r="G3101" s="14">
        <f t="shared" si="817"/>
        <v>0.11264934068687733</v>
      </c>
      <c r="H3101" s="14">
        <f t="shared" si="818"/>
        <v>-0.10827090686569921</v>
      </c>
      <c r="I3101" s="14">
        <f t="shared" si="819"/>
        <v>3.1101200678868422E-2</v>
      </c>
      <c r="J3101" s="14">
        <f t="shared" si="820"/>
        <v>-4.769643474259877</v>
      </c>
      <c r="K3101" s="14">
        <f t="shared" si="821"/>
        <v>-8.4399030537943425</v>
      </c>
      <c r="L3101" s="15">
        <f t="shared" si="822"/>
        <v>-4.7696434742598775E-3</v>
      </c>
      <c r="M3101" s="15">
        <f t="shared" si="823"/>
        <v>-8.4399030537943426E-3</v>
      </c>
      <c r="N3101" s="15">
        <f t="shared" si="824"/>
        <v>7.3118588993792435E-2</v>
      </c>
      <c r="O3101" s="15">
        <f t="shared" si="825"/>
        <v>-2.1008478124887871E-2</v>
      </c>
      <c r="P3101" s="16"/>
      <c r="Q3101" s="14">
        <f t="shared" si="829"/>
        <v>252.41211724745526</v>
      </c>
      <c r="R3101" s="14">
        <f t="shared" si="830"/>
        <v>-20.485114942033285</v>
      </c>
      <c r="S3101" s="17">
        <f t="shared" si="831"/>
        <v>0</v>
      </c>
      <c r="T3101" s="17">
        <f t="shared" si="832"/>
        <v>0</v>
      </c>
    </row>
    <row r="3102" spans="1:20">
      <c r="A3102" s="10">
        <f t="shared" si="826"/>
        <v>3.0999999999997696</v>
      </c>
      <c r="D3102" s="14">
        <f t="shared" si="827"/>
        <v>73.116204172055291</v>
      </c>
      <c r="E3102" s="14">
        <f t="shared" si="828"/>
        <v>-21.012698076414772</v>
      </c>
      <c r="F3102" s="13">
        <f t="shared" si="816"/>
        <v>76.075704354151327</v>
      </c>
      <c r="G3102" s="14">
        <f t="shared" si="817"/>
        <v>0.11264266719212787</v>
      </c>
      <c r="H3102" s="14">
        <f t="shared" si="818"/>
        <v>-0.10826063751659593</v>
      </c>
      <c r="I3102" s="14">
        <f t="shared" si="819"/>
        <v>3.1112776100128151E-2</v>
      </c>
      <c r="J3102" s="14">
        <f t="shared" si="820"/>
        <v>-4.7691910800262516</v>
      </c>
      <c r="K3102" s="14">
        <f t="shared" si="821"/>
        <v>-8.4393931233423736</v>
      </c>
      <c r="L3102" s="15">
        <f t="shared" si="822"/>
        <v>-4.769191080026252E-3</v>
      </c>
      <c r="M3102" s="15">
        <f t="shared" si="823"/>
        <v>-8.4393931233423744E-3</v>
      </c>
      <c r="N3102" s="15">
        <f t="shared" si="824"/>
        <v>7.311381957651529E-2</v>
      </c>
      <c r="O3102" s="15">
        <f t="shared" si="825"/>
        <v>-2.1016917772976443E-2</v>
      </c>
      <c r="P3102" s="16"/>
      <c r="Q3102" s="14">
        <f t="shared" si="829"/>
        <v>252.48523583644905</v>
      </c>
      <c r="R3102" s="14">
        <f t="shared" si="830"/>
        <v>-20.506123420158172</v>
      </c>
      <c r="S3102" s="17">
        <f t="shared" si="831"/>
        <v>0</v>
      </c>
      <c r="T3102" s="17">
        <f t="shared" si="832"/>
        <v>0</v>
      </c>
    </row>
    <row r="3103" spans="1:20">
      <c r="A3103" s="10">
        <f t="shared" si="826"/>
        <v>3.1009999999997695</v>
      </c>
      <c r="D3103" s="14">
        <f t="shared" si="827"/>
        <v>73.111434980975261</v>
      </c>
      <c r="E3103" s="14">
        <f t="shared" si="828"/>
        <v>-21.021137469538115</v>
      </c>
      <c r="F3103" s="13">
        <f t="shared" si="816"/>
        <v>76.073452304273616</v>
      </c>
      <c r="G3103" s="14">
        <f t="shared" si="817"/>
        <v>0.11263599822593788</v>
      </c>
      <c r="H3103" s="14">
        <f t="shared" si="818"/>
        <v>-0.10825037133683864</v>
      </c>
      <c r="I3103" s="14">
        <f t="shared" si="819"/>
        <v>3.1124350624390919E-2</v>
      </c>
      <c r="J3103" s="14">
        <f t="shared" si="820"/>
        <v>-4.7687388254113934</v>
      </c>
      <c r="K3103" s="14">
        <f t="shared" si="821"/>
        <v>-8.4388832324056864</v>
      </c>
      <c r="L3103" s="15">
        <f t="shared" si="822"/>
        <v>-4.7687388254113935E-3</v>
      </c>
      <c r="M3103" s="15">
        <f t="shared" si="823"/>
        <v>-8.4388832324056862E-3</v>
      </c>
      <c r="N3103" s="15">
        <f t="shared" si="824"/>
        <v>7.3109050611562559E-2</v>
      </c>
      <c r="O3103" s="15">
        <f t="shared" si="825"/>
        <v>-2.1025356911154321E-2</v>
      </c>
      <c r="P3103" s="16"/>
      <c r="Q3103" s="14">
        <f t="shared" si="829"/>
        <v>252.55834965602557</v>
      </c>
      <c r="R3103" s="14">
        <f t="shared" si="830"/>
        <v>-20.527140337931147</v>
      </c>
      <c r="S3103" s="17">
        <f t="shared" si="831"/>
        <v>0</v>
      </c>
      <c r="T3103" s="17">
        <f t="shared" si="832"/>
        <v>0</v>
      </c>
    </row>
    <row r="3104" spans="1:20">
      <c r="A3104" s="10">
        <f t="shared" si="826"/>
        <v>3.1019999999997694</v>
      </c>
      <c r="D3104" s="14">
        <f t="shared" si="827"/>
        <v>73.106666242149856</v>
      </c>
      <c r="E3104" s="14">
        <f t="shared" si="828"/>
        <v>-21.029576352770519</v>
      </c>
      <c r="F3104" s="13">
        <f t="shared" si="816"/>
        <v>76.071201716668696</v>
      </c>
      <c r="G3104" s="14">
        <f t="shared" si="817"/>
        <v>0.11262933378718781</v>
      </c>
      <c r="H3104" s="14">
        <f t="shared" si="818"/>
        <v>-0.10824010832540075</v>
      </c>
      <c r="I3104" s="14">
        <f t="shared" si="819"/>
        <v>3.1135924252401383E-2</v>
      </c>
      <c r="J3104" s="14">
        <f t="shared" si="820"/>
        <v>-4.7682867103700763</v>
      </c>
      <c r="K3104" s="14">
        <f t="shared" si="821"/>
        <v>-8.4383733809514823</v>
      </c>
      <c r="L3104" s="15">
        <f t="shared" si="822"/>
        <v>-4.7682867103700762E-3</v>
      </c>
      <c r="M3104" s="15">
        <f t="shared" si="823"/>
        <v>-8.4383733809514829E-3</v>
      </c>
      <c r="N3104" s="15">
        <f t="shared" si="824"/>
        <v>7.3104282098794673E-2</v>
      </c>
      <c r="O3104" s="15">
        <f t="shared" si="825"/>
        <v>-2.1033795539460998E-2</v>
      </c>
      <c r="P3104" s="16"/>
      <c r="Q3104" s="14">
        <f t="shared" si="829"/>
        <v>252.63145870663712</v>
      </c>
      <c r="R3104" s="14">
        <f t="shared" si="830"/>
        <v>-20.5481656948423</v>
      </c>
      <c r="S3104" s="17">
        <f t="shared" si="831"/>
        <v>0</v>
      </c>
      <c r="T3104" s="17">
        <f t="shared" si="832"/>
        <v>0</v>
      </c>
    </row>
    <row r="3105" spans="1:20">
      <c r="A3105" s="10">
        <f t="shared" si="826"/>
        <v>3.1029999999997693</v>
      </c>
      <c r="D3105" s="14">
        <f t="shared" si="827"/>
        <v>73.101897955439483</v>
      </c>
      <c r="E3105" s="14">
        <f t="shared" si="828"/>
        <v>-21.03801472615147</v>
      </c>
      <c r="F3105" s="13">
        <f t="shared" si="816"/>
        <v>76.06895259108839</v>
      </c>
      <c r="G3105" s="14">
        <f t="shared" si="817"/>
        <v>0.11262267387475849</v>
      </c>
      <c r="H3105" s="14">
        <f t="shared" si="818"/>
        <v>-0.10822984848125591</v>
      </c>
      <c r="I3105" s="14">
        <f t="shared" si="819"/>
        <v>3.1147496984903905E-2</v>
      </c>
      <c r="J3105" s="14">
        <f t="shared" si="820"/>
        <v>-4.7678347348570886</v>
      </c>
      <c r="K3105" s="14">
        <f t="shared" si="821"/>
        <v>-8.4378635689469661</v>
      </c>
      <c r="L3105" s="15">
        <f t="shared" si="822"/>
        <v>-4.7678347348570887E-3</v>
      </c>
      <c r="M3105" s="15">
        <f t="shared" si="823"/>
        <v>-8.4378635689469662E-3</v>
      </c>
      <c r="N3105" s="15">
        <f t="shared" si="824"/>
        <v>7.3099514038072064E-2</v>
      </c>
      <c r="O3105" s="15">
        <f t="shared" si="825"/>
        <v>-2.1042233657935946E-2</v>
      </c>
      <c r="P3105" s="16"/>
      <c r="Q3105" s="14">
        <f t="shared" si="829"/>
        <v>252.70456298873592</v>
      </c>
      <c r="R3105" s="14">
        <f t="shared" si="830"/>
        <v>-20.569199490381759</v>
      </c>
      <c r="S3105" s="17">
        <f t="shared" si="831"/>
        <v>0</v>
      </c>
      <c r="T3105" s="17">
        <f t="shared" si="832"/>
        <v>0</v>
      </c>
    </row>
    <row r="3106" spans="1:20">
      <c r="A3106" s="10">
        <f t="shared" si="826"/>
        <v>3.1039999999997692</v>
      </c>
      <c r="D3106" s="14">
        <f t="shared" si="827"/>
        <v>73.09713012070462</v>
      </c>
      <c r="E3106" s="14">
        <f t="shared" si="828"/>
        <v>-21.046452589720417</v>
      </c>
      <c r="F3106" s="13">
        <f t="shared" si="816"/>
        <v>76.066704927284519</v>
      </c>
      <c r="G3106" s="14">
        <f t="shared" si="817"/>
        <v>0.11261601848753106</v>
      </c>
      <c r="H3106" s="14">
        <f t="shared" si="818"/>
        <v>-0.10821959180337802</v>
      </c>
      <c r="I3106" s="14">
        <f t="shared" si="819"/>
        <v>3.1159068822642536E-2</v>
      </c>
      <c r="J3106" s="14">
        <f t="shared" si="820"/>
        <v>-4.7673828988272255</v>
      </c>
      <c r="K3106" s="14">
        <f t="shared" si="821"/>
        <v>-8.4373537963593606</v>
      </c>
      <c r="L3106" s="15">
        <f t="shared" si="822"/>
        <v>-4.7673828988272259E-3</v>
      </c>
      <c r="M3106" s="15">
        <f t="shared" si="823"/>
        <v>-8.4373537963593603E-3</v>
      </c>
      <c r="N3106" s="15">
        <f t="shared" si="824"/>
        <v>7.3094746429255217E-2</v>
      </c>
      <c r="O3106" s="15">
        <f t="shared" si="825"/>
        <v>-2.1050671266618599E-2</v>
      </c>
      <c r="P3106" s="16"/>
      <c r="Q3106" s="14">
        <f t="shared" si="829"/>
        <v>252.77766250277398</v>
      </c>
      <c r="R3106" s="14">
        <f t="shared" si="830"/>
        <v>-20.590241724039696</v>
      </c>
      <c r="S3106" s="17">
        <f t="shared" si="831"/>
        <v>0</v>
      </c>
      <c r="T3106" s="17">
        <f t="shared" si="832"/>
        <v>0</v>
      </c>
    </row>
    <row r="3107" spans="1:20">
      <c r="A3107" s="10">
        <f t="shared" si="826"/>
        <v>3.1049999999997691</v>
      </c>
      <c r="D3107" s="14">
        <f t="shared" si="827"/>
        <v>73.092362737805786</v>
      </c>
      <c r="E3107" s="14">
        <f t="shared" si="828"/>
        <v>-21.054889943516777</v>
      </c>
      <c r="F3107" s="13">
        <f t="shared" si="816"/>
        <v>76.064458725008905</v>
      </c>
      <c r="G3107" s="14">
        <f t="shared" si="817"/>
        <v>0.11260936762438696</v>
      </c>
      <c r="H3107" s="14">
        <f t="shared" si="818"/>
        <v>-0.10820933829074127</v>
      </c>
      <c r="I3107" s="14">
        <f t="shared" si="819"/>
        <v>3.1170639766361016E-2</v>
      </c>
      <c r="J3107" s="14">
        <f t="shared" si="820"/>
        <v>-4.7669312022352974</v>
      </c>
      <c r="K3107" s="14">
        <f t="shared" si="821"/>
        <v>-8.4368440631559025</v>
      </c>
      <c r="L3107" s="15">
        <f t="shared" si="822"/>
        <v>-4.7669312022352974E-3</v>
      </c>
      <c r="M3107" s="15">
        <f t="shared" si="823"/>
        <v>-8.436844063155903E-3</v>
      </c>
      <c r="N3107" s="15">
        <f t="shared" si="824"/>
        <v>7.3089979272204675E-2</v>
      </c>
      <c r="O3107" s="15">
        <f t="shared" si="825"/>
        <v>-2.1059108365548355E-2</v>
      </c>
      <c r="P3107" s="16"/>
      <c r="Q3107" s="14">
        <f t="shared" si="829"/>
        <v>252.85075724920324</v>
      </c>
      <c r="R3107" s="14">
        <f t="shared" si="830"/>
        <v>-20.611292395306315</v>
      </c>
      <c r="S3107" s="17">
        <f t="shared" si="831"/>
        <v>0</v>
      </c>
      <c r="T3107" s="17">
        <f t="shared" si="832"/>
        <v>0</v>
      </c>
    </row>
    <row r="3108" spans="1:20">
      <c r="A3108" s="10">
        <f t="shared" si="826"/>
        <v>3.1059999999997689</v>
      </c>
      <c r="D3108" s="14">
        <f t="shared" si="827"/>
        <v>73.087595806603545</v>
      </c>
      <c r="E3108" s="14">
        <f t="shared" si="828"/>
        <v>-21.063326787579932</v>
      </c>
      <c r="F3108" s="13">
        <f t="shared" si="816"/>
        <v>76.06221398401334</v>
      </c>
      <c r="G3108" s="14">
        <f t="shared" si="817"/>
        <v>0.11260272128420799</v>
      </c>
      <c r="H3108" s="14">
        <f t="shared" si="818"/>
        <v>-0.10819908794232008</v>
      </c>
      <c r="I3108" s="14">
        <f t="shared" si="819"/>
        <v>3.1182209816802788E-2</v>
      </c>
      <c r="J3108" s="14">
        <f t="shared" si="820"/>
        <v>-4.7664796450361271</v>
      </c>
      <c r="K3108" s="14">
        <f t="shared" si="821"/>
        <v>-8.4363343693038431</v>
      </c>
      <c r="L3108" s="15">
        <f t="shared" si="822"/>
        <v>-4.7664796450361275E-3</v>
      </c>
      <c r="M3108" s="15">
        <f t="shared" si="823"/>
        <v>-8.4363343693038429E-3</v>
      </c>
      <c r="N3108" s="15">
        <f t="shared" si="824"/>
        <v>7.3085212566781022E-2</v>
      </c>
      <c r="O3108" s="15">
        <f t="shared" si="825"/>
        <v>-2.1067544954764587E-2</v>
      </c>
      <c r="P3108" s="16"/>
      <c r="Q3108" s="14">
        <f t="shared" si="829"/>
        <v>252.92384722847544</v>
      </c>
      <c r="R3108" s="14">
        <f t="shared" si="830"/>
        <v>-20.632351503671863</v>
      </c>
      <c r="S3108" s="17">
        <f t="shared" si="831"/>
        <v>0</v>
      </c>
      <c r="T3108" s="17">
        <f t="shared" si="832"/>
        <v>0</v>
      </c>
    </row>
    <row r="3109" spans="1:20">
      <c r="A3109" s="10">
        <f t="shared" si="826"/>
        <v>3.1069999999997688</v>
      </c>
      <c r="D3109" s="14">
        <f t="shared" si="827"/>
        <v>73.082829326958503</v>
      </c>
      <c r="E3109" s="14">
        <f t="shared" si="828"/>
        <v>-21.071763121949235</v>
      </c>
      <c r="F3109" s="13">
        <f t="shared" si="816"/>
        <v>76.059970704049618</v>
      </c>
      <c r="G3109" s="14">
        <f t="shared" si="817"/>
        <v>0.1125960794658762</v>
      </c>
      <c r="H3109" s="14">
        <f t="shared" si="818"/>
        <v>-0.10818884075708911</v>
      </c>
      <c r="I3109" s="14">
        <f t="shared" si="819"/>
        <v>3.1193778974710974E-2</v>
      </c>
      <c r="J3109" s="14">
        <f t="shared" si="820"/>
        <v>-4.7660282271845418</v>
      </c>
      <c r="K3109" s="14">
        <f t="shared" si="821"/>
        <v>-8.4358247147704422</v>
      </c>
      <c r="L3109" s="15">
        <f t="shared" si="822"/>
        <v>-4.7660282271845423E-3</v>
      </c>
      <c r="M3109" s="15">
        <f t="shared" si="823"/>
        <v>-8.4358247147704422E-3</v>
      </c>
      <c r="N3109" s="15">
        <f t="shared" si="824"/>
        <v>7.308044631284491E-2</v>
      </c>
      <c r="O3109" s="15">
        <f t="shared" si="825"/>
        <v>-2.1075981034306624E-2</v>
      </c>
      <c r="P3109" s="16"/>
      <c r="Q3109" s="14">
        <f t="shared" si="829"/>
        <v>252.99693244104222</v>
      </c>
      <c r="R3109" s="14">
        <f t="shared" si="830"/>
        <v>-20.653419048626628</v>
      </c>
      <c r="S3109" s="17">
        <f t="shared" si="831"/>
        <v>0</v>
      </c>
      <c r="T3109" s="17">
        <f t="shared" si="832"/>
        <v>0</v>
      </c>
    </row>
    <row r="3110" spans="1:20">
      <c r="A3110" s="10">
        <f t="shared" si="826"/>
        <v>3.1079999999997687</v>
      </c>
      <c r="D3110" s="14">
        <f t="shared" si="827"/>
        <v>73.078063298731323</v>
      </c>
      <c r="E3110" s="14">
        <f t="shared" si="828"/>
        <v>-21.080198946664005</v>
      </c>
      <c r="F3110" s="13">
        <f t="shared" si="816"/>
        <v>76.057728884869519</v>
      </c>
      <c r="G3110" s="14">
        <f t="shared" si="817"/>
        <v>0.11258944216827395</v>
      </c>
      <c r="H3110" s="14">
        <f t="shared" si="818"/>
        <v>-0.10817859673402327</v>
      </c>
      <c r="I3110" s="14">
        <f t="shared" si="819"/>
        <v>3.1205347240828383E-2</v>
      </c>
      <c r="J3110" s="14">
        <f t="shared" si="820"/>
        <v>-4.7655769486353865</v>
      </c>
      <c r="K3110" s="14">
        <f t="shared" si="821"/>
        <v>-8.4353150995229793</v>
      </c>
      <c r="L3110" s="15">
        <f t="shared" si="822"/>
        <v>-4.7655769486353869E-3</v>
      </c>
      <c r="M3110" s="15">
        <f t="shared" si="823"/>
        <v>-8.4353150995229789E-3</v>
      </c>
      <c r="N3110" s="15">
        <f t="shared" si="824"/>
        <v>7.3075680510257007E-2</v>
      </c>
      <c r="O3110" s="15">
        <f t="shared" si="825"/>
        <v>-2.1084416604213767E-2</v>
      </c>
      <c r="P3110" s="16"/>
      <c r="Q3110" s="14">
        <f t="shared" si="829"/>
        <v>253.07001288735506</v>
      </c>
      <c r="R3110" s="14">
        <f t="shared" si="830"/>
        <v>-20.674495029660935</v>
      </c>
      <c r="S3110" s="17">
        <f t="shared" si="831"/>
        <v>0</v>
      </c>
      <c r="T3110" s="17">
        <f t="shared" si="832"/>
        <v>0</v>
      </c>
    </row>
    <row r="3111" spans="1:20">
      <c r="A3111" s="10">
        <f t="shared" si="826"/>
        <v>3.1089999999997686</v>
      </c>
      <c r="D3111" s="14">
        <f t="shared" si="827"/>
        <v>73.073297721782694</v>
      </c>
      <c r="E3111" s="14">
        <f t="shared" si="828"/>
        <v>-21.088634261763527</v>
      </c>
      <c r="F3111" s="13">
        <f t="shared" si="816"/>
        <v>76.055488526224835</v>
      </c>
      <c r="G3111" s="14">
        <f t="shared" si="817"/>
        <v>0.11258280939028401</v>
      </c>
      <c r="H3111" s="14">
        <f t="shared" si="818"/>
        <v>-0.10816835587209775</v>
      </c>
      <c r="I3111" s="14">
        <f t="shared" si="819"/>
        <v>3.121691461589754E-2</v>
      </c>
      <c r="J3111" s="14">
        <f t="shared" si="820"/>
        <v>-4.7651258093435125</v>
      </c>
      <c r="K3111" s="14">
        <f t="shared" si="821"/>
        <v>-8.4348055235287429</v>
      </c>
      <c r="L3111" s="15">
        <f t="shared" si="822"/>
        <v>-4.7651258093435126E-3</v>
      </c>
      <c r="M3111" s="15">
        <f t="shared" si="823"/>
        <v>-8.434805523528743E-3</v>
      </c>
      <c r="N3111" s="15">
        <f t="shared" si="824"/>
        <v>7.3070915158878022E-2</v>
      </c>
      <c r="O3111" s="15">
        <f t="shared" si="825"/>
        <v>-2.1092851664525292E-2</v>
      </c>
      <c r="P3111" s="16"/>
      <c r="Q3111" s="14">
        <f t="shared" si="829"/>
        <v>253.14308856786531</v>
      </c>
      <c r="R3111" s="14">
        <f t="shared" si="830"/>
        <v>-20.69557944626515</v>
      </c>
      <c r="S3111" s="17">
        <f t="shared" si="831"/>
        <v>0</v>
      </c>
      <c r="T3111" s="17">
        <f t="shared" si="832"/>
        <v>0</v>
      </c>
    </row>
    <row r="3112" spans="1:20">
      <c r="A3112" s="10">
        <f t="shared" si="826"/>
        <v>3.1099999999997685</v>
      </c>
      <c r="D3112" s="14">
        <f t="shared" si="827"/>
        <v>73.068532595973352</v>
      </c>
      <c r="E3112" s="14">
        <f t="shared" si="828"/>
        <v>-21.097069067287055</v>
      </c>
      <c r="F3112" s="13">
        <f t="shared" si="816"/>
        <v>76.053249627867316</v>
      </c>
      <c r="G3112" s="14">
        <f t="shared" si="817"/>
        <v>0.11257618113078929</v>
      </c>
      <c r="H3112" s="14">
        <f t="shared" si="818"/>
        <v>-0.10815811817028791</v>
      </c>
      <c r="I3112" s="14">
        <f t="shared" si="819"/>
        <v>3.1228481100660625E-2</v>
      </c>
      <c r="J3112" s="14">
        <f t="shared" si="820"/>
        <v>-4.7646748092637843</v>
      </c>
      <c r="K3112" s="14">
        <f t="shared" si="821"/>
        <v>-8.4342959867550391</v>
      </c>
      <c r="L3112" s="15">
        <f t="shared" si="822"/>
        <v>-4.7646748092637844E-3</v>
      </c>
      <c r="M3112" s="15">
        <f t="shared" si="823"/>
        <v>-8.4342959867550384E-3</v>
      </c>
      <c r="N3112" s="15">
        <f t="shared" si="824"/>
        <v>7.3066150258568732E-2</v>
      </c>
      <c r="O3112" s="15">
        <f t="shared" si="825"/>
        <v>-2.1101286215280433E-2</v>
      </c>
      <c r="P3112" s="16"/>
      <c r="Q3112" s="14">
        <f t="shared" si="829"/>
        <v>253.21615948302417</v>
      </c>
      <c r="R3112" s="14">
        <f t="shared" si="830"/>
        <v>-20.716672297929676</v>
      </c>
      <c r="S3112" s="17">
        <f t="shared" si="831"/>
        <v>0</v>
      </c>
      <c r="T3112" s="17">
        <f t="shared" si="832"/>
        <v>0</v>
      </c>
    </row>
    <row r="3113" spans="1:20">
      <c r="A3113" s="10">
        <f t="shared" si="826"/>
        <v>3.1109999999997684</v>
      </c>
      <c r="D3113" s="14">
        <f t="shared" si="827"/>
        <v>73.063767921164086</v>
      </c>
      <c r="E3113" s="14">
        <f t="shared" si="828"/>
        <v>-21.105503363273812</v>
      </c>
      <c r="F3113" s="13">
        <f t="shared" si="816"/>
        <v>76.051012189548729</v>
      </c>
      <c r="G3113" s="14">
        <f t="shared" si="817"/>
        <v>0.11256955738867316</v>
      </c>
      <c r="H3113" s="14">
        <f t="shared" si="818"/>
        <v>-0.10814788362756941</v>
      </c>
      <c r="I3113" s="14">
        <f t="shared" si="819"/>
        <v>3.1240046695859544E-2</v>
      </c>
      <c r="J3113" s="14">
        <f t="shared" si="820"/>
        <v>-4.7642239483510753</v>
      </c>
      <c r="K3113" s="14">
        <f t="shared" si="821"/>
        <v>-8.4337864891691829</v>
      </c>
      <c r="L3113" s="15">
        <f t="shared" si="822"/>
        <v>-4.7642239483510753E-3</v>
      </c>
      <c r="M3113" s="15">
        <f t="shared" si="823"/>
        <v>-8.433786489169183E-3</v>
      </c>
      <c r="N3113" s="15">
        <f t="shared" si="824"/>
        <v>7.3061385809189916E-2</v>
      </c>
      <c r="O3113" s="15">
        <f t="shared" si="825"/>
        <v>-2.1109720256518399E-2</v>
      </c>
      <c r="P3113" s="16"/>
      <c r="Q3113" s="14">
        <f t="shared" si="829"/>
        <v>253.28922563328274</v>
      </c>
      <c r="R3113" s="14">
        <f t="shared" si="830"/>
        <v>-20.737773584144957</v>
      </c>
      <c r="S3113" s="17">
        <f t="shared" si="831"/>
        <v>0</v>
      </c>
      <c r="T3113" s="17">
        <f t="shared" si="832"/>
        <v>0</v>
      </c>
    </row>
    <row r="3114" spans="1:20">
      <c r="A3114" s="10">
        <f t="shared" si="826"/>
        <v>3.1119999999997683</v>
      </c>
      <c r="D3114" s="14">
        <f t="shared" si="827"/>
        <v>73.059003697215729</v>
      </c>
      <c r="E3114" s="14">
        <f t="shared" si="828"/>
        <v>-21.113937149762982</v>
      </c>
      <c r="F3114" s="13">
        <f t="shared" si="816"/>
        <v>76.048776211020794</v>
      </c>
      <c r="G3114" s="14">
        <f t="shared" si="817"/>
        <v>0.11256293816281915</v>
      </c>
      <c r="H3114" s="14">
        <f t="shared" si="818"/>
        <v>-0.1081376522429181</v>
      </c>
      <c r="I3114" s="14">
        <f t="shared" si="819"/>
        <v>3.1251611402235861E-2</v>
      </c>
      <c r="J3114" s="14">
        <f t="shared" si="820"/>
        <v>-4.7637732265602688</v>
      </c>
      <c r="K3114" s="14">
        <f t="shared" si="821"/>
        <v>-8.433277030738509</v>
      </c>
      <c r="L3114" s="15">
        <f t="shared" si="822"/>
        <v>-4.7637732265602686E-3</v>
      </c>
      <c r="M3114" s="15">
        <f t="shared" si="823"/>
        <v>-8.4332770307385084E-3</v>
      </c>
      <c r="N3114" s="15">
        <f t="shared" si="824"/>
        <v>7.3056621810602448E-2</v>
      </c>
      <c r="O3114" s="15">
        <f t="shared" si="825"/>
        <v>-2.1118153788278353E-2</v>
      </c>
      <c r="P3114" s="16"/>
      <c r="Q3114" s="14">
        <f t="shared" si="829"/>
        <v>253.36228701909192</v>
      </c>
      <c r="R3114" s="14">
        <f t="shared" si="830"/>
        <v>-20.758883304401476</v>
      </c>
      <c r="S3114" s="17">
        <f t="shared" si="831"/>
        <v>0</v>
      </c>
      <c r="T3114" s="17">
        <f t="shared" si="832"/>
        <v>0</v>
      </c>
    </row>
    <row r="3115" spans="1:20">
      <c r="A3115" s="10">
        <f t="shared" si="826"/>
        <v>3.1129999999997682</v>
      </c>
      <c r="D3115" s="14">
        <f t="shared" si="827"/>
        <v>73.054239923989172</v>
      </c>
      <c r="E3115" s="14">
        <f t="shared" si="828"/>
        <v>-21.122370426793722</v>
      </c>
      <c r="F3115" s="13">
        <f t="shared" si="816"/>
        <v>76.046541692035305</v>
      </c>
      <c r="G3115" s="14">
        <f t="shared" si="817"/>
        <v>0.11255632345211136</v>
      </c>
      <c r="H3115" s="14">
        <f t="shared" si="818"/>
        <v>-0.10812742401531028</v>
      </c>
      <c r="I3115" s="14">
        <f t="shared" si="819"/>
        <v>3.1263175220530869E-2</v>
      </c>
      <c r="J3115" s="14">
        <f t="shared" si="820"/>
        <v>-4.7633226438462675</v>
      </c>
      <c r="K3115" s="14">
        <f t="shared" si="821"/>
        <v>-8.4327676114303589</v>
      </c>
      <c r="L3115" s="15">
        <f t="shared" si="822"/>
        <v>-4.7633226438462675E-3</v>
      </c>
      <c r="M3115" s="15">
        <f t="shared" si="823"/>
        <v>-8.4327676114303585E-3</v>
      </c>
      <c r="N3115" s="15">
        <f t="shared" si="824"/>
        <v>7.305185826266726E-2</v>
      </c>
      <c r="O3115" s="15">
        <f t="shared" si="825"/>
        <v>-2.1126586810599438E-2</v>
      </c>
      <c r="P3115" s="16"/>
      <c r="Q3115" s="14">
        <f t="shared" si="829"/>
        <v>253.43534364090252</v>
      </c>
      <c r="R3115" s="14">
        <f t="shared" si="830"/>
        <v>-20.780001458189755</v>
      </c>
      <c r="S3115" s="17">
        <f t="shared" si="831"/>
        <v>0</v>
      </c>
      <c r="T3115" s="17">
        <f t="shared" si="832"/>
        <v>0</v>
      </c>
    </row>
    <row r="3116" spans="1:20">
      <c r="A3116" s="10">
        <f t="shared" si="826"/>
        <v>3.1139999999997681</v>
      </c>
      <c r="D3116" s="14">
        <f t="shared" si="827"/>
        <v>73.049476601345333</v>
      </c>
      <c r="E3116" s="14">
        <f t="shared" si="828"/>
        <v>-21.130803194405154</v>
      </c>
      <c r="F3116" s="13">
        <f t="shared" si="816"/>
        <v>76.044308632343956</v>
      </c>
      <c r="G3116" s="14">
        <f t="shared" si="817"/>
        <v>0.11254971325543392</v>
      </c>
      <c r="H3116" s="14">
        <f t="shared" si="818"/>
        <v>-0.10811719894372225</v>
      </c>
      <c r="I3116" s="14">
        <f t="shared" si="819"/>
        <v>3.1274738151485522E-2</v>
      </c>
      <c r="J3116" s="14">
        <f t="shared" si="820"/>
        <v>-4.7628722001639758</v>
      </c>
      <c r="K3116" s="14">
        <f t="shared" si="821"/>
        <v>-8.4322582312120922</v>
      </c>
      <c r="L3116" s="15">
        <f t="shared" si="822"/>
        <v>-4.7628722001639761E-3</v>
      </c>
      <c r="M3116" s="15">
        <f t="shared" si="823"/>
        <v>-8.4322582312120926E-3</v>
      </c>
      <c r="N3116" s="15">
        <f t="shared" si="824"/>
        <v>7.3047095165245254E-2</v>
      </c>
      <c r="O3116" s="15">
        <f t="shared" si="825"/>
        <v>-2.113501932352076E-2</v>
      </c>
      <c r="P3116" s="16"/>
      <c r="Q3116" s="14">
        <f t="shared" si="829"/>
        <v>253.50839549916518</v>
      </c>
      <c r="R3116" s="14">
        <f t="shared" si="830"/>
        <v>-20.801128045000354</v>
      </c>
      <c r="S3116" s="17">
        <f t="shared" si="831"/>
        <v>0</v>
      </c>
      <c r="T3116" s="17">
        <f t="shared" si="832"/>
        <v>0</v>
      </c>
    </row>
    <row r="3117" spans="1:20">
      <c r="A3117" s="10">
        <f t="shared" si="826"/>
        <v>3.114999999999768</v>
      </c>
      <c r="D3117" s="14">
        <f t="shared" si="827"/>
        <v>73.044713729145172</v>
      </c>
      <c r="E3117" s="14">
        <f t="shared" si="828"/>
        <v>-21.139235452636367</v>
      </c>
      <c r="F3117" s="13">
        <f t="shared" si="816"/>
        <v>76.042077031698497</v>
      </c>
      <c r="G3117" s="14">
        <f t="shared" si="817"/>
        <v>0.11254310757167144</v>
      </c>
      <c r="H3117" s="14">
        <f t="shared" si="818"/>
        <v>-0.10810697702713067</v>
      </c>
      <c r="I3117" s="14">
        <f t="shared" si="819"/>
        <v>3.1286300195840479E-2</v>
      </c>
      <c r="J3117" s="14">
        <f t="shared" si="820"/>
        <v>-4.7624218954683109</v>
      </c>
      <c r="K3117" s="14">
        <f t="shared" si="821"/>
        <v>-8.4317488900510806</v>
      </c>
      <c r="L3117" s="15">
        <f t="shared" si="822"/>
        <v>-4.7624218954683108E-3</v>
      </c>
      <c r="M3117" s="15">
        <f t="shared" si="823"/>
        <v>-8.4317488900510808E-3</v>
      </c>
      <c r="N3117" s="15">
        <f t="shared" si="824"/>
        <v>7.3042332518197445E-2</v>
      </c>
      <c r="O3117" s="15">
        <f t="shared" si="825"/>
        <v>-2.1143451327081394E-2</v>
      </c>
      <c r="P3117" s="16"/>
      <c r="Q3117" s="14">
        <f t="shared" si="829"/>
        <v>253.58144259433041</v>
      </c>
      <c r="R3117" s="14">
        <f t="shared" si="830"/>
        <v>-20.822263064323874</v>
      </c>
      <c r="S3117" s="17">
        <f t="shared" si="831"/>
        <v>0</v>
      </c>
      <c r="T3117" s="17">
        <f t="shared" si="832"/>
        <v>0</v>
      </c>
    </row>
    <row r="3118" spans="1:20">
      <c r="A3118" s="10">
        <f t="shared" si="826"/>
        <v>3.1159999999997678</v>
      </c>
      <c r="D3118" s="14">
        <f t="shared" si="827"/>
        <v>73.039951307249709</v>
      </c>
      <c r="E3118" s="14">
        <f t="shared" si="828"/>
        <v>-21.147667201526417</v>
      </c>
      <c r="F3118" s="13">
        <f t="shared" si="816"/>
        <v>76.039846889850622</v>
      </c>
      <c r="G3118" s="14">
        <f t="shared" si="817"/>
        <v>0.11253650639970872</v>
      </c>
      <c r="H3118" s="14">
        <f t="shared" si="818"/>
        <v>-0.10809675826451243</v>
      </c>
      <c r="I3118" s="14">
        <f t="shared" si="819"/>
        <v>3.1297861354336071E-2</v>
      </c>
      <c r="J3118" s="14">
        <f t="shared" si="820"/>
        <v>-4.7619717297142037</v>
      </c>
      <c r="K3118" s="14">
        <f t="shared" si="821"/>
        <v>-8.4312395879147104</v>
      </c>
      <c r="L3118" s="15">
        <f t="shared" si="822"/>
        <v>-4.7619717297142034E-3</v>
      </c>
      <c r="M3118" s="15">
        <f t="shared" si="823"/>
        <v>-8.4312395879147101E-3</v>
      </c>
      <c r="N3118" s="15">
        <f t="shared" si="824"/>
        <v>7.3037570321384845E-2</v>
      </c>
      <c r="O3118" s="15">
        <f t="shared" si="825"/>
        <v>-2.1151882821320373E-2</v>
      </c>
      <c r="P3118" s="16"/>
      <c r="Q3118" s="14">
        <f t="shared" si="829"/>
        <v>253.6544849268486</v>
      </c>
      <c r="R3118" s="14">
        <f t="shared" si="830"/>
        <v>-20.843406515650955</v>
      </c>
      <c r="S3118" s="17">
        <f t="shared" si="831"/>
        <v>0</v>
      </c>
      <c r="T3118" s="17">
        <f t="shared" si="832"/>
        <v>0</v>
      </c>
    </row>
    <row r="3119" spans="1:20">
      <c r="A3119" s="10">
        <f t="shared" si="826"/>
        <v>3.1169999999997677</v>
      </c>
      <c r="D3119" s="14">
        <f t="shared" si="827"/>
        <v>73.035189335519988</v>
      </c>
      <c r="E3119" s="14">
        <f t="shared" si="828"/>
        <v>-21.156098441114331</v>
      </c>
      <c r="F3119" s="13">
        <f t="shared" si="816"/>
        <v>76.03761820655204</v>
      </c>
      <c r="G3119" s="14">
        <f t="shared" si="817"/>
        <v>0.11252990973843095</v>
      </c>
      <c r="H3119" s="14">
        <f t="shared" si="818"/>
        <v>-0.10808654265484464</v>
      </c>
      <c r="I3119" s="14">
        <f t="shared" si="819"/>
        <v>3.1309421627712358E-2</v>
      </c>
      <c r="J3119" s="14">
        <f t="shared" si="820"/>
        <v>-4.7615217028565917</v>
      </c>
      <c r="K3119" s="14">
        <f t="shared" si="821"/>
        <v>-8.4307303247703818</v>
      </c>
      <c r="L3119" s="15">
        <f t="shared" si="822"/>
        <v>-4.7615217028565918E-3</v>
      </c>
      <c r="M3119" s="15">
        <f t="shared" si="823"/>
        <v>-8.4307303247703816E-3</v>
      </c>
      <c r="N3119" s="15">
        <f t="shared" si="824"/>
        <v>7.3032808574668567E-2</v>
      </c>
      <c r="O3119" s="15">
        <f t="shared" si="825"/>
        <v>-2.1160313806276716E-2</v>
      </c>
      <c r="P3119" s="16"/>
      <c r="Q3119" s="14">
        <f t="shared" si="829"/>
        <v>253.72752249716999</v>
      </c>
      <c r="R3119" s="14">
        <f t="shared" si="830"/>
        <v>-20.864558398472276</v>
      </c>
      <c r="S3119" s="17">
        <f t="shared" si="831"/>
        <v>0</v>
      </c>
      <c r="T3119" s="17">
        <f t="shared" si="832"/>
        <v>0</v>
      </c>
    </row>
    <row r="3120" spans="1:20">
      <c r="A3120" s="10">
        <f t="shared" si="826"/>
        <v>3.1179999999997676</v>
      </c>
      <c r="D3120" s="14">
        <f t="shared" si="827"/>
        <v>73.030427813817127</v>
      </c>
      <c r="E3120" s="14">
        <f t="shared" si="828"/>
        <v>-21.164529171439103</v>
      </c>
      <c r="F3120" s="13">
        <f t="shared" si="816"/>
        <v>76.035390981554443</v>
      </c>
      <c r="G3120" s="14">
        <f t="shared" si="817"/>
        <v>0.11252331758672361</v>
      </c>
      <c r="H3120" s="14">
        <f t="shared" si="818"/>
        <v>-0.10807633019710473</v>
      </c>
      <c r="I3120" s="14">
        <f t="shared" si="819"/>
        <v>3.1320981016709062E-2</v>
      </c>
      <c r="J3120" s="14">
        <f t="shared" si="820"/>
        <v>-4.7610718148504283</v>
      </c>
      <c r="K3120" s="14">
        <f t="shared" si="821"/>
        <v>-8.4302211005855039</v>
      </c>
      <c r="L3120" s="15">
        <f t="shared" si="822"/>
        <v>-4.761071814850428E-3</v>
      </c>
      <c r="M3120" s="15">
        <f t="shared" si="823"/>
        <v>-8.4302211005855034E-3</v>
      </c>
      <c r="N3120" s="15">
        <f t="shared" si="824"/>
        <v>7.3028047277909708E-2</v>
      </c>
      <c r="O3120" s="15">
        <f t="shared" si="825"/>
        <v>-2.1168744281989393E-2</v>
      </c>
      <c r="P3120" s="16"/>
      <c r="Q3120" s="14">
        <f t="shared" si="829"/>
        <v>253.80055530574467</v>
      </c>
      <c r="R3120" s="14">
        <f t="shared" si="830"/>
        <v>-20.885718712278553</v>
      </c>
      <c r="S3120" s="17">
        <f t="shared" si="831"/>
        <v>0</v>
      </c>
      <c r="T3120" s="17">
        <f t="shared" si="832"/>
        <v>0</v>
      </c>
    </row>
    <row r="3121" spans="1:20">
      <c r="A3121" s="10">
        <f t="shared" si="826"/>
        <v>3.1189999999997675</v>
      </c>
      <c r="D3121" s="14">
        <f t="shared" si="827"/>
        <v>73.025666742002272</v>
      </c>
      <c r="E3121" s="14">
        <f t="shared" si="828"/>
        <v>-21.172959392539688</v>
      </c>
      <c r="F3121" s="13">
        <f t="shared" si="816"/>
        <v>76.033165214609539</v>
      </c>
      <c r="G3121" s="14">
        <f t="shared" si="817"/>
        <v>0.1125167299434725</v>
      </c>
      <c r="H3121" s="14">
        <f t="shared" si="818"/>
        <v>-0.10806612089027033</v>
      </c>
      <c r="I3121" s="14">
        <f t="shared" si="819"/>
        <v>3.1332539522065612E-2</v>
      </c>
      <c r="J3121" s="14">
        <f t="shared" si="820"/>
        <v>-4.7606220656506748</v>
      </c>
      <c r="K3121" s="14">
        <f t="shared" si="821"/>
        <v>-8.4297119153275073</v>
      </c>
      <c r="L3121" s="15">
        <f t="shared" si="822"/>
        <v>-4.7606220656506749E-3</v>
      </c>
      <c r="M3121" s="15">
        <f t="shared" si="823"/>
        <v>-8.4297119153275077E-3</v>
      </c>
      <c r="N3121" s="15">
        <f t="shared" si="824"/>
        <v>7.3023286430969447E-2</v>
      </c>
      <c r="O3121" s="15">
        <f t="shared" si="825"/>
        <v>-2.1177174248497351E-2</v>
      </c>
      <c r="P3121" s="16"/>
      <c r="Q3121" s="14">
        <f t="shared" si="829"/>
        <v>253.87358335302258</v>
      </c>
      <c r="R3121" s="14">
        <f t="shared" si="830"/>
        <v>-20.906887456560543</v>
      </c>
      <c r="S3121" s="17">
        <f t="shared" si="831"/>
        <v>0</v>
      </c>
      <c r="T3121" s="17">
        <f t="shared" si="832"/>
        <v>0</v>
      </c>
    </row>
    <row r="3122" spans="1:20">
      <c r="A3122" s="10">
        <f t="shared" si="826"/>
        <v>3.1199999999997674</v>
      </c>
      <c r="D3122" s="14">
        <f t="shared" si="827"/>
        <v>73.020906119936626</v>
      </c>
      <c r="E3122" s="14">
        <f t="shared" si="828"/>
        <v>-21.181389104455015</v>
      </c>
      <c r="F3122" s="13">
        <f t="shared" si="816"/>
        <v>76.030940905469024</v>
      </c>
      <c r="G3122" s="14">
        <f t="shared" si="817"/>
        <v>0.1125101468075638</v>
      </c>
      <c r="H3122" s="14">
        <f t="shared" si="818"/>
        <v>-0.10805591473331935</v>
      </c>
      <c r="I3122" s="14">
        <f t="shared" si="819"/>
        <v>3.1344097144521126E-2</v>
      </c>
      <c r="J3122" s="14">
        <f t="shared" si="820"/>
        <v>-4.7601724552123059</v>
      </c>
      <c r="K3122" s="14">
        <f t="shared" si="821"/>
        <v>-8.4292027689638278</v>
      </c>
      <c r="L3122" s="15">
        <f t="shared" si="822"/>
        <v>-4.7601724552123062E-3</v>
      </c>
      <c r="M3122" s="15">
        <f t="shared" si="823"/>
        <v>-8.4292027689638286E-3</v>
      </c>
      <c r="N3122" s="15">
        <f t="shared" si="824"/>
        <v>7.3018526033709022E-2</v>
      </c>
      <c r="O3122" s="15">
        <f t="shared" si="825"/>
        <v>-2.1185603705839499E-2</v>
      </c>
      <c r="P3122" s="16"/>
      <c r="Q3122" s="14">
        <f t="shared" si="829"/>
        <v>253.94660663945356</v>
      </c>
      <c r="R3122" s="14">
        <f t="shared" si="830"/>
        <v>-20.92806463080904</v>
      </c>
      <c r="S3122" s="17">
        <f t="shared" si="831"/>
        <v>0</v>
      </c>
      <c r="T3122" s="17">
        <f t="shared" si="832"/>
        <v>0</v>
      </c>
    </row>
    <row r="3123" spans="1:20">
      <c r="A3123" s="10">
        <f t="shared" si="826"/>
        <v>3.1209999999997673</v>
      </c>
      <c r="D3123" s="14">
        <f t="shared" si="827"/>
        <v>73.016145947481419</v>
      </c>
      <c r="E3123" s="14">
        <f t="shared" si="828"/>
        <v>-21.189818307223977</v>
      </c>
      <c r="F3123" s="13">
        <f t="shared" si="816"/>
        <v>76.02871805388456</v>
      </c>
      <c r="G3123" s="14">
        <f t="shared" si="817"/>
        <v>0.11250356817788387</v>
      </c>
      <c r="H3123" s="14">
        <f t="shared" si="818"/>
        <v>-0.10804571172522992</v>
      </c>
      <c r="I3123" s="14">
        <f t="shared" si="819"/>
        <v>3.13556538848144E-2</v>
      </c>
      <c r="J3123" s="14">
        <f t="shared" si="820"/>
        <v>-4.7597229834903043</v>
      </c>
      <c r="K3123" s="14">
        <f t="shared" si="821"/>
        <v>-8.4286936614619208</v>
      </c>
      <c r="L3123" s="15">
        <f t="shared" si="822"/>
        <v>-4.759722983490304E-3</v>
      </c>
      <c r="M3123" s="15">
        <f t="shared" si="823"/>
        <v>-8.4286936614619209E-3</v>
      </c>
      <c r="N3123" s="15">
        <f t="shared" si="824"/>
        <v>7.3013766085989668E-2</v>
      </c>
      <c r="O3123" s="15">
        <f t="shared" si="825"/>
        <v>-2.1194032654054708E-2</v>
      </c>
      <c r="P3123" s="16"/>
      <c r="Q3123" s="14">
        <f t="shared" si="829"/>
        <v>254.01962516548727</v>
      </c>
      <c r="R3123" s="14">
        <f t="shared" si="830"/>
        <v>-20.949250234514878</v>
      </c>
      <c r="S3123" s="17">
        <f t="shared" si="831"/>
        <v>0</v>
      </c>
      <c r="T3123" s="17">
        <f t="shared" si="832"/>
        <v>0</v>
      </c>
    </row>
    <row r="3124" spans="1:20">
      <c r="A3124" s="10">
        <f t="shared" si="826"/>
        <v>3.1219999999997672</v>
      </c>
      <c r="D3124" s="14">
        <f t="shared" si="827"/>
        <v>73.011386224497926</v>
      </c>
      <c r="E3124" s="14">
        <f t="shared" si="828"/>
        <v>-21.198247000885438</v>
      </c>
      <c r="F3124" s="13">
        <f t="shared" si="816"/>
        <v>76.026496659607787</v>
      </c>
      <c r="G3124" s="14">
        <f t="shared" si="817"/>
        <v>0.11249699405331937</v>
      </c>
      <c r="H3124" s="14">
        <f t="shared" si="818"/>
        <v>-0.10803551186498037</v>
      </c>
      <c r="I3124" s="14">
        <f t="shared" si="819"/>
        <v>3.1367209743683941E-2</v>
      </c>
      <c r="J3124" s="14">
        <f t="shared" si="820"/>
        <v>-4.7592736504396633</v>
      </c>
      <c r="K3124" s="14">
        <f t="shared" si="821"/>
        <v>-8.428184592789254</v>
      </c>
      <c r="L3124" s="15">
        <f t="shared" si="822"/>
        <v>-4.7592736504396636E-3</v>
      </c>
      <c r="M3124" s="15">
        <f t="shared" si="823"/>
        <v>-8.4281845927892535E-3</v>
      </c>
      <c r="N3124" s="15">
        <f t="shared" si="824"/>
        <v>7.3009006587672703E-2</v>
      </c>
      <c r="O3124" s="15">
        <f t="shared" si="825"/>
        <v>-2.1202461093181833E-2</v>
      </c>
      <c r="P3124" s="16"/>
      <c r="Q3124" s="14">
        <f t="shared" si="829"/>
        <v>254.09263893157325</v>
      </c>
      <c r="R3124" s="14">
        <f t="shared" si="830"/>
        <v>-20.970444267168933</v>
      </c>
      <c r="S3124" s="17">
        <f t="shared" si="831"/>
        <v>0</v>
      </c>
      <c r="T3124" s="17">
        <f t="shared" si="832"/>
        <v>0</v>
      </c>
    </row>
    <row r="3125" spans="1:20">
      <c r="A3125" s="10">
        <f t="shared" si="826"/>
        <v>3.1229999999997671</v>
      </c>
      <c r="D3125" s="14">
        <f t="shared" si="827"/>
        <v>73.00662695084749</v>
      </c>
      <c r="E3125" s="14">
        <f t="shared" si="828"/>
        <v>-21.206675185478225</v>
      </c>
      <c r="F3125" s="13">
        <f t="shared" si="816"/>
        <v>76.024276722390397</v>
      </c>
      <c r="G3125" s="14">
        <f t="shared" si="817"/>
        <v>0.11249042443275742</v>
      </c>
      <c r="H3125" s="14">
        <f t="shared" si="818"/>
        <v>-0.10802531515154937</v>
      </c>
      <c r="I3125" s="14">
        <f t="shared" si="819"/>
        <v>3.1378764721867944E-2</v>
      </c>
      <c r="J3125" s="14">
        <f t="shared" si="820"/>
        <v>-4.7588244560153905</v>
      </c>
      <c r="K3125" s="14">
        <f t="shared" si="821"/>
        <v>-8.4276755629133078</v>
      </c>
      <c r="L3125" s="15">
        <f t="shared" si="822"/>
        <v>-4.7588244560153904E-3</v>
      </c>
      <c r="M3125" s="15">
        <f t="shared" si="823"/>
        <v>-8.4276755629133088E-3</v>
      </c>
      <c r="N3125" s="15">
        <f t="shared" si="824"/>
        <v>7.3004247538619477E-2</v>
      </c>
      <c r="O3125" s="15">
        <f t="shared" si="825"/>
        <v>-2.1210889023259683E-2</v>
      </c>
      <c r="P3125" s="16"/>
      <c r="Q3125" s="14">
        <f t="shared" si="829"/>
        <v>254.16564793816093</v>
      </c>
      <c r="R3125" s="14">
        <f t="shared" si="830"/>
        <v>-20.991646728262115</v>
      </c>
      <c r="S3125" s="17">
        <f t="shared" si="831"/>
        <v>0</v>
      </c>
      <c r="T3125" s="17">
        <f t="shared" si="832"/>
        <v>0</v>
      </c>
    </row>
    <row r="3126" spans="1:20">
      <c r="A3126" s="10">
        <f t="shared" si="826"/>
        <v>3.123999999999767</v>
      </c>
      <c r="D3126" s="14">
        <f t="shared" si="827"/>
        <v>73.001868126391471</v>
      </c>
      <c r="E3126" s="14">
        <f t="shared" si="828"/>
        <v>-21.215102861041139</v>
      </c>
      <c r="F3126" s="13">
        <f t="shared" si="816"/>
        <v>76.022058241983999</v>
      </c>
      <c r="G3126" s="14">
        <f t="shared" si="817"/>
        <v>0.11248385931508526</v>
      </c>
      <c r="H3126" s="14">
        <f t="shared" si="818"/>
        <v>-0.10801512158391573</v>
      </c>
      <c r="I3126" s="14">
        <f t="shared" si="819"/>
        <v>3.1390318820104283E-2</v>
      </c>
      <c r="J3126" s="14">
        <f t="shared" si="820"/>
        <v>-4.7583754001724987</v>
      </c>
      <c r="K3126" s="14">
        <f t="shared" si="821"/>
        <v>-8.4271665718015747</v>
      </c>
      <c r="L3126" s="15">
        <f t="shared" si="822"/>
        <v>-4.7583754001724989E-3</v>
      </c>
      <c r="M3126" s="15">
        <f t="shared" si="823"/>
        <v>-8.4271665718015747E-3</v>
      </c>
      <c r="N3126" s="15">
        <f t="shared" si="824"/>
        <v>7.299948893869139E-2</v>
      </c>
      <c r="O3126" s="15">
        <f t="shared" si="825"/>
        <v>-2.1219316444327039E-2</v>
      </c>
      <c r="P3126" s="16"/>
      <c r="Q3126" s="14">
        <f t="shared" si="829"/>
        <v>254.23865218569955</v>
      </c>
      <c r="R3126" s="14">
        <f t="shared" si="830"/>
        <v>-21.012857617285373</v>
      </c>
      <c r="S3126" s="17">
        <f t="shared" si="831"/>
        <v>0</v>
      </c>
      <c r="T3126" s="17">
        <f t="shared" si="832"/>
        <v>0</v>
      </c>
    </row>
    <row r="3127" spans="1:20">
      <c r="A3127" s="10">
        <f t="shared" si="826"/>
        <v>3.1249999999997669</v>
      </c>
      <c r="D3127" s="14">
        <f t="shared" si="827"/>
        <v>72.997109750991299</v>
      </c>
      <c r="E3127" s="14">
        <f t="shared" si="828"/>
        <v>-21.223530027612941</v>
      </c>
      <c r="F3127" s="13">
        <f t="shared" si="816"/>
        <v>76.019841218140257</v>
      </c>
      <c r="G3127" s="14">
        <f t="shared" si="817"/>
        <v>0.11247729869919057</v>
      </c>
      <c r="H3127" s="14">
        <f t="shared" si="818"/>
        <v>-0.10800493116105861</v>
      </c>
      <c r="I3127" s="14">
        <f t="shared" si="819"/>
        <v>3.1401872039130529E-2</v>
      </c>
      <c r="J3127" s="14">
        <f t="shared" si="820"/>
        <v>-4.7579264828660177</v>
      </c>
      <c r="K3127" s="14">
        <f t="shared" si="821"/>
        <v>-8.4266576194215634</v>
      </c>
      <c r="L3127" s="15">
        <f t="shared" si="822"/>
        <v>-4.757926482866018E-3</v>
      </c>
      <c r="M3127" s="15">
        <f t="shared" si="823"/>
        <v>-8.4266576194215632E-3</v>
      </c>
      <c r="N3127" s="15">
        <f t="shared" si="824"/>
        <v>7.2994730787749873E-2</v>
      </c>
      <c r="O3127" s="15">
        <f t="shared" si="825"/>
        <v>-2.1227743356422656E-2</v>
      </c>
      <c r="P3127" s="16"/>
      <c r="Q3127" s="14">
        <f t="shared" si="829"/>
        <v>254.31165167463823</v>
      </c>
      <c r="R3127" s="14">
        <f t="shared" si="830"/>
        <v>-21.0340769337297</v>
      </c>
      <c r="S3127" s="17">
        <f t="shared" si="831"/>
        <v>0</v>
      </c>
      <c r="T3127" s="17">
        <f t="shared" si="832"/>
        <v>0</v>
      </c>
    </row>
    <row r="3128" spans="1:20">
      <c r="A3128" s="10">
        <f t="shared" si="826"/>
        <v>3.1259999999997667</v>
      </c>
      <c r="D3128" s="14">
        <f t="shared" si="827"/>
        <v>72.992351824508432</v>
      </c>
      <c r="E3128" s="14">
        <f t="shared" si="828"/>
        <v>-21.231956685232362</v>
      </c>
      <c r="F3128" s="13">
        <f t="shared" si="816"/>
        <v>76.01762565061081</v>
      </c>
      <c r="G3128" s="14">
        <f t="shared" si="817"/>
        <v>0.11247074258396138</v>
      </c>
      <c r="H3128" s="14">
        <f t="shared" si="818"/>
        <v>-0.10799474388195741</v>
      </c>
      <c r="I3128" s="14">
        <f t="shared" si="819"/>
        <v>3.141342437968396E-2</v>
      </c>
      <c r="J3128" s="14">
        <f t="shared" si="820"/>
        <v>-4.757477704050987</v>
      </c>
      <c r="K3128" s="14">
        <f t="shared" si="821"/>
        <v>-8.4261487057407951</v>
      </c>
      <c r="L3128" s="15">
        <f t="shared" si="822"/>
        <v>-4.7574777040509872E-3</v>
      </c>
      <c r="M3128" s="15">
        <f t="shared" si="823"/>
        <v>-8.4261487057407953E-3</v>
      </c>
      <c r="N3128" s="15">
        <f t="shared" si="824"/>
        <v>7.2989973085656398E-2</v>
      </c>
      <c r="O3128" s="15">
        <f t="shared" si="825"/>
        <v>-2.1236169759585231E-2</v>
      </c>
      <c r="P3128" s="16"/>
      <c r="Q3128" s="14">
        <f t="shared" si="829"/>
        <v>254.38464640542597</v>
      </c>
      <c r="R3128" s="14">
        <f t="shared" si="830"/>
        <v>-21.055304677086124</v>
      </c>
      <c r="S3128" s="17">
        <f t="shared" si="831"/>
        <v>0</v>
      </c>
      <c r="T3128" s="17">
        <f t="shared" si="832"/>
        <v>0</v>
      </c>
    </row>
    <row r="3129" spans="1:20">
      <c r="A3129" s="10">
        <f t="shared" si="826"/>
        <v>3.1269999999997666</v>
      </c>
      <c r="D3129" s="14">
        <f t="shared" si="827"/>
        <v>72.987594346804386</v>
      </c>
      <c r="E3129" s="14">
        <f t="shared" si="828"/>
        <v>-21.240382833938103</v>
      </c>
      <c r="F3129" s="13">
        <f t="shared" si="816"/>
        <v>76.015411539147266</v>
      </c>
      <c r="G3129" s="14">
        <f t="shared" si="817"/>
        <v>0.11246419096828586</v>
      </c>
      <c r="H3129" s="14">
        <f t="shared" si="818"/>
        <v>-0.10798455974559172</v>
      </c>
      <c r="I3129" s="14">
        <f t="shared" si="819"/>
        <v>3.1424975842501542E-2</v>
      </c>
      <c r="J3129" s="14">
        <f t="shared" si="820"/>
        <v>-4.7570290636824542</v>
      </c>
      <c r="K3129" s="14">
        <f t="shared" si="821"/>
        <v>-8.425639830726805</v>
      </c>
      <c r="L3129" s="15">
        <f t="shared" si="822"/>
        <v>-4.7570290636824546E-3</v>
      </c>
      <c r="M3129" s="15">
        <f t="shared" si="823"/>
        <v>-8.4256398307268054E-3</v>
      </c>
      <c r="N3129" s="15">
        <f t="shared" si="824"/>
        <v>7.2985215832272549E-2</v>
      </c>
      <c r="O3129" s="15">
        <f t="shared" si="825"/>
        <v>-2.1244595653853466E-2</v>
      </c>
      <c r="P3129" s="16"/>
      <c r="Q3129" s="14">
        <f t="shared" si="829"/>
        <v>254.45763637851164</v>
      </c>
      <c r="R3129" s="14">
        <f t="shared" si="830"/>
        <v>-21.07654084684571</v>
      </c>
      <c r="S3129" s="17">
        <f t="shared" si="831"/>
        <v>0</v>
      </c>
      <c r="T3129" s="17">
        <f t="shared" si="832"/>
        <v>0</v>
      </c>
    </row>
    <row r="3130" spans="1:20">
      <c r="A3130" s="10">
        <f t="shared" si="826"/>
        <v>3.1279999999997665</v>
      </c>
      <c r="D3130" s="14">
        <f t="shared" si="827"/>
        <v>72.982837317740703</v>
      </c>
      <c r="E3130" s="14">
        <f t="shared" si="828"/>
        <v>-21.248808473768829</v>
      </c>
      <c r="F3130" s="13">
        <f t="shared" si="816"/>
        <v>76.013198883501246</v>
      </c>
      <c r="G3130" s="14">
        <f t="shared" si="817"/>
        <v>0.11245764385105263</v>
      </c>
      <c r="H3130" s="14">
        <f t="shared" si="818"/>
        <v>-0.10797437875094137</v>
      </c>
      <c r="I3130" s="14">
        <f t="shared" si="819"/>
        <v>3.1436526428319907E-2</v>
      </c>
      <c r="J3130" s="14">
        <f t="shared" si="820"/>
        <v>-4.756580561715479</v>
      </c>
      <c r="K3130" s="14">
        <f t="shared" si="821"/>
        <v>-8.4251309943471409</v>
      </c>
      <c r="L3130" s="15">
        <f t="shared" si="822"/>
        <v>-4.7565805617154795E-3</v>
      </c>
      <c r="M3130" s="15">
        <f t="shared" si="823"/>
        <v>-8.4251309943471405E-3</v>
      </c>
      <c r="N3130" s="15">
        <f t="shared" si="824"/>
        <v>7.2980459027459851E-2</v>
      </c>
      <c r="O3130" s="15">
        <f t="shared" si="825"/>
        <v>-2.1253021039266004E-2</v>
      </c>
      <c r="P3130" s="16"/>
      <c r="Q3130" s="14">
        <f t="shared" si="829"/>
        <v>254.5306215943439</v>
      </c>
      <c r="R3130" s="14">
        <f t="shared" si="830"/>
        <v>-21.097785442499564</v>
      </c>
      <c r="S3130" s="17">
        <f t="shared" si="831"/>
        <v>0</v>
      </c>
      <c r="T3130" s="17">
        <f t="shared" si="832"/>
        <v>0</v>
      </c>
    </row>
    <row r="3131" spans="1:20">
      <c r="A3131" s="10">
        <f t="shared" si="826"/>
        <v>3.1289999999997664</v>
      </c>
      <c r="D3131" s="14">
        <f t="shared" si="827"/>
        <v>72.978080737178985</v>
      </c>
      <c r="E3131" s="14">
        <f t="shared" si="828"/>
        <v>-21.257233604763176</v>
      </c>
      <c r="F3131" s="13">
        <f t="shared" si="816"/>
        <v>76.010987683424347</v>
      </c>
      <c r="G3131" s="14">
        <f t="shared" si="817"/>
        <v>0.11245110123115054</v>
      </c>
      <c r="H3131" s="14">
        <f t="shared" si="818"/>
        <v>-0.10796420089698648</v>
      </c>
      <c r="I3131" s="14">
        <f t="shared" si="819"/>
        <v>3.1448076137875411E-2</v>
      </c>
      <c r="J3131" s="14">
        <f t="shared" si="820"/>
        <v>-4.7561321981051314</v>
      </c>
      <c r="K3131" s="14">
        <f t="shared" si="821"/>
        <v>-8.4246221965693664</v>
      </c>
      <c r="L3131" s="15">
        <f t="shared" si="822"/>
        <v>-4.7561321981051318E-3</v>
      </c>
      <c r="M3131" s="15">
        <f t="shared" si="823"/>
        <v>-8.4246221965693664E-3</v>
      </c>
      <c r="N3131" s="15">
        <f t="shared" si="824"/>
        <v>7.2975702671079931E-2</v>
      </c>
      <c r="O3131" s="15">
        <f t="shared" si="825"/>
        <v>-2.1261445915861463E-2</v>
      </c>
      <c r="P3131" s="16"/>
      <c r="Q3131" s="14">
        <f t="shared" si="829"/>
        <v>254.60360205337136</v>
      </c>
      <c r="R3131" s="14">
        <f t="shared" si="830"/>
        <v>-21.119038463538828</v>
      </c>
      <c r="S3131" s="17">
        <f t="shared" si="831"/>
        <v>0</v>
      </c>
      <c r="T3131" s="17">
        <f t="shared" si="832"/>
        <v>0</v>
      </c>
    </row>
    <row r="3132" spans="1:20">
      <c r="A3132" s="10">
        <f t="shared" si="826"/>
        <v>3.1299999999997663</v>
      </c>
      <c r="D3132" s="14">
        <f t="shared" si="827"/>
        <v>72.973324604980874</v>
      </c>
      <c r="E3132" s="14">
        <f t="shared" si="828"/>
        <v>-21.265658226959744</v>
      </c>
      <c r="F3132" s="13">
        <f t="shared" si="816"/>
        <v>76.00877793866816</v>
      </c>
      <c r="G3132" s="14">
        <f t="shared" si="817"/>
        <v>0.11244456310746877</v>
      </c>
      <c r="H3132" s="14">
        <f t="shared" si="818"/>
        <v>-0.1079540261827074</v>
      </c>
      <c r="I3132" s="14">
        <f t="shared" si="819"/>
        <v>3.145962497190409E-2</v>
      </c>
      <c r="J3132" s="14">
        <f t="shared" si="820"/>
        <v>-4.7556839728064935</v>
      </c>
      <c r="K3132" s="14">
        <f t="shared" si="821"/>
        <v>-8.4241134373610542</v>
      </c>
      <c r="L3132" s="15">
        <f t="shared" si="822"/>
        <v>-4.7556839728064935E-3</v>
      </c>
      <c r="M3132" s="15">
        <f t="shared" si="823"/>
        <v>-8.4241134373610541E-3</v>
      </c>
      <c r="N3132" s="15">
        <f t="shared" si="824"/>
        <v>7.2970946762994468E-2</v>
      </c>
      <c r="O3132" s="15">
        <f t="shared" si="825"/>
        <v>-2.1269870283678428E-2</v>
      </c>
      <c r="P3132" s="16"/>
      <c r="Q3132" s="14">
        <f t="shared" si="829"/>
        <v>254.67657775604243</v>
      </c>
      <c r="R3132" s="14">
        <f t="shared" si="830"/>
        <v>-21.14029990945469</v>
      </c>
      <c r="S3132" s="17">
        <f t="shared" si="831"/>
        <v>0</v>
      </c>
      <c r="T3132" s="17">
        <f t="shared" si="832"/>
        <v>0</v>
      </c>
    </row>
    <row r="3133" spans="1:20">
      <c r="A3133" s="10">
        <f t="shared" si="826"/>
        <v>3.1309999999997662</v>
      </c>
      <c r="D3133" s="14">
        <f t="shared" si="827"/>
        <v>72.968568921008071</v>
      </c>
      <c r="E3133" s="14">
        <f t="shared" si="828"/>
        <v>-21.274082340397104</v>
      </c>
      <c r="F3133" s="13">
        <f t="shared" si="816"/>
        <v>76.006569648984296</v>
      </c>
      <c r="G3133" s="14">
        <f t="shared" si="817"/>
        <v>0.11243802947889686</v>
      </c>
      <c r="H3133" s="14">
        <f t="shared" si="818"/>
        <v>-0.10794385460708476</v>
      </c>
      <c r="I3133" s="14">
        <f t="shared" si="819"/>
        <v>3.1471172931141669E-2</v>
      </c>
      <c r="J3133" s="14">
        <f t="shared" si="820"/>
        <v>-4.7552358857746588</v>
      </c>
      <c r="K3133" s="14">
        <f t="shared" si="821"/>
        <v>-8.4236047166897947</v>
      </c>
      <c r="L3133" s="15">
        <f t="shared" si="822"/>
        <v>-4.7552358857746585E-3</v>
      </c>
      <c r="M3133" s="15">
        <f t="shared" si="823"/>
        <v>-8.4236047166897955E-3</v>
      </c>
      <c r="N3133" s="15">
        <f t="shared" si="824"/>
        <v>7.2966191303065184E-2</v>
      </c>
      <c r="O3133" s="15">
        <f t="shared" si="825"/>
        <v>-2.127829414275545E-2</v>
      </c>
      <c r="P3133" s="16"/>
      <c r="Q3133" s="14">
        <f t="shared" si="829"/>
        <v>254.74954870280544</v>
      </c>
      <c r="R3133" s="14">
        <f t="shared" si="830"/>
        <v>-21.161569779738368</v>
      </c>
      <c r="S3133" s="17">
        <f t="shared" si="831"/>
        <v>0</v>
      </c>
      <c r="T3133" s="17">
        <f t="shared" si="832"/>
        <v>0</v>
      </c>
    </row>
    <row r="3134" spans="1:20">
      <c r="A3134" s="10">
        <f t="shared" si="826"/>
        <v>3.1319999999997661</v>
      </c>
      <c r="D3134" s="14">
        <f t="shared" si="827"/>
        <v>72.96381368512229</v>
      </c>
      <c r="E3134" s="14">
        <f t="shared" si="828"/>
        <v>-21.282505945113794</v>
      </c>
      <c r="F3134" s="13">
        <f t="shared" si="816"/>
        <v>76.004362814124306</v>
      </c>
      <c r="G3134" s="14">
        <f t="shared" si="817"/>
        <v>0.11243150034432452</v>
      </c>
      <c r="H3134" s="14">
        <f t="shared" si="818"/>
        <v>-0.10793368616909933</v>
      </c>
      <c r="I3134" s="14">
        <f t="shared" si="819"/>
        <v>3.1482720016323573E-2</v>
      </c>
      <c r="J3134" s="14">
        <f t="shared" si="820"/>
        <v>-4.7547879369647283</v>
      </c>
      <c r="K3134" s="14">
        <f t="shared" si="821"/>
        <v>-8.4230960345231907</v>
      </c>
      <c r="L3134" s="15">
        <f t="shared" si="822"/>
        <v>-4.7547879369647288E-3</v>
      </c>
      <c r="M3134" s="15">
        <f t="shared" si="823"/>
        <v>-8.4230960345231913E-3</v>
      </c>
      <c r="N3134" s="15">
        <f t="shared" si="824"/>
        <v>7.29614362911538E-2</v>
      </c>
      <c r="O3134" s="15">
        <f t="shared" si="825"/>
        <v>-2.1286717493131057E-2</v>
      </c>
      <c r="P3134" s="16"/>
      <c r="Q3134" s="14">
        <f t="shared" si="829"/>
        <v>254.82251489410851</v>
      </c>
      <c r="R3134" s="14">
        <f t="shared" si="830"/>
        <v>-21.182848073881125</v>
      </c>
      <c r="S3134" s="17">
        <f t="shared" si="831"/>
        <v>0</v>
      </c>
      <c r="T3134" s="17">
        <f t="shared" si="832"/>
        <v>0</v>
      </c>
    </row>
    <row r="3135" spans="1:20">
      <c r="A3135" s="10">
        <f t="shared" si="826"/>
        <v>3.132999999999766</v>
      </c>
      <c r="D3135" s="14">
        <f t="shared" si="827"/>
        <v>72.959058897185329</v>
      </c>
      <c r="E3135" s="14">
        <f t="shared" si="828"/>
        <v>-21.290929041148317</v>
      </c>
      <c r="F3135" s="13">
        <f t="shared" si="816"/>
        <v>76.002157433839798</v>
      </c>
      <c r="G3135" s="14">
        <f t="shared" si="817"/>
        <v>0.11242497570264198</v>
      </c>
      <c r="H3135" s="14">
        <f t="shared" si="818"/>
        <v>-0.10792352086773231</v>
      </c>
      <c r="I3135" s="14">
        <f t="shared" si="819"/>
        <v>3.1494266228184915E-2</v>
      </c>
      <c r="J3135" s="14">
        <f t="shared" si="820"/>
        <v>-4.7543401263318197</v>
      </c>
      <c r="K3135" s="14">
        <f t="shared" si="821"/>
        <v>-8.4225873908288591</v>
      </c>
      <c r="L3135" s="15">
        <f t="shared" si="822"/>
        <v>-4.7543401263318201E-3</v>
      </c>
      <c r="M3135" s="15">
        <f t="shared" si="823"/>
        <v>-8.4225873908288593E-3</v>
      </c>
      <c r="N3135" s="15">
        <f t="shared" si="824"/>
        <v>7.2956681727122163E-2</v>
      </c>
      <c r="O3135" s="15">
        <f t="shared" si="825"/>
        <v>-2.1295140334843733E-2</v>
      </c>
      <c r="P3135" s="16"/>
      <c r="Q3135" s="14">
        <f t="shared" si="829"/>
        <v>254.89547633039967</v>
      </c>
      <c r="R3135" s="14">
        <f t="shared" si="830"/>
        <v>-21.204134791374255</v>
      </c>
      <c r="S3135" s="17">
        <f t="shared" si="831"/>
        <v>0</v>
      </c>
      <c r="T3135" s="17">
        <f t="shared" si="832"/>
        <v>0</v>
      </c>
    </row>
    <row r="3136" spans="1:20">
      <c r="A3136" s="10">
        <f t="shared" si="826"/>
        <v>3.1339999999997659</v>
      </c>
      <c r="D3136" s="14">
        <f t="shared" si="827"/>
        <v>72.954304557059004</v>
      </c>
      <c r="E3136" s="14">
        <f t="shared" si="828"/>
        <v>-21.299351628539146</v>
      </c>
      <c r="F3136" s="13">
        <f t="shared" si="816"/>
        <v>75.99995350788231</v>
      </c>
      <c r="G3136" s="14">
        <f t="shared" si="817"/>
        <v>0.11241845555273959</v>
      </c>
      <c r="H3136" s="14">
        <f t="shared" si="818"/>
        <v>-0.10791335870196497</v>
      </c>
      <c r="I3136" s="14">
        <f t="shared" si="819"/>
        <v>3.1505811567460511E-2</v>
      </c>
      <c r="J3136" s="14">
        <f t="shared" si="820"/>
        <v>-4.7538924538310559</v>
      </c>
      <c r="K3136" s="14">
        <f t="shared" si="821"/>
        <v>-8.4220787855744277</v>
      </c>
      <c r="L3136" s="15">
        <f t="shared" si="822"/>
        <v>-4.7538924538310561E-3</v>
      </c>
      <c r="M3136" s="15">
        <f t="shared" si="823"/>
        <v>-8.4220787855744279E-3</v>
      </c>
      <c r="N3136" s="15">
        <f t="shared" si="824"/>
        <v>7.2951927610832093E-2</v>
      </c>
      <c r="O3136" s="15">
        <f t="shared" si="825"/>
        <v>-2.1303562667931934E-2</v>
      </c>
      <c r="P3136" s="16"/>
      <c r="Q3136" s="14">
        <f t="shared" si="829"/>
        <v>254.96843301212681</v>
      </c>
      <c r="R3136" s="14">
        <f t="shared" si="830"/>
        <v>-21.225429931709098</v>
      </c>
      <c r="S3136" s="17">
        <f t="shared" si="831"/>
        <v>0</v>
      </c>
      <c r="T3136" s="17">
        <f t="shared" si="832"/>
        <v>0</v>
      </c>
    </row>
    <row r="3137" spans="1:20">
      <c r="A3137" s="10">
        <f t="shared" si="826"/>
        <v>3.1349999999997658</v>
      </c>
      <c r="D3137" s="14">
        <f t="shared" si="827"/>
        <v>72.949550664605169</v>
      </c>
      <c r="E3137" s="14">
        <f t="shared" si="828"/>
        <v>-21.307773707324721</v>
      </c>
      <c r="F3137" s="13">
        <f t="shared" si="816"/>
        <v>75.997751036003393</v>
      </c>
      <c r="G3137" s="14">
        <f t="shared" si="817"/>
        <v>0.11241193989350805</v>
      </c>
      <c r="H3137" s="14">
        <f t="shared" si="818"/>
        <v>-0.10790319967077888</v>
      </c>
      <c r="I3137" s="14">
        <f t="shared" si="819"/>
        <v>3.1517356034884848E-2</v>
      </c>
      <c r="J3137" s="14">
        <f t="shared" si="820"/>
        <v>-4.7534449194175714</v>
      </c>
      <c r="K3137" s="14">
        <f t="shared" si="821"/>
        <v>-8.4215702187275401</v>
      </c>
      <c r="L3137" s="15">
        <f t="shared" si="822"/>
        <v>-4.7534449194175715E-3</v>
      </c>
      <c r="M3137" s="15">
        <f t="shared" si="823"/>
        <v>-8.421570218727541E-3</v>
      </c>
      <c r="N3137" s="15">
        <f t="shared" si="824"/>
        <v>7.2947173942145449E-2</v>
      </c>
      <c r="O3137" s="15">
        <f t="shared" si="825"/>
        <v>-2.1311984492434086E-2</v>
      </c>
      <c r="P3137" s="16"/>
      <c r="Q3137" s="14">
        <f t="shared" si="829"/>
        <v>255.04138493973764</v>
      </c>
      <c r="R3137" s="14">
        <f t="shared" si="830"/>
        <v>-21.246733494377029</v>
      </c>
      <c r="S3137" s="17">
        <f t="shared" si="831"/>
        <v>0</v>
      </c>
      <c r="T3137" s="17">
        <f t="shared" si="832"/>
        <v>0</v>
      </c>
    </row>
    <row r="3138" spans="1:20">
      <c r="A3138" s="10">
        <f t="shared" si="826"/>
        <v>3.1359999999997656</v>
      </c>
      <c r="D3138" s="14">
        <f t="shared" si="827"/>
        <v>72.944797219685753</v>
      </c>
      <c r="E3138" s="14">
        <f t="shared" si="828"/>
        <v>-21.316195277543446</v>
      </c>
      <c r="F3138" s="13">
        <f t="shared" ref="F3138:F3201" si="833">(D3138^2+E3138^2)^0.5</f>
        <v>75.995550017954614</v>
      </c>
      <c r="G3138" s="14">
        <f t="shared" ref="G3138:G3201" si="834">0.5*k*F3138^2</f>
        <v>0.11240542872383845</v>
      </c>
      <c r="H3138" s="14">
        <f t="shared" ref="H3138:H3201" si="835">-D3138/F3138*G3138</f>
        <v>-0.10789304377315591</v>
      </c>
      <c r="I3138" s="14">
        <f t="shared" ref="I3138:I3201" si="836">-E3138/F3138*G3138</f>
        <v>3.1528899631192119E-2</v>
      </c>
      <c r="J3138" s="14">
        <f t="shared" ref="J3138:J3201" si="837">H3138/m</f>
        <v>-4.7529975230465151</v>
      </c>
      <c r="K3138" s="14">
        <f t="shared" ref="K3138:K3201" si="838">I3138/m-g</f>
        <v>-8.4210616902558542</v>
      </c>
      <c r="L3138" s="15">
        <f t="shared" ref="L3138:L3201" si="839">J3138*dt</f>
        <v>-4.7529975230465151E-3</v>
      </c>
      <c r="M3138" s="15">
        <f t="shared" ref="M3138:M3201" si="840">K3138*dt</f>
        <v>-8.4210616902558547E-3</v>
      </c>
      <c r="N3138" s="15">
        <f t="shared" ref="N3138:N3201" si="841">(D3138+L3138/2)*dt</f>
        <v>7.2942420720924231E-2</v>
      </c>
      <c r="O3138" s="15">
        <f t="shared" ref="O3138:O3201" si="842">(E3138+M3138/2)*dt</f>
        <v>-2.1320405808388575E-2</v>
      </c>
      <c r="P3138" s="16"/>
      <c r="Q3138" s="14">
        <f t="shared" si="829"/>
        <v>255.11433211367978</v>
      </c>
      <c r="R3138" s="14">
        <f t="shared" si="830"/>
        <v>-21.268045478869464</v>
      </c>
      <c r="S3138" s="17">
        <f t="shared" si="831"/>
        <v>0</v>
      </c>
      <c r="T3138" s="17">
        <f t="shared" si="832"/>
        <v>0</v>
      </c>
    </row>
    <row r="3139" spans="1:20">
      <c r="A3139" s="10">
        <f t="shared" ref="A3139:A3202" si="843">A3138+dt</f>
        <v>3.1369999999997655</v>
      </c>
      <c r="D3139" s="14">
        <f t="shared" ref="D3139:D3202" si="844">D3138+L3138</f>
        <v>72.940044222162712</v>
      </c>
      <c r="E3139" s="14">
        <f t="shared" ref="E3139:E3202" si="845">E3138+M3138</f>
        <v>-21.324616339233703</v>
      </c>
      <c r="F3139" s="13">
        <f t="shared" si="833"/>
        <v>75.99335045348748</v>
      </c>
      <c r="G3139" s="14">
        <f t="shared" si="834"/>
        <v>0.11239892204262206</v>
      </c>
      <c r="H3139" s="14">
        <f t="shared" si="835"/>
        <v>-0.1078828910080781</v>
      </c>
      <c r="I3139" s="14">
        <f t="shared" si="836"/>
        <v>3.1540442357116213E-2</v>
      </c>
      <c r="J3139" s="14">
        <f t="shared" si="837"/>
        <v>-4.7525502646730438</v>
      </c>
      <c r="K3139" s="14">
        <f t="shared" si="838"/>
        <v>-8.4205532001270402</v>
      </c>
      <c r="L3139" s="15">
        <f t="shared" si="839"/>
        <v>-4.7525502646730442E-3</v>
      </c>
      <c r="M3139" s="15">
        <f t="shared" si="840"/>
        <v>-8.4205532001270407E-3</v>
      </c>
      <c r="N3139" s="15">
        <f t="shared" si="841"/>
        <v>7.2937667947030382E-2</v>
      </c>
      <c r="O3139" s="15">
        <f t="shared" si="842"/>
        <v>-2.1328826615833765E-2</v>
      </c>
      <c r="P3139" s="16"/>
      <c r="Q3139" s="14">
        <f t="shared" ref="Q3139:Q3202" si="846">Q3138+N3138</f>
        <v>255.1872745344007</v>
      </c>
      <c r="R3139" s="14">
        <f t="shared" ref="R3139:R3202" si="847">R3138+O3138</f>
        <v>-21.289365884677853</v>
      </c>
      <c r="S3139" s="17">
        <f t="shared" ref="S3139:S3202" si="848">IF(AND(R3139&gt;0,R3140&lt;0),ABS((Q3139+(Q3140-Q3139)/(R3139-R3140)*R3139)),0)</f>
        <v>0</v>
      </c>
      <c r="T3139" s="17">
        <f t="shared" ref="T3139:T3202" si="849">IF(AND(R3139&gt;0,R3140&lt;0),ABS((A3139+(A3140-A3139)/(R3139-R3140)*R3139)),0)</f>
        <v>0</v>
      </c>
    </row>
    <row r="3140" spans="1:20">
      <c r="A3140" s="10">
        <f t="shared" si="843"/>
        <v>3.1379999999997654</v>
      </c>
      <c r="D3140" s="14">
        <f t="shared" si="844"/>
        <v>72.935291671898042</v>
      </c>
      <c r="E3140" s="14">
        <f t="shared" si="845"/>
        <v>-21.333036892433832</v>
      </c>
      <c r="F3140" s="13">
        <f t="shared" si="833"/>
        <v>75.99115234235353</v>
      </c>
      <c r="G3140" s="14">
        <f t="shared" si="834"/>
        <v>0.11239241984875051</v>
      </c>
      <c r="H3140" s="14">
        <f t="shared" si="835"/>
        <v>-0.10787274137452775</v>
      </c>
      <c r="I3140" s="14">
        <f t="shared" si="836"/>
        <v>3.1551984213390706E-2</v>
      </c>
      <c r="J3140" s="14">
        <f t="shared" si="837"/>
        <v>-4.7521031442523238</v>
      </c>
      <c r="K3140" s="14">
        <f t="shared" si="838"/>
        <v>-8.4200447483087792</v>
      </c>
      <c r="L3140" s="15">
        <f t="shared" si="839"/>
        <v>-4.7521031442523242E-3</v>
      </c>
      <c r="M3140" s="15">
        <f t="shared" si="840"/>
        <v>-8.4200447483087793E-3</v>
      </c>
      <c r="N3140" s="15">
        <f t="shared" si="841"/>
        <v>7.2932915620325917E-2</v>
      </c>
      <c r="O3140" s="15">
        <f t="shared" si="842"/>
        <v>-2.1337246914807984E-2</v>
      </c>
      <c r="P3140" s="16"/>
      <c r="Q3140" s="14">
        <f t="shared" si="846"/>
        <v>255.26021220234773</v>
      </c>
      <c r="R3140" s="14">
        <f t="shared" si="847"/>
        <v>-21.310694711293685</v>
      </c>
      <c r="S3140" s="17">
        <f t="shared" si="848"/>
        <v>0</v>
      </c>
      <c r="T3140" s="17">
        <f t="shared" si="849"/>
        <v>0</v>
      </c>
    </row>
    <row r="3141" spans="1:20">
      <c r="A3141" s="10">
        <f t="shared" si="843"/>
        <v>3.1389999999997653</v>
      </c>
      <c r="D3141" s="14">
        <f t="shared" si="844"/>
        <v>72.930539568753787</v>
      </c>
      <c r="E3141" s="14">
        <f t="shared" si="845"/>
        <v>-21.341456937182141</v>
      </c>
      <c r="F3141" s="13">
        <f t="shared" si="833"/>
        <v>75.988955684304287</v>
      </c>
      <c r="G3141" s="14">
        <f t="shared" si="834"/>
        <v>0.11238592214111581</v>
      </c>
      <c r="H3141" s="14">
        <f t="shared" si="835"/>
        <v>-0.10786259487148749</v>
      </c>
      <c r="I3141" s="14">
        <f t="shared" si="836"/>
        <v>3.1563525200748878E-2</v>
      </c>
      <c r="J3141" s="14">
        <f t="shared" si="837"/>
        <v>-4.7516561617395361</v>
      </c>
      <c r="K3141" s="14">
        <f t="shared" si="838"/>
        <v>-8.4195363347687717</v>
      </c>
      <c r="L3141" s="15">
        <f t="shared" si="839"/>
        <v>-4.7516561617395358E-3</v>
      </c>
      <c r="M3141" s="15">
        <f t="shared" si="840"/>
        <v>-8.4195363347687718E-3</v>
      </c>
      <c r="N3141" s="15">
        <f t="shared" si="841"/>
        <v>7.2928163740672916E-2</v>
      </c>
      <c r="O3141" s="15">
        <f t="shared" si="842"/>
        <v>-2.1345666705349528E-2</v>
      </c>
      <c r="P3141" s="16"/>
      <c r="Q3141" s="14">
        <f t="shared" si="846"/>
        <v>255.33314511796806</v>
      </c>
      <c r="R3141" s="14">
        <f t="shared" si="847"/>
        <v>-21.332031958208493</v>
      </c>
      <c r="S3141" s="17">
        <f t="shared" si="848"/>
        <v>0</v>
      </c>
      <c r="T3141" s="17">
        <f t="shared" si="849"/>
        <v>0</v>
      </c>
    </row>
    <row r="3142" spans="1:20">
      <c r="A3142" s="10">
        <f t="shared" si="843"/>
        <v>3.1399999999997652</v>
      </c>
      <c r="D3142" s="14">
        <f t="shared" si="844"/>
        <v>72.925787912592043</v>
      </c>
      <c r="E3142" s="14">
        <f t="shared" si="845"/>
        <v>-21.349876473516911</v>
      </c>
      <c r="F3142" s="13">
        <f t="shared" si="833"/>
        <v>75.986760479091274</v>
      </c>
      <c r="G3142" s="14">
        <f t="shared" si="834"/>
        <v>0.11237942891861021</v>
      </c>
      <c r="H3142" s="14">
        <f t="shared" si="835"/>
        <v>-0.10785245149794007</v>
      </c>
      <c r="I3142" s="14">
        <f t="shared" si="836"/>
        <v>3.1575065319923677E-2</v>
      </c>
      <c r="J3142" s="14">
        <f t="shared" si="837"/>
        <v>-4.7512093170898702</v>
      </c>
      <c r="K3142" s="14">
        <f t="shared" si="838"/>
        <v>-8.4190279594747288</v>
      </c>
      <c r="L3142" s="15">
        <f t="shared" si="839"/>
        <v>-4.7512093170898701E-3</v>
      </c>
      <c r="M3142" s="15">
        <f t="shared" si="840"/>
        <v>-8.4190279594747296E-3</v>
      </c>
      <c r="N3142" s="15">
        <f t="shared" si="841"/>
        <v>7.2923412307933505E-2</v>
      </c>
      <c r="O3142" s="15">
        <f t="shared" si="842"/>
        <v>-2.1354085987496649E-2</v>
      </c>
      <c r="P3142" s="16"/>
      <c r="Q3142" s="14">
        <f t="shared" si="846"/>
        <v>255.40607328170873</v>
      </c>
      <c r="R3142" s="14">
        <f t="shared" si="847"/>
        <v>-21.353377624913843</v>
      </c>
      <c r="S3142" s="17">
        <f t="shared" si="848"/>
        <v>0</v>
      </c>
      <c r="T3142" s="17">
        <f t="shared" si="849"/>
        <v>0</v>
      </c>
    </row>
    <row r="3143" spans="1:20">
      <c r="A3143" s="10">
        <f t="shared" si="843"/>
        <v>3.1409999999997651</v>
      </c>
      <c r="D3143" s="14">
        <f t="shared" si="844"/>
        <v>72.92103670327495</v>
      </c>
      <c r="E3143" s="14">
        <f t="shared" si="845"/>
        <v>-21.358295501476388</v>
      </c>
      <c r="F3143" s="13">
        <f t="shared" si="833"/>
        <v>75.984566726465957</v>
      </c>
      <c r="G3143" s="14">
        <f t="shared" si="834"/>
        <v>0.11237294018012618</v>
      </c>
      <c r="H3143" s="14">
        <f t="shared" si="835"/>
        <v>-0.10784231125286857</v>
      </c>
      <c r="I3143" s="14">
        <f t="shared" si="836"/>
        <v>3.1586604571647768E-2</v>
      </c>
      <c r="J3143" s="14">
        <f t="shared" si="837"/>
        <v>-4.7507626102585272</v>
      </c>
      <c r="K3143" s="14">
        <f t="shared" si="838"/>
        <v>-8.4185196223943723</v>
      </c>
      <c r="L3143" s="15">
        <f t="shared" si="839"/>
        <v>-4.7507626102585273E-3</v>
      </c>
      <c r="M3143" s="15">
        <f t="shared" si="840"/>
        <v>-8.4185196223943732E-3</v>
      </c>
      <c r="N3143" s="15">
        <f t="shared" si="841"/>
        <v>7.2918661321969822E-2</v>
      </c>
      <c r="O3143" s="15">
        <f t="shared" si="842"/>
        <v>-2.1362504761287586E-2</v>
      </c>
      <c r="P3143" s="16"/>
      <c r="Q3143" s="14">
        <f t="shared" si="846"/>
        <v>255.47899669401667</v>
      </c>
      <c r="R3143" s="14">
        <f t="shared" si="847"/>
        <v>-21.37473171090134</v>
      </c>
      <c r="S3143" s="17">
        <f t="shared" si="848"/>
        <v>0</v>
      </c>
      <c r="T3143" s="17">
        <f t="shared" si="849"/>
        <v>0</v>
      </c>
    </row>
    <row r="3144" spans="1:20">
      <c r="A3144" s="10">
        <f t="shared" si="843"/>
        <v>3.141999999999765</v>
      </c>
      <c r="D3144" s="14">
        <f t="shared" si="844"/>
        <v>72.916285940664693</v>
      </c>
      <c r="E3144" s="14">
        <f t="shared" si="845"/>
        <v>-21.366714021098783</v>
      </c>
      <c r="F3144" s="13">
        <f t="shared" si="833"/>
        <v>75.982374426179888</v>
      </c>
      <c r="G3144" s="14">
        <f t="shared" si="834"/>
        <v>0.11236645592455675</v>
      </c>
      <c r="H3144" s="14">
        <f t="shared" si="835"/>
        <v>-0.10783217413525632</v>
      </c>
      <c r="I3144" s="14">
        <f t="shared" si="836"/>
        <v>3.1598142956653502E-2</v>
      </c>
      <c r="J3144" s="14">
        <f t="shared" si="837"/>
        <v>-4.750316041200719</v>
      </c>
      <c r="K3144" s="14">
        <f t="shared" si="838"/>
        <v>-8.4180113234954419</v>
      </c>
      <c r="L3144" s="15">
        <f t="shared" si="839"/>
        <v>-4.7503160412007191E-3</v>
      </c>
      <c r="M3144" s="15">
        <f t="shared" si="840"/>
        <v>-8.4180113234954418E-3</v>
      </c>
      <c r="N3144" s="15">
        <f t="shared" si="841"/>
        <v>7.2913910782644101E-2</v>
      </c>
      <c r="O3144" s="15">
        <f t="shared" si="842"/>
        <v>-2.1370923026760531E-2</v>
      </c>
      <c r="P3144" s="16"/>
      <c r="Q3144" s="14">
        <f t="shared" si="846"/>
        <v>255.55191535533865</v>
      </c>
      <c r="R3144" s="14">
        <f t="shared" si="847"/>
        <v>-21.396094215662629</v>
      </c>
      <c r="S3144" s="17">
        <f t="shared" si="848"/>
        <v>0</v>
      </c>
      <c r="T3144" s="17">
        <f t="shared" si="849"/>
        <v>0</v>
      </c>
    </row>
    <row r="3145" spans="1:20">
      <c r="A3145" s="10">
        <f t="shared" si="843"/>
        <v>3.1429999999997649</v>
      </c>
      <c r="D3145" s="14">
        <f t="shared" si="844"/>
        <v>72.911535624623497</v>
      </c>
      <c r="E3145" s="14">
        <f t="shared" si="845"/>
        <v>-21.375132032422279</v>
      </c>
      <c r="F3145" s="13">
        <f t="shared" si="833"/>
        <v>75.980183577984505</v>
      </c>
      <c r="G3145" s="14">
        <f t="shared" si="834"/>
        <v>0.11235997615079497</v>
      </c>
      <c r="H3145" s="14">
        <f t="shared" si="835"/>
        <v>-0.10782204014408685</v>
      </c>
      <c r="I3145" s="14">
        <f t="shared" si="836"/>
        <v>3.1609680475672919E-2</v>
      </c>
      <c r="J3145" s="14">
        <f t="shared" si="837"/>
        <v>-4.7498696098716673</v>
      </c>
      <c r="K3145" s="14">
        <f t="shared" si="838"/>
        <v>-8.4175030627456877</v>
      </c>
      <c r="L3145" s="15">
        <f t="shared" si="839"/>
        <v>-4.7498696098716674E-3</v>
      </c>
      <c r="M3145" s="15">
        <f t="shared" si="840"/>
        <v>-8.4175030627456886E-3</v>
      </c>
      <c r="N3145" s="15">
        <f t="shared" si="841"/>
        <v>7.2909160689818564E-2</v>
      </c>
      <c r="O3145" s="15">
        <f t="shared" si="842"/>
        <v>-2.1379340783953652E-2</v>
      </c>
      <c r="P3145" s="16"/>
      <c r="Q3145" s="14">
        <f t="shared" si="846"/>
        <v>255.62482926612128</v>
      </c>
      <c r="R3145" s="14">
        <f t="shared" si="847"/>
        <v>-21.417465138689391</v>
      </c>
      <c r="S3145" s="17">
        <f t="shared" si="848"/>
        <v>0</v>
      </c>
      <c r="T3145" s="17">
        <f t="shared" si="849"/>
        <v>0</v>
      </c>
    </row>
    <row r="3146" spans="1:20">
      <c r="A3146" s="10">
        <f t="shared" si="843"/>
        <v>3.1439999999997648</v>
      </c>
      <c r="D3146" s="14">
        <f t="shared" si="844"/>
        <v>72.90678575501363</v>
      </c>
      <c r="E3146" s="14">
        <f t="shared" si="845"/>
        <v>-21.383549535485024</v>
      </c>
      <c r="F3146" s="13">
        <f t="shared" si="833"/>
        <v>75.977994181631303</v>
      </c>
      <c r="G3146" s="14">
        <f t="shared" si="834"/>
        <v>0.11235350085773434</v>
      </c>
      <c r="H3146" s="14">
        <f t="shared" si="835"/>
        <v>-0.10781190927834393</v>
      </c>
      <c r="I3146" s="14">
        <f t="shared" si="836"/>
        <v>3.1621217129437745E-2</v>
      </c>
      <c r="J3146" s="14">
        <f t="shared" si="837"/>
        <v>-4.7494233162266042</v>
      </c>
      <c r="K3146" s="14">
        <f t="shared" si="838"/>
        <v>-8.4169948401128742</v>
      </c>
      <c r="L3146" s="15">
        <f t="shared" si="839"/>
        <v>-4.7494233162266039E-3</v>
      </c>
      <c r="M3146" s="15">
        <f t="shared" si="840"/>
        <v>-8.4169948401128739E-3</v>
      </c>
      <c r="N3146" s="15">
        <f t="shared" si="841"/>
        <v>7.290441104335553E-2</v>
      </c>
      <c r="O3146" s="15">
        <f t="shared" si="842"/>
        <v>-2.1387758032905081E-2</v>
      </c>
      <c r="P3146" s="16"/>
      <c r="Q3146" s="14">
        <f t="shared" si="846"/>
        <v>255.6977384268111</v>
      </c>
      <c r="R3146" s="14">
        <f t="shared" si="847"/>
        <v>-21.438844479473346</v>
      </c>
      <c r="S3146" s="17">
        <f t="shared" si="848"/>
        <v>0</v>
      </c>
      <c r="T3146" s="17">
        <f t="shared" si="849"/>
        <v>0</v>
      </c>
    </row>
    <row r="3147" spans="1:20">
      <c r="A3147" s="10">
        <f t="shared" si="843"/>
        <v>3.1449999999997647</v>
      </c>
      <c r="D3147" s="14">
        <f t="shared" si="844"/>
        <v>72.902036331697403</v>
      </c>
      <c r="E3147" s="14">
        <f t="shared" si="845"/>
        <v>-21.391966530325135</v>
      </c>
      <c r="F3147" s="13">
        <f t="shared" si="833"/>
        <v>75.975806236871748</v>
      </c>
      <c r="G3147" s="14">
        <f t="shared" si="834"/>
        <v>0.11234703004426867</v>
      </c>
      <c r="H3147" s="14">
        <f t="shared" si="835"/>
        <v>-0.10780178153701164</v>
      </c>
      <c r="I3147" s="14">
        <f t="shared" si="836"/>
        <v>3.1632752918679438E-2</v>
      </c>
      <c r="J3147" s="14">
        <f t="shared" si="837"/>
        <v>-4.7489771602207771</v>
      </c>
      <c r="K3147" s="14">
        <f t="shared" si="838"/>
        <v>-8.4164866555647837</v>
      </c>
      <c r="L3147" s="15">
        <f t="shared" si="839"/>
        <v>-4.7489771602207773E-3</v>
      </c>
      <c r="M3147" s="15">
        <f t="shared" si="840"/>
        <v>-8.4164866555647838E-3</v>
      </c>
      <c r="N3147" s="15">
        <f t="shared" si="841"/>
        <v>7.2899661843117289E-2</v>
      </c>
      <c r="O3147" s="15">
        <f t="shared" si="842"/>
        <v>-2.1396174773652916E-2</v>
      </c>
      <c r="P3147" s="16"/>
      <c r="Q3147" s="14">
        <f t="shared" si="846"/>
        <v>255.77064283785447</v>
      </c>
      <c r="R3147" s="14">
        <f t="shared" si="847"/>
        <v>-21.460232237506251</v>
      </c>
      <c r="S3147" s="17">
        <f t="shared" si="848"/>
        <v>0</v>
      </c>
      <c r="T3147" s="17">
        <f t="shared" si="849"/>
        <v>0</v>
      </c>
    </row>
    <row r="3148" spans="1:20">
      <c r="A3148" s="10">
        <f t="shared" si="843"/>
        <v>3.1459999999997645</v>
      </c>
      <c r="D3148" s="14">
        <f t="shared" si="844"/>
        <v>72.897287354537184</v>
      </c>
      <c r="E3148" s="14">
        <f t="shared" si="845"/>
        <v>-21.400383016980701</v>
      </c>
      <c r="F3148" s="13">
        <f t="shared" si="833"/>
        <v>75.973619743457292</v>
      </c>
      <c r="G3148" s="14">
        <f t="shared" si="834"/>
        <v>0.112340563709292</v>
      </c>
      <c r="H3148" s="14">
        <f t="shared" si="835"/>
        <v>-0.10779165691907421</v>
      </c>
      <c r="I3148" s="14">
        <f t="shared" si="836"/>
        <v>3.1644287844129086E-2</v>
      </c>
      <c r="J3148" s="14">
        <f t="shared" si="837"/>
        <v>-4.748531141809436</v>
      </c>
      <c r="K3148" s="14">
        <f t="shared" si="838"/>
        <v>-8.4159785090692036</v>
      </c>
      <c r="L3148" s="15">
        <f t="shared" si="839"/>
        <v>-4.748531141809436E-3</v>
      </c>
      <c r="M3148" s="15">
        <f t="shared" si="840"/>
        <v>-8.4159785090692045E-3</v>
      </c>
      <c r="N3148" s="15">
        <f t="shared" si="841"/>
        <v>7.2894913088966284E-2</v>
      </c>
      <c r="O3148" s="15">
        <f t="shared" si="842"/>
        <v>-2.1404591006235235E-2</v>
      </c>
      <c r="P3148" s="16"/>
      <c r="Q3148" s="14">
        <f t="shared" si="846"/>
        <v>255.84354249969758</v>
      </c>
      <c r="R3148" s="14">
        <f t="shared" si="847"/>
        <v>-21.481628412279903</v>
      </c>
      <c r="S3148" s="17">
        <f t="shared" si="848"/>
        <v>0</v>
      </c>
      <c r="T3148" s="17">
        <f t="shared" si="849"/>
        <v>0</v>
      </c>
    </row>
    <row r="3149" spans="1:20">
      <c r="A3149" s="10">
        <f t="shared" si="843"/>
        <v>3.1469999999997644</v>
      </c>
      <c r="D3149" s="14">
        <f t="shared" si="844"/>
        <v>72.89253882339537</v>
      </c>
      <c r="E3149" s="14">
        <f t="shared" si="845"/>
        <v>-21.408798995489771</v>
      </c>
      <c r="F3149" s="13">
        <f t="shared" si="833"/>
        <v>75.971434701139373</v>
      </c>
      <c r="G3149" s="14">
        <f t="shared" si="834"/>
        <v>0.1123341018516987</v>
      </c>
      <c r="H3149" s="14">
        <f t="shared" si="835"/>
        <v>-0.10778153542351615</v>
      </c>
      <c r="I3149" s="14">
        <f t="shared" si="836"/>
        <v>3.1655821906517521E-2</v>
      </c>
      <c r="J3149" s="14">
        <f t="shared" si="837"/>
        <v>-4.7480852609478479</v>
      </c>
      <c r="K3149" s="14">
        <f t="shared" si="838"/>
        <v>-8.4154704005939429</v>
      </c>
      <c r="L3149" s="15">
        <f t="shared" si="839"/>
        <v>-4.7480852609478484E-3</v>
      </c>
      <c r="M3149" s="15">
        <f t="shared" si="840"/>
        <v>-8.415470400593943E-3</v>
      </c>
      <c r="N3149" s="15">
        <f t="shared" si="841"/>
        <v>7.2890164780764891E-2</v>
      </c>
      <c r="O3149" s="15">
        <f t="shared" si="842"/>
        <v>-2.1413006730690069E-2</v>
      </c>
      <c r="P3149" s="16"/>
      <c r="Q3149" s="14">
        <f t="shared" si="846"/>
        <v>255.91643741278654</v>
      </c>
      <c r="R3149" s="14">
        <f t="shared" si="847"/>
        <v>-21.503033003286138</v>
      </c>
      <c r="S3149" s="17">
        <f t="shared" si="848"/>
        <v>0</v>
      </c>
      <c r="T3149" s="17">
        <f t="shared" si="849"/>
        <v>0</v>
      </c>
    </row>
    <row r="3150" spans="1:20">
      <c r="A3150" s="10">
        <f t="shared" si="843"/>
        <v>3.1479999999997643</v>
      </c>
      <c r="D3150" s="14">
        <f t="shared" si="844"/>
        <v>72.887790738134427</v>
      </c>
      <c r="E3150" s="14">
        <f t="shared" si="845"/>
        <v>-21.417214465890364</v>
      </c>
      <c r="F3150" s="13">
        <f t="shared" si="833"/>
        <v>75.969251109669486</v>
      </c>
      <c r="G3150" s="14">
        <f t="shared" si="834"/>
        <v>0.11232764447038363</v>
      </c>
      <c r="H3150" s="14">
        <f t="shared" si="835"/>
        <v>-0.10777141704932233</v>
      </c>
      <c r="I3150" s="14">
        <f t="shared" si="836"/>
        <v>3.1667355106575257E-2</v>
      </c>
      <c r="J3150" s="14">
        <f t="shared" si="837"/>
        <v>-4.747639517591292</v>
      </c>
      <c r="K3150" s="14">
        <f t="shared" si="838"/>
        <v>-8.4149623301068175</v>
      </c>
      <c r="L3150" s="15">
        <f t="shared" si="839"/>
        <v>-4.7476395175912924E-3</v>
      </c>
      <c r="M3150" s="15">
        <f t="shared" si="840"/>
        <v>-8.4149623301068184E-3</v>
      </c>
      <c r="N3150" s="15">
        <f t="shared" si="841"/>
        <v>7.2885416918375634E-2</v>
      </c>
      <c r="O3150" s="15">
        <f t="shared" si="842"/>
        <v>-2.142142194705542E-2</v>
      </c>
      <c r="P3150" s="16"/>
      <c r="Q3150" s="14">
        <f t="shared" si="846"/>
        <v>255.98932757756731</v>
      </c>
      <c r="R3150" s="14">
        <f t="shared" si="847"/>
        <v>-21.524446010016828</v>
      </c>
      <c r="S3150" s="17">
        <f t="shared" si="848"/>
        <v>0</v>
      </c>
      <c r="T3150" s="17">
        <f t="shared" si="849"/>
        <v>0</v>
      </c>
    </row>
    <row r="3151" spans="1:20">
      <c r="A3151" s="10">
        <f t="shared" si="843"/>
        <v>3.1489999999997642</v>
      </c>
      <c r="D3151" s="14">
        <f t="shared" si="844"/>
        <v>72.883043098616838</v>
      </c>
      <c r="E3151" s="14">
        <f t="shared" si="845"/>
        <v>-21.425629428220471</v>
      </c>
      <c r="F3151" s="13">
        <f t="shared" si="833"/>
        <v>75.967068968799012</v>
      </c>
      <c r="G3151" s="14">
        <f t="shared" si="834"/>
        <v>0.11232119156424163</v>
      </c>
      <c r="H3151" s="14">
        <f t="shared" si="835"/>
        <v>-0.10776130179547772</v>
      </c>
      <c r="I3151" s="14">
        <f t="shared" si="836"/>
        <v>3.1678887445032486E-2</v>
      </c>
      <c r="J3151" s="14">
        <f t="shared" si="837"/>
        <v>-4.747193911695053</v>
      </c>
      <c r="K3151" s="14">
        <f t="shared" si="838"/>
        <v>-8.4144542975756629</v>
      </c>
      <c r="L3151" s="15">
        <f t="shared" si="839"/>
        <v>-4.747193911695053E-3</v>
      </c>
      <c r="M3151" s="15">
        <f t="shared" si="840"/>
        <v>-8.4144542975756638E-3</v>
      </c>
      <c r="N3151" s="15">
        <f t="shared" si="841"/>
        <v>7.2880669501660986E-2</v>
      </c>
      <c r="O3151" s="15">
        <f t="shared" si="842"/>
        <v>-2.142983665536926E-2</v>
      </c>
      <c r="P3151" s="16"/>
      <c r="Q3151" s="14">
        <f t="shared" si="846"/>
        <v>256.06221299448566</v>
      </c>
      <c r="R3151" s="14">
        <f t="shared" si="847"/>
        <v>-21.545867431963885</v>
      </c>
      <c r="S3151" s="17">
        <f t="shared" si="848"/>
        <v>0</v>
      </c>
      <c r="T3151" s="17">
        <f t="shared" si="849"/>
        <v>0</v>
      </c>
    </row>
    <row r="3152" spans="1:20">
      <c r="A3152" s="10">
        <f t="shared" si="843"/>
        <v>3.1499999999997641</v>
      </c>
      <c r="D3152" s="14">
        <f t="shared" si="844"/>
        <v>72.878295904705141</v>
      </c>
      <c r="E3152" s="14">
        <f t="shared" si="845"/>
        <v>-21.434043882518047</v>
      </c>
      <c r="F3152" s="13">
        <f t="shared" si="833"/>
        <v>75.964888278279403</v>
      </c>
      <c r="G3152" s="14">
        <f t="shared" si="834"/>
        <v>0.11231474313216806</v>
      </c>
      <c r="H3152" s="14">
        <f t="shared" si="835"/>
        <v>-0.10775118966096754</v>
      </c>
      <c r="I3152" s="14">
        <f t="shared" si="836"/>
        <v>3.1690418922619111E-2</v>
      </c>
      <c r="J3152" s="14">
        <f t="shared" si="837"/>
        <v>-4.7467484432144289</v>
      </c>
      <c r="K3152" s="14">
        <f t="shared" si="838"/>
        <v>-8.4139463029683217</v>
      </c>
      <c r="L3152" s="15">
        <f t="shared" si="839"/>
        <v>-4.746748443214429E-3</v>
      </c>
      <c r="M3152" s="15">
        <f t="shared" si="840"/>
        <v>-8.4139463029683226E-3</v>
      </c>
      <c r="N3152" s="15">
        <f t="shared" si="841"/>
        <v>7.2875922530483542E-2</v>
      </c>
      <c r="O3152" s="15">
        <f t="shared" si="842"/>
        <v>-2.1438250855669531E-2</v>
      </c>
      <c r="P3152" s="16"/>
      <c r="Q3152" s="14">
        <f t="shared" si="846"/>
        <v>256.13509366398733</v>
      </c>
      <c r="R3152" s="14">
        <f t="shared" si="847"/>
        <v>-21.567297268619253</v>
      </c>
      <c r="S3152" s="17">
        <f t="shared" si="848"/>
        <v>0</v>
      </c>
      <c r="T3152" s="17">
        <f t="shared" si="849"/>
        <v>0</v>
      </c>
    </row>
    <row r="3153" spans="1:20">
      <c r="A3153" s="10">
        <f t="shared" si="843"/>
        <v>3.150999999999764</v>
      </c>
      <c r="D3153" s="14">
        <f t="shared" si="844"/>
        <v>72.87354915626193</v>
      </c>
      <c r="E3153" s="14">
        <f t="shared" si="845"/>
        <v>-21.442457828821016</v>
      </c>
      <c r="F3153" s="13">
        <f t="shared" si="833"/>
        <v>75.962709037862069</v>
      </c>
      <c r="G3153" s="14">
        <f t="shared" si="834"/>
        <v>0.11230829917305855</v>
      </c>
      <c r="H3153" s="14">
        <f t="shared" si="835"/>
        <v>-0.10774108064477735</v>
      </c>
      <c r="I3153" s="14">
        <f t="shared" si="836"/>
        <v>3.1701949540064729E-2</v>
      </c>
      <c r="J3153" s="14">
        <f t="shared" si="837"/>
        <v>-4.7463031121047283</v>
      </c>
      <c r="K3153" s="14">
        <f t="shared" si="838"/>
        <v>-8.4134383462526561</v>
      </c>
      <c r="L3153" s="15">
        <f t="shared" si="839"/>
        <v>-4.7463031121047286E-3</v>
      </c>
      <c r="M3153" s="15">
        <f t="shared" si="840"/>
        <v>-8.4134383462526555E-3</v>
      </c>
      <c r="N3153" s="15">
        <f t="shared" si="841"/>
        <v>7.287117600470587E-2</v>
      </c>
      <c r="O3153" s="15">
        <f t="shared" si="842"/>
        <v>-2.1446664547994144E-2</v>
      </c>
      <c r="P3153" s="16"/>
      <c r="Q3153" s="14">
        <f t="shared" si="846"/>
        <v>256.20796958651783</v>
      </c>
      <c r="R3153" s="14">
        <f t="shared" si="847"/>
        <v>-21.588735519474923</v>
      </c>
      <c r="S3153" s="17">
        <f t="shared" si="848"/>
        <v>0</v>
      </c>
      <c r="T3153" s="17">
        <f t="shared" si="849"/>
        <v>0</v>
      </c>
    </row>
    <row r="3154" spans="1:20">
      <c r="A3154" s="10">
        <f t="shared" si="843"/>
        <v>3.1519999999997639</v>
      </c>
      <c r="D3154" s="14">
        <f t="shared" si="844"/>
        <v>72.86880285314983</v>
      </c>
      <c r="E3154" s="14">
        <f t="shared" si="845"/>
        <v>-21.450871267167269</v>
      </c>
      <c r="F3154" s="13">
        <f t="shared" si="833"/>
        <v>75.96053124729842</v>
      </c>
      <c r="G3154" s="14">
        <f t="shared" si="834"/>
        <v>0.11230185968580901</v>
      </c>
      <c r="H3154" s="14">
        <f t="shared" si="835"/>
        <v>-0.10773097474589287</v>
      </c>
      <c r="I3154" s="14">
        <f t="shared" si="836"/>
        <v>3.1713479298098611E-2</v>
      </c>
      <c r="J3154" s="14">
        <f t="shared" si="837"/>
        <v>-4.7458579183212715</v>
      </c>
      <c r="K3154" s="14">
        <f t="shared" si="838"/>
        <v>-8.4129304273965371</v>
      </c>
      <c r="L3154" s="15">
        <f t="shared" si="839"/>
        <v>-4.7458579183212715E-3</v>
      </c>
      <c r="M3154" s="15">
        <f t="shared" si="840"/>
        <v>-8.4129304273965373E-3</v>
      </c>
      <c r="N3154" s="15">
        <f t="shared" si="841"/>
        <v>7.2866429924190665E-2</v>
      </c>
      <c r="O3154" s="15">
        <f t="shared" si="842"/>
        <v>-2.1455077732380968E-2</v>
      </c>
      <c r="P3154" s="16"/>
      <c r="Q3154" s="14">
        <f t="shared" si="846"/>
        <v>256.28084076252253</v>
      </c>
      <c r="R3154" s="14">
        <f t="shared" si="847"/>
        <v>-21.610182184022918</v>
      </c>
      <c r="S3154" s="17">
        <f t="shared" si="848"/>
        <v>0</v>
      </c>
      <c r="T3154" s="17">
        <f t="shared" si="849"/>
        <v>0</v>
      </c>
    </row>
    <row r="3155" spans="1:20">
      <c r="A3155" s="10">
        <f t="shared" si="843"/>
        <v>3.1529999999997638</v>
      </c>
      <c r="D3155" s="14">
        <f t="shared" si="844"/>
        <v>72.864056995231508</v>
      </c>
      <c r="E3155" s="14">
        <f t="shared" si="845"/>
        <v>-21.459284197594666</v>
      </c>
      <c r="F3155" s="13">
        <f t="shared" si="833"/>
        <v>75.958354906339849</v>
      </c>
      <c r="G3155" s="14">
        <f t="shared" si="834"/>
        <v>0.11229542466931566</v>
      </c>
      <c r="H3155" s="14">
        <f t="shared" si="835"/>
        <v>-0.1077208719633001</v>
      </c>
      <c r="I3155" s="14">
        <f t="shared" si="836"/>
        <v>3.1725008197449729E-2</v>
      </c>
      <c r="J3155" s="14">
        <f t="shared" si="837"/>
        <v>-4.7454128618193874</v>
      </c>
      <c r="K3155" s="14">
        <f t="shared" si="838"/>
        <v>-8.4124225463678535</v>
      </c>
      <c r="L3155" s="15">
        <f t="shared" si="839"/>
        <v>-4.7454128618193876E-3</v>
      </c>
      <c r="M3155" s="15">
        <f t="shared" si="840"/>
        <v>-8.412422546367853E-3</v>
      </c>
      <c r="N3155" s="15">
        <f t="shared" si="841"/>
        <v>7.2861684288800604E-2</v>
      </c>
      <c r="O3155" s="15">
        <f t="shared" si="842"/>
        <v>-2.1463490408867851E-2</v>
      </c>
      <c r="P3155" s="16"/>
      <c r="Q3155" s="14">
        <f t="shared" si="846"/>
        <v>256.35370719244673</v>
      </c>
      <c r="R3155" s="14">
        <f t="shared" si="847"/>
        <v>-21.631637261755298</v>
      </c>
      <c r="S3155" s="17">
        <f t="shared" si="848"/>
        <v>0</v>
      </c>
      <c r="T3155" s="17">
        <f t="shared" si="849"/>
        <v>0</v>
      </c>
    </row>
    <row r="3156" spans="1:20">
      <c r="A3156" s="10">
        <f t="shared" si="843"/>
        <v>3.1539999999997637</v>
      </c>
      <c r="D3156" s="14">
        <f t="shared" si="844"/>
        <v>72.859311582369685</v>
      </c>
      <c r="E3156" s="14">
        <f t="shared" si="845"/>
        <v>-21.467696620141034</v>
      </c>
      <c r="F3156" s="13">
        <f t="shared" si="833"/>
        <v>75.95618001473774</v>
      </c>
      <c r="G3156" s="14">
        <f t="shared" si="834"/>
        <v>0.11228899412247498</v>
      </c>
      <c r="H3156" s="14">
        <f t="shared" si="835"/>
        <v>-0.10771077229598526</v>
      </c>
      <c r="I3156" s="14">
        <f t="shared" si="836"/>
        <v>3.1736536238846758E-2</v>
      </c>
      <c r="J3156" s="14">
        <f t="shared" si="837"/>
        <v>-4.7449679425544167</v>
      </c>
      <c r="K3156" s="14">
        <f t="shared" si="838"/>
        <v>-8.4119147031345047</v>
      </c>
      <c r="L3156" s="15">
        <f t="shared" si="839"/>
        <v>-4.7449679425544166E-3</v>
      </c>
      <c r="M3156" s="15">
        <f t="shared" si="840"/>
        <v>-8.411914703134505E-3</v>
      </c>
      <c r="N3156" s="15">
        <f t="shared" si="841"/>
        <v>7.285693909839841E-2</v>
      </c>
      <c r="O3156" s="15">
        <f t="shared" si="842"/>
        <v>-2.14719025774926E-2</v>
      </c>
      <c r="P3156" s="16"/>
      <c r="Q3156" s="14">
        <f t="shared" si="846"/>
        <v>256.42656887673553</v>
      </c>
      <c r="R3156" s="14">
        <f t="shared" si="847"/>
        <v>-21.653100752164164</v>
      </c>
      <c r="S3156" s="17">
        <f t="shared" si="848"/>
        <v>0</v>
      </c>
      <c r="T3156" s="17">
        <f t="shared" si="849"/>
        <v>0</v>
      </c>
    </row>
    <row r="3157" spans="1:20">
      <c r="A3157" s="10">
        <f t="shared" si="843"/>
        <v>3.1549999999997635</v>
      </c>
      <c r="D3157" s="14">
        <f t="shared" si="844"/>
        <v>72.854566614427128</v>
      </c>
      <c r="E3157" s="14">
        <f t="shared" si="845"/>
        <v>-21.476108534844169</v>
      </c>
      <c r="F3157" s="13">
        <f t="shared" si="833"/>
        <v>75.954006572243486</v>
      </c>
      <c r="G3157" s="14">
        <f t="shared" si="834"/>
        <v>0.11228256804418386</v>
      </c>
      <c r="H3157" s="14">
        <f t="shared" si="835"/>
        <v>-0.10770067574293488</v>
      </c>
      <c r="I3157" s="14">
        <f t="shared" si="836"/>
        <v>3.1748063423018079E-2</v>
      </c>
      <c r="J3157" s="14">
        <f t="shared" si="837"/>
        <v>-4.7445231604817124</v>
      </c>
      <c r="K3157" s="14">
        <f t="shared" si="838"/>
        <v>-8.4114068976644027</v>
      </c>
      <c r="L3157" s="15">
        <f t="shared" si="839"/>
        <v>-4.7445231604817126E-3</v>
      </c>
      <c r="M3157" s="15">
        <f t="shared" si="840"/>
        <v>-8.4114068976644026E-3</v>
      </c>
      <c r="N3157" s="15">
        <f t="shared" si="841"/>
        <v>7.28521943528469E-2</v>
      </c>
      <c r="O3157" s="15">
        <f t="shared" si="842"/>
        <v>-2.1480314238293E-2</v>
      </c>
      <c r="P3157" s="16"/>
      <c r="Q3157" s="14">
        <f t="shared" si="846"/>
        <v>256.49942581583394</v>
      </c>
      <c r="R3157" s="14">
        <f t="shared" si="847"/>
        <v>-21.674572654741656</v>
      </c>
      <c r="S3157" s="17">
        <f t="shared" si="848"/>
        <v>0</v>
      </c>
      <c r="T3157" s="17">
        <f t="shared" si="849"/>
        <v>0</v>
      </c>
    </row>
    <row r="3158" spans="1:20">
      <c r="A3158" s="10">
        <f t="shared" si="843"/>
        <v>3.1559999999997634</v>
      </c>
      <c r="D3158" s="14">
        <f t="shared" si="844"/>
        <v>72.849822091266645</v>
      </c>
      <c r="E3158" s="14">
        <f t="shared" si="845"/>
        <v>-21.484519941741834</v>
      </c>
      <c r="F3158" s="13">
        <f t="shared" si="833"/>
        <v>75.951834578608469</v>
      </c>
      <c r="G3158" s="14">
        <f t="shared" si="834"/>
        <v>0.11227614643333944</v>
      </c>
      <c r="H3158" s="14">
        <f t="shared" si="835"/>
        <v>-0.10769058230313566</v>
      </c>
      <c r="I3158" s="14">
        <f t="shared" si="836"/>
        <v>3.1759589750691736E-2</v>
      </c>
      <c r="J3158" s="14">
        <f t="shared" si="837"/>
        <v>-4.7440785155566365</v>
      </c>
      <c r="K3158" s="14">
        <f t="shared" si="838"/>
        <v>-8.4108991299254754</v>
      </c>
      <c r="L3158" s="15">
        <f t="shared" si="839"/>
        <v>-4.744078515556637E-3</v>
      </c>
      <c r="M3158" s="15">
        <f t="shared" si="840"/>
        <v>-8.4108991299254761E-3</v>
      </c>
      <c r="N3158" s="15">
        <f t="shared" si="841"/>
        <v>7.2847450052008864E-2</v>
      </c>
      <c r="O3158" s="15">
        <f t="shared" si="842"/>
        <v>-2.1488725391306796E-2</v>
      </c>
      <c r="P3158" s="16"/>
      <c r="Q3158" s="14">
        <f t="shared" si="846"/>
        <v>256.57227801018678</v>
      </c>
      <c r="R3158" s="14">
        <f t="shared" si="847"/>
        <v>-21.696052968979949</v>
      </c>
      <c r="S3158" s="17">
        <f t="shared" si="848"/>
        <v>0</v>
      </c>
      <c r="T3158" s="17">
        <f t="shared" si="849"/>
        <v>0</v>
      </c>
    </row>
    <row r="3159" spans="1:20">
      <c r="A3159" s="10">
        <f t="shared" si="843"/>
        <v>3.1569999999997633</v>
      </c>
      <c r="D3159" s="14">
        <f t="shared" si="844"/>
        <v>72.845078012751088</v>
      </c>
      <c r="E3159" s="14">
        <f t="shared" si="845"/>
        <v>-21.492930840871757</v>
      </c>
      <c r="F3159" s="13">
        <f t="shared" si="833"/>
        <v>75.949664033584028</v>
      </c>
      <c r="G3159" s="14">
        <f t="shared" si="834"/>
        <v>0.11226972928883906</v>
      </c>
      <c r="H3159" s="14">
        <f t="shared" si="835"/>
        <v>-0.10768049197557454</v>
      </c>
      <c r="I3159" s="14">
        <f t="shared" si="836"/>
        <v>3.1771115222595459E-2</v>
      </c>
      <c r="J3159" s="14">
        <f t="shared" si="837"/>
        <v>-4.7436340077345607</v>
      </c>
      <c r="K3159" s="14">
        <f t="shared" si="838"/>
        <v>-8.410391399885663</v>
      </c>
      <c r="L3159" s="15">
        <f t="shared" si="839"/>
        <v>-4.7436340077345604E-3</v>
      </c>
      <c r="M3159" s="15">
        <f t="shared" si="840"/>
        <v>-8.4103913998856625E-3</v>
      </c>
      <c r="N3159" s="15">
        <f t="shared" si="841"/>
        <v>7.2842706195747231E-2</v>
      </c>
      <c r="O3159" s="15">
        <f t="shared" si="842"/>
        <v>-2.1497136036571701E-2</v>
      </c>
      <c r="P3159" s="16"/>
      <c r="Q3159" s="14">
        <f t="shared" si="846"/>
        <v>256.64512546023877</v>
      </c>
      <c r="R3159" s="14">
        <f t="shared" si="847"/>
        <v>-21.717541694371256</v>
      </c>
      <c r="S3159" s="17">
        <f t="shared" si="848"/>
        <v>0</v>
      </c>
      <c r="T3159" s="17">
        <f t="shared" si="849"/>
        <v>0</v>
      </c>
    </row>
    <row r="3160" spans="1:20">
      <c r="A3160" s="10">
        <f t="shared" si="843"/>
        <v>3.1579999999997632</v>
      </c>
      <c r="D3160" s="14">
        <f t="shared" si="844"/>
        <v>72.84033437874335</v>
      </c>
      <c r="E3160" s="14">
        <f t="shared" si="845"/>
        <v>-21.501341232271642</v>
      </c>
      <c r="F3160" s="13">
        <f t="shared" si="833"/>
        <v>75.947494936921544</v>
      </c>
      <c r="G3160" s="14">
        <f t="shared" si="834"/>
        <v>0.11226331660958058</v>
      </c>
      <c r="H3160" s="14">
        <f t="shared" si="835"/>
        <v>-0.10767040475923879</v>
      </c>
      <c r="I3160" s="14">
        <f t="shared" si="836"/>
        <v>3.1782639839456728E-2</v>
      </c>
      <c r="J3160" s="14">
        <f t="shared" si="837"/>
        <v>-4.7431896369708717</v>
      </c>
      <c r="K3160" s="14">
        <f t="shared" si="838"/>
        <v>-8.40988370751292</v>
      </c>
      <c r="L3160" s="15">
        <f t="shared" si="839"/>
        <v>-4.743189636970872E-3</v>
      </c>
      <c r="M3160" s="15">
        <f t="shared" si="840"/>
        <v>-8.4098837075129197E-3</v>
      </c>
      <c r="N3160" s="15">
        <f t="shared" si="841"/>
        <v>7.2837962783924862E-2</v>
      </c>
      <c r="O3160" s="15">
        <f t="shared" si="842"/>
        <v>-2.1505546174125399E-2</v>
      </c>
      <c r="P3160" s="16"/>
      <c r="Q3160" s="14">
        <f t="shared" si="846"/>
        <v>256.7179681664345</v>
      </c>
      <c r="R3160" s="14">
        <f t="shared" si="847"/>
        <v>-21.739038830407829</v>
      </c>
      <c r="S3160" s="17">
        <f t="shared" si="848"/>
        <v>0</v>
      </c>
      <c r="T3160" s="17">
        <f t="shared" si="849"/>
        <v>0</v>
      </c>
    </row>
    <row r="3161" spans="1:20">
      <c r="A3161" s="10">
        <f t="shared" si="843"/>
        <v>3.1589999999997631</v>
      </c>
      <c r="D3161" s="14">
        <f t="shared" si="844"/>
        <v>72.835591189106381</v>
      </c>
      <c r="E3161" s="14">
        <f t="shared" si="845"/>
        <v>-21.509751115979157</v>
      </c>
      <c r="F3161" s="13">
        <f t="shared" si="833"/>
        <v>75.945327288372368</v>
      </c>
      <c r="G3161" s="14">
        <f t="shared" si="834"/>
        <v>0.11225690839446203</v>
      </c>
      <c r="H3161" s="14">
        <f t="shared" si="835"/>
        <v>-0.10766032065311588</v>
      </c>
      <c r="I3161" s="14">
        <f t="shared" si="836"/>
        <v>3.1794163602002684E-2</v>
      </c>
      <c r="J3161" s="14">
        <f t="shared" si="837"/>
        <v>-4.7427454032209635</v>
      </c>
      <c r="K3161" s="14">
        <f t="shared" si="838"/>
        <v>-8.4093760527752135</v>
      </c>
      <c r="L3161" s="15">
        <f t="shared" si="839"/>
        <v>-4.7427454032209632E-3</v>
      </c>
      <c r="M3161" s="15">
        <f t="shared" si="840"/>
        <v>-8.4093760527752144E-3</v>
      </c>
      <c r="N3161" s="15">
        <f t="shared" si="841"/>
        <v>7.2833219816404768E-2</v>
      </c>
      <c r="O3161" s="15">
        <f t="shared" si="842"/>
        <v>-2.1513955804005544E-2</v>
      </c>
      <c r="P3161" s="16"/>
      <c r="Q3161" s="14">
        <f t="shared" si="846"/>
        <v>256.79080612921842</v>
      </c>
      <c r="R3161" s="14">
        <f t="shared" si="847"/>
        <v>-21.760544376581954</v>
      </c>
      <c r="S3161" s="17">
        <f t="shared" si="848"/>
        <v>0</v>
      </c>
      <c r="T3161" s="17">
        <f t="shared" si="849"/>
        <v>0</v>
      </c>
    </row>
    <row r="3162" spans="1:20">
      <c r="A3162" s="10">
        <f t="shared" si="843"/>
        <v>3.159999999999763</v>
      </c>
      <c r="D3162" s="14">
        <f t="shared" si="844"/>
        <v>72.830848443703161</v>
      </c>
      <c r="E3162" s="14">
        <f t="shared" si="845"/>
        <v>-21.518160492031932</v>
      </c>
      <c r="F3162" s="13">
        <f t="shared" si="833"/>
        <v>75.943161087687827</v>
      </c>
      <c r="G3162" s="14">
        <f t="shared" si="834"/>
        <v>0.11225050464238175</v>
      </c>
      <c r="H3162" s="14">
        <f t="shared" si="835"/>
        <v>-0.1076502396561935</v>
      </c>
      <c r="I3162" s="14">
        <f t="shared" si="836"/>
        <v>3.1805686510960142E-2</v>
      </c>
      <c r="J3162" s="14">
        <f t="shared" si="837"/>
        <v>-4.7423013064402415</v>
      </c>
      <c r="K3162" s="14">
        <f t="shared" si="838"/>
        <v>-8.4088684356405228</v>
      </c>
      <c r="L3162" s="15">
        <f t="shared" si="839"/>
        <v>-4.7423013064402412E-3</v>
      </c>
      <c r="M3162" s="15">
        <f t="shared" si="840"/>
        <v>-8.4088684356405236E-3</v>
      </c>
      <c r="N3162" s="15">
        <f t="shared" si="841"/>
        <v>7.2828477293049948E-2</v>
      </c>
      <c r="O3162" s="15">
        <f t="shared" si="842"/>
        <v>-2.1522364926249749E-2</v>
      </c>
      <c r="P3162" s="16"/>
      <c r="Q3162" s="14">
        <f t="shared" si="846"/>
        <v>256.86363934903483</v>
      </c>
      <c r="R3162" s="14">
        <f t="shared" si="847"/>
        <v>-21.782058332385962</v>
      </c>
      <c r="S3162" s="17">
        <f t="shared" si="848"/>
        <v>0</v>
      </c>
      <c r="T3162" s="17">
        <f t="shared" si="849"/>
        <v>0</v>
      </c>
    </row>
    <row r="3163" spans="1:20">
      <c r="A3163" s="10">
        <f t="shared" si="843"/>
        <v>3.1609999999997629</v>
      </c>
      <c r="D3163" s="14">
        <f t="shared" si="844"/>
        <v>72.826106142396725</v>
      </c>
      <c r="E3163" s="14">
        <f t="shared" si="845"/>
        <v>-21.526569360467573</v>
      </c>
      <c r="F3163" s="13">
        <f t="shared" si="833"/>
        <v>75.940996334619257</v>
      </c>
      <c r="G3163" s="14">
        <f t="shared" si="834"/>
        <v>0.11224410535223836</v>
      </c>
      <c r="H3163" s="14">
        <f t="shared" si="835"/>
        <v>-0.10764016176745957</v>
      </c>
      <c r="I3163" s="14">
        <f t="shared" si="836"/>
        <v>3.1817208567055631E-2</v>
      </c>
      <c r="J3163" s="14">
        <f t="shared" si="837"/>
        <v>-4.7418573465841218</v>
      </c>
      <c r="K3163" s="14">
        <f t="shared" si="838"/>
        <v>-8.408360856076845</v>
      </c>
      <c r="L3163" s="15">
        <f t="shared" si="839"/>
        <v>-4.741857346584122E-3</v>
      </c>
      <c r="M3163" s="15">
        <f t="shared" si="840"/>
        <v>-8.408360856076845E-3</v>
      </c>
      <c r="N3163" s="15">
        <f t="shared" si="841"/>
        <v>7.2823735213723442E-2</v>
      </c>
      <c r="O3163" s="15">
        <f t="shared" si="842"/>
        <v>-2.1530773540895613E-2</v>
      </c>
      <c r="P3163" s="16"/>
      <c r="Q3163" s="14">
        <f t="shared" si="846"/>
        <v>256.93646782632788</v>
      </c>
      <c r="R3163" s="14">
        <f t="shared" si="847"/>
        <v>-21.80358069731221</v>
      </c>
      <c r="S3163" s="17">
        <f t="shared" si="848"/>
        <v>0</v>
      </c>
      <c r="T3163" s="17">
        <f t="shared" si="849"/>
        <v>0</v>
      </c>
    </row>
    <row r="3164" spans="1:20">
      <c r="A3164" s="10">
        <f t="shared" si="843"/>
        <v>3.1619999999997628</v>
      </c>
      <c r="D3164" s="14">
        <f t="shared" si="844"/>
        <v>72.821364285050137</v>
      </c>
      <c r="E3164" s="14">
        <f t="shared" si="845"/>
        <v>-21.534977721323649</v>
      </c>
      <c r="F3164" s="13">
        <f t="shared" si="833"/>
        <v>75.938833028917955</v>
      </c>
      <c r="G3164" s="14">
        <f t="shared" si="834"/>
        <v>0.11223771052293076</v>
      </c>
      <c r="H3164" s="14">
        <f t="shared" si="835"/>
        <v>-0.10763008698590225</v>
      </c>
      <c r="I3164" s="14">
        <f t="shared" si="836"/>
        <v>3.1828729771015377E-2</v>
      </c>
      <c r="J3164" s="14">
        <f t="shared" si="837"/>
        <v>-4.7414135236080286</v>
      </c>
      <c r="K3164" s="14">
        <f t="shared" si="838"/>
        <v>-8.4078533140521863</v>
      </c>
      <c r="L3164" s="15">
        <f t="shared" si="839"/>
        <v>-4.7414135236080283E-3</v>
      </c>
      <c r="M3164" s="15">
        <f t="shared" si="840"/>
        <v>-8.4078533140521869E-3</v>
      </c>
      <c r="N3164" s="15">
        <f t="shared" si="841"/>
        <v>7.2818993578288332E-2</v>
      </c>
      <c r="O3164" s="15">
        <f t="shared" si="842"/>
        <v>-2.1539181647980677E-2</v>
      </c>
      <c r="P3164" s="16"/>
      <c r="Q3164" s="14">
        <f t="shared" si="846"/>
        <v>257.0092915615416</v>
      </c>
      <c r="R3164" s="14">
        <f t="shared" si="847"/>
        <v>-21.825111470853106</v>
      </c>
      <c r="S3164" s="17">
        <f t="shared" si="848"/>
        <v>0</v>
      </c>
      <c r="T3164" s="17">
        <f t="shared" si="849"/>
        <v>0</v>
      </c>
    </row>
    <row r="3165" spans="1:20">
      <c r="A3165" s="10">
        <f t="shared" si="843"/>
        <v>3.1629999999997627</v>
      </c>
      <c r="D3165" s="14">
        <f t="shared" si="844"/>
        <v>72.816622871526533</v>
      </c>
      <c r="E3165" s="14">
        <f t="shared" si="845"/>
        <v>-21.5433855746377</v>
      </c>
      <c r="F3165" s="13">
        <f t="shared" si="833"/>
        <v>75.936671170335273</v>
      </c>
      <c r="G3165" s="14">
        <f t="shared" si="834"/>
        <v>0.11223132015335834</v>
      </c>
      <c r="H3165" s="14">
        <f t="shared" si="835"/>
        <v>-0.10762001531051005</v>
      </c>
      <c r="I3165" s="14">
        <f t="shared" si="836"/>
        <v>3.1840250123565304E-2</v>
      </c>
      <c r="J3165" s="14">
        <f t="shared" si="837"/>
        <v>-4.7409698374674027</v>
      </c>
      <c r="K3165" s="14">
        <f t="shared" si="838"/>
        <v>-8.4073458095345686</v>
      </c>
      <c r="L3165" s="15">
        <f t="shared" si="839"/>
        <v>-4.740969837467403E-3</v>
      </c>
      <c r="M3165" s="15">
        <f t="shared" si="840"/>
        <v>-8.4073458095345679E-3</v>
      </c>
      <c r="N3165" s="15">
        <f t="shared" si="841"/>
        <v>7.2814252386607811E-2</v>
      </c>
      <c r="O3165" s="15">
        <f t="shared" si="842"/>
        <v>-2.1547589247542468E-2</v>
      </c>
      <c r="P3165" s="16"/>
      <c r="Q3165" s="14">
        <f t="shared" si="846"/>
        <v>257.08211055511987</v>
      </c>
      <c r="R3165" s="14">
        <f t="shared" si="847"/>
        <v>-21.846650652501086</v>
      </c>
      <c r="S3165" s="17">
        <f t="shared" si="848"/>
        <v>0</v>
      </c>
      <c r="T3165" s="17">
        <f t="shared" si="849"/>
        <v>0</v>
      </c>
    </row>
    <row r="3166" spans="1:20">
      <c r="A3166" s="10">
        <f t="shared" si="843"/>
        <v>3.1639999999997626</v>
      </c>
      <c r="D3166" s="14">
        <f t="shared" si="844"/>
        <v>72.811881901689063</v>
      </c>
      <c r="E3166" s="14">
        <f t="shared" si="845"/>
        <v>-21.551792920447234</v>
      </c>
      <c r="F3166" s="13">
        <f t="shared" si="833"/>
        <v>75.934510758622494</v>
      </c>
      <c r="G3166" s="14">
        <f t="shared" si="834"/>
        <v>0.11222493424242058</v>
      </c>
      <c r="H3166" s="14">
        <f t="shared" si="835"/>
        <v>-0.10760994674027162</v>
      </c>
      <c r="I3166" s="14">
        <f t="shared" si="836"/>
        <v>3.1851769625431008E-2</v>
      </c>
      <c r="J3166" s="14">
        <f t="shared" si="837"/>
        <v>-4.7405262881176924</v>
      </c>
      <c r="K3166" s="14">
        <f t="shared" si="838"/>
        <v>-8.4068383424920263</v>
      </c>
      <c r="L3166" s="15">
        <f t="shared" si="839"/>
        <v>-4.7405262881176921E-3</v>
      </c>
      <c r="M3166" s="15">
        <f t="shared" si="840"/>
        <v>-8.4068383424920259E-3</v>
      </c>
      <c r="N3166" s="15">
        <f t="shared" si="841"/>
        <v>7.2809511638545002E-2</v>
      </c>
      <c r="O3166" s="15">
        <f t="shared" si="842"/>
        <v>-2.155599633961848E-2</v>
      </c>
      <c r="P3166" s="16"/>
      <c r="Q3166" s="14">
        <f t="shared" si="846"/>
        <v>257.15492480750646</v>
      </c>
      <c r="R3166" s="14">
        <f t="shared" si="847"/>
        <v>-21.86819824174863</v>
      </c>
      <c r="S3166" s="17">
        <f t="shared" si="848"/>
        <v>0</v>
      </c>
      <c r="T3166" s="17">
        <f t="shared" si="849"/>
        <v>0</v>
      </c>
    </row>
    <row r="3167" spans="1:20">
      <c r="A3167" s="10">
        <f t="shared" si="843"/>
        <v>3.1649999999997624</v>
      </c>
      <c r="D3167" s="14">
        <f t="shared" si="844"/>
        <v>72.807141375400946</v>
      </c>
      <c r="E3167" s="14">
        <f t="shared" si="845"/>
        <v>-21.560199758789725</v>
      </c>
      <c r="F3167" s="13">
        <f t="shared" si="833"/>
        <v>75.932351793530913</v>
      </c>
      <c r="G3167" s="14">
        <f t="shared" si="834"/>
        <v>0.11221855278901735</v>
      </c>
      <c r="H3167" s="14">
        <f t="shared" si="835"/>
        <v>-0.10759988127417586</v>
      </c>
      <c r="I3167" s="14">
        <f t="shared" si="836"/>
        <v>3.1863288277337809E-2</v>
      </c>
      <c r="J3167" s="14">
        <f t="shared" si="837"/>
        <v>-4.7400828755143545</v>
      </c>
      <c r="K3167" s="14">
        <f t="shared" si="838"/>
        <v>-8.4063309128926083</v>
      </c>
      <c r="L3167" s="15">
        <f t="shared" si="839"/>
        <v>-4.7400828755143542E-3</v>
      </c>
      <c r="M3167" s="15">
        <f t="shared" si="840"/>
        <v>-8.4063309128926088E-3</v>
      </c>
      <c r="N3167" s="15">
        <f t="shared" si="841"/>
        <v>7.2804771333963195E-2</v>
      </c>
      <c r="O3167" s="15">
        <f t="shared" si="842"/>
        <v>-2.1564402924246173E-2</v>
      </c>
      <c r="P3167" s="16"/>
      <c r="Q3167" s="14">
        <f t="shared" si="846"/>
        <v>257.22773431914499</v>
      </c>
      <c r="R3167" s="14">
        <f t="shared" si="847"/>
        <v>-21.889754238088248</v>
      </c>
      <c r="S3167" s="17">
        <f t="shared" si="848"/>
        <v>0</v>
      </c>
      <c r="T3167" s="17">
        <f t="shared" si="849"/>
        <v>0</v>
      </c>
    </row>
    <row r="3168" spans="1:20">
      <c r="A3168" s="10">
        <f t="shared" si="843"/>
        <v>3.1659999999997623</v>
      </c>
      <c r="D3168" s="14">
        <f t="shared" si="844"/>
        <v>72.802401292525431</v>
      </c>
      <c r="E3168" s="14">
        <f t="shared" si="845"/>
        <v>-21.568606089702619</v>
      </c>
      <c r="F3168" s="13">
        <f t="shared" si="833"/>
        <v>75.930194274811825</v>
      </c>
      <c r="G3168" s="14">
        <f t="shared" si="834"/>
        <v>0.11221217579204884</v>
      </c>
      <c r="H3168" s="14">
        <f t="shared" si="835"/>
        <v>-0.10758981891121197</v>
      </c>
      <c r="I3168" s="14">
        <f t="shared" si="836"/>
        <v>3.1874806080010698E-2</v>
      </c>
      <c r="J3168" s="14">
        <f t="shared" si="837"/>
        <v>-4.739639599612862</v>
      </c>
      <c r="K3168" s="14">
        <f t="shared" si="838"/>
        <v>-8.4058235207043754</v>
      </c>
      <c r="L3168" s="15">
        <f t="shared" si="839"/>
        <v>-4.7396395996128623E-3</v>
      </c>
      <c r="M3168" s="15">
        <f t="shared" si="840"/>
        <v>-8.4058235207043752E-3</v>
      </c>
      <c r="N3168" s="15">
        <f t="shared" si="841"/>
        <v>7.2800031472725624E-2</v>
      </c>
      <c r="O3168" s="15">
        <f t="shared" si="842"/>
        <v>-2.157280900146297E-2</v>
      </c>
      <c r="P3168" s="16"/>
      <c r="Q3168" s="14">
        <f t="shared" si="846"/>
        <v>257.30053909047894</v>
      </c>
      <c r="R3168" s="14">
        <f t="shared" si="847"/>
        <v>-21.911318641012492</v>
      </c>
      <c r="S3168" s="17">
        <f t="shared" si="848"/>
        <v>0</v>
      </c>
      <c r="T3168" s="17">
        <f t="shared" si="849"/>
        <v>0</v>
      </c>
    </row>
    <row r="3169" spans="1:20">
      <c r="A3169" s="10">
        <f t="shared" si="843"/>
        <v>3.1669999999997622</v>
      </c>
      <c r="D3169" s="14">
        <f t="shared" si="844"/>
        <v>72.797661652925825</v>
      </c>
      <c r="E3169" s="14">
        <f t="shared" si="845"/>
        <v>-21.577011913223323</v>
      </c>
      <c r="F3169" s="13">
        <f t="shared" si="833"/>
        <v>75.928038202216499</v>
      </c>
      <c r="G3169" s="14">
        <f t="shared" si="834"/>
        <v>0.11220580325041549</v>
      </c>
      <c r="H3169" s="14">
        <f t="shared" si="835"/>
        <v>-0.10757975965036934</v>
      </c>
      <c r="I3169" s="14">
        <f t="shared" si="836"/>
        <v>3.1886323034174366E-2</v>
      </c>
      <c r="J3169" s="14">
        <f t="shared" si="837"/>
        <v>-4.7391964603686931</v>
      </c>
      <c r="K3169" s="14">
        <f t="shared" si="838"/>
        <v>-8.4053161658954032</v>
      </c>
      <c r="L3169" s="15">
        <f t="shared" si="839"/>
        <v>-4.739196460368693E-3</v>
      </c>
      <c r="M3169" s="15">
        <f t="shared" si="840"/>
        <v>-8.4053161658954028E-3</v>
      </c>
      <c r="N3169" s="15">
        <f t="shared" si="841"/>
        <v>7.2795292054695634E-2</v>
      </c>
      <c r="O3169" s="15">
        <f t="shared" si="842"/>
        <v>-2.1581214571306274E-2</v>
      </c>
      <c r="P3169" s="16"/>
      <c r="Q3169" s="14">
        <f t="shared" si="846"/>
        <v>257.37333912195169</v>
      </c>
      <c r="R3169" s="14">
        <f t="shared" si="847"/>
        <v>-21.932891450013955</v>
      </c>
      <c r="S3169" s="17">
        <f t="shared" si="848"/>
        <v>0</v>
      </c>
      <c r="T3169" s="17">
        <f t="shared" si="849"/>
        <v>0</v>
      </c>
    </row>
    <row r="3170" spans="1:20">
      <c r="A3170" s="10">
        <f t="shared" si="843"/>
        <v>3.1679999999997621</v>
      </c>
      <c r="D3170" s="14">
        <f t="shared" si="844"/>
        <v>72.792922456465462</v>
      </c>
      <c r="E3170" s="14">
        <f t="shared" si="845"/>
        <v>-21.585417229389218</v>
      </c>
      <c r="F3170" s="13">
        <f t="shared" si="833"/>
        <v>75.925883575496215</v>
      </c>
      <c r="G3170" s="14">
        <f t="shared" si="834"/>
        <v>0.11219943516301806</v>
      </c>
      <c r="H3170" s="14">
        <f t="shared" si="835"/>
        <v>-0.10756970349063757</v>
      </c>
      <c r="I3170" s="14">
        <f t="shared" si="836"/>
        <v>3.1897839140553198E-2</v>
      </c>
      <c r="J3170" s="14">
        <f t="shared" si="837"/>
        <v>-4.7387534577373378</v>
      </c>
      <c r="K3170" s="14">
        <f t="shared" si="838"/>
        <v>-8.4048088484337811</v>
      </c>
      <c r="L3170" s="15">
        <f t="shared" si="839"/>
        <v>-4.7387534577373377E-3</v>
      </c>
      <c r="M3170" s="15">
        <f t="shared" si="840"/>
        <v>-8.4048088484337813E-3</v>
      </c>
      <c r="N3170" s="15">
        <f t="shared" si="841"/>
        <v>7.27905530797366E-2</v>
      </c>
      <c r="O3170" s="15">
        <f t="shared" si="842"/>
        <v>-2.1589619633813437E-2</v>
      </c>
      <c r="P3170" s="16"/>
      <c r="Q3170" s="14">
        <f t="shared" si="846"/>
        <v>257.44613441400639</v>
      </c>
      <c r="R3170" s="14">
        <f t="shared" si="847"/>
        <v>-21.954472664585261</v>
      </c>
      <c r="S3170" s="17">
        <f t="shared" si="848"/>
        <v>0</v>
      </c>
      <c r="T3170" s="17">
        <f t="shared" si="849"/>
        <v>0</v>
      </c>
    </row>
    <row r="3171" spans="1:20">
      <c r="A3171" s="10">
        <f t="shared" si="843"/>
        <v>3.168999999999762</v>
      </c>
      <c r="D3171" s="14">
        <f t="shared" si="844"/>
        <v>72.788183703007718</v>
      </c>
      <c r="E3171" s="14">
        <f t="shared" si="845"/>
        <v>-21.593822038237651</v>
      </c>
      <c r="F3171" s="13">
        <f t="shared" si="833"/>
        <v>75.923730394402227</v>
      </c>
      <c r="G3171" s="14">
        <f t="shared" si="834"/>
        <v>0.11219307152875765</v>
      </c>
      <c r="H3171" s="14">
        <f t="shared" si="835"/>
        <v>-0.10755965043100663</v>
      </c>
      <c r="I3171" s="14">
        <f t="shared" si="836"/>
        <v>3.1909354399871283E-2</v>
      </c>
      <c r="J3171" s="14">
        <f t="shared" si="837"/>
        <v>-4.7383105916743</v>
      </c>
      <c r="K3171" s="14">
        <f t="shared" si="838"/>
        <v>-8.4043015682876092</v>
      </c>
      <c r="L3171" s="15">
        <f t="shared" si="839"/>
        <v>-4.7383105916742998E-3</v>
      </c>
      <c r="M3171" s="15">
        <f t="shared" si="840"/>
        <v>-8.4043015682876091E-3</v>
      </c>
      <c r="N3171" s="15">
        <f t="shared" si="841"/>
        <v>7.278581454771188E-2</v>
      </c>
      <c r="O3171" s="15">
        <f t="shared" si="842"/>
        <v>-2.1598024189021795E-2</v>
      </c>
      <c r="P3171" s="16"/>
      <c r="Q3171" s="14">
        <f t="shared" si="846"/>
        <v>257.51892496708615</v>
      </c>
      <c r="R3171" s="14">
        <f t="shared" si="847"/>
        <v>-21.976062284219076</v>
      </c>
      <c r="S3171" s="17">
        <f t="shared" si="848"/>
        <v>0</v>
      </c>
      <c r="T3171" s="17">
        <f t="shared" si="849"/>
        <v>0</v>
      </c>
    </row>
    <row r="3172" spans="1:20">
      <c r="A3172" s="10">
        <f t="shared" si="843"/>
        <v>3.1699999999997619</v>
      </c>
      <c r="D3172" s="14">
        <f t="shared" si="844"/>
        <v>72.783445392416041</v>
      </c>
      <c r="E3172" s="14">
        <f t="shared" si="845"/>
        <v>-21.602226339805938</v>
      </c>
      <c r="F3172" s="13">
        <f t="shared" si="833"/>
        <v>75.921578658685789</v>
      </c>
      <c r="G3172" s="14">
        <f t="shared" si="834"/>
        <v>0.11218671234653564</v>
      </c>
      <c r="H3172" s="14">
        <f t="shared" si="835"/>
        <v>-0.10754960047046663</v>
      </c>
      <c r="I3172" s="14">
        <f t="shared" si="836"/>
        <v>3.1920868812852408E-2</v>
      </c>
      <c r="J3172" s="14">
        <f t="shared" si="837"/>
        <v>-4.7378678621350936</v>
      </c>
      <c r="K3172" s="14">
        <f t="shared" si="838"/>
        <v>-8.4037943254250038</v>
      </c>
      <c r="L3172" s="15">
        <f t="shared" si="839"/>
        <v>-4.737867862135094E-3</v>
      </c>
      <c r="M3172" s="15">
        <f t="shared" si="840"/>
        <v>-8.4037943254250038E-3</v>
      </c>
      <c r="N3172" s="15">
        <f t="shared" si="841"/>
        <v>7.2781076458484972E-2</v>
      </c>
      <c r="O3172" s="15">
        <f t="shared" si="842"/>
        <v>-2.160642823696865E-2</v>
      </c>
      <c r="P3172" s="16"/>
      <c r="Q3172" s="14">
        <f t="shared" si="846"/>
        <v>257.59171078163388</v>
      </c>
      <c r="R3172" s="14">
        <f t="shared" si="847"/>
        <v>-21.997660308408097</v>
      </c>
      <c r="S3172" s="17">
        <f t="shared" si="848"/>
        <v>0</v>
      </c>
      <c r="T3172" s="17">
        <f t="shared" si="849"/>
        <v>0</v>
      </c>
    </row>
    <row r="3173" spans="1:20">
      <c r="A3173" s="10">
        <f t="shared" si="843"/>
        <v>3.1709999999997618</v>
      </c>
      <c r="D3173" s="14">
        <f t="shared" si="844"/>
        <v>72.778707524553909</v>
      </c>
      <c r="E3173" s="14">
        <f t="shared" si="845"/>
        <v>-21.610630134131362</v>
      </c>
      <c r="F3173" s="13">
        <f t="shared" si="833"/>
        <v>75.919428368098153</v>
      </c>
      <c r="G3173" s="14">
        <f t="shared" si="834"/>
        <v>0.11218035761525369</v>
      </c>
      <c r="H3173" s="14">
        <f t="shared" si="835"/>
        <v>-0.10753955360800796</v>
      </c>
      <c r="I3173" s="14">
        <f t="shared" si="836"/>
        <v>3.1932382380220031E-2</v>
      </c>
      <c r="J3173" s="14">
        <f t="shared" si="837"/>
        <v>-4.7374252690752403</v>
      </c>
      <c r="K3173" s="14">
        <f t="shared" si="838"/>
        <v>-8.4032871198140953</v>
      </c>
      <c r="L3173" s="15">
        <f t="shared" si="839"/>
        <v>-4.7374252690752404E-3</v>
      </c>
      <c r="M3173" s="15">
        <f t="shared" si="840"/>
        <v>-8.403287119814095E-3</v>
      </c>
      <c r="N3173" s="15">
        <f t="shared" si="841"/>
        <v>7.2776338811919375E-2</v>
      </c>
      <c r="O3173" s="15">
        <f t="shared" si="842"/>
        <v>-2.161483177769127E-2</v>
      </c>
      <c r="P3173" s="16"/>
      <c r="Q3173" s="14">
        <f t="shared" si="846"/>
        <v>257.66449185809239</v>
      </c>
      <c r="R3173" s="14">
        <f t="shared" si="847"/>
        <v>-22.019266736645065</v>
      </c>
      <c r="S3173" s="17">
        <f t="shared" si="848"/>
        <v>0</v>
      </c>
      <c r="T3173" s="17">
        <f t="shared" si="849"/>
        <v>0</v>
      </c>
    </row>
    <row r="3174" spans="1:20">
      <c r="A3174" s="10">
        <f t="shared" si="843"/>
        <v>3.1719999999997617</v>
      </c>
      <c r="D3174" s="14">
        <f t="shared" si="844"/>
        <v>72.773970099284838</v>
      </c>
      <c r="E3174" s="14">
        <f t="shared" si="845"/>
        <v>-21.619033421251178</v>
      </c>
      <c r="F3174" s="13">
        <f t="shared" si="833"/>
        <v>75.917279522390544</v>
      </c>
      <c r="G3174" s="14">
        <f t="shared" si="834"/>
        <v>0.11217400733381377</v>
      </c>
      <c r="H3174" s="14">
        <f t="shared" si="835"/>
        <v>-0.10752950984262125</v>
      </c>
      <c r="I3174" s="14">
        <f t="shared" si="836"/>
        <v>3.1943895102697323E-2</v>
      </c>
      <c r="J3174" s="14">
        <f t="shared" si="837"/>
        <v>-4.7369828124502744</v>
      </c>
      <c r="K3174" s="14">
        <f t="shared" si="838"/>
        <v>-8.4027799514230264</v>
      </c>
      <c r="L3174" s="15">
        <f t="shared" si="839"/>
        <v>-4.7369828124502744E-3</v>
      </c>
      <c r="M3174" s="15">
        <f t="shared" si="840"/>
        <v>-8.4027799514230263E-3</v>
      </c>
      <c r="N3174" s="15">
        <f t="shared" si="841"/>
        <v>7.2771601607878614E-2</v>
      </c>
      <c r="O3174" s="15">
        <f t="shared" si="842"/>
        <v>-2.1623234811226889E-2</v>
      </c>
      <c r="P3174" s="16"/>
      <c r="Q3174" s="14">
        <f t="shared" si="846"/>
        <v>257.73726819690432</v>
      </c>
      <c r="R3174" s="14">
        <f t="shared" si="847"/>
        <v>-22.040881568422755</v>
      </c>
      <c r="S3174" s="17">
        <f t="shared" si="848"/>
        <v>0</v>
      </c>
      <c r="T3174" s="17">
        <f t="shared" si="849"/>
        <v>0</v>
      </c>
    </row>
    <row r="3175" spans="1:20">
      <c r="A3175" s="10">
        <f t="shared" si="843"/>
        <v>3.1729999999997616</v>
      </c>
      <c r="D3175" s="14">
        <f t="shared" si="844"/>
        <v>72.769233116472392</v>
      </c>
      <c r="E3175" s="14">
        <f t="shared" si="845"/>
        <v>-21.627436201202602</v>
      </c>
      <c r="F3175" s="13">
        <f t="shared" si="833"/>
        <v>75.915132121314201</v>
      </c>
      <c r="G3175" s="14">
        <f t="shared" si="834"/>
        <v>0.11216766150111819</v>
      </c>
      <c r="H3175" s="14">
        <f t="shared" si="835"/>
        <v>-0.10751946917329731</v>
      </c>
      <c r="I3175" s="14">
        <f t="shared" si="836"/>
        <v>3.1955406981007135E-2</v>
      </c>
      <c r="J3175" s="14">
        <f t="shared" si="837"/>
        <v>-4.7365404922157408</v>
      </c>
      <c r="K3175" s="14">
        <f t="shared" si="838"/>
        <v>-8.4022728202199506</v>
      </c>
      <c r="L3175" s="15">
        <f t="shared" si="839"/>
        <v>-4.7365404922157413E-3</v>
      </c>
      <c r="M3175" s="15">
        <f t="shared" si="840"/>
        <v>-8.4022728202199515E-3</v>
      </c>
      <c r="N3175" s="15">
        <f t="shared" si="841"/>
        <v>7.2766864846226284E-2</v>
      </c>
      <c r="O3175" s="15">
        <f t="shared" si="842"/>
        <v>-2.1631637337612714E-2</v>
      </c>
      <c r="P3175" s="16"/>
      <c r="Q3175" s="14">
        <f t="shared" si="846"/>
        <v>257.81003979851221</v>
      </c>
      <c r="R3175" s="14">
        <f t="shared" si="847"/>
        <v>-22.062504803233981</v>
      </c>
      <c r="S3175" s="17">
        <f t="shared" si="848"/>
        <v>0</v>
      </c>
      <c r="T3175" s="17">
        <f t="shared" si="849"/>
        <v>0</v>
      </c>
    </row>
    <row r="3176" spans="1:20">
      <c r="A3176" s="10">
        <f t="shared" si="843"/>
        <v>3.1739999999997615</v>
      </c>
      <c r="D3176" s="14">
        <f t="shared" si="844"/>
        <v>72.764496575980175</v>
      </c>
      <c r="E3176" s="14">
        <f t="shared" si="845"/>
        <v>-21.635838474022822</v>
      </c>
      <c r="F3176" s="13">
        <f t="shared" si="833"/>
        <v>75.912986164620321</v>
      </c>
      <c r="G3176" s="14">
        <f t="shared" si="834"/>
        <v>0.11216132011606948</v>
      </c>
      <c r="H3176" s="14">
        <f t="shared" si="835"/>
        <v>-0.1075094315990273</v>
      </c>
      <c r="I3176" s="14">
        <f t="shared" si="836"/>
        <v>3.1966918015872037E-2</v>
      </c>
      <c r="J3176" s="14">
        <f t="shared" si="837"/>
        <v>-4.7360983083271933</v>
      </c>
      <c r="K3176" s="14">
        <f t="shared" si="838"/>
        <v>-8.4017657261730392</v>
      </c>
      <c r="L3176" s="15">
        <f t="shared" si="839"/>
        <v>-4.736098308327193E-3</v>
      </c>
      <c r="M3176" s="15">
        <f t="shared" si="840"/>
        <v>-8.4017657261730386E-3</v>
      </c>
      <c r="N3176" s="15">
        <f t="shared" si="841"/>
        <v>7.2762128526826023E-2</v>
      </c>
      <c r="O3176" s="15">
        <f t="shared" si="842"/>
        <v>-2.1640039356885906E-2</v>
      </c>
      <c r="P3176" s="16"/>
      <c r="Q3176" s="14">
        <f t="shared" si="846"/>
        <v>257.88280666335845</v>
      </c>
      <c r="R3176" s="14">
        <f t="shared" si="847"/>
        <v>-22.084136440571594</v>
      </c>
      <c r="S3176" s="17">
        <f t="shared" si="848"/>
        <v>0</v>
      </c>
      <c r="T3176" s="17">
        <f t="shared" si="849"/>
        <v>0</v>
      </c>
    </row>
    <row r="3177" spans="1:20">
      <c r="A3177" s="10">
        <f t="shared" si="843"/>
        <v>3.1749999999997613</v>
      </c>
      <c r="D3177" s="14">
        <f t="shared" si="844"/>
        <v>72.759760477671847</v>
      </c>
      <c r="E3177" s="14">
        <f t="shared" si="845"/>
        <v>-21.644240239748996</v>
      </c>
      <c r="F3177" s="13">
        <f t="shared" si="833"/>
        <v>75.910841652060142</v>
      </c>
      <c r="G3177" s="14">
        <f t="shared" si="834"/>
        <v>0.11215498317757058</v>
      </c>
      <c r="H3177" s="14">
        <f t="shared" si="835"/>
        <v>-0.10749939711880256</v>
      </c>
      <c r="I3177" s="14">
        <f t="shared" si="836"/>
        <v>3.1978428208014276E-2</v>
      </c>
      <c r="J3177" s="14">
        <f t="shared" si="837"/>
        <v>-4.7356562607402006</v>
      </c>
      <c r="K3177" s="14">
        <f t="shared" si="838"/>
        <v>-8.4012586692504723</v>
      </c>
      <c r="L3177" s="15">
        <f t="shared" si="839"/>
        <v>-4.7356562607402007E-3</v>
      </c>
      <c r="M3177" s="15">
        <f t="shared" si="840"/>
        <v>-8.4012586692504727E-3</v>
      </c>
      <c r="N3177" s="15">
        <f t="shared" si="841"/>
        <v>7.275739264954148E-2</v>
      </c>
      <c r="O3177" s="15">
        <f t="shared" si="842"/>
        <v>-2.1648440869083622E-2</v>
      </c>
      <c r="P3177" s="16"/>
      <c r="Q3177" s="14">
        <f t="shared" si="846"/>
        <v>257.9555687918853</v>
      </c>
      <c r="R3177" s="14">
        <f t="shared" si="847"/>
        <v>-22.10577647992848</v>
      </c>
      <c r="S3177" s="17">
        <f t="shared" si="848"/>
        <v>0</v>
      </c>
      <c r="T3177" s="17">
        <f t="shared" si="849"/>
        <v>0</v>
      </c>
    </row>
    <row r="3178" spans="1:20">
      <c r="A3178" s="10">
        <f t="shared" si="843"/>
        <v>3.1759999999997612</v>
      </c>
      <c r="D3178" s="14">
        <f t="shared" si="844"/>
        <v>72.755024821411112</v>
      </c>
      <c r="E3178" s="14">
        <f t="shared" si="845"/>
        <v>-21.652641498418244</v>
      </c>
      <c r="F3178" s="13">
        <f t="shared" si="833"/>
        <v>75.908698583384833</v>
      </c>
      <c r="G3178" s="14">
        <f t="shared" si="834"/>
        <v>0.11214865068452462</v>
      </c>
      <c r="H3178" s="14">
        <f t="shared" si="835"/>
        <v>-0.10748936573161468</v>
      </c>
      <c r="I3178" s="14">
        <f t="shared" si="836"/>
        <v>3.1989937558155788E-2</v>
      </c>
      <c r="J3178" s="14">
        <f t="shared" si="837"/>
        <v>-4.735214349410338</v>
      </c>
      <c r="K3178" s="14">
        <f t="shared" si="838"/>
        <v>-8.4007516494204495</v>
      </c>
      <c r="L3178" s="15">
        <f t="shared" si="839"/>
        <v>-4.7352143494103381E-3</v>
      </c>
      <c r="M3178" s="15">
        <f t="shared" si="840"/>
        <v>-8.4007516494204494E-3</v>
      </c>
      <c r="N3178" s="15">
        <f t="shared" si="841"/>
        <v>7.2752657214236405E-2</v>
      </c>
      <c r="O3178" s="15">
        <f t="shared" si="842"/>
        <v>-2.1656841874242955E-2</v>
      </c>
      <c r="P3178" s="16"/>
      <c r="Q3178" s="14">
        <f t="shared" si="846"/>
        <v>258.02832618453482</v>
      </c>
      <c r="R3178" s="14">
        <f t="shared" si="847"/>
        <v>-22.127424920797562</v>
      </c>
      <c r="S3178" s="17">
        <f t="shared" si="848"/>
        <v>0</v>
      </c>
      <c r="T3178" s="17">
        <f t="shared" si="849"/>
        <v>0</v>
      </c>
    </row>
    <row r="3179" spans="1:20">
      <c r="A3179" s="10">
        <f t="shared" si="843"/>
        <v>3.1769999999997611</v>
      </c>
      <c r="D3179" s="14">
        <f t="shared" si="844"/>
        <v>72.750289607061703</v>
      </c>
      <c r="E3179" s="14">
        <f t="shared" si="845"/>
        <v>-21.661042250067666</v>
      </c>
      <c r="F3179" s="13">
        <f t="shared" si="833"/>
        <v>75.906556958345618</v>
      </c>
      <c r="G3179" s="14">
        <f t="shared" si="834"/>
        <v>0.11214232263583514</v>
      </c>
      <c r="H3179" s="14">
        <f t="shared" si="835"/>
        <v>-0.10747933743645549</v>
      </c>
      <c r="I3179" s="14">
        <f t="shared" si="836"/>
        <v>3.2001446067018227E-2</v>
      </c>
      <c r="J3179" s="14">
        <f t="shared" si="837"/>
        <v>-4.734772574293193</v>
      </c>
      <c r="K3179" s="14">
        <f t="shared" si="838"/>
        <v>-8.4002446666511794</v>
      </c>
      <c r="L3179" s="15">
        <f t="shared" si="839"/>
        <v>-4.7347725742931928E-3</v>
      </c>
      <c r="M3179" s="15">
        <f t="shared" si="840"/>
        <v>-8.4002446666511799E-3</v>
      </c>
      <c r="N3179" s="15">
        <f t="shared" si="841"/>
        <v>7.2747922220774558E-2</v>
      </c>
      <c r="O3179" s="15">
        <f t="shared" si="842"/>
        <v>-2.1665242372400993E-2</v>
      </c>
      <c r="P3179" s="16"/>
      <c r="Q3179" s="14">
        <f t="shared" si="846"/>
        <v>258.10107884174903</v>
      </c>
      <c r="R3179" s="14">
        <f t="shared" si="847"/>
        <v>-22.149081762671806</v>
      </c>
      <c r="S3179" s="17">
        <f t="shared" si="848"/>
        <v>0</v>
      </c>
      <c r="T3179" s="17">
        <f t="shared" si="849"/>
        <v>0</v>
      </c>
    </row>
    <row r="3180" spans="1:20">
      <c r="A3180" s="10">
        <f t="shared" si="843"/>
        <v>3.177999999999761</v>
      </c>
      <c r="D3180" s="14">
        <f t="shared" si="844"/>
        <v>72.745554834487407</v>
      </c>
      <c r="E3180" s="14">
        <f t="shared" si="845"/>
        <v>-21.669442494734316</v>
      </c>
      <c r="F3180" s="13">
        <f t="shared" si="833"/>
        <v>75.904416776693651</v>
      </c>
      <c r="G3180" s="14">
        <f t="shared" si="834"/>
        <v>0.11213599903040584</v>
      </c>
      <c r="H3180" s="14">
        <f t="shared" si="835"/>
        <v>-0.10746931223231705</v>
      </c>
      <c r="I3180" s="14">
        <f t="shared" si="836"/>
        <v>3.2012953735322917E-2</v>
      </c>
      <c r="J3180" s="14">
        <f t="shared" si="837"/>
        <v>-4.7343309353443628</v>
      </c>
      <c r="K3180" s="14">
        <f t="shared" si="838"/>
        <v>-8.3997377209108848</v>
      </c>
      <c r="L3180" s="15">
        <f t="shared" si="839"/>
        <v>-4.7343309353443629E-3</v>
      </c>
      <c r="M3180" s="15">
        <f t="shared" si="840"/>
        <v>-8.3997377209108857E-3</v>
      </c>
      <c r="N3180" s="15">
        <f t="shared" si="841"/>
        <v>7.2743187669019729E-2</v>
      </c>
      <c r="O3180" s="15">
        <f t="shared" si="842"/>
        <v>-2.1673642363594772E-2</v>
      </c>
      <c r="P3180" s="16"/>
      <c r="Q3180" s="14">
        <f t="shared" si="846"/>
        <v>258.17382676396983</v>
      </c>
      <c r="R3180" s="14">
        <f t="shared" si="847"/>
        <v>-22.170747005044205</v>
      </c>
      <c r="S3180" s="17">
        <f t="shared" si="848"/>
        <v>0</v>
      </c>
      <c r="T3180" s="17">
        <f t="shared" si="849"/>
        <v>0</v>
      </c>
    </row>
    <row r="3181" spans="1:20">
      <c r="A3181" s="10">
        <f t="shared" si="843"/>
        <v>3.1789999999997609</v>
      </c>
      <c r="D3181" s="14">
        <f t="shared" si="844"/>
        <v>72.740820503552058</v>
      </c>
      <c r="E3181" s="14">
        <f t="shared" si="845"/>
        <v>-21.677842232455227</v>
      </c>
      <c r="F3181" s="13">
        <f t="shared" si="833"/>
        <v>75.902278038180114</v>
      </c>
      <c r="G3181" s="14">
        <f t="shared" si="834"/>
        <v>0.11212967986714083</v>
      </c>
      <c r="H3181" s="14">
        <f t="shared" si="835"/>
        <v>-0.10745929011819168</v>
      </c>
      <c r="I3181" s="14">
        <f t="shared" si="836"/>
        <v>3.202446056379088E-2</v>
      </c>
      <c r="J3181" s="14">
        <f t="shared" si="837"/>
        <v>-4.7338894325194572</v>
      </c>
      <c r="K3181" s="14">
        <f t="shared" si="838"/>
        <v>-8.3992308121678025</v>
      </c>
      <c r="L3181" s="15">
        <f t="shared" si="839"/>
        <v>-4.7338894325194576E-3</v>
      </c>
      <c r="M3181" s="15">
        <f t="shared" si="840"/>
        <v>-8.3992308121678023E-3</v>
      </c>
      <c r="N3181" s="15">
        <f t="shared" si="841"/>
        <v>7.2738453558835806E-2</v>
      </c>
      <c r="O3181" s="15">
        <f t="shared" si="842"/>
        <v>-2.1682041847861312E-2</v>
      </c>
      <c r="P3181" s="16"/>
      <c r="Q3181" s="14">
        <f t="shared" si="846"/>
        <v>258.24656995163883</v>
      </c>
      <c r="R3181" s="14">
        <f t="shared" si="847"/>
        <v>-22.192420647407801</v>
      </c>
      <c r="S3181" s="17">
        <f t="shared" si="848"/>
        <v>0</v>
      </c>
      <c r="T3181" s="17">
        <f t="shared" si="849"/>
        <v>0</v>
      </c>
    </row>
    <row r="3182" spans="1:20">
      <c r="A3182" s="10">
        <f t="shared" si="843"/>
        <v>3.1799999999997608</v>
      </c>
      <c r="D3182" s="14">
        <f t="shared" si="844"/>
        <v>72.736086614119543</v>
      </c>
      <c r="E3182" s="14">
        <f t="shared" si="845"/>
        <v>-21.686241463267393</v>
      </c>
      <c r="F3182" s="13">
        <f t="shared" si="833"/>
        <v>75.900140742556189</v>
      </c>
      <c r="G3182" s="14">
        <f t="shared" si="834"/>
        <v>0.11212336514494457</v>
      </c>
      <c r="H3182" s="14">
        <f t="shared" si="835"/>
        <v>-0.10744927109307202</v>
      </c>
      <c r="I3182" s="14">
        <f t="shared" si="836"/>
        <v>3.2035966553142878E-2</v>
      </c>
      <c r="J3182" s="14">
        <f t="shared" si="837"/>
        <v>-4.7334480657740974</v>
      </c>
      <c r="K3182" s="14">
        <f t="shared" si="838"/>
        <v>-8.3987239403901821</v>
      </c>
      <c r="L3182" s="15">
        <f t="shared" si="839"/>
        <v>-4.7334480657740974E-3</v>
      </c>
      <c r="M3182" s="15">
        <f t="shared" si="840"/>
        <v>-8.3987239403901827E-3</v>
      </c>
      <c r="N3182" s="15">
        <f t="shared" si="841"/>
        <v>7.2733719890086659E-2</v>
      </c>
      <c r="O3182" s="15">
        <f t="shared" si="842"/>
        <v>-2.1690440825237588E-2</v>
      </c>
      <c r="P3182" s="16"/>
      <c r="Q3182" s="14">
        <f t="shared" si="846"/>
        <v>258.31930840519766</v>
      </c>
      <c r="R3182" s="14">
        <f t="shared" si="847"/>
        <v>-22.214102689255661</v>
      </c>
      <c r="S3182" s="17">
        <f t="shared" si="848"/>
        <v>0</v>
      </c>
      <c r="T3182" s="17">
        <f t="shared" si="849"/>
        <v>0</v>
      </c>
    </row>
    <row r="3183" spans="1:20">
      <c r="A3183" s="10">
        <f t="shared" si="843"/>
        <v>3.1809999999997607</v>
      </c>
      <c r="D3183" s="14">
        <f t="shared" si="844"/>
        <v>72.731353166053765</v>
      </c>
      <c r="E3183" s="14">
        <f t="shared" si="845"/>
        <v>-21.694640187207785</v>
      </c>
      <c r="F3183" s="13">
        <f t="shared" si="833"/>
        <v>75.898004889573016</v>
      </c>
      <c r="G3183" s="14">
        <f t="shared" si="834"/>
        <v>0.11211705486272165</v>
      </c>
      <c r="H3183" s="14">
        <f t="shared" si="835"/>
        <v>-0.10743925515595076</v>
      </c>
      <c r="I3183" s="14">
        <f t="shared" si="836"/>
        <v>3.2047471704099294E-2</v>
      </c>
      <c r="J3183" s="14">
        <f t="shared" si="837"/>
        <v>-4.7330068350639101</v>
      </c>
      <c r="K3183" s="14">
        <f t="shared" si="838"/>
        <v>-8.3982171055462871</v>
      </c>
      <c r="L3183" s="15">
        <f t="shared" si="839"/>
        <v>-4.7330068350639101E-3</v>
      </c>
      <c r="M3183" s="15">
        <f t="shared" si="840"/>
        <v>-8.3982171055462865E-3</v>
      </c>
      <c r="N3183" s="15">
        <f t="shared" si="841"/>
        <v>7.2728986662636233E-2</v>
      </c>
      <c r="O3183" s="15">
        <f t="shared" si="842"/>
        <v>-2.1698839295760556E-2</v>
      </c>
      <c r="P3183" s="16"/>
      <c r="Q3183" s="14">
        <f t="shared" si="846"/>
        <v>258.39204212508776</v>
      </c>
      <c r="R3183" s="14">
        <f t="shared" si="847"/>
        <v>-22.2357931300809</v>
      </c>
      <c r="S3183" s="17">
        <f t="shared" si="848"/>
        <v>0</v>
      </c>
      <c r="T3183" s="17">
        <f t="shared" si="849"/>
        <v>0</v>
      </c>
    </row>
    <row r="3184" spans="1:20">
      <c r="A3184" s="10">
        <f t="shared" si="843"/>
        <v>3.1819999999997606</v>
      </c>
      <c r="D3184" s="14">
        <f t="shared" si="844"/>
        <v>72.726620159218697</v>
      </c>
      <c r="E3184" s="14">
        <f t="shared" si="845"/>
        <v>-21.703038404313332</v>
      </c>
      <c r="F3184" s="13">
        <f t="shared" si="833"/>
        <v>75.895870478981763</v>
      </c>
      <c r="G3184" s="14">
        <f t="shared" si="834"/>
        <v>0.11211074901937715</v>
      </c>
      <c r="H3184" s="14">
        <f t="shared" si="835"/>
        <v>-0.10742924230582104</v>
      </c>
      <c r="I3184" s="14">
        <f t="shared" si="836"/>
        <v>3.2058976017380267E-2</v>
      </c>
      <c r="J3184" s="14">
        <f t="shared" si="837"/>
        <v>-4.7325657403445387</v>
      </c>
      <c r="K3184" s="14">
        <f t="shared" si="838"/>
        <v>-8.3977103076043935</v>
      </c>
      <c r="L3184" s="15">
        <f t="shared" si="839"/>
        <v>-4.7325657403445385E-3</v>
      </c>
      <c r="M3184" s="15">
        <f t="shared" si="840"/>
        <v>-8.3977103076043943E-3</v>
      </c>
      <c r="N3184" s="15">
        <f t="shared" si="841"/>
        <v>7.2724253876348524E-2</v>
      </c>
      <c r="O3184" s="15">
        <f t="shared" si="842"/>
        <v>-2.1707237259467136E-2</v>
      </c>
      <c r="P3184" s="16"/>
      <c r="Q3184" s="14">
        <f t="shared" si="846"/>
        <v>258.46477111175039</v>
      </c>
      <c r="R3184" s="14">
        <f t="shared" si="847"/>
        <v>-22.257491969376659</v>
      </c>
      <c r="S3184" s="17">
        <f t="shared" si="848"/>
        <v>0</v>
      </c>
      <c r="T3184" s="17">
        <f t="shared" si="849"/>
        <v>0</v>
      </c>
    </row>
    <row r="3185" spans="1:20">
      <c r="A3185" s="10">
        <f t="shared" si="843"/>
        <v>3.1829999999997605</v>
      </c>
      <c r="D3185" s="14">
        <f t="shared" si="844"/>
        <v>72.721887593478357</v>
      </c>
      <c r="E3185" s="14">
        <f t="shared" si="845"/>
        <v>-21.711436114620938</v>
      </c>
      <c r="F3185" s="13">
        <f t="shared" si="833"/>
        <v>75.893737510533555</v>
      </c>
      <c r="G3185" s="14">
        <f t="shared" si="834"/>
        <v>0.1121044476138163</v>
      </c>
      <c r="H3185" s="14">
        <f t="shared" si="835"/>
        <v>-0.10741923254167612</v>
      </c>
      <c r="I3185" s="14">
        <f t="shared" si="836"/>
        <v>3.207047949370561E-2</v>
      </c>
      <c r="J3185" s="14">
        <f t="shared" si="837"/>
        <v>-4.7321247815716347</v>
      </c>
      <c r="K3185" s="14">
        <f t="shared" si="838"/>
        <v>-8.3972035465327934</v>
      </c>
      <c r="L3185" s="15">
        <f t="shared" si="839"/>
        <v>-4.7321247815716345E-3</v>
      </c>
      <c r="M3185" s="15">
        <f t="shared" si="840"/>
        <v>-8.3972035465327936E-3</v>
      </c>
      <c r="N3185" s="15">
        <f t="shared" si="841"/>
        <v>7.2719521531087572E-2</v>
      </c>
      <c r="O3185" s="15">
        <f t="shared" si="842"/>
        <v>-2.1715634716394202E-2</v>
      </c>
      <c r="P3185" s="16"/>
      <c r="Q3185" s="14">
        <f t="shared" si="846"/>
        <v>258.53749536562674</v>
      </c>
      <c r="R3185" s="14">
        <f t="shared" si="847"/>
        <v>-22.279199206636125</v>
      </c>
      <c r="S3185" s="17">
        <f t="shared" si="848"/>
        <v>0</v>
      </c>
      <c r="T3185" s="17">
        <f t="shared" si="849"/>
        <v>0</v>
      </c>
    </row>
    <row r="3186" spans="1:20">
      <c r="A3186" s="10">
        <f t="shared" si="843"/>
        <v>3.1839999999997604</v>
      </c>
      <c r="D3186" s="14">
        <f t="shared" si="844"/>
        <v>72.717155468696788</v>
      </c>
      <c r="E3186" s="14">
        <f t="shared" si="845"/>
        <v>-21.719833318167471</v>
      </c>
      <c r="F3186" s="13">
        <f t="shared" si="833"/>
        <v>75.891605983979531</v>
      </c>
      <c r="G3186" s="14">
        <f t="shared" si="834"/>
        <v>0.11209815064494469</v>
      </c>
      <c r="H3186" s="14">
        <f t="shared" si="835"/>
        <v>-0.10740922586250952</v>
      </c>
      <c r="I3186" s="14">
        <f t="shared" si="836"/>
        <v>3.2081982133794804E-2</v>
      </c>
      <c r="J3186" s="14">
        <f t="shared" si="837"/>
        <v>-4.7316839587008594</v>
      </c>
      <c r="K3186" s="14">
        <f t="shared" si="838"/>
        <v>-8.3966968222997895</v>
      </c>
      <c r="L3186" s="15">
        <f t="shared" si="839"/>
        <v>-4.7316839587008596E-3</v>
      </c>
      <c r="M3186" s="15">
        <f t="shared" si="840"/>
        <v>-8.3966968222997894E-3</v>
      </c>
      <c r="N3186" s="15">
        <f t="shared" si="841"/>
        <v>7.271478962671743E-2</v>
      </c>
      <c r="O3186" s="15">
        <f t="shared" si="842"/>
        <v>-2.1724031666578623E-2</v>
      </c>
      <c r="P3186" s="16"/>
      <c r="Q3186" s="14">
        <f t="shared" si="846"/>
        <v>258.61021488715784</v>
      </c>
      <c r="R3186" s="14">
        <f t="shared" si="847"/>
        <v>-22.300914841352519</v>
      </c>
      <c r="S3186" s="17">
        <f t="shared" si="848"/>
        <v>0</v>
      </c>
      <c r="T3186" s="17">
        <f t="shared" si="849"/>
        <v>0</v>
      </c>
    </row>
    <row r="3187" spans="1:20">
      <c r="A3187" s="10">
        <f t="shared" si="843"/>
        <v>3.1849999999997602</v>
      </c>
      <c r="D3187" s="14">
        <f t="shared" si="844"/>
        <v>72.712423784738093</v>
      </c>
      <c r="E3187" s="14">
        <f t="shared" si="845"/>
        <v>-21.728230014989769</v>
      </c>
      <c r="F3187" s="13">
        <f t="shared" si="833"/>
        <v>75.889475899070803</v>
      </c>
      <c r="G3187" s="14">
        <f t="shared" si="834"/>
        <v>0.11209185811166819</v>
      </c>
      <c r="H3187" s="14">
        <f t="shared" si="835"/>
        <v>-0.10739922226731501</v>
      </c>
      <c r="I3187" s="14">
        <f t="shared" si="836"/>
        <v>3.2093483938367064E-2</v>
      </c>
      <c r="J3187" s="14">
        <f t="shared" si="837"/>
        <v>-4.7312432716878856</v>
      </c>
      <c r="K3187" s="14">
        <f t="shared" si="838"/>
        <v>-8.3961901348736987</v>
      </c>
      <c r="L3187" s="15">
        <f t="shared" si="839"/>
        <v>-4.7312432716878853E-3</v>
      </c>
      <c r="M3187" s="15">
        <f t="shared" si="840"/>
        <v>-8.3961901348736986E-3</v>
      </c>
      <c r="N3187" s="15">
        <f t="shared" si="841"/>
        <v>7.2710058163102248E-2</v>
      </c>
      <c r="O3187" s="15">
        <f t="shared" si="842"/>
        <v>-2.1732428110057208E-2</v>
      </c>
      <c r="P3187" s="16"/>
      <c r="Q3187" s="14">
        <f t="shared" si="846"/>
        <v>258.68292967678457</v>
      </c>
      <c r="R3187" s="14">
        <f t="shared" si="847"/>
        <v>-22.322638873019098</v>
      </c>
      <c r="S3187" s="17">
        <f t="shared" si="848"/>
        <v>0</v>
      </c>
      <c r="T3187" s="17">
        <f t="shared" si="849"/>
        <v>0</v>
      </c>
    </row>
    <row r="3188" spans="1:20">
      <c r="A3188" s="10">
        <f t="shared" si="843"/>
        <v>3.1859999999997601</v>
      </c>
      <c r="D3188" s="14">
        <f t="shared" si="844"/>
        <v>72.7076925414664</v>
      </c>
      <c r="E3188" s="14">
        <f t="shared" si="845"/>
        <v>-21.736626205124644</v>
      </c>
      <c r="F3188" s="13">
        <f t="shared" si="833"/>
        <v>75.887347255558481</v>
      </c>
      <c r="G3188" s="14">
        <f t="shared" si="834"/>
        <v>0.11208557001289297</v>
      </c>
      <c r="H3188" s="14">
        <f t="shared" si="835"/>
        <v>-0.10738922175508656</v>
      </c>
      <c r="I3188" s="14">
        <f t="shared" si="836"/>
        <v>3.2104984908141287E-2</v>
      </c>
      <c r="J3188" s="14">
        <f t="shared" si="837"/>
        <v>-4.730802720488394</v>
      </c>
      <c r="K3188" s="14">
        <f t="shared" si="838"/>
        <v>-8.395683484222852</v>
      </c>
      <c r="L3188" s="15">
        <f t="shared" si="839"/>
        <v>-4.7308027204883939E-3</v>
      </c>
      <c r="M3188" s="15">
        <f t="shared" si="840"/>
        <v>-8.3956834842228521E-3</v>
      </c>
      <c r="N3188" s="15">
        <f t="shared" si="841"/>
        <v>7.2705327140106149E-2</v>
      </c>
      <c r="O3188" s="15">
        <f t="shared" si="842"/>
        <v>-2.1740824046866756E-2</v>
      </c>
      <c r="P3188" s="16"/>
      <c r="Q3188" s="14">
        <f t="shared" si="846"/>
        <v>258.75563973494769</v>
      </c>
      <c r="R3188" s="14">
        <f t="shared" si="847"/>
        <v>-22.344371301129154</v>
      </c>
      <c r="S3188" s="17">
        <f t="shared" si="848"/>
        <v>0</v>
      </c>
      <c r="T3188" s="17">
        <f t="shared" si="849"/>
        <v>0</v>
      </c>
    </row>
    <row r="3189" spans="1:20">
      <c r="A3189" s="10">
        <f t="shared" si="843"/>
        <v>3.18699999999976</v>
      </c>
      <c r="D3189" s="14">
        <f t="shared" si="844"/>
        <v>72.702961738745913</v>
      </c>
      <c r="E3189" s="14">
        <f t="shared" si="845"/>
        <v>-21.745021888608868</v>
      </c>
      <c r="F3189" s="13">
        <f t="shared" si="833"/>
        <v>75.885220053193692</v>
      </c>
      <c r="G3189" s="14">
        <f t="shared" si="834"/>
        <v>0.11207928634752558</v>
      </c>
      <c r="H3189" s="14">
        <f t="shared" si="835"/>
        <v>-0.10737922432481849</v>
      </c>
      <c r="I3189" s="14">
        <f t="shared" si="836"/>
        <v>3.2116485043836074E-2</v>
      </c>
      <c r="J3189" s="14">
        <f t="shared" si="837"/>
        <v>-4.7303623050580832</v>
      </c>
      <c r="K3189" s="14">
        <f t="shared" si="838"/>
        <v>-8.3951768703155913</v>
      </c>
      <c r="L3189" s="15">
        <f t="shared" si="839"/>
        <v>-4.7303623050580831E-3</v>
      </c>
      <c r="M3189" s="15">
        <f t="shared" si="840"/>
        <v>-8.3951768703155911E-3</v>
      </c>
      <c r="N3189" s="15">
        <f t="shared" si="841"/>
        <v>7.270059655759338E-2</v>
      </c>
      <c r="O3189" s="15">
        <f t="shared" si="842"/>
        <v>-2.1749219477044026E-2</v>
      </c>
      <c r="P3189" s="16"/>
      <c r="Q3189" s="14">
        <f t="shared" si="846"/>
        <v>258.82834506208781</v>
      </c>
      <c r="R3189" s="14">
        <f t="shared" si="847"/>
        <v>-22.36611212517602</v>
      </c>
      <c r="S3189" s="17">
        <f t="shared" si="848"/>
        <v>0</v>
      </c>
      <c r="T3189" s="17">
        <f t="shared" si="849"/>
        <v>0</v>
      </c>
    </row>
    <row r="3190" spans="1:20">
      <c r="A3190" s="10">
        <f t="shared" si="843"/>
        <v>3.1879999999997599</v>
      </c>
      <c r="D3190" s="14">
        <f t="shared" si="844"/>
        <v>72.698231376440859</v>
      </c>
      <c r="E3190" s="14">
        <f t="shared" si="845"/>
        <v>-21.753417065479184</v>
      </c>
      <c r="F3190" s="13">
        <f t="shared" si="833"/>
        <v>75.883094291727531</v>
      </c>
      <c r="G3190" s="14">
        <f t="shared" si="834"/>
        <v>0.11207300711447281</v>
      </c>
      <c r="H3190" s="14">
        <f t="shared" si="835"/>
        <v>-0.1073692299755053</v>
      </c>
      <c r="I3190" s="14">
        <f t="shared" si="836"/>
        <v>3.2127984346169716E-2</v>
      </c>
      <c r="J3190" s="14">
        <f t="shared" si="837"/>
        <v>-4.7299220253526562</v>
      </c>
      <c r="K3190" s="14">
        <f t="shared" si="838"/>
        <v>-8.3946702931202779</v>
      </c>
      <c r="L3190" s="15">
        <f t="shared" si="839"/>
        <v>-4.7299220253526559E-3</v>
      </c>
      <c r="M3190" s="15">
        <f t="shared" si="840"/>
        <v>-8.394670293120278E-3</v>
      </c>
      <c r="N3190" s="15">
        <f t="shared" si="841"/>
        <v>7.269586641542819E-2</v>
      </c>
      <c r="O3190" s="15">
        <f t="shared" si="842"/>
        <v>-2.1757614400625746E-2</v>
      </c>
      <c r="P3190" s="16"/>
      <c r="Q3190" s="14">
        <f t="shared" si="846"/>
        <v>258.90104565864539</v>
      </c>
      <c r="R3190" s="14">
        <f t="shared" si="847"/>
        <v>-22.387861344653064</v>
      </c>
      <c r="S3190" s="17">
        <f t="shared" si="848"/>
        <v>0</v>
      </c>
      <c r="T3190" s="17">
        <f t="shared" si="849"/>
        <v>0</v>
      </c>
    </row>
    <row r="3191" spans="1:20">
      <c r="A3191" s="10">
        <f t="shared" si="843"/>
        <v>3.1889999999997598</v>
      </c>
      <c r="D3191" s="14">
        <f t="shared" si="844"/>
        <v>72.693501454415511</v>
      </c>
      <c r="E3191" s="14">
        <f t="shared" si="845"/>
        <v>-21.761811735772305</v>
      </c>
      <c r="F3191" s="13">
        <f t="shared" si="833"/>
        <v>75.880969970911067</v>
      </c>
      <c r="G3191" s="14">
        <f t="shared" si="834"/>
        <v>0.11206673231264165</v>
      </c>
      <c r="H3191" s="14">
        <f t="shared" si="835"/>
        <v>-0.10735923870614167</v>
      </c>
      <c r="I3191" s="14">
        <f t="shared" si="836"/>
        <v>3.2139482815860175E-2</v>
      </c>
      <c r="J3191" s="14">
        <f t="shared" si="837"/>
        <v>-4.7294818813278265</v>
      </c>
      <c r="K3191" s="14">
        <f t="shared" si="838"/>
        <v>-8.3941637526052801</v>
      </c>
      <c r="L3191" s="15">
        <f t="shared" si="839"/>
        <v>-4.7294818813278265E-3</v>
      </c>
      <c r="M3191" s="15">
        <f t="shared" si="840"/>
        <v>-8.3941637526052798E-3</v>
      </c>
      <c r="N3191" s="15">
        <f t="shared" si="841"/>
        <v>7.2691136713474852E-2</v>
      </c>
      <c r="O3191" s="15">
        <f t="shared" si="842"/>
        <v>-2.1766008817648608E-2</v>
      </c>
      <c r="P3191" s="16"/>
      <c r="Q3191" s="14">
        <f t="shared" si="846"/>
        <v>258.9737415250608</v>
      </c>
      <c r="R3191" s="14">
        <f t="shared" si="847"/>
        <v>-22.409618959053692</v>
      </c>
      <c r="S3191" s="17">
        <f t="shared" si="848"/>
        <v>0</v>
      </c>
      <c r="T3191" s="17">
        <f t="shared" si="849"/>
        <v>0</v>
      </c>
    </row>
    <row r="3192" spans="1:20">
      <c r="A3192" s="10">
        <f t="shared" si="843"/>
        <v>3.1899999999997597</v>
      </c>
      <c r="D3192" s="14">
        <f t="shared" si="844"/>
        <v>72.688771972534184</v>
      </c>
      <c r="E3192" s="14">
        <f t="shared" si="845"/>
        <v>-21.77020589952491</v>
      </c>
      <c r="F3192" s="13">
        <f t="shared" si="833"/>
        <v>75.878847090495384</v>
      </c>
      <c r="G3192" s="14">
        <f t="shared" si="834"/>
        <v>0.11206046194093953</v>
      </c>
      <c r="H3192" s="14">
        <f t="shared" si="835"/>
        <v>-0.10734925051572261</v>
      </c>
      <c r="I3192" s="14">
        <f t="shared" si="836"/>
        <v>3.2150980453625154E-2</v>
      </c>
      <c r="J3192" s="14">
        <f t="shared" si="837"/>
        <v>-4.7290418729393213</v>
      </c>
      <c r="K3192" s="14">
        <f t="shared" si="838"/>
        <v>-8.3936572487389807</v>
      </c>
      <c r="L3192" s="15">
        <f t="shared" si="839"/>
        <v>-4.7290418729393213E-3</v>
      </c>
      <c r="M3192" s="15">
        <f t="shared" si="840"/>
        <v>-8.3936572487389813E-3</v>
      </c>
      <c r="N3192" s="15">
        <f t="shared" si="841"/>
        <v>7.2686407451597712E-2</v>
      </c>
      <c r="O3192" s="15">
        <f t="shared" si="842"/>
        <v>-2.1774402728149279E-2</v>
      </c>
      <c r="P3192" s="16"/>
      <c r="Q3192" s="14">
        <f t="shared" si="846"/>
        <v>259.0464326617743</v>
      </c>
      <c r="R3192" s="14">
        <f t="shared" si="847"/>
        <v>-22.431384967871342</v>
      </c>
      <c r="S3192" s="17">
        <f t="shared" si="848"/>
        <v>0</v>
      </c>
      <c r="T3192" s="17">
        <f t="shared" si="849"/>
        <v>0</v>
      </c>
    </row>
    <row r="3193" spans="1:20">
      <c r="A3193" s="10">
        <f t="shared" si="843"/>
        <v>3.1909999999997596</v>
      </c>
      <c r="D3193" s="14">
        <f t="shared" si="844"/>
        <v>72.684042930661249</v>
      </c>
      <c r="E3193" s="14">
        <f t="shared" si="845"/>
        <v>-21.778599556773649</v>
      </c>
      <c r="F3193" s="13">
        <f t="shared" si="833"/>
        <v>75.876725650231563</v>
      </c>
      <c r="G3193" s="14">
        <f t="shared" si="834"/>
        <v>0.11205419599827417</v>
      </c>
      <c r="H3193" s="14">
        <f t="shared" si="835"/>
        <v>-0.10733926540324337</v>
      </c>
      <c r="I3193" s="14">
        <f t="shared" si="836"/>
        <v>3.216247726018201E-2</v>
      </c>
      <c r="J3193" s="14">
        <f t="shared" si="837"/>
        <v>-4.7286020001428799</v>
      </c>
      <c r="K3193" s="14">
        <f t="shared" si="838"/>
        <v>-8.3931507814897799</v>
      </c>
      <c r="L3193" s="15">
        <f t="shared" si="839"/>
        <v>-4.7286020001428798E-3</v>
      </c>
      <c r="M3193" s="15">
        <f t="shared" si="840"/>
        <v>-8.3931507814897794E-3</v>
      </c>
      <c r="N3193" s="15">
        <f t="shared" si="841"/>
        <v>7.2681678629661184E-2</v>
      </c>
      <c r="O3193" s="15">
        <f t="shared" si="842"/>
        <v>-2.1782796132164394E-2</v>
      </c>
      <c r="P3193" s="16"/>
      <c r="Q3193" s="14">
        <f t="shared" si="846"/>
        <v>259.11911906922592</v>
      </c>
      <c r="R3193" s="14">
        <f t="shared" si="847"/>
        <v>-22.45315937059949</v>
      </c>
      <c r="S3193" s="17">
        <f t="shared" si="848"/>
        <v>0</v>
      </c>
      <c r="T3193" s="17">
        <f t="shared" si="849"/>
        <v>0</v>
      </c>
    </row>
    <row r="3194" spans="1:20">
      <c r="A3194" s="10">
        <f t="shared" si="843"/>
        <v>3.1919999999997595</v>
      </c>
      <c r="D3194" s="14">
        <f t="shared" si="844"/>
        <v>72.679314328661107</v>
      </c>
      <c r="E3194" s="14">
        <f t="shared" si="845"/>
        <v>-21.78699270755514</v>
      </c>
      <c r="F3194" s="13">
        <f t="shared" si="833"/>
        <v>75.874605649870659</v>
      </c>
      <c r="G3194" s="14">
        <f t="shared" si="834"/>
        <v>0.1120479344835535</v>
      </c>
      <c r="H3194" s="14">
        <f t="shared" si="835"/>
        <v>-0.10732928336769935</v>
      </c>
      <c r="I3194" s="14">
        <f t="shared" si="836"/>
        <v>3.2173973236247821E-2</v>
      </c>
      <c r="J3194" s="14">
        <f t="shared" si="837"/>
        <v>-4.7281622628942443</v>
      </c>
      <c r="K3194" s="14">
        <f t="shared" si="838"/>
        <v>-8.3926443508260871</v>
      </c>
      <c r="L3194" s="15">
        <f t="shared" si="839"/>
        <v>-4.7281622628942447E-3</v>
      </c>
      <c r="M3194" s="15">
        <f t="shared" si="840"/>
        <v>-8.3926443508260864E-3</v>
      </c>
      <c r="N3194" s="15">
        <f t="shared" si="841"/>
        <v>7.2676950247529667E-2</v>
      </c>
      <c r="O3194" s="15">
        <f t="shared" si="842"/>
        <v>-2.1791189029730554E-2</v>
      </c>
      <c r="P3194" s="16"/>
      <c r="Q3194" s="14">
        <f t="shared" si="846"/>
        <v>259.19180074785555</v>
      </c>
      <c r="R3194" s="14">
        <f t="shared" si="847"/>
        <v>-22.474942166731655</v>
      </c>
      <c r="S3194" s="17">
        <f t="shared" si="848"/>
        <v>0</v>
      </c>
      <c r="T3194" s="17">
        <f t="shared" si="849"/>
        <v>0</v>
      </c>
    </row>
    <row r="3195" spans="1:20">
      <c r="A3195" s="10">
        <f t="shared" si="843"/>
        <v>3.1929999999997594</v>
      </c>
      <c r="D3195" s="14">
        <f t="shared" si="844"/>
        <v>72.674586166398214</v>
      </c>
      <c r="E3195" s="14">
        <f t="shared" si="845"/>
        <v>-21.795385351905967</v>
      </c>
      <c r="F3195" s="13">
        <f t="shared" si="833"/>
        <v>75.872487089163727</v>
      </c>
      <c r="G3195" s="14">
        <f t="shared" si="834"/>
        <v>0.11204167739568584</v>
      </c>
      <c r="H3195" s="14">
        <f t="shared" si="835"/>
        <v>-0.10731930440808633</v>
      </c>
      <c r="I3195" s="14">
        <f t="shared" si="836"/>
        <v>3.2185468382539363E-2</v>
      </c>
      <c r="J3195" s="14">
        <f t="shared" si="837"/>
        <v>-4.7277226611491772</v>
      </c>
      <c r="K3195" s="14">
        <f t="shared" si="838"/>
        <v>-8.3921379567163275</v>
      </c>
      <c r="L3195" s="15">
        <f t="shared" si="839"/>
        <v>-4.7277226611491772E-3</v>
      </c>
      <c r="M3195" s="15">
        <f t="shared" si="840"/>
        <v>-8.3921379567163269E-3</v>
      </c>
      <c r="N3195" s="15">
        <f t="shared" si="841"/>
        <v>7.2672222305067632E-2</v>
      </c>
      <c r="O3195" s="15">
        <f t="shared" si="842"/>
        <v>-2.1799581420884326E-2</v>
      </c>
      <c r="P3195" s="16"/>
      <c r="Q3195" s="14">
        <f t="shared" si="846"/>
        <v>259.26447769810306</v>
      </c>
      <c r="R3195" s="14">
        <f t="shared" si="847"/>
        <v>-22.496733355761386</v>
      </c>
      <c r="S3195" s="17">
        <f t="shared" si="848"/>
        <v>0</v>
      </c>
      <c r="T3195" s="17">
        <f t="shared" si="849"/>
        <v>0</v>
      </c>
    </row>
    <row r="3196" spans="1:20">
      <c r="A3196" s="10">
        <f t="shared" si="843"/>
        <v>3.1939999999997593</v>
      </c>
      <c r="D3196" s="14">
        <f t="shared" si="844"/>
        <v>72.66985844373707</v>
      </c>
      <c r="E3196" s="14">
        <f t="shared" si="845"/>
        <v>-21.803777489862682</v>
      </c>
      <c r="F3196" s="13">
        <f t="shared" si="833"/>
        <v>75.870369967861805</v>
      </c>
      <c r="G3196" s="14">
        <f t="shared" si="834"/>
        <v>0.11203542473357971</v>
      </c>
      <c r="H3196" s="14">
        <f t="shared" si="835"/>
        <v>-0.10730932852340017</v>
      </c>
      <c r="I3196" s="14">
        <f t="shared" si="836"/>
        <v>3.2196962699773075E-2</v>
      </c>
      <c r="J3196" s="14">
        <f t="shared" si="837"/>
        <v>-4.7272831948634435</v>
      </c>
      <c r="K3196" s="14">
        <f t="shared" si="838"/>
        <v>-8.3916315991289405</v>
      </c>
      <c r="L3196" s="15">
        <f t="shared" si="839"/>
        <v>-4.7272831948634436E-3</v>
      </c>
      <c r="M3196" s="15">
        <f t="shared" si="840"/>
        <v>-8.391631599128941E-3</v>
      </c>
      <c r="N3196" s="15">
        <f t="shared" si="841"/>
        <v>7.2667494802139646E-2</v>
      </c>
      <c r="O3196" s="15">
        <f t="shared" si="842"/>
        <v>-2.1807973305662247E-2</v>
      </c>
      <c r="P3196" s="16"/>
      <c r="Q3196" s="14">
        <f t="shared" si="846"/>
        <v>259.33714992040814</v>
      </c>
      <c r="R3196" s="14">
        <f t="shared" si="847"/>
        <v>-22.518532937182268</v>
      </c>
      <c r="S3196" s="17">
        <f t="shared" si="848"/>
        <v>0</v>
      </c>
      <c r="T3196" s="17">
        <f t="shared" si="849"/>
        <v>0</v>
      </c>
    </row>
    <row r="3197" spans="1:20">
      <c r="A3197" s="10">
        <f t="shared" si="843"/>
        <v>3.1949999999997591</v>
      </c>
      <c r="D3197" s="14">
        <f t="shared" si="844"/>
        <v>72.665131160542202</v>
      </c>
      <c r="E3197" s="14">
        <f t="shared" si="845"/>
        <v>-21.81216912146181</v>
      </c>
      <c r="F3197" s="13">
        <f t="shared" si="833"/>
        <v>75.868254285715935</v>
      </c>
      <c r="G3197" s="14">
        <f t="shared" si="834"/>
        <v>0.11202917649614401</v>
      </c>
      <c r="H3197" s="14">
        <f t="shared" si="835"/>
        <v>-0.10729935571263707</v>
      </c>
      <c r="I3197" s="14">
        <f t="shared" si="836"/>
        <v>3.2208456188665135E-2</v>
      </c>
      <c r="J3197" s="14">
        <f t="shared" si="837"/>
        <v>-4.7268438639928227</v>
      </c>
      <c r="K3197" s="14">
        <f t="shared" si="838"/>
        <v>-8.3911252780323728</v>
      </c>
      <c r="L3197" s="15">
        <f t="shared" si="839"/>
        <v>-4.7268438639928231E-3</v>
      </c>
      <c r="M3197" s="15">
        <f t="shared" si="840"/>
        <v>-8.3911252780323724E-3</v>
      </c>
      <c r="N3197" s="15">
        <f t="shared" si="841"/>
        <v>7.2662767738610204E-2</v>
      </c>
      <c r="O3197" s="15">
        <f t="shared" si="842"/>
        <v>-2.1816364684100826E-2</v>
      </c>
      <c r="P3197" s="16"/>
      <c r="Q3197" s="14">
        <f t="shared" si="846"/>
        <v>259.40981741521028</v>
      </c>
      <c r="R3197" s="14">
        <f t="shared" si="847"/>
        <v>-22.540340910487931</v>
      </c>
      <c r="S3197" s="17">
        <f t="shared" si="848"/>
        <v>0</v>
      </c>
      <c r="T3197" s="17">
        <f t="shared" si="849"/>
        <v>0</v>
      </c>
    </row>
    <row r="3198" spans="1:20">
      <c r="A3198" s="10">
        <f t="shared" si="843"/>
        <v>3.195999999999759</v>
      </c>
      <c r="D3198" s="14">
        <f t="shared" si="844"/>
        <v>72.660404316678211</v>
      </c>
      <c r="E3198" s="14">
        <f t="shared" si="845"/>
        <v>-21.820560246739841</v>
      </c>
      <c r="F3198" s="13">
        <f t="shared" si="833"/>
        <v>75.866140042477141</v>
      </c>
      <c r="G3198" s="14">
        <f t="shared" si="834"/>
        <v>0.11202293268228791</v>
      </c>
      <c r="H3198" s="14">
        <f t="shared" si="835"/>
        <v>-0.10728938597479348</v>
      </c>
      <c r="I3198" s="14">
        <f t="shared" si="836"/>
        <v>3.2219948849931387E-2</v>
      </c>
      <c r="J3198" s="14">
        <f t="shared" si="837"/>
        <v>-4.7264046684931049</v>
      </c>
      <c r="K3198" s="14">
        <f t="shared" si="838"/>
        <v>-8.3906189933950941</v>
      </c>
      <c r="L3198" s="15">
        <f t="shared" si="839"/>
        <v>-4.7264046684931046E-3</v>
      </c>
      <c r="M3198" s="15">
        <f t="shared" si="840"/>
        <v>-8.3906189933950943E-3</v>
      </c>
      <c r="N3198" s="15">
        <f t="shared" si="841"/>
        <v>7.2658041114343958E-2</v>
      </c>
      <c r="O3198" s="15">
        <f t="shared" si="842"/>
        <v>-2.1824755556236541E-2</v>
      </c>
      <c r="P3198" s="16"/>
      <c r="Q3198" s="14">
        <f t="shared" si="846"/>
        <v>259.4824801829489</v>
      </c>
      <c r="R3198" s="14">
        <f t="shared" si="847"/>
        <v>-22.56215727517203</v>
      </c>
      <c r="S3198" s="17">
        <f t="shared" si="848"/>
        <v>0</v>
      </c>
      <c r="T3198" s="17">
        <f t="shared" si="849"/>
        <v>0</v>
      </c>
    </row>
    <row r="3199" spans="1:20">
      <c r="A3199" s="10">
        <f t="shared" si="843"/>
        <v>3.1969999999997589</v>
      </c>
      <c r="D3199" s="14">
        <f t="shared" si="844"/>
        <v>72.655677912009722</v>
      </c>
      <c r="E3199" s="14">
        <f t="shared" si="845"/>
        <v>-21.828950865733237</v>
      </c>
      <c r="F3199" s="13">
        <f t="shared" si="833"/>
        <v>75.864027237896437</v>
      </c>
      <c r="G3199" s="14">
        <f t="shared" si="834"/>
        <v>0.11201669329092089</v>
      </c>
      <c r="H3199" s="14">
        <f t="shared" si="835"/>
        <v>-0.10727941930886607</v>
      </c>
      <c r="I3199" s="14">
        <f t="shared" si="836"/>
        <v>3.2231440684287391E-2</v>
      </c>
      <c r="J3199" s="14">
        <f t="shared" si="837"/>
        <v>-4.7259656083200907</v>
      </c>
      <c r="K3199" s="14">
        <f t="shared" si="838"/>
        <v>-8.3901127451855775</v>
      </c>
      <c r="L3199" s="15">
        <f t="shared" si="839"/>
        <v>-4.7259656083200909E-3</v>
      </c>
      <c r="M3199" s="15">
        <f t="shared" si="840"/>
        <v>-8.3901127451855781E-3</v>
      </c>
      <c r="N3199" s="15">
        <f t="shared" si="841"/>
        <v>7.265331492920557E-2</v>
      </c>
      <c r="O3199" s="15">
        <f t="shared" si="842"/>
        <v>-2.1833145922105827E-2</v>
      </c>
      <c r="P3199" s="16"/>
      <c r="Q3199" s="14">
        <f t="shared" si="846"/>
        <v>259.55513822406323</v>
      </c>
      <c r="R3199" s="14">
        <f t="shared" si="847"/>
        <v>-22.583982030728265</v>
      </c>
      <c r="S3199" s="17">
        <f t="shared" si="848"/>
        <v>0</v>
      </c>
      <c r="T3199" s="17">
        <f t="shared" si="849"/>
        <v>0</v>
      </c>
    </row>
    <row r="3200" spans="1:20">
      <c r="A3200" s="10">
        <f t="shared" si="843"/>
        <v>3.1979999999997588</v>
      </c>
      <c r="D3200" s="14">
        <f t="shared" si="844"/>
        <v>72.650951946401406</v>
      </c>
      <c r="E3200" s="14">
        <f t="shared" si="845"/>
        <v>-21.837340978478423</v>
      </c>
      <c r="F3200" s="13">
        <f t="shared" si="833"/>
        <v>75.861915871724861</v>
      </c>
      <c r="G3200" s="14">
        <f t="shared" si="834"/>
        <v>0.11201045832095277</v>
      </c>
      <c r="H3200" s="14">
        <f t="shared" si="835"/>
        <v>-0.10726945571385174</v>
      </c>
      <c r="I3200" s="14">
        <f t="shared" si="836"/>
        <v>3.2242931692448393E-2</v>
      </c>
      <c r="J3200" s="14">
        <f t="shared" si="837"/>
        <v>-4.7255266834295915</v>
      </c>
      <c r="K3200" s="14">
        <f t="shared" si="838"/>
        <v>-8.3896065333723175</v>
      </c>
      <c r="L3200" s="15">
        <f t="shared" si="839"/>
        <v>-4.7255266834295914E-3</v>
      </c>
      <c r="M3200" s="15">
        <f t="shared" si="840"/>
        <v>-8.3896065333723176E-3</v>
      </c>
      <c r="N3200" s="15">
        <f t="shared" si="841"/>
        <v>7.2648589183059706E-2</v>
      </c>
      <c r="O3200" s="15">
        <f t="shared" si="842"/>
        <v>-2.1841535781745108E-2</v>
      </c>
      <c r="P3200" s="16"/>
      <c r="Q3200" s="14">
        <f t="shared" si="846"/>
        <v>259.62779153899243</v>
      </c>
      <c r="R3200" s="14">
        <f t="shared" si="847"/>
        <v>-22.605815176650371</v>
      </c>
      <c r="S3200" s="17">
        <f t="shared" si="848"/>
        <v>0</v>
      </c>
      <c r="T3200" s="17">
        <f t="shared" si="849"/>
        <v>0</v>
      </c>
    </row>
    <row r="3201" spans="1:20">
      <c r="A3201" s="10">
        <f t="shared" si="843"/>
        <v>3.1989999999997587</v>
      </c>
      <c r="D3201" s="14">
        <f t="shared" si="844"/>
        <v>72.646226419717976</v>
      </c>
      <c r="E3201" s="14">
        <f t="shared" si="845"/>
        <v>-21.845730585011797</v>
      </c>
      <c r="F3201" s="13">
        <f t="shared" si="833"/>
        <v>75.859805943713368</v>
      </c>
      <c r="G3201" s="14">
        <f t="shared" si="834"/>
        <v>0.1120042277712935</v>
      </c>
      <c r="H3201" s="14">
        <f t="shared" si="835"/>
        <v>-0.10725949518874761</v>
      </c>
      <c r="I3201" s="14">
        <f t="shared" si="836"/>
        <v>3.2254421875129329E-2</v>
      </c>
      <c r="J3201" s="14">
        <f t="shared" si="837"/>
        <v>-4.7250878937774274</v>
      </c>
      <c r="K3201" s="14">
        <f t="shared" si="838"/>
        <v>-8.3891003579238195</v>
      </c>
      <c r="L3201" s="15">
        <f t="shared" si="839"/>
        <v>-4.7250878937774273E-3</v>
      </c>
      <c r="M3201" s="15">
        <f t="shared" si="840"/>
        <v>-8.3891003579238191E-3</v>
      </c>
      <c r="N3201" s="15">
        <f t="shared" si="841"/>
        <v>7.2643863875771097E-2</v>
      </c>
      <c r="O3201" s="15">
        <f t="shared" si="842"/>
        <v>-2.1849925135190761E-2</v>
      </c>
      <c r="P3201" s="16"/>
      <c r="Q3201" s="14">
        <f t="shared" si="846"/>
        <v>259.7004401281755</v>
      </c>
      <c r="R3201" s="14">
        <f t="shared" si="847"/>
        <v>-22.627656712432117</v>
      </c>
      <c r="S3201" s="17">
        <f t="shared" si="848"/>
        <v>0</v>
      </c>
      <c r="T3201" s="17">
        <f t="shared" si="849"/>
        <v>0</v>
      </c>
    </row>
    <row r="3202" spans="1:20">
      <c r="A3202" s="10">
        <f t="shared" si="843"/>
        <v>3.1999999999997586</v>
      </c>
      <c r="D3202" s="14">
        <f t="shared" si="844"/>
        <v>72.641501331824202</v>
      </c>
      <c r="E3202" s="14">
        <f t="shared" si="845"/>
        <v>-21.854119685369721</v>
      </c>
      <c r="F3202" s="13">
        <f t="shared" ref="F3202:F3265" si="850">(D3202^2+E3202^2)^0.5</f>
        <v>75.857697453612985</v>
      </c>
      <c r="G3202" s="14">
        <f t="shared" ref="G3202:G3265" si="851">0.5*k*F3202^2</f>
        <v>0.11199800164085355</v>
      </c>
      <c r="H3202" s="14">
        <f t="shared" ref="H3202:H3265" si="852">-D3202/F3202*G3202</f>
        <v>-0.10724953773255111</v>
      </c>
      <c r="I3202" s="14">
        <f t="shared" ref="I3202:I3265" si="853">-E3202/F3202*G3202</f>
        <v>3.2265911233044835E-2</v>
      </c>
      <c r="J3202" s="14">
        <f t="shared" ref="J3202:J3265" si="854">H3202/m</f>
        <v>-4.7246492393194321</v>
      </c>
      <c r="K3202" s="14">
        <f t="shared" ref="K3202:K3265" si="855">I3202/m-g</f>
        <v>-8.3885942188085991</v>
      </c>
      <c r="L3202" s="15">
        <f t="shared" ref="L3202:L3265" si="856">J3202*dt</f>
        <v>-4.7246492393194324E-3</v>
      </c>
      <c r="M3202" s="15">
        <f t="shared" ref="M3202:M3265" si="857">K3202*dt</f>
        <v>-8.3885942188085989E-3</v>
      </c>
      <c r="N3202" s="15">
        <f t="shared" ref="N3202:N3265" si="858">(D3202+L3202/2)*dt</f>
        <v>7.2639139007204548E-2</v>
      </c>
      <c r="O3202" s="15">
        <f t="shared" ref="O3202:O3265" si="859">(E3202+M3202/2)*dt</f>
        <v>-2.1858313982479127E-2</v>
      </c>
      <c r="P3202" s="16"/>
      <c r="Q3202" s="14">
        <f t="shared" si="846"/>
        <v>259.77308399205128</v>
      </c>
      <c r="R3202" s="14">
        <f t="shared" si="847"/>
        <v>-22.649506637567306</v>
      </c>
      <c r="S3202" s="17">
        <f t="shared" si="848"/>
        <v>0</v>
      </c>
      <c r="T3202" s="17">
        <f t="shared" si="849"/>
        <v>0</v>
      </c>
    </row>
    <row r="3203" spans="1:20">
      <c r="A3203" s="10">
        <f t="shared" ref="A3203:A3266" si="860">A3202+dt</f>
        <v>3.2009999999997585</v>
      </c>
      <c r="D3203" s="14">
        <f t="shared" ref="D3203:D3266" si="861">D3202+L3202</f>
        <v>72.63677668258488</v>
      </c>
      <c r="E3203" s="14">
        <f t="shared" ref="E3203:E3266" si="862">E3202+M3202</f>
        <v>-21.862508279588528</v>
      </c>
      <c r="F3203" s="13">
        <f t="shared" si="850"/>
        <v>75.855590401174666</v>
      </c>
      <c r="G3203" s="14">
        <f t="shared" si="851"/>
        <v>0.11199177992854348</v>
      </c>
      <c r="H3203" s="14">
        <f t="shared" si="852"/>
        <v>-0.1072395833442598</v>
      </c>
      <c r="I3203" s="14">
        <f t="shared" si="853"/>
        <v>3.2277399766909243E-2</v>
      </c>
      <c r="J3203" s="14">
        <f t="shared" si="854"/>
        <v>-4.7242107200114445</v>
      </c>
      <c r="K3203" s="14">
        <f t="shared" si="855"/>
        <v>-8.3880881159951883</v>
      </c>
      <c r="L3203" s="15">
        <f t="shared" si="856"/>
        <v>-4.724210720011445E-3</v>
      </c>
      <c r="M3203" s="15">
        <f t="shared" si="857"/>
        <v>-8.3880881159951893E-3</v>
      </c>
      <c r="N3203" s="15">
        <f t="shared" si="858"/>
        <v>7.2634414577224873E-2</v>
      </c>
      <c r="O3203" s="15">
        <f t="shared" si="859"/>
        <v>-2.1866702323646525E-2</v>
      </c>
      <c r="P3203" s="16"/>
      <c r="Q3203" s="14">
        <f t="shared" ref="Q3203:Q3266" si="863">Q3202+N3202</f>
        <v>259.84572313105849</v>
      </c>
      <c r="R3203" s="14">
        <f t="shared" ref="R3203:R3266" si="864">R3202+O3202</f>
        <v>-22.671364951549787</v>
      </c>
      <c r="S3203" s="17">
        <f t="shared" ref="S3203:S3266" si="865">IF(AND(R3203&gt;0,R3204&lt;0),ABS((Q3203+(Q3204-Q3203)/(R3203-R3204)*R3203)),0)</f>
        <v>0</v>
      </c>
      <c r="T3203" s="17">
        <f t="shared" ref="T3203:T3266" si="866">IF(AND(R3203&gt;0,R3204&lt;0),ABS((A3203+(A3204-A3203)/(R3203-R3204)*R3203)),0)</f>
        <v>0</v>
      </c>
    </row>
    <row r="3204" spans="1:20">
      <c r="A3204" s="10">
        <f t="shared" si="860"/>
        <v>3.2019999999997584</v>
      </c>
      <c r="D3204" s="14">
        <f t="shared" si="861"/>
        <v>72.632052471864867</v>
      </c>
      <c r="E3204" s="14">
        <f t="shared" si="862"/>
        <v>-21.870896367704525</v>
      </c>
      <c r="F3204" s="13">
        <f t="shared" si="850"/>
        <v>75.853484786149423</v>
      </c>
      <c r="G3204" s="14">
        <f t="shared" si="851"/>
        <v>0.11198556263327437</v>
      </c>
      <c r="H3204" s="14">
        <f t="shared" si="852"/>
        <v>-0.10722963202287163</v>
      </c>
      <c r="I3204" s="14">
        <f t="shared" si="853"/>
        <v>3.2288887477436606E-2</v>
      </c>
      <c r="J3204" s="14">
        <f t="shared" si="854"/>
        <v>-4.7237723358093229</v>
      </c>
      <c r="K3204" s="14">
        <f t="shared" si="855"/>
        <v>-8.3875820494521331</v>
      </c>
      <c r="L3204" s="15">
        <f t="shared" si="856"/>
        <v>-4.7237723358093233E-3</v>
      </c>
      <c r="M3204" s="15">
        <f t="shared" si="857"/>
        <v>-8.3875820494521327E-3</v>
      </c>
      <c r="N3204" s="15">
        <f t="shared" si="858"/>
        <v>7.262969058569696E-2</v>
      </c>
      <c r="O3204" s="15">
        <f t="shared" si="859"/>
        <v>-2.1875090158729252E-2</v>
      </c>
      <c r="P3204" s="16"/>
      <c r="Q3204" s="14">
        <f t="shared" si="863"/>
        <v>259.91835754563573</v>
      </c>
      <c r="R3204" s="14">
        <f t="shared" si="864"/>
        <v>-22.693231653873433</v>
      </c>
      <c r="S3204" s="17">
        <f t="shared" si="865"/>
        <v>0</v>
      </c>
      <c r="T3204" s="17">
        <f t="shared" si="866"/>
        <v>0</v>
      </c>
    </row>
    <row r="3205" spans="1:20">
      <c r="A3205" s="10">
        <f t="shared" si="860"/>
        <v>3.2029999999997583</v>
      </c>
      <c r="D3205" s="14">
        <f t="shared" si="861"/>
        <v>72.627328699529059</v>
      </c>
      <c r="E3205" s="14">
        <f t="shared" si="862"/>
        <v>-21.879283949753976</v>
      </c>
      <c r="F3205" s="13">
        <f t="shared" si="850"/>
        <v>75.851380608288196</v>
      </c>
      <c r="G3205" s="14">
        <f t="shared" si="851"/>
        <v>0.1119793497539574</v>
      </c>
      <c r="H3205" s="14">
        <f t="shared" si="852"/>
        <v>-0.10721968376738465</v>
      </c>
      <c r="I3205" s="14">
        <f t="shared" si="853"/>
        <v>3.2300374365340626E-2</v>
      </c>
      <c r="J3205" s="14">
        <f t="shared" si="854"/>
        <v>-4.7233340866689275</v>
      </c>
      <c r="K3205" s="14">
        <f t="shared" si="855"/>
        <v>-8.3870760191479903</v>
      </c>
      <c r="L3205" s="15">
        <f t="shared" si="856"/>
        <v>-4.7233340866689273E-3</v>
      </c>
      <c r="M3205" s="15">
        <f t="shared" si="857"/>
        <v>-8.3870760191479907E-3</v>
      </c>
      <c r="N3205" s="15">
        <f t="shared" si="858"/>
        <v>7.2624967032485735E-2</v>
      </c>
      <c r="O3205" s="15">
        <f t="shared" si="859"/>
        <v>-2.188347748776355E-2</v>
      </c>
      <c r="P3205" s="16"/>
      <c r="Q3205" s="14">
        <f t="shared" si="863"/>
        <v>259.99098723622143</v>
      </c>
      <c r="R3205" s="14">
        <f t="shared" si="864"/>
        <v>-22.715106744032163</v>
      </c>
      <c r="S3205" s="17">
        <f t="shared" si="865"/>
        <v>0</v>
      </c>
      <c r="T3205" s="17">
        <f t="shared" si="866"/>
        <v>0</v>
      </c>
    </row>
    <row r="3206" spans="1:20">
      <c r="A3206" s="10">
        <f t="shared" si="860"/>
        <v>3.2039999999997582</v>
      </c>
      <c r="D3206" s="14">
        <f t="shared" si="861"/>
        <v>72.622605365442396</v>
      </c>
      <c r="E3206" s="14">
        <f t="shared" si="862"/>
        <v>-21.887671025773123</v>
      </c>
      <c r="F3206" s="13">
        <f t="shared" si="850"/>
        <v>75.849277867341954</v>
      </c>
      <c r="G3206" s="14">
        <f t="shared" si="851"/>
        <v>0.11197314128950416</v>
      </c>
      <c r="H3206" s="14">
        <f t="shared" si="852"/>
        <v>-0.10720973857679723</v>
      </c>
      <c r="I3206" s="14">
        <f t="shared" si="853"/>
        <v>3.2311860431334737E-2</v>
      </c>
      <c r="J3206" s="14">
        <f t="shared" si="854"/>
        <v>-4.7228959725461337</v>
      </c>
      <c r="K3206" s="14">
        <f t="shared" si="855"/>
        <v>-8.3865700250513342</v>
      </c>
      <c r="L3206" s="15">
        <f t="shared" si="856"/>
        <v>-4.7228959725461334E-3</v>
      </c>
      <c r="M3206" s="15">
        <f t="shared" si="857"/>
        <v>-8.3865700250513337E-3</v>
      </c>
      <c r="N3206" s="15">
        <f t="shared" si="858"/>
        <v>7.2620243917456126E-2</v>
      </c>
      <c r="O3206" s="15">
        <f t="shared" si="859"/>
        <v>-2.1891864310785651E-2</v>
      </c>
      <c r="P3206" s="16"/>
      <c r="Q3206" s="14">
        <f t="shared" si="863"/>
        <v>260.06361220325391</v>
      </c>
      <c r="R3206" s="14">
        <f t="shared" si="864"/>
        <v>-22.736990221519925</v>
      </c>
      <c r="S3206" s="17">
        <f t="shared" si="865"/>
        <v>0</v>
      </c>
      <c r="T3206" s="17">
        <f t="shared" si="866"/>
        <v>0</v>
      </c>
    </row>
    <row r="3207" spans="1:20">
      <c r="A3207" s="10">
        <f t="shared" si="860"/>
        <v>3.204999999999758</v>
      </c>
      <c r="D3207" s="14">
        <f t="shared" si="861"/>
        <v>72.617882469469848</v>
      </c>
      <c r="E3207" s="14">
        <f t="shared" si="862"/>
        <v>-21.896057595798176</v>
      </c>
      <c r="F3207" s="13">
        <f t="shared" si="850"/>
        <v>75.847176563061637</v>
      </c>
      <c r="G3207" s="14">
        <f t="shared" si="851"/>
        <v>0.11196693723882649</v>
      </c>
      <c r="H3207" s="14">
        <f t="shared" si="852"/>
        <v>-0.10719979645010799</v>
      </c>
      <c r="I3207" s="14">
        <f t="shared" si="853"/>
        <v>3.2323345676132077E-2</v>
      </c>
      <c r="J3207" s="14">
        <f t="shared" si="854"/>
        <v>-4.7224579933968274</v>
      </c>
      <c r="K3207" s="14">
        <f t="shared" si="855"/>
        <v>-8.3860640671307465</v>
      </c>
      <c r="L3207" s="15">
        <f t="shared" si="856"/>
        <v>-4.7224579933968277E-3</v>
      </c>
      <c r="M3207" s="15">
        <f t="shared" si="857"/>
        <v>-8.3860640671307475E-3</v>
      </c>
      <c r="N3207" s="15">
        <f t="shared" si="858"/>
        <v>7.2615521240473144E-2</v>
      </c>
      <c r="O3207" s="15">
        <f t="shared" si="859"/>
        <v>-2.1900250627831741E-2</v>
      </c>
      <c r="P3207" s="16"/>
      <c r="Q3207" s="14">
        <f t="shared" si="863"/>
        <v>260.13623244717138</v>
      </c>
      <c r="R3207" s="14">
        <f t="shared" si="864"/>
        <v>-22.758882085830709</v>
      </c>
      <c r="S3207" s="17">
        <f t="shared" si="865"/>
        <v>0</v>
      </c>
      <c r="T3207" s="17">
        <f t="shared" si="866"/>
        <v>0</v>
      </c>
    </row>
    <row r="3208" spans="1:20">
      <c r="A3208" s="10">
        <f t="shared" si="860"/>
        <v>3.2059999999997579</v>
      </c>
      <c r="D3208" s="14">
        <f t="shared" si="861"/>
        <v>72.613160011476452</v>
      </c>
      <c r="E3208" s="14">
        <f t="shared" si="862"/>
        <v>-21.904443659865308</v>
      </c>
      <c r="F3208" s="13">
        <f t="shared" si="850"/>
        <v>75.845076695198188</v>
      </c>
      <c r="G3208" s="14">
        <f t="shared" si="851"/>
        <v>0.11196073760083651</v>
      </c>
      <c r="H3208" s="14">
        <f t="shared" si="852"/>
        <v>-0.10718985738631569</v>
      </c>
      <c r="I3208" s="14">
        <f t="shared" si="853"/>
        <v>3.2334830100445432E-2</v>
      </c>
      <c r="J3208" s="14">
        <f t="shared" si="854"/>
        <v>-4.7220201491769025</v>
      </c>
      <c r="K3208" s="14">
        <f t="shared" si="855"/>
        <v>-8.3855581453548282</v>
      </c>
      <c r="L3208" s="15">
        <f t="shared" si="856"/>
        <v>-4.722020149176903E-3</v>
      </c>
      <c r="M3208" s="15">
        <f t="shared" si="857"/>
        <v>-8.3855581453548284E-3</v>
      </c>
      <c r="N3208" s="15">
        <f t="shared" si="858"/>
        <v>7.2610799001401855E-2</v>
      </c>
      <c r="O3208" s="15">
        <f t="shared" si="859"/>
        <v>-2.1908636438937985E-2</v>
      </c>
      <c r="P3208" s="16"/>
      <c r="Q3208" s="14">
        <f t="shared" si="863"/>
        <v>260.20884796841187</v>
      </c>
      <c r="R3208" s="14">
        <f t="shared" si="864"/>
        <v>-22.78078233645854</v>
      </c>
      <c r="S3208" s="17">
        <f t="shared" si="865"/>
        <v>0</v>
      </c>
      <c r="T3208" s="17">
        <f t="shared" si="866"/>
        <v>0</v>
      </c>
    </row>
    <row r="3209" spans="1:20">
      <c r="A3209" s="10">
        <f t="shared" si="860"/>
        <v>3.2069999999997578</v>
      </c>
      <c r="D3209" s="14">
        <f t="shared" si="861"/>
        <v>72.608437991327278</v>
      </c>
      <c r="E3209" s="14">
        <f t="shared" si="862"/>
        <v>-21.912829218010664</v>
      </c>
      <c r="F3209" s="13">
        <f t="shared" si="850"/>
        <v>75.842978263502545</v>
      </c>
      <c r="G3209" s="14">
        <f t="shared" si="851"/>
        <v>0.1119545423744467</v>
      </c>
      <c r="H3209" s="14">
        <f t="shared" si="852"/>
        <v>-0.10717992138441944</v>
      </c>
      <c r="I3209" s="14">
        <f t="shared" si="853"/>
        <v>3.2346313704987334E-2</v>
      </c>
      <c r="J3209" s="14">
        <f t="shared" si="854"/>
        <v>-4.7215824398422654</v>
      </c>
      <c r="K3209" s="14">
        <f t="shared" si="855"/>
        <v>-8.3850522596921877</v>
      </c>
      <c r="L3209" s="15">
        <f t="shared" si="856"/>
        <v>-4.7215824398422652E-3</v>
      </c>
      <c r="M3209" s="15">
        <f t="shared" si="857"/>
        <v>-8.3850522596921884E-3</v>
      </c>
      <c r="N3209" s="15">
        <f t="shared" si="858"/>
        <v>7.2606077200107352E-2</v>
      </c>
      <c r="O3209" s="15">
        <f t="shared" si="859"/>
        <v>-2.1917021744140511E-2</v>
      </c>
      <c r="P3209" s="16"/>
      <c r="Q3209" s="14">
        <f t="shared" si="863"/>
        <v>260.28145876741326</v>
      </c>
      <c r="R3209" s="14">
        <f t="shared" si="864"/>
        <v>-22.802690972897476</v>
      </c>
      <c r="S3209" s="17">
        <f t="shared" si="865"/>
        <v>0</v>
      </c>
      <c r="T3209" s="17">
        <f t="shared" si="866"/>
        <v>0</v>
      </c>
    </row>
    <row r="3210" spans="1:20">
      <c r="A3210" s="10">
        <f t="shared" si="860"/>
        <v>3.2079999999997577</v>
      </c>
      <c r="D3210" s="14">
        <f t="shared" si="861"/>
        <v>72.603716408887436</v>
      </c>
      <c r="E3210" s="14">
        <f t="shared" si="862"/>
        <v>-21.921214270270355</v>
      </c>
      <c r="F3210" s="13">
        <f t="shared" si="850"/>
        <v>75.840881267725621</v>
      </c>
      <c r="G3210" s="14">
        <f t="shared" si="851"/>
        <v>0.11194835155856978</v>
      </c>
      <c r="H3210" s="14">
        <f t="shared" si="852"/>
        <v>-0.10716998844341853</v>
      </c>
      <c r="I3210" s="14">
        <f t="shared" si="853"/>
        <v>3.2357796490469978E-2</v>
      </c>
      <c r="J3210" s="14">
        <f t="shared" si="854"/>
        <v>-4.7211448653488333</v>
      </c>
      <c r="K3210" s="14">
        <f t="shared" si="855"/>
        <v>-8.3845464101114544</v>
      </c>
      <c r="L3210" s="15">
        <f t="shared" si="856"/>
        <v>-4.7211448653488334E-3</v>
      </c>
      <c r="M3210" s="15">
        <f t="shared" si="857"/>
        <v>-8.3845464101114549E-3</v>
      </c>
      <c r="N3210" s="15">
        <f t="shared" si="858"/>
        <v>7.2601355836454759E-2</v>
      </c>
      <c r="O3210" s="15">
        <f t="shared" si="859"/>
        <v>-2.1925406543475412E-2</v>
      </c>
      <c r="P3210" s="16"/>
      <c r="Q3210" s="14">
        <f t="shared" si="863"/>
        <v>260.35406484461339</v>
      </c>
      <c r="R3210" s="14">
        <f t="shared" si="864"/>
        <v>-22.824607994641617</v>
      </c>
      <c r="S3210" s="17">
        <f t="shared" si="865"/>
        <v>0</v>
      </c>
      <c r="T3210" s="17">
        <f t="shared" si="866"/>
        <v>0</v>
      </c>
    </row>
    <row r="3211" spans="1:20">
      <c r="A3211" s="10">
        <f t="shared" si="860"/>
        <v>3.2089999999997576</v>
      </c>
      <c r="D3211" s="14">
        <f t="shared" si="861"/>
        <v>72.598995264022093</v>
      </c>
      <c r="E3211" s="14">
        <f t="shared" si="862"/>
        <v>-21.929598816680468</v>
      </c>
      <c r="F3211" s="13">
        <f t="shared" si="850"/>
        <v>75.838785707618342</v>
      </c>
      <c r="G3211" s="14">
        <f t="shared" si="851"/>
        <v>0.11194216515211883</v>
      </c>
      <c r="H3211" s="14">
        <f t="shared" si="852"/>
        <v>-0.10716005856231256</v>
      </c>
      <c r="I3211" s="14">
        <f t="shared" si="853"/>
        <v>3.2369278457605288E-2</v>
      </c>
      <c r="J3211" s="14">
        <f t="shared" si="854"/>
        <v>-4.7207074256525354</v>
      </c>
      <c r="K3211" s="14">
        <f t="shared" si="855"/>
        <v>-8.384040596581265</v>
      </c>
      <c r="L3211" s="15">
        <f t="shared" si="856"/>
        <v>-4.7207074256525351E-3</v>
      </c>
      <c r="M3211" s="15">
        <f t="shared" si="857"/>
        <v>-8.3840405965812659E-3</v>
      </c>
      <c r="N3211" s="15">
        <f t="shared" si="858"/>
        <v>7.2596634910309266E-2</v>
      </c>
      <c r="O3211" s="15">
        <f t="shared" si="859"/>
        <v>-2.1933790836978759E-2</v>
      </c>
      <c r="P3211" s="16"/>
      <c r="Q3211" s="14">
        <f t="shared" si="863"/>
        <v>260.42666620044986</v>
      </c>
      <c r="R3211" s="14">
        <f t="shared" si="864"/>
        <v>-22.846533401185091</v>
      </c>
      <c r="S3211" s="17">
        <f t="shared" si="865"/>
        <v>0</v>
      </c>
      <c r="T3211" s="17">
        <f t="shared" si="866"/>
        <v>0</v>
      </c>
    </row>
    <row r="3212" spans="1:20">
      <c r="A3212" s="10">
        <f t="shared" si="860"/>
        <v>3.2099999999997575</v>
      </c>
      <c r="D3212" s="14">
        <f t="shared" si="861"/>
        <v>72.594274556596446</v>
      </c>
      <c r="E3212" s="14">
        <f t="shared" si="862"/>
        <v>-21.937982857277049</v>
      </c>
      <c r="F3212" s="13">
        <f t="shared" si="850"/>
        <v>75.836691582931593</v>
      </c>
      <c r="G3212" s="14">
        <f t="shared" si="851"/>
        <v>0.1119359831540071</v>
      </c>
      <c r="H3212" s="14">
        <f t="shared" si="852"/>
        <v>-0.10715013174010123</v>
      </c>
      <c r="I3212" s="14">
        <f t="shared" si="853"/>
        <v>3.2380759607104861E-2</v>
      </c>
      <c r="J3212" s="14">
        <f t="shared" si="854"/>
        <v>-4.720270120709305</v>
      </c>
      <c r="K3212" s="14">
        <f t="shared" si="855"/>
        <v>-8.3835348190702703</v>
      </c>
      <c r="L3212" s="15">
        <f t="shared" si="856"/>
        <v>-4.7202701207093049E-3</v>
      </c>
      <c r="M3212" s="15">
        <f t="shared" si="857"/>
        <v>-8.3835348190702697E-3</v>
      </c>
      <c r="N3212" s="15">
        <f t="shared" si="858"/>
        <v>7.2591914421536091E-2</v>
      </c>
      <c r="O3212" s="15">
        <f t="shared" si="859"/>
        <v>-2.1942174624686582E-2</v>
      </c>
      <c r="P3212" s="16"/>
      <c r="Q3212" s="14">
        <f t="shared" si="863"/>
        <v>260.49926283536018</v>
      </c>
      <c r="R3212" s="14">
        <f t="shared" si="864"/>
        <v>-22.86846719202207</v>
      </c>
      <c r="S3212" s="17">
        <f t="shared" si="865"/>
        <v>0</v>
      </c>
      <c r="T3212" s="17">
        <f t="shared" si="866"/>
        <v>0</v>
      </c>
    </row>
    <row r="3213" spans="1:20">
      <c r="A3213" s="10">
        <f t="shared" si="860"/>
        <v>3.2109999999997574</v>
      </c>
      <c r="D3213" s="14">
        <f t="shared" si="861"/>
        <v>72.589554286475732</v>
      </c>
      <c r="E3213" s="14">
        <f t="shared" si="862"/>
        <v>-21.94636639209612</v>
      </c>
      <c r="F3213" s="13">
        <f t="shared" si="850"/>
        <v>75.83459889341627</v>
      </c>
      <c r="G3213" s="14">
        <f t="shared" si="851"/>
        <v>0.11192980556314826</v>
      </c>
      <c r="H3213" s="14">
        <f t="shared" si="852"/>
        <v>-0.10714020797578461</v>
      </c>
      <c r="I3213" s="14">
        <f t="shared" si="853"/>
        <v>3.239223993967999E-2</v>
      </c>
      <c r="J3213" s="14">
        <f t="shared" si="854"/>
        <v>-4.7198329504750927</v>
      </c>
      <c r="K3213" s="14">
        <f t="shared" si="855"/>
        <v>-8.3830290775471372</v>
      </c>
      <c r="L3213" s="15">
        <f t="shared" si="856"/>
        <v>-4.7198329504750929E-3</v>
      </c>
      <c r="M3213" s="15">
        <f t="shared" si="857"/>
        <v>-8.3830290775471373E-3</v>
      </c>
      <c r="N3213" s="15">
        <f t="shared" si="858"/>
        <v>7.2587194370000496E-2</v>
      </c>
      <c r="O3213" s="15">
        <f t="shared" si="859"/>
        <v>-2.1950557906634895E-2</v>
      </c>
      <c r="P3213" s="16"/>
      <c r="Q3213" s="14">
        <f t="shared" si="863"/>
        <v>260.57185474978172</v>
      </c>
      <c r="R3213" s="14">
        <f t="shared" si="864"/>
        <v>-22.890409366646757</v>
      </c>
      <c r="S3213" s="17">
        <f t="shared" si="865"/>
        <v>0</v>
      </c>
      <c r="T3213" s="17">
        <f t="shared" si="866"/>
        <v>0</v>
      </c>
    </row>
    <row r="3214" spans="1:20">
      <c r="A3214" s="10">
        <f t="shared" si="860"/>
        <v>3.2119999999997573</v>
      </c>
      <c r="D3214" s="14">
        <f t="shared" si="861"/>
        <v>72.584834453525261</v>
      </c>
      <c r="E3214" s="14">
        <f t="shared" si="862"/>
        <v>-21.954749421173666</v>
      </c>
      <c r="F3214" s="13">
        <f t="shared" si="850"/>
        <v>75.832507638823301</v>
      </c>
      <c r="G3214" s="14">
        <f t="shared" si="851"/>
        <v>0.11192363237845632</v>
      </c>
      <c r="H3214" s="14">
        <f t="shared" si="852"/>
        <v>-0.10713028726836299</v>
      </c>
      <c r="I3214" s="14">
        <f t="shared" si="853"/>
        <v>3.2403719456041681E-2</v>
      </c>
      <c r="J3214" s="14">
        <f t="shared" si="854"/>
        <v>-4.7193959149058582</v>
      </c>
      <c r="K3214" s="14">
        <f t="shared" si="855"/>
        <v>-8.3825233719805432</v>
      </c>
      <c r="L3214" s="15">
        <f t="shared" si="856"/>
        <v>-4.719395914905858E-3</v>
      </c>
      <c r="M3214" s="15">
        <f t="shared" si="857"/>
        <v>-8.382523371980543E-3</v>
      </c>
      <c r="N3214" s="15">
        <f t="shared" si="858"/>
        <v>7.2582474755567797E-2</v>
      </c>
      <c r="O3214" s="15">
        <f t="shared" si="859"/>
        <v>-2.1958940682859654E-2</v>
      </c>
      <c r="P3214" s="16"/>
      <c r="Q3214" s="14">
        <f t="shared" si="863"/>
        <v>260.64444194415171</v>
      </c>
      <c r="R3214" s="14">
        <f t="shared" si="864"/>
        <v>-22.912359924553392</v>
      </c>
      <c r="S3214" s="17">
        <f t="shared" si="865"/>
        <v>0</v>
      </c>
      <c r="T3214" s="17">
        <f t="shared" si="866"/>
        <v>0</v>
      </c>
    </row>
    <row r="3215" spans="1:20">
      <c r="A3215" s="10">
        <f t="shared" si="860"/>
        <v>3.2129999999997572</v>
      </c>
      <c r="D3215" s="14">
        <f t="shared" si="861"/>
        <v>72.580115057610357</v>
      </c>
      <c r="E3215" s="14">
        <f t="shared" si="862"/>
        <v>-21.963131944545648</v>
      </c>
      <c r="F3215" s="13">
        <f t="shared" si="850"/>
        <v>75.830417818903513</v>
      </c>
      <c r="G3215" s="14">
        <f t="shared" si="851"/>
        <v>0.11191746359884534</v>
      </c>
      <c r="H3215" s="14">
        <f t="shared" si="852"/>
        <v>-0.10712036961683682</v>
      </c>
      <c r="I3215" s="14">
        <f t="shared" si="853"/>
        <v>3.2415198156900617E-2</v>
      </c>
      <c r="J3215" s="14">
        <f t="shared" si="854"/>
        <v>-4.7189590139575692</v>
      </c>
      <c r="K3215" s="14">
        <f t="shared" si="855"/>
        <v>-8.38201770233918</v>
      </c>
      <c r="L3215" s="15">
        <f t="shared" si="856"/>
        <v>-4.7189590139575695E-3</v>
      </c>
      <c r="M3215" s="15">
        <f t="shared" si="857"/>
        <v>-8.3820177023391802E-3</v>
      </c>
      <c r="N3215" s="15">
        <f t="shared" si="858"/>
        <v>7.2577755578103378E-2</v>
      </c>
      <c r="O3215" s="15">
        <f t="shared" si="859"/>
        <v>-2.1967322953396817E-2</v>
      </c>
      <c r="P3215" s="16"/>
      <c r="Q3215" s="14">
        <f t="shared" si="863"/>
        <v>260.71702441890727</v>
      </c>
      <c r="R3215" s="14">
        <f t="shared" si="864"/>
        <v>-22.934318865236254</v>
      </c>
      <c r="S3215" s="17">
        <f t="shared" si="865"/>
        <v>0</v>
      </c>
      <c r="T3215" s="17">
        <f t="shared" si="866"/>
        <v>0</v>
      </c>
    </row>
    <row r="3216" spans="1:20">
      <c r="A3216" s="10">
        <f t="shared" si="860"/>
        <v>3.2139999999997571</v>
      </c>
      <c r="D3216" s="14">
        <f t="shared" si="861"/>
        <v>72.5753960985964</v>
      </c>
      <c r="E3216" s="14">
        <f t="shared" si="862"/>
        <v>-21.971513962247986</v>
      </c>
      <c r="F3216" s="13">
        <f t="shared" si="850"/>
        <v>75.828329433407802</v>
      </c>
      <c r="G3216" s="14">
        <f t="shared" si="851"/>
        <v>0.11191129922322994</v>
      </c>
      <c r="H3216" s="14">
        <f t="shared" si="852"/>
        <v>-0.1071104550202069</v>
      </c>
      <c r="I3216" s="14">
        <f t="shared" si="853"/>
        <v>3.2426676042967194E-2</v>
      </c>
      <c r="J3216" s="14">
        <f t="shared" si="854"/>
        <v>-4.7185222475862068</v>
      </c>
      <c r="K3216" s="14">
        <f t="shared" si="855"/>
        <v>-8.3815120685917535</v>
      </c>
      <c r="L3216" s="15">
        <f t="shared" si="856"/>
        <v>-4.7185222475862069E-3</v>
      </c>
      <c r="M3216" s="15">
        <f t="shared" si="857"/>
        <v>-8.3815120685917545E-3</v>
      </c>
      <c r="N3216" s="15">
        <f t="shared" si="858"/>
        <v>7.2573036837472599E-2</v>
      </c>
      <c r="O3216" s="15">
        <f t="shared" si="859"/>
        <v>-2.197570471828228E-2</v>
      </c>
      <c r="P3216" s="16"/>
      <c r="Q3216" s="14">
        <f t="shared" si="863"/>
        <v>260.78960217448537</v>
      </c>
      <c r="R3216" s="14">
        <f t="shared" si="864"/>
        <v>-22.956286188189651</v>
      </c>
      <c r="S3216" s="17">
        <f t="shared" si="865"/>
        <v>0</v>
      </c>
      <c r="T3216" s="17">
        <f t="shared" si="866"/>
        <v>0</v>
      </c>
    </row>
    <row r="3217" spans="1:20">
      <c r="A3217" s="10">
        <f t="shared" si="860"/>
        <v>3.2149999999997569</v>
      </c>
      <c r="D3217" s="14">
        <f t="shared" si="861"/>
        <v>72.570677576348814</v>
      </c>
      <c r="E3217" s="14">
        <f t="shared" si="862"/>
        <v>-21.979895474316578</v>
      </c>
      <c r="F3217" s="13">
        <f t="shared" si="850"/>
        <v>75.826242482087025</v>
      </c>
      <c r="G3217" s="14">
        <f t="shared" si="851"/>
        <v>0.11190513925052491</v>
      </c>
      <c r="H3217" s="14">
        <f t="shared" si="852"/>
        <v>-0.10710054347747415</v>
      </c>
      <c r="I3217" s="14">
        <f t="shared" si="853"/>
        <v>3.2438153114951497E-2</v>
      </c>
      <c r="J3217" s="14">
        <f t="shared" si="854"/>
        <v>-4.7180856157477598</v>
      </c>
      <c r="K3217" s="14">
        <f t="shared" si="855"/>
        <v>-8.3810064707069838</v>
      </c>
      <c r="L3217" s="15">
        <f t="shared" si="856"/>
        <v>-4.7180856157477595E-3</v>
      </c>
      <c r="M3217" s="15">
        <f t="shared" si="857"/>
        <v>-8.3810064707069837E-3</v>
      </c>
      <c r="N3217" s="15">
        <f t="shared" si="858"/>
        <v>7.2568318533540954E-2</v>
      </c>
      <c r="O3217" s="15">
        <f t="shared" si="859"/>
        <v>-2.1984085977551932E-2</v>
      </c>
      <c r="P3217" s="16"/>
      <c r="Q3217" s="14">
        <f t="shared" si="863"/>
        <v>260.86217521132284</v>
      </c>
      <c r="R3217" s="14">
        <f t="shared" si="864"/>
        <v>-22.978261892907934</v>
      </c>
      <c r="S3217" s="17">
        <f t="shared" si="865"/>
        <v>0</v>
      </c>
      <c r="T3217" s="17">
        <f t="shared" si="866"/>
        <v>0</v>
      </c>
    </row>
    <row r="3218" spans="1:20">
      <c r="A3218" s="10">
        <f t="shared" si="860"/>
        <v>3.2159999999997568</v>
      </c>
      <c r="D3218" s="14">
        <f t="shared" si="861"/>
        <v>72.565959490733064</v>
      </c>
      <c r="E3218" s="14">
        <f t="shared" si="862"/>
        <v>-21.988276480787285</v>
      </c>
      <c r="F3218" s="13">
        <f t="shared" si="850"/>
        <v>75.824156964692037</v>
      </c>
      <c r="G3218" s="14">
        <f t="shared" si="851"/>
        <v>0.11189898367964536</v>
      </c>
      <c r="H3218" s="14">
        <f t="shared" si="852"/>
        <v>-0.10709063498763986</v>
      </c>
      <c r="I3218" s="14">
        <f t="shared" si="853"/>
        <v>3.244962937356332E-2</v>
      </c>
      <c r="J3218" s="14">
        <f t="shared" si="854"/>
        <v>-4.7176491183982314</v>
      </c>
      <c r="K3218" s="14">
        <f t="shared" si="855"/>
        <v>-8.3805009086535982</v>
      </c>
      <c r="L3218" s="15">
        <f t="shared" si="856"/>
        <v>-4.7176491183982313E-3</v>
      </c>
      <c r="M3218" s="15">
        <f t="shared" si="857"/>
        <v>-8.3805009086535976E-3</v>
      </c>
      <c r="N3218" s="15">
        <f t="shared" si="858"/>
        <v>7.2563600666173872E-2</v>
      </c>
      <c r="O3218" s="15">
        <f t="shared" si="859"/>
        <v>-2.1992466731241611E-2</v>
      </c>
      <c r="P3218" s="16"/>
      <c r="Q3218" s="14">
        <f t="shared" si="863"/>
        <v>260.93474352985635</v>
      </c>
      <c r="R3218" s="14">
        <f t="shared" si="864"/>
        <v>-23.000245978885484</v>
      </c>
      <c r="S3218" s="17">
        <f t="shared" si="865"/>
        <v>0</v>
      </c>
      <c r="T3218" s="17">
        <f t="shared" si="866"/>
        <v>0</v>
      </c>
    </row>
    <row r="3219" spans="1:20">
      <c r="A3219" s="10">
        <f t="shared" si="860"/>
        <v>3.2169999999997567</v>
      </c>
      <c r="D3219" s="14">
        <f t="shared" si="861"/>
        <v>72.56124184161466</v>
      </c>
      <c r="E3219" s="14">
        <f t="shared" si="862"/>
        <v>-21.996656981695939</v>
      </c>
      <c r="F3219" s="13">
        <f t="shared" si="850"/>
        <v>75.822072880973664</v>
      </c>
      <c r="G3219" s="14">
        <f t="shared" si="851"/>
        <v>0.11189283250950667</v>
      </c>
      <c r="H3219" s="14">
        <f t="shared" si="852"/>
        <v>-0.10708072954970545</v>
      </c>
      <c r="I3219" s="14">
        <f t="shared" si="853"/>
        <v>3.2461104819512129E-2</v>
      </c>
      <c r="J3219" s="14">
        <f t="shared" si="854"/>
        <v>-4.7172127554936321</v>
      </c>
      <c r="K3219" s="14">
        <f t="shared" si="855"/>
        <v>-8.379995382400347</v>
      </c>
      <c r="L3219" s="15">
        <f t="shared" si="856"/>
        <v>-4.7172127554936322E-3</v>
      </c>
      <c r="M3219" s="15">
        <f t="shared" si="857"/>
        <v>-8.379995382400347E-3</v>
      </c>
      <c r="N3219" s="15">
        <f t="shared" si="858"/>
        <v>7.2558883235236918E-2</v>
      </c>
      <c r="O3219" s="15">
        <f t="shared" si="859"/>
        <v>-2.2000846979387138E-2</v>
      </c>
      <c r="P3219" s="16"/>
      <c r="Q3219" s="14">
        <f t="shared" si="863"/>
        <v>261.00730713052252</v>
      </c>
      <c r="R3219" s="14">
        <f t="shared" si="864"/>
        <v>-23.022238445616725</v>
      </c>
      <c r="S3219" s="17">
        <f t="shared" si="865"/>
        <v>0</v>
      </c>
      <c r="T3219" s="17">
        <f t="shared" si="866"/>
        <v>0</v>
      </c>
    </row>
    <row r="3220" spans="1:20">
      <c r="A3220" s="10">
        <f t="shared" si="860"/>
        <v>3.2179999999997566</v>
      </c>
      <c r="D3220" s="14">
        <f t="shared" si="861"/>
        <v>72.556524628859165</v>
      </c>
      <c r="E3220" s="14">
        <f t="shared" si="862"/>
        <v>-22.00503697707834</v>
      </c>
      <c r="F3220" s="13">
        <f t="shared" si="850"/>
        <v>75.819990230682777</v>
      </c>
      <c r="G3220" s="14">
        <f t="shared" si="851"/>
        <v>0.11188668573902461</v>
      </c>
      <c r="H3220" s="14">
        <f t="shared" si="852"/>
        <v>-0.10707082716267265</v>
      </c>
      <c r="I3220" s="14">
        <f t="shared" si="853"/>
        <v>3.2472579453507122E-2</v>
      </c>
      <c r="J3220" s="14">
        <f t="shared" si="854"/>
        <v>-4.7167765269899844</v>
      </c>
      <c r="K3220" s="14">
        <f t="shared" si="855"/>
        <v>-8.3794898919159859</v>
      </c>
      <c r="L3220" s="15">
        <f t="shared" si="856"/>
        <v>-4.7167765269899844E-3</v>
      </c>
      <c r="M3220" s="15">
        <f t="shared" si="857"/>
        <v>-8.3794898919159859E-3</v>
      </c>
      <c r="N3220" s="15">
        <f t="shared" si="858"/>
        <v>7.2554166240595686E-2</v>
      </c>
      <c r="O3220" s="15">
        <f t="shared" si="859"/>
        <v>-2.2009226722024298E-2</v>
      </c>
      <c r="P3220" s="16"/>
      <c r="Q3220" s="14">
        <f t="shared" si="863"/>
        <v>261.07986601375774</v>
      </c>
      <c r="R3220" s="14">
        <f t="shared" si="864"/>
        <v>-23.044239292596114</v>
      </c>
      <c r="S3220" s="17">
        <f t="shared" si="865"/>
        <v>0</v>
      </c>
      <c r="T3220" s="17">
        <f t="shared" si="866"/>
        <v>0</v>
      </c>
    </row>
    <row r="3221" spans="1:20">
      <c r="A3221" s="10">
        <f t="shared" si="860"/>
        <v>3.2189999999997565</v>
      </c>
      <c r="D3221" s="14">
        <f t="shared" si="861"/>
        <v>72.551807852332175</v>
      </c>
      <c r="E3221" s="14">
        <f t="shared" si="862"/>
        <v>-22.013416466970256</v>
      </c>
      <c r="F3221" s="13">
        <f t="shared" si="850"/>
        <v>75.817909013570173</v>
      </c>
      <c r="G3221" s="14">
        <f t="shared" si="851"/>
        <v>0.1118805433671151</v>
      </c>
      <c r="H3221" s="14">
        <f t="shared" si="852"/>
        <v>-0.10706092782554338</v>
      </c>
      <c r="I3221" s="14">
        <f t="shared" si="853"/>
        <v>3.2484053276257155E-2</v>
      </c>
      <c r="J3221" s="14">
        <f t="shared" si="854"/>
        <v>-4.7163404328433209</v>
      </c>
      <c r="K3221" s="14">
        <f t="shared" si="855"/>
        <v>-8.3789844371692883</v>
      </c>
      <c r="L3221" s="15">
        <f t="shared" si="856"/>
        <v>-4.7163404328433214E-3</v>
      </c>
      <c r="M3221" s="15">
        <f t="shared" si="857"/>
        <v>-8.3789844371692877E-3</v>
      </c>
      <c r="N3221" s="15">
        <f t="shared" si="858"/>
        <v>7.2549449682115755E-2</v>
      </c>
      <c r="O3221" s="15">
        <f t="shared" si="859"/>
        <v>-2.2017605959188842E-2</v>
      </c>
      <c r="P3221" s="16"/>
      <c r="Q3221" s="14">
        <f t="shared" si="863"/>
        <v>261.15242017999833</v>
      </c>
      <c r="R3221" s="14">
        <f t="shared" si="864"/>
        <v>-23.066248519318137</v>
      </c>
      <c r="S3221" s="17">
        <f t="shared" si="865"/>
        <v>0</v>
      </c>
      <c r="T3221" s="17">
        <f t="shared" si="866"/>
        <v>0</v>
      </c>
    </row>
    <row r="3222" spans="1:20">
      <c r="A3222" s="10">
        <f t="shared" si="860"/>
        <v>3.2199999999997564</v>
      </c>
      <c r="D3222" s="14">
        <f t="shared" si="861"/>
        <v>72.547091511899325</v>
      </c>
      <c r="E3222" s="14">
        <f t="shared" si="862"/>
        <v>-22.021795451407424</v>
      </c>
      <c r="F3222" s="13">
        <f t="shared" si="850"/>
        <v>75.815829229386679</v>
      </c>
      <c r="G3222" s="14">
        <f t="shared" si="851"/>
        <v>0.11187440539269444</v>
      </c>
      <c r="H3222" s="14">
        <f t="shared" si="852"/>
        <v>-0.10705103153731982</v>
      </c>
      <c r="I3222" s="14">
        <f t="shared" si="853"/>
        <v>3.2495526288470813E-2</v>
      </c>
      <c r="J3222" s="14">
        <f t="shared" si="854"/>
        <v>-4.7159044730096831</v>
      </c>
      <c r="K3222" s="14">
        <f t="shared" si="855"/>
        <v>-8.3784790181290401</v>
      </c>
      <c r="L3222" s="15">
        <f t="shared" si="856"/>
        <v>-4.7159044730096834E-3</v>
      </c>
      <c r="M3222" s="15">
        <f t="shared" si="857"/>
        <v>-8.3784790181290394E-3</v>
      </c>
      <c r="N3222" s="15">
        <f t="shared" si="858"/>
        <v>7.2544733559662816E-2</v>
      </c>
      <c r="O3222" s="15">
        <f t="shared" si="859"/>
        <v>-2.2025984690916489E-2</v>
      </c>
      <c r="P3222" s="16"/>
      <c r="Q3222" s="14">
        <f t="shared" si="863"/>
        <v>261.22496962968046</v>
      </c>
      <c r="R3222" s="14">
        <f t="shared" si="864"/>
        <v>-23.088266125277325</v>
      </c>
      <c r="S3222" s="17">
        <f t="shared" si="865"/>
        <v>0</v>
      </c>
      <c r="T3222" s="17">
        <f t="shared" si="866"/>
        <v>0</v>
      </c>
    </row>
    <row r="3223" spans="1:20">
      <c r="A3223" s="10">
        <f t="shared" si="860"/>
        <v>3.2209999999997563</v>
      </c>
      <c r="D3223" s="14">
        <f t="shared" si="861"/>
        <v>72.542375607426308</v>
      </c>
      <c r="E3223" s="14">
        <f t="shared" si="862"/>
        <v>-22.030173930425555</v>
      </c>
      <c r="F3223" s="13">
        <f t="shared" si="850"/>
        <v>75.813750877883109</v>
      </c>
      <c r="G3223" s="14">
        <f t="shared" si="851"/>
        <v>0.11186827181467925</v>
      </c>
      <c r="H3223" s="14">
        <f t="shared" si="852"/>
        <v>-0.10704113829700439</v>
      </c>
      <c r="I3223" s="14">
        <f t="shared" si="853"/>
        <v>3.2506998490856365E-2</v>
      </c>
      <c r="J3223" s="14">
        <f t="shared" si="854"/>
        <v>-4.7154686474451273</v>
      </c>
      <c r="K3223" s="14">
        <f t="shared" si="855"/>
        <v>-8.3779736347640377</v>
      </c>
      <c r="L3223" s="15">
        <f t="shared" si="856"/>
        <v>-4.7154686474451275E-3</v>
      </c>
      <c r="M3223" s="15">
        <f t="shared" si="857"/>
        <v>-8.3779736347640386E-3</v>
      </c>
      <c r="N3223" s="15">
        <f t="shared" si="858"/>
        <v>7.2540017873102589E-2</v>
      </c>
      <c r="O3223" s="15">
        <f t="shared" si="859"/>
        <v>-2.2034362917242936E-2</v>
      </c>
      <c r="P3223" s="16"/>
      <c r="Q3223" s="14">
        <f t="shared" si="863"/>
        <v>261.29751436324011</v>
      </c>
      <c r="R3223" s="14">
        <f t="shared" si="864"/>
        <v>-23.110292109968242</v>
      </c>
      <c r="S3223" s="17">
        <f t="shared" si="865"/>
        <v>0</v>
      </c>
      <c r="T3223" s="17">
        <f t="shared" si="866"/>
        <v>0</v>
      </c>
    </row>
    <row r="3224" spans="1:20">
      <c r="A3224" s="10">
        <f t="shared" si="860"/>
        <v>3.2219999999997562</v>
      </c>
      <c r="D3224" s="14">
        <f t="shared" si="861"/>
        <v>72.537660138778861</v>
      </c>
      <c r="E3224" s="14">
        <f t="shared" si="862"/>
        <v>-22.03855190406032</v>
      </c>
      <c r="F3224" s="13">
        <f t="shared" si="850"/>
        <v>75.811673958810246</v>
      </c>
      <c r="G3224" s="14">
        <f t="shared" si="851"/>
        <v>0.11186214263198634</v>
      </c>
      <c r="H3224" s="14">
        <f t="shared" si="852"/>
        <v>-0.10703124810359974</v>
      </c>
      <c r="I3224" s="14">
        <f t="shared" si="853"/>
        <v>3.251846988412177E-2</v>
      </c>
      <c r="J3224" s="14">
        <f t="shared" si="854"/>
        <v>-4.7150329561057145</v>
      </c>
      <c r="K3224" s="14">
        <f t="shared" si="855"/>
        <v>-8.3774682870430937</v>
      </c>
      <c r="L3224" s="15">
        <f t="shared" si="856"/>
        <v>-4.7150329561057146E-3</v>
      </c>
      <c r="M3224" s="15">
        <f t="shared" si="857"/>
        <v>-8.3774682870430932E-3</v>
      </c>
      <c r="N3224" s="15">
        <f t="shared" si="858"/>
        <v>7.2535302622300804E-2</v>
      </c>
      <c r="O3224" s="15">
        <f t="shared" si="859"/>
        <v>-2.2042740638203842E-2</v>
      </c>
      <c r="P3224" s="16"/>
      <c r="Q3224" s="14">
        <f t="shared" si="863"/>
        <v>261.37005438111322</v>
      </c>
      <c r="R3224" s="14">
        <f t="shared" si="864"/>
        <v>-23.132326472885484</v>
      </c>
      <c r="S3224" s="17">
        <f t="shared" si="865"/>
        <v>0</v>
      </c>
      <c r="T3224" s="17">
        <f t="shared" si="866"/>
        <v>0</v>
      </c>
    </row>
    <row r="3225" spans="1:20">
      <c r="A3225" s="10">
        <f t="shared" si="860"/>
        <v>3.2229999999997561</v>
      </c>
      <c r="D3225" s="14">
        <f t="shared" si="861"/>
        <v>72.532945105822762</v>
      </c>
      <c r="E3225" s="14">
        <f t="shared" si="862"/>
        <v>-22.046929372347364</v>
      </c>
      <c r="F3225" s="13">
        <f t="shared" si="850"/>
        <v>75.809598471918918</v>
      </c>
      <c r="G3225" s="14">
        <f t="shared" si="851"/>
        <v>0.11185601784353301</v>
      </c>
      <c r="H3225" s="14">
        <f t="shared" si="852"/>
        <v>-0.10702136095610884</v>
      </c>
      <c r="I3225" s="14">
        <f t="shared" si="853"/>
        <v>3.2529940468974713E-2</v>
      </c>
      <c r="J3225" s="14">
        <f t="shared" si="854"/>
        <v>-4.7145973989475261</v>
      </c>
      <c r="K3225" s="14">
        <f t="shared" si="855"/>
        <v>-8.3769629749350347</v>
      </c>
      <c r="L3225" s="15">
        <f t="shared" si="856"/>
        <v>-4.7145973989475261E-3</v>
      </c>
      <c r="M3225" s="15">
        <f t="shared" si="857"/>
        <v>-8.3769629749350354E-3</v>
      </c>
      <c r="N3225" s="15">
        <f t="shared" si="858"/>
        <v>7.2530587807123278E-2</v>
      </c>
      <c r="O3225" s="15">
        <f t="shared" si="859"/>
        <v>-2.2051117853834831E-2</v>
      </c>
      <c r="P3225" s="16"/>
      <c r="Q3225" s="14">
        <f t="shared" si="863"/>
        <v>261.44258968373555</v>
      </c>
      <c r="R3225" s="14">
        <f t="shared" si="864"/>
        <v>-23.154369213523687</v>
      </c>
      <c r="S3225" s="17">
        <f t="shared" si="865"/>
        <v>0</v>
      </c>
      <c r="T3225" s="17">
        <f t="shared" si="866"/>
        <v>0</v>
      </c>
    </row>
    <row r="3226" spans="1:20">
      <c r="A3226" s="10">
        <f t="shared" si="860"/>
        <v>3.2239999999997559</v>
      </c>
      <c r="D3226" s="14">
        <f t="shared" si="861"/>
        <v>72.528230508423817</v>
      </c>
      <c r="E3226" s="14">
        <f t="shared" si="862"/>
        <v>-22.0553063353223</v>
      </c>
      <c r="F3226" s="13">
        <f t="shared" si="850"/>
        <v>75.807524416959879</v>
      </c>
      <c r="G3226" s="14">
        <f t="shared" si="851"/>
        <v>0.11184989744823662</v>
      </c>
      <c r="H3226" s="14">
        <f t="shared" si="852"/>
        <v>-0.10701147685353472</v>
      </c>
      <c r="I3226" s="14">
        <f t="shared" si="853"/>
        <v>3.2541410246122539E-2</v>
      </c>
      <c r="J3226" s="14">
        <f t="shared" si="854"/>
        <v>-4.7141619759266398</v>
      </c>
      <c r="K3226" s="14">
        <f t="shared" si="855"/>
        <v>-8.3764576984087</v>
      </c>
      <c r="L3226" s="15">
        <f t="shared" si="856"/>
        <v>-4.7141619759266395E-3</v>
      </c>
      <c r="M3226" s="15">
        <f t="shared" si="857"/>
        <v>-8.376457698408701E-3</v>
      </c>
      <c r="N3226" s="15">
        <f t="shared" si="858"/>
        <v>7.2525873427435855E-2</v>
      </c>
      <c r="O3226" s="15">
        <f t="shared" si="859"/>
        <v>-2.2059494564171507E-2</v>
      </c>
      <c r="P3226" s="16"/>
      <c r="Q3226" s="14">
        <f t="shared" si="863"/>
        <v>261.51512027154268</v>
      </c>
      <c r="R3226" s="14">
        <f t="shared" si="864"/>
        <v>-23.176420331377521</v>
      </c>
      <c r="S3226" s="17">
        <f t="shared" si="865"/>
        <v>0</v>
      </c>
      <c r="T3226" s="17">
        <f t="shared" si="866"/>
        <v>0</v>
      </c>
    </row>
    <row r="3227" spans="1:20">
      <c r="A3227" s="10">
        <f t="shared" si="860"/>
        <v>3.2249999999997558</v>
      </c>
      <c r="D3227" s="14">
        <f t="shared" si="861"/>
        <v>72.523516346447892</v>
      </c>
      <c r="E3227" s="14">
        <f t="shared" si="862"/>
        <v>-22.063682793020707</v>
      </c>
      <c r="F3227" s="13">
        <f t="shared" si="850"/>
        <v>75.805451793683901</v>
      </c>
      <c r="G3227" s="14">
        <f t="shared" si="851"/>
        <v>0.11184378144501493</v>
      </c>
      <c r="H3227" s="14">
        <f t="shared" si="852"/>
        <v>-0.10700159579488079</v>
      </c>
      <c r="I3227" s="14">
        <f t="shared" si="853"/>
        <v>3.2552879216272299E-2</v>
      </c>
      <c r="J3227" s="14">
        <f t="shared" si="854"/>
        <v>-4.7137266869991539</v>
      </c>
      <c r="K3227" s="14">
        <f t="shared" si="855"/>
        <v>-8.3759524574329394</v>
      </c>
      <c r="L3227" s="15">
        <f t="shared" si="856"/>
        <v>-4.7137266869991543E-3</v>
      </c>
      <c r="M3227" s="15">
        <f t="shared" si="857"/>
        <v>-8.3759524574329395E-3</v>
      </c>
      <c r="N3227" s="15">
        <f t="shared" si="858"/>
        <v>7.2521159483104405E-2</v>
      </c>
      <c r="O3227" s="15">
        <f t="shared" si="859"/>
        <v>-2.2067870769249424E-2</v>
      </c>
      <c r="P3227" s="16"/>
      <c r="Q3227" s="14">
        <f t="shared" si="863"/>
        <v>261.58764614497011</v>
      </c>
      <c r="R3227" s="14">
        <f t="shared" si="864"/>
        <v>-23.198479825941693</v>
      </c>
      <c r="S3227" s="17">
        <f t="shared" si="865"/>
        <v>0</v>
      </c>
      <c r="T3227" s="17">
        <f t="shared" si="866"/>
        <v>0</v>
      </c>
    </row>
    <row r="3228" spans="1:20">
      <c r="A3228" s="10">
        <f t="shared" si="860"/>
        <v>3.2259999999997557</v>
      </c>
      <c r="D3228" s="14">
        <f t="shared" si="861"/>
        <v>72.518802619760891</v>
      </c>
      <c r="E3228" s="14">
        <f t="shared" si="862"/>
        <v>-22.072058745478138</v>
      </c>
      <c r="F3228" s="13">
        <f t="shared" si="850"/>
        <v>75.803380601841738</v>
      </c>
      <c r="G3228" s="14">
        <f t="shared" si="851"/>
        <v>0.11183766983278598</v>
      </c>
      <c r="H3228" s="14">
        <f t="shared" si="852"/>
        <v>-0.10699171777915065</v>
      </c>
      <c r="I3228" s="14">
        <f t="shared" si="853"/>
        <v>3.2564347380130768E-2</v>
      </c>
      <c r="J3228" s="14">
        <f t="shared" si="854"/>
        <v>-4.7132915321211737</v>
      </c>
      <c r="K3228" s="14">
        <f t="shared" si="855"/>
        <v>-8.3754472519766185</v>
      </c>
      <c r="L3228" s="15">
        <f t="shared" si="856"/>
        <v>-4.713291532121174E-3</v>
      </c>
      <c r="M3228" s="15">
        <f t="shared" si="857"/>
        <v>-8.3754472519766195E-3</v>
      </c>
      <c r="N3228" s="15">
        <f t="shared" si="858"/>
        <v>7.2516445973994842E-2</v>
      </c>
      <c r="O3228" s="15">
        <f t="shared" si="859"/>
        <v>-2.2076246469104128E-2</v>
      </c>
      <c r="P3228" s="16"/>
      <c r="Q3228" s="14">
        <f t="shared" si="863"/>
        <v>261.66016730445324</v>
      </c>
      <c r="R3228" s="14">
        <f t="shared" si="864"/>
        <v>-23.220547696710941</v>
      </c>
      <c r="S3228" s="17">
        <f t="shared" si="865"/>
        <v>0</v>
      </c>
      <c r="T3228" s="17">
        <f t="shared" si="866"/>
        <v>0</v>
      </c>
    </row>
    <row r="3229" spans="1:20">
      <c r="A3229" s="10">
        <f t="shared" si="860"/>
        <v>3.2269999999997556</v>
      </c>
      <c r="D3229" s="14">
        <f t="shared" si="861"/>
        <v>72.514089328228764</v>
      </c>
      <c r="E3229" s="14">
        <f t="shared" si="862"/>
        <v>-22.080434192730113</v>
      </c>
      <c r="F3229" s="13">
        <f t="shared" si="850"/>
        <v>75.801310841184176</v>
      </c>
      <c r="G3229" s="14">
        <f t="shared" si="851"/>
        <v>0.11183156261046819</v>
      </c>
      <c r="H3229" s="14">
        <f t="shared" si="852"/>
        <v>-0.10698184280534814</v>
      </c>
      <c r="I3229" s="14">
        <f t="shared" si="853"/>
        <v>3.2575814738404395E-2</v>
      </c>
      <c r="J3229" s="14">
        <f t="shared" si="854"/>
        <v>-4.712856511248817</v>
      </c>
      <c r="K3229" s="14">
        <f t="shared" si="855"/>
        <v>-8.3749420820086176</v>
      </c>
      <c r="L3229" s="15">
        <f t="shared" si="856"/>
        <v>-4.7128565112488172E-3</v>
      </c>
      <c r="M3229" s="15">
        <f t="shared" si="857"/>
        <v>-8.3749420820086184E-3</v>
      </c>
      <c r="N3229" s="15">
        <f t="shared" si="858"/>
        <v>7.2511732899973147E-2</v>
      </c>
      <c r="O3229" s="15">
        <f t="shared" si="859"/>
        <v>-2.2084621663771117E-2</v>
      </c>
      <c r="P3229" s="16"/>
      <c r="Q3229" s="14">
        <f t="shared" si="863"/>
        <v>261.73268375042721</v>
      </c>
      <c r="R3229" s="14">
        <f t="shared" si="864"/>
        <v>-23.242623943180046</v>
      </c>
      <c r="S3229" s="17">
        <f t="shared" si="865"/>
        <v>0</v>
      </c>
      <c r="T3229" s="17">
        <f t="shared" si="866"/>
        <v>0</v>
      </c>
    </row>
    <row r="3230" spans="1:20">
      <c r="A3230" s="10">
        <f t="shared" si="860"/>
        <v>3.2279999999997555</v>
      </c>
      <c r="D3230" s="14">
        <f t="shared" si="861"/>
        <v>72.509376471717516</v>
      </c>
      <c r="E3230" s="14">
        <f t="shared" si="862"/>
        <v>-22.08880913481212</v>
      </c>
      <c r="F3230" s="13">
        <f t="shared" si="850"/>
        <v>75.799242511461955</v>
      </c>
      <c r="G3230" s="14">
        <f t="shared" si="851"/>
        <v>0.11182545977698016</v>
      </c>
      <c r="H3230" s="14">
        <f t="shared" si="852"/>
        <v>-0.1069719708724774</v>
      </c>
      <c r="I3230" s="14">
        <f t="shared" si="853"/>
        <v>3.258728129179933E-2</v>
      </c>
      <c r="J3230" s="14">
        <f t="shared" si="854"/>
        <v>-4.7124216243382113</v>
      </c>
      <c r="K3230" s="14">
        <f t="shared" si="855"/>
        <v>-8.3744369474978271</v>
      </c>
      <c r="L3230" s="15">
        <f t="shared" si="856"/>
        <v>-4.7124216243382118E-3</v>
      </c>
      <c r="M3230" s="15">
        <f t="shared" si="857"/>
        <v>-8.3744369474978275E-3</v>
      </c>
      <c r="N3230" s="15">
        <f t="shared" si="858"/>
        <v>7.2507020260905344E-2</v>
      </c>
      <c r="O3230" s="15">
        <f t="shared" si="859"/>
        <v>-2.2092996353285869E-2</v>
      </c>
      <c r="P3230" s="16"/>
      <c r="Q3230" s="14">
        <f t="shared" si="863"/>
        <v>261.80519548332717</v>
      </c>
      <c r="R3230" s="14">
        <f t="shared" si="864"/>
        <v>-23.264708564843819</v>
      </c>
      <c r="S3230" s="17">
        <f t="shared" si="865"/>
        <v>0</v>
      </c>
      <c r="T3230" s="17">
        <f t="shared" si="866"/>
        <v>0</v>
      </c>
    </row>
    <row r="3231" spans="1:20">
      <c r="A3231" s="10">
        <f t="shared" si="860"/>
        <v>3.2289999999997554</v>
      </c>
      <c r="D3231" s="14">
        <f t="shared" si="861"/>
        <v>72.504664050093183</v>
      </c>
      <c r="E3231" s="14">
        <f t="shared" si="862"/>
        <v>-22.097183571759619</v>
      </c>
      <c r="F3231" s="13">
        <f t="shared" si="850"/>
        <v>75.797175612425818</v>
      </c>
      <c r="G3231" s="14">
        <f t="shared" si="851"/>
        <v>0.11181936133124087</v>
      </c>
      <c r="H3231" s="14">
        <f t="shared" si="852"/>
        <v>-0.10696210197954274</v>
      </c>
      <c r="I3231" s="14">
        <f t="shared" si="853"/>
        <v>3.2598747041021441E-2</v>
      </c>
      <c r="J3231" s="14">
        <f t="shared" si="854"/>
        <v>-4.7119868713454949</v>
      </c>
      <c r="K3231" s="14">
        <f t="shared" si="855"/>
        <v>-8.3739318484131537</v>
      </c>
      <c r="L3231" s="15">
        <f t="shared" si="856"/>
        <v>-4.7119868713454954E-3</v>
      </c>
      <c r="M3231" s="15">
        <f t="shared" si="857"/>
        <v>-8.3739318484131534E-3</v>
      </c>
      <c r="N3231" s="15">
        <f t="shared" si="858"/>
        <v>7.2502308056657513E-2</v>
      </c>
      <c r="O3231" s="15">
        <f t="shared" si="859"/>
        <v>-2.2101370537683823E-2</v>
      </c>
      <c r="P3231" s="16"/>
      <c r="Q3231" s="14">
        <f t="shared" si="863"/>
        <v>261.87770250358807</v>
      </c>
      <c r="R3231" s="14">
        <f t="shared" si="864"/>
        <v>-23.286801561197105</v>
      </c>
      <c r="S3231" s="17">
        <f t="shared" si="865"/>
        <v>0</v>
      </c>
      <c r="T3231" s="17">
        <f t="shared" si="866"/>
        <v>0</v>
      </c>
    </row>
    <row r="3232" spans="1:20">
      <c r="A3232" s="10">
        <f t="shared" si="860"/>
        <v>3.2299999999997553</v>
      </c>
      <c r="D3232" s="14">
        <f t="shared" si="861"/>
        <v>72.499952063221841</v>
      </c>
      <c r="E3232" s="14">
        <f t="shared" si="862"/>
        <v>-22.105557503608033</v>
      </c>
      <c r="F3232" s="13">
        <f t="shared" si="850"/>
        <v>75.795110143826463</v>
      </c>
      <c r="G3232" s="14">
        <f t="shared" si="851"/>
        <v>0.11181326727216945</v>
      </c>
      <c r="H3232" s="14">
        <f t="shared" si="852"/>
        <v>-0.10695223612554866</v>
      </c>
      <c r="I3232" s="14">
        <f t="shared" si="853"/>
        <v>3.2610211986776244E-2</v>
      </c>
      <c r="J3232" s="14">
        <f t="shared" si="854"/>
        <v>-4.711552252226813</v>
      </c>
      <c r="K3232" s="14">
        <f t="shared" si="855"/>
        <v>-8.3734267847235131</v>
      </c>
      <c r="L3232" s="15">
        <f t="shared" si="856"/>
        <v>-4.7115522522268131E-3</v>
      </c>
      <c r="M3232" s="15">
        <f t="shared" si="857"/>
        <v>-8.3734267847235134E-3</v>
      </c>
      <c r="N3232" s="15">
        <f t="shared" si="858"/>
        <v>7.2497596287095734E-2</v>
      </c>
      <c r="O3232" s="15">
        <f t="shared" si="859"/>
        <v>-2.2109744217000394E-2</v>
      </c>
      <c r="P3232" s="16"/>
      <c r="Q3232" s="14">
        <f t="shared" si="863"/>
        <v>261.95020481164471</v>
      </c>
      <c r="R3232" s="14">
        <f t="shared" si="864"/>
        <v>-23.308902931734789</v>
      </c>
      <c r="S3232" s="17">
        <f t="shared" si="865"/>
        <v>0</v>
      </c>
      <c r="T3232" s="17">
        <f t="shared" si="866"/>
        <v>0</v>
      </c>
    </row>
    <row r="3233" spans="1:20">
      <c r="A3233" s="10">
        <f t="shared" si="860"/>
        <v>3.2309999999997552</v>
      </c>
      <c r="D3233" s="14">
        <f t="shared" si="861"/>
        <v>72.495240510969609</v>
      </c>
      <c r="E3233" s="14">
        <f t="shared" si="862"/>
        <v>-22.113930930392755</v>
      </c>
      <c r="F3233" s="13">
        <f t="shared" si="850"/>
        <v>75.793046105414646</v>
      </c>
      <c r="G3233" s="14">
        <f t="shared" si="851"/>
        <v>0.1118071775986855</v>
      </c>
      <c r="H3233" s="14">
        <f t="shared" si="852"/>
        <v>-0.1069423733095</v>
      </c>
      <c r="I3233" s="14">
        <f t="shared" si="853"/>
        <v>3.262167612976901E-2</v>
      </c>
      <c r="J3233" s="14">
        <f t="shared" si="854"/>
        <v>-4.711117766938326</v>
      </c>
      <c r="K3233" s="14">
        <f t="shared" si="855"/>
        <v>-8.372921756397842</v>
      </c>
      <c r="L3233" s="15">
        <f t="shared" si="856"/>
        <v>-4.7111177669383261E-3</v>
      </c>
      <c r="M3233" s="15">
        <f t="shared" si="857"/>
        <v>-8.3729217563978421E-3</v>
      </c>
      <c r="N3233" s="15">
        <f t="shared" si="858"/>
        <v>7.249288495208614E-2</v>
      </c>
      <c r="O3233" s="15">
        <f t="shared" si="859"/>
        <v>-2.2118117391270953E-2</v>
      </c>
      <c r="P3233" s="16"/>
      <c r="Q3233" s="14">
        <f t="shared" si="863"/>
        <v>262.02270240793183</v>
      </c>
      <c r="R3233" s="14">
        <f t="shared" si="864"/>
        <v>-23.33101267595179</v>
      </c>
      <c r="S3233" s="17">
        <f t="shared" si="865"/>
        <v>0</v>
      </c>
      <c r="T3233" s="17">
        <f t="shared" si="866"/>
        <v>0</v>
      </c>
    </row>
    <row r="3234" spans="1:20">
      <c r="A3234" s="10">
        <f t="shared" si="860"/>
        <v>3.2319999999997551</v>
      </c>
      <c r="D3234" s="14">
        <f t="shared" si="861"/>
        <v>72.490529393202664</v>
      </c>
      <c r="E3234" s="14">
        <f t="shared" si="862"/>
        <v>-22.122303852149152</v>
      </c>
      <c r="F3234" s="13">
        <f t="shared" si="850"/>
        <v>75.790983496941067</v>
      </c>
      <c r="G3234" s="14">
        <f t="shared" si="851"/>
        <v>0.11180109230970882</v>
      </c>
      <c r="H3234" s="14">
        <f t="shared" si="852"/>
        <v>-0.10693251353040181</v>
      </c>
      <c r="I3234" s="14">
        <f t="shared" si="853"/>
        <v>3.2633139470704675E-2</v>
      </c>
      <c r="J3234" s="14">
        <f t="shared" si="854"/>
        <v>-4.7106834154362032</v>
      </c>
      <c r="K3234" s="14">
        <f t="shared" si="855"/>
        <v>-8.3724167634050808</v>
      </c>
      <c r="L3234" s="15">
        <f t="shared" si="856"/>
        <v>-4.710683415436203E-3</v>
      </c>
      <c r="M3234" s="15">
        <f t="shared" si="857"/>
        <v>-8.372416763405081E-3</v>
      </c>
      <c r="N3234" s="15">
        <f t="shared" si="858"/>
        <v>7.248817405149495E-2</v>
      </c>
      <c r="O3234" s="15">
        <f t="shared" si="859"/>
        <v>-2.2126490060530857E-2</v>
      </c>
      <c r="P3234" s="16"/>
      <c r="Q3234" s="14">
        <f t="shared" si="863"/>
        <v>262.09519529288394</v>
      </c>
      <c r="R3234" s="14">
        <f t="shared" si="864"/>
        <v>-23.353130793343063</v>
      </c>
      <c r="S3234" s="17">
        <f t="shared" si="865"/>
        <v>0</v>
      </c>
      <c r="T3234" s="17">
        <f t="shared" si="866"/>
        <v>0</v>
      </c>
    </row>
    <row r="3235" spans="1:20">
      <c r="A3235" s="10">
        <f t="shared" si="860"/>
        <v>3.232999999999755</v>
      </c>
      <c r="D3235" s="14">
        <f t="shared" si="861"/>
        <v>72.485818709787225</v>
      </c>
      <c r="E3235" s="14">
        <f t="shared" si="862"/>
        <v>-22.130676268912556</v>
      </c>
      <c r="F3235" s="13">
        <f t="shared" si="850"/>
        <v>75.788922318156423</v>
      </c>
      <c r="G3235" s="14">
        <f t="shared" si="851"/>
        <v>0.1117950114041595</v>
      </c>
      <c r="H3235" s="14">
        <f t="shared" si="852"/>
        <v>-0.10692265678725936</v>
      </c>
      <c r="I3235" s="14">
        <f t="shared" si="853"/>
        <v>3.2644602010287876E-2</v>
      </c>
      <c r="J3235" s="14">
        <f t="shared" si="854"/>
        <v>-4.7102491976766236</v>
      </c>
      <c r="K3235" s="14">
        <f t="shared" si="855"/>
        <v>-8.3719118057141912</v>
      </c>
      <c r="L3235" s="15">
        <f t="shared" si="856"/>
        <v>-4.7102491976766239E-3</v>
      </c>
      <c r="M3235" s="15">
        <f t="shared" si="857"/>
        <v>-8.3719118057141908E-3</v>
      </c>
      <c r="N3235" s="15">
        <f t="shared" si="858"/>
        <v>7.2483463585188396E-2</v>
      </c>
      <c r="O3235" s="15">
        <f t="shared" si="859"/>
        <v>-2.2134862224815414E-2</v>
      </c>
      <c r="P3235" s="16"/>
      <c r="Q3235" s="14">
        <f t="shared" si="863"/>
        <v>262.16768346693544</v>
      </c>
      <c r="R3235" s="14">
        <f t="shared" si="864"/>
        <v>-23.375257283403592</v>
      </c>
      <c r="S3235" s="17">
        <f t="shared" si="865"/>
        <v>0</v>
      </c>
      <c r="T3235" s="17">
        <f t="shared" si="866"/>
        <v>0</v>
      </c>
    </row>
    <row r="3236" spans="1:20">
      <c r="A3236" s="10">
        <f t="shared" si="860"/>
        <v>3.2339999999997548</v>
      </c>
      <c r="D3236" s="14">
        <f t="shared" si="861"/>
        <v>72.481108460589553</v>
      </c>
      <c r="E3236" s="14">
        <f t="shared" si="862"/>
        <v>-22.13904818071827</v>
      </c>
      <c r="F3236" s="13">
        <f t="shared" si="850"/>
        <v>75.786862568811429</v>
      </c>
      <c r="G3236" s="14">
        <f t="shared" si="851"/>
        <v>0.11178893488095798</v>
      </c>
      <c r="H3236" s="14">
        <f t="shared" si="852"/>
        <v>-0.10691280307907819</v>
      </c>
      <c r="I3236" s="14">
        <f t="shared" si="853"/>
        <v>3.2656063749222967E-2</v>
      </c>
      <c r="J3236" s="14">
        <f t="shared" si="854"/>
        <v>-4.7098151136157789</v>
      </c>
      <c r="K3236" s="14">
        <f t="shared" si="855"/>
        <v>-8.3714068832941422</v>
      </c>
      <c r="L3236" s="15">
        <f t="shared" si="856"/>
        <v>-4.7098151136157791E-3</v>
      </c>
      <c r="M3236" s="15">
        <f t="shared" si="857"/>
        <v>-8.3714068832941423E-3</v>
      </c>
      <c r="N3236" s="15">
        <f t="shared" si="858"/>
        <v>7.2478753553032751E-2</v>
      </c>
      <c r="O3236" s="15">
        <f t="shared" si="859"/>
        <v>-2.2143233884159917E-2</v>
      </c>
      <c r="P3236" s="16"/>
      <c r="Q3236" s="14">
        <f t="shared" si="863"/>
        <v>262.24016693052062</v>
      </c>
      <c r="R3236" s="14">
        <f t="shared" si="864"/>
        <v>-23.397392145628405</v>
      </c>
      <c r="S3236" s="17">
        <f t="shared" si="865"/>
        <v>0</v>
      </c>
      <c r="T3236" s="17">
        <f t="shared" si="866"/>
        <v>0</v>
      </c>
    </row>
    <row r="3237" spans="1:20">
      <c r="A3237" s="10">
        <f t="shared" si="860"/>
        <v>3.2349999999997547</v>
      </c>
      <c r="D3237" s="14">
        <f t="shared" si="861"/>
        <v>72.476398645475939</v>
      </c>
      <c r="E3237" s="14">
        <f t="shared" si="862"/>
        <v>-22.147419587601565</v>
      </c>
      <c r="F3237" s="13">
        <f t="shared" si="850"/>
        <v>75.784804248656755</v>
      </c>
      <c r="G3237" s="14">
        <f t="shared" si="851"/>
        <v>0.11178286273902492</v>
      </c>
      <c r="H3237" s="14">
        <f t="shared" si="852"/>
        <v>-0.106902952404864</v>
      </c>
      <c r="I3237" s="14">
        <f t="shared" si="853"/>
        <v>3.2667524688213975E-2</v>
      </c>
      <c r="J3237" s="14">
        <f t="shared" si="854"/>
        <v>-4.7093811632098674</v>
      </c>
      <c r="K3237" s="14">
        <f t="shared" si="855"/>
        <v>-8.3709019961139219</v>
      </c>
      <c r="L3237" s="15">
        <f t="shared" si="856"/>
        <v>-4.7093811632098678E-3</v>
      </c>
      <c r="M3237" s="15">
        <f t="shared" si="857"/>
        <v>-8.3709019961139223E-3</v>
      </c>
      <c r="N3237" s="15">
        <f t="shared" si="858"/>
        <v>7.2474043954894332E-2</v>
      </c>
      <c r="O3237" s="15">
        <f t="shared" si="859"/>
        <v>-2.2151605038599625E-2</v>
      </c>
      <c r="P3237" s="16"/>
      <c r="Q3237" s="14">
        <f t="shared" si="863"/>
        <v>262.31264568407363</v>
      </c>
      <c r="R3237" s="14">
        <f t="shared" si="864"/>
        <v>-23.419535379512567</v>
      </c>
      <c r="S3237" s="17">
        <f t="shared" si="865"/>
        <v>0</v>
      </c>
      <c r="T3237" s="17">
        <f t="shared" si="866"/>
        <v>0</v>
      </c>
    </row>
    <row r="3238" spans="1:20">
      <c r="A3238" s="10">
        <f t="shared" si="860"/>
        <v>3.2359999999997546</v>
      </c>
      <c r="D3238" s="14">
        <f t="shared" si="861"/>
        <v>72.47168926431273</v>
      </c>
      <c r="E3238" s="14">
        <f t="shared" si="862"/>
        <v>-22.155790489597678</v>
      </c>
      <c r="F3238" s="13">
        <f t="shared" si="850"/>
        <v>75.782747357443085</v>
      </c>
      <c r="G3238" s="14">
        <f t="shared" si="851"/>
        <v>0.11177679497728132</v>
      </c>
      <c r="H3238" s="14">
        <f t="shared" si="852"/>
        <v>-0.10689310476362282</v>
      </c>
      <c r="I3238" s="14">
        <f t="shared" si="853"/>
        <v>3.2678984827964629E-2</v>
      </c>
      <c r="J3238" s="14">
        <f t="shared" si="854"/>
        <v>-4.7089473464151022</v>
      </c>
      <c r="K3238" s="14">
        <f t="shared" si="855"/>
        <v>-8.3703971441425278</v>
      </c>
      <c r="L3238" s="15">
        <f t="shared" si="856"/>
        <v>-4.7089473464151021E-3</v>
      </c>
      <c r="M3238" s="15">
        <f t="shared" si="857"/>
        <v>-8.3703971441425277E-3</v>
      </c>
      <c r="N3238" s="15">
        <f t="shared" si="858"/>
        <v>7.2469334790639522E-2</v>
      </c>
      <c r="O3238" s="15">
        <f t="shared" si="859"/>
        <v>-2.2159975688169749E-2</v>
      </c>
      <c r="P3238" s="16"/>
      <c r="Q3238" s="14">
        <f t="shared" si="863"/>
        <v>262.38511972802854</v>
      </c>
      <c r="R3238" s="14">
        <f t="shared" si="864"/>
        <v>-23.441686984551165</v>
      </c>
      <c r="S3238" s="17">
        <f t="shared" si="865"/>
        <v>0</v>
      </c>
      <c r="T3238" s="17">
        <f t="shared" si="866"/>
        <v>0</v>
      </c>
    </row>
    <row r="3239" spans="1:20">
      <c r="A3239" s="10">
        <f t="shared" si="860"/>
        <v>3.2369999999997545</v>
      </c>
      <c r="D3239" s="14">
        <f t="shared" si="861"/>
        <v>72.466980316966314</v>
      </c>
      <c r="E3239" s="14">
        <f t="shared" si="862"/>
        <v>-22.164160886741819</v>
      </c>
      <c r="F3239" s="13">
        <f t="shared" si="850"/>
        <v>75.780691894921091</v>
      </c>
      <c r="G3239" s="14">
        <f t="shared" si="851"/>
        <v>0.11177073159464847</v>
      </c>
      <c r="H3239" s="14">
        <f t="shared" si="852"/>
        <v>-0.10688326015436085</v>
      </c>
      <c r="I3239" s="14">
        <f t="shared" si="853"/>
        <v>3.2690444169178372E-2</v>
      </c>
      <c r="J3239" s="14">
        <f t="shared" si="854"/>
        <v>-4.708513663187702</v>
      </c>
      <c r="K3239" s="14">
        <f t="shared" si="855"/>
        <v>-8.3698923273489712</v>
      </c>
      <c r="L3239" s="15">
        <f t="shared" si="856"/>
        <v>-4.7085136631877019E-3</v>
      </c>
      <c r="M3239" s="15">
        <f t="shared" si="857"/>
        <v>-8.3698923273489712E-3</v>
      </c>
      <c r="N3239" s="15">
        <f t="shared" si="858"/>
        <v>7.2464626060134721E-2</v>
      </c>
      <c r="O3239" s="15">
        <f t="shared" si="859"/>
        <v>-2.2168345832905494E-2</v>
      </c>
      <c r="P3239" s="16"/>
      <c r="Q3239" s="14">
        <f t="shared" si="863"/>
        <v>262.45758906281918</v>
      </c>
      <c r="R3239" s="14">
        <f t="shared" si="864"/>
        <v>-23.463846960239334</v>
      </c>
      <c r="S3239" s="17">
        <f t="shared" si="865"/>
        <v>0</v>
      </c>
      <c r="T3239" s="17">
        <f t="shared" si="866"/>
        <v>0</v>
      </c>
    </row>
    <row r="3240" spans="1:20">
      <c r="A3240" s="10">
        <f t="shared" si="860"/>
        <v>3.2379999999997544</v>
      </c>
      <c r="D3240" s="14">
        <f t="shared" si="861"/>
        <v>72.462271803303125</v>
      </c>
      <c r="E3240" s="14">
        <f t="shared" si="862"/>
        <v>-22.172530779069167</v>
      </c>
      <c r="F3240" s="13">
        <f t="shared" si="850"/>
        <v>75.778637860841414</v>
      </c>
      <c r="G3240" s="14">
        <f t="shared" si="851"/>
        <v>0.11176467259004789</v>
      </c>
      <c r="H3240" s="14">
        <f t="shared" si="852"/>
        <v>-0.10687341857608457</v>
      </c>
      <c r="I3240" s="14">
        <f t="shared" si="853"/>
        <v>3.2701902712558323E-2</v>
      </c>
      <c r="J3240" s="14">
        <f t="shared" si="854"/>
        <v>-4.7080801134839012</v>
      </c>
      <c r="K3240" s="14">
        <f t="shared" si="855"/>
        <v>-8.3693875457022777</v>
      </c>
      <c r="L3240" s="15">
        <f t="shared" si="856"/>
        <v>-4.708080113483901E-3</v>
      </c>
      <c r="M3240" s="15">
        <f t="shared" si="857"/>
        <v>-8.3693875457022775E-3</v>
      </c>
      <c r="N3240" s="15">
        <f t="shared" si="858"/>
        <v>7.2459917763246381E-2</v>
      </c>
      <c r="O3240" s="15">
        <f t="shared" si="859"/>
        <v>-2.2176715472842019E-2</v>
      </c>
      <c r="P3240" s="16"/>
      <c r="Q3240" s="14">
        <f t="shared" si="863"/>
        <v>262.53005368887932</v>
      </c>
      <c r="R3240" s="14">
        <f t="shared" si="864"/>
        <v>-23.48601530607224</v>
      </c>
      <c r="S3240" s="17">
        <f t="shared" si="865"/>
        <v>0</v>
      </c>
      <c r="T3240" s="17">
        <f t="shared" si="866"/>
        <v>0</v>
      </c>
    </row>
    <row r="3241" spans="1:20">
      <c r="A3241" s="10">
        <f t="shared" si="860"/>
        <v>3.2389999999997543</v>
      </c>
      <c r="D3241" s="14">
        <f t="shared" si="861"/>
        <v>72.457563723189637</v>
      </c>
      <c r="E3241" s="14">
        <f t="shared" si="862"/>
        <v>-22.180900166614869</v>
      </c>
      <c r="F3241" s="13">
        <f t="shared" si="850"/>
        <v>75.776585254954725</v>
      </c>
      <c r="G3241" s="14">
        <f t="shared" si="851"/>
        <v>0.1117586179624015</v>
      </c>
      <c r="H3241" s="14">
        <f t="shared" si="852"/>
        <v>-0.10686358002780065</v>
      </c>
      <c r="I3241" s="14">
        <f t="shared" si="853"/>
        <v>3.2713360458807336E-2</v>
      </c>
      <c r="J3241" s="14">
        <f t="shared" si="854"/>
        <v>-4.70764669725994</v>
      </c>
      <c r="K3241" s="14">
        <f t="shared" si="855"/>
        <v>-8.3688827991714838</v>
      </c>
      <c r="L3241" s="15">
        <f t="shared" si="856"/>
        <v>-4.7076466972599401E-3</v>
      </c>
      <c r="M3241" s="15">
        <f t="shared" si="857"/>
        <v>-8.3688827991714836E-3</v>
      </c>
      <c r="N3241" s="15">
        <f t="shared" si="858"/>
        <v>7.2455209899841014E-2</v>
      </c>
      <c r="O3241" s="15">
        <f t="shared" si="859"/>
        <v>-2.2185084608014456E-2</v>
      </c>
      <c r="P3241" s="16"/>
      <c r="Q3241" s="14">
        <f t="shared" si="863"/>
        <v>262.60251360664256</v>
      </c>
      <c r="R3241" s="14">
        <f t="shared" si="864"/>
        <v>-23.508192021545081</v>
      </c>
      <c r="S3241" s="17">
        <f t="shared" si="865"/>
        <v>0</v>
      </c>
      <c r="T3241" s="17">
        <f t="shared" si="866"/>
        <v>0</v>
      </c>
    </row>
    <row r="3242" spans="1:20">
      <c r="A3242" s="10">
        <f t="shared" si="860"/>
        <v>3.2399999999997542</v>
      </c>
      <c r="D3242" s="14">
        <f t="shared" si="861"/>
        <v>72.452856076492381</v>
      </c>
      <c r="E3242" s="14">
        <f t="shared" si="862"/>
        <v>-22.18926904941404</v>
      </c>
      <c r="F3242" s="13">
        <f t="shared" si="850"/>
        <v>75.774534077011666</v>
      </c>
      <c r="G3242" s="14">
        <f t="shared" si="851"/>
        <v>0.11175256771063145</v>
      </c>
      <c r="H3242" s="14">
        <f t="shared" si="852"/>
        <v>-0.10685374450851609</v>
      </c>
      <c r="I3242" s="14">
        <f t="shared" si="853"/>
        <v>3.2724817408627926E-2</v>
      </c>
      <c r="J3242" s="14">
        <f t="shared" si="854"/>
        <v>-4.7072134144720739</v>
      </c>
      <c r="K3242" s="14">
        <f t="shared" si="855"/>
        <v>-8.3683780877256417</v>
      </c>
      <c r="L3242" s="15">
        <f t="shared" si="856"/>
        <v>-4.7072134144720739E-3</v>
      </c>
      <c r="M3242" s="15">
        <f t="shared" si="857"/>
        <v>-8.368378087725642E-3</v>
      </c>
      <c r="N3242" s="15">
        <f t="shared" si="858"/>
        <v>7.2450502469785155E-2</v>
      </c>
      <c r="O3242" s="15">
        <f t="shared" si="859"/>
        <v>-2.2193453238457901E-2</v>
      </c>
      <c r="P3242" s="16"/>
      <c r="Q3242" s="14">
        <f t="shared" si="863"/>
        <v>262.67496881654239</v>
      </c>
      <c r="R3242" s="14">
        <f t="shared" si="864"/>
        <v>-23.530377106153097</v>
      </c>
      <c r="S3242" s="17">
        <f t="shared" si="865"/>
        <v>0</v>
      </c>
      <c r="T3242" s="17">
        <f t="shared" si="866"/>
        <v>0</v>
      </c>
    </row>
    <row r="3243" spans="1:20">
      <c r="A3243" s="10">
        <f t="shared" si="860"/>
        <v>3.2409999999997541</v>
      </c>
      <c r="D3243" s="14">
        <f t="shared" si="861"/>
        <v>72.448148863077904</v>
      </c>
      <c r="E3243" s="14">
        <f t="shared" si="862"/>
        <v>-22.197637427501768</v>
      </c>
      <c r="F3243" s="13">
        <f t="shared" si="850"/>
        <v>75.77248432676285</v>
      </c>
      <c r="G3243" s="14">
        <f t="shared" si="851"/>
        <v>0.11174652183366014</v>
      </c>
      <c r="H3243" s="14">
        <f t="shared" si="852"/>
        <v>-0.106843912017238</v>
      </c>
      <c r="I3243" s="14">
        <f t="shared" si="853"/>
        <v>3.2736273562722316E-2</v>
      </c>
      <c r="J3243" s="14">
        <f t="shared" si="854"/>
        <v>-4.7067802650765636</v>
      </c>
      <c r="K3243" s="14">
        <f t="shared" si="855"/>
        <v>-8.3678734113338198</v>
      </c>
      <c r="L3243" s="15">
        <f t="shared" si="856"/>
        <v>-4.7067802650765638E-3</v>
      </c>
      <c r="M3243" s="15">
        <f t="shared" si="857"/>
        <v>-8.3678734113338208E-3</v>
      </c>
      <c r="N3243" s="15">
        <f t="shared" si="858"/>
        <v>7.2445795472945371E-2</v>
      </c>
      <c r="O3243" s="15">
        <f t="shared" si="859"/>
        <v>-2.2201821364207435E-2</v>
      </c>
      <c r="P3243" s="16"/>
      <c r="Q3243" s="14">
        <f t="shared" si="863"/>
        <v>262.74741931901218</v>
      </c>
      <c r="R3243" s="14">
        <f t="shared" si="864"/>
        <v>-23.552570559391555</v>
      </c>
      <c r="S3243" s="17">
        <f t="shared" si="865"/>
        <v>0</v>
      </c>
      <c r="T3243" s="17">
        <f t="shared" si="866"/>
        <v>0</v>
      </c>
    </row>
    <row r="3244" spans="1:20">
      <c r="A3244" s="10">
        <f t="shared" si="860"/>
        <v>3.241999999999754</v>
      </c>
      <c r="D3244" s="14">
        <f t="shared" si="861"/>
        <v>72.443442082812822</v>
      </c>
      <c r="E3244" s="14">
        <f t="shared" si="862"/>
        <v>-22.206005300913102</v>
      </c>
      <c r="F3244" s="13">
        <f t="shared" si="850"/>
        <v>75.770436003958935</v>
      </c>
      <c r="G3244" s="14">
        <f t="shared" si="851"/>
        <v>0.11174048033041038</v>
      </c>
      <c r="H3244" s="14">
        <f t="shared" si="852"/>
        <v>-0.10683408255297384</v>
      </c>
      <c r="I3244" s="14">
        <f t="shared" si="853"/>
        <v>3.2747728921792445E-2</v>
      </c>
      <c r="J3244" s="14">
        <f t="shared" si="854"/>
        <v>-4.706347249029684</v>
      </c>
      <c r="K3244" s="14">
        <f t="shared" si="855"/>
        <v>-8.3673687699650916</v>
      </c>
      <c r="L3244" s="15">
        <f t="shared" si="856"/>
        <v>-4.7063472490296845E-3</v>
      </c>
      <c r="M3244" s="15">
        <f t="shared" si="857"/>
        <v>-8.3673687699650917E-3</v>
      </c>
      <c r="N3244" s="15">
        <f t="shared" si="858"/>
        <v>7.2441088909188309E-2</v>
      </c>
      <c r="O3244" s="15">
        <f t="shared" si="859"/>
        <v>-2.2210188985298085E-2</v>
      </c>
      <c r="P3244" s="16"/>
      <c r="Q3244" s="14">
        <f t="shared" si="863"/>
        <v>262.81986511448514</v>
      </c>
      <c r="R3244" s="14">
        <f t="shared" si="864"/>
        <v>-23.574772380755761</v>
      </c>
      <c r="S3244" s="17">
        <f t="shared" si="865"/>
        <v>0</v>
      </c>
      <c r="T3244" s="17">
        <f t="shared" si="866"/>
        <v>0</v>
      </c>
    </row>
    <row r="3245" spans="1:20">
      <c r="A3245" s="10">
        <f t="shared" si="860"/>
        <v>3.2429999999997539</v>
      </c>
      <c r="D3245" s="14">
        <f t="shared" si="861"/>
        <v>72.438735735563796</v>
      </c>
      <c r="E3245" s="14">
        <f t="shared" si="862"/>
        <v>-22.214372669683065</v>
      </c>
      <c r="F3245" s="13">
        <f t="shared" si="850"/>
        <v>75.768389108350519</v>
      </c>
      <c r="G3245" s="14">
        <f t="shared" si="851"/>
        <v>0.11173444319980518</v>
      </c>
      <c r="H3245" s="14">
        <f t="shared" si="852"/>
        <v>-0.10682425611473126</v>
      </c>
      <c r="I3245" s="14">
        <f t="shared" si="853"/>
        <v>3.275918348653991E-2</v>
      </c>
      <c r="J3245" s="14">
        <f t="shared" si="854"/>
        <v>-4.7059143662877201</v>
      </c>
      <c r="K3245" s="14">
        <f t="shared" si="855"/>
        <v>-8.3668641635885503</v>
      </c>
      <c r="L3245" s="15">
        <f t="shared" si="856"/>
        <v>-4.7059143662877201E-3</v>
      </c>
      <c r="M3245" s="15">
        <f t="shared" si="857"/>
        <v>-8.3668641635885506E-3</v>
      </c>
      <c r="N3245" s="15">
        <f t="shared" si="858"/>
        <v>7.2436382778380645E-2</v>
      </c>
      <c r="O3245" s="15">
        <f t="shared" si="859"/>
        <v>-2.2218556101764861E-2</v>
      </c>
      <c r="P3245" s="16"/>
      <c r="Q3245" s="14">
        <f t="shared" si="863"/>
        <v>262.89230620339436</v>
      </c>
      <c r="R3245" s="14">
        <f t="shared" si="864"/>
        <v>-23.596982569741058</v>
      </c>
      <c r="S3245" s="17">
        <f t="shared" si="865"/>
        <v>0</v>
      </c>
      <c r="T3245" s="17">
        <f t="shared" si="866"/>
        <v>0</v>
      </c>
    </row>
    <row r="3246" spans="1:20">
      <c r="A3246" s="10">
        <f t="shared" si="860"/>
        <v>3.2439999999997537</v>
      </c>
      <c r="D3246" s="14">
        <f t="shared" si="861"/>
        <v>72.434029821197512</v>
      </c>
      <c r="E3246" s="14">
        <f t="shared" si="862"/>
        <v>-22.222739533846653</v>
      </c>
      <c r="F3246" s="13">
        <f t="shared" si="850"/>
        <v>75.766343639688202</v>
      </c>
      <c r="G3246" s="14">
        <f t="shared" si="851"/>
        <v>0.11172841044076781</v>
      </c>
      <c r="H3246" s="14">
        <f t="shared" si="852"/>
        <v>-0.10681443270151812</v>
      </c>
      <c r="I3246" s="14">
        <f t="shared" si="853"/>
        <v>3.277063725766606E-2</v>
      </c>
      <c r="J3246" s="14">
        <f t="shared" si="854"/>
        <v>-4.7054816168069653</v>
      </c>
      <c r="K3246" s="14">
        <f t="shared" si="855"/>
        <v>-8.3663595921733016</v>
      </c>
      <c r="L3246" s="15">
        <f t="shared" si="856"/>
        <v>-4.7054816168069658E-3</v>
      </c>
      <c r="M3246" s="15">
        <f t="shared" si="857"/>
        <v>-8.366359592173302E-3</v>
      </c>
      <c r="N3246" s="15">
        <f t="shared" si="858"/>
        <v>7.2431677080389112E-2</v>
      </c>
      <c r="O3246" s="15">
        <f t="shared" si="859"/>
        <v>-2.2226922713642742E-2</v>
      </c>
      <c r="P3246" s="16"/>
      <c r="Q3246" s="14">
        <f t="shared" si="863"/>
        <v>262.96474258617275</v>
      </c>
      <c r="R3246" s="14">
        <f t="shared" si="864"/>
        <v>-23.619201125842824</v>
      </c>
      <c r="S3246" s="17">
        <f t="shared" si="865"/>
        <v>0</v>
      </c>
      <c r="T3246" s="17">
        <f t="shared" si="866"/>
        <v>0</v>
      </c>
    </row>
    <row r="3247" spans="1:20">
      <c r="A3247" s="10">
        <f t="shared" si="860"/>
        <v>3.2449999999997536</v>
      </c>
      <c r="D3247" s="14">
        <f t="shared" si="861"/>
        <v>72.429324339580702</v>
      </c>
      <c r="E3247" s="14">
        <f t="shared" si="862"/>
        <v>-22.231105893438826</v>
      </c>
      <c r="F3247" s="13">
        <f t="shared" si="850"/>
        <v>75.764299597722598</v>
      </c>
      <c r="G3247" s="14">
        <f t="shared" si="851"/>
        <v>0.11172238205222193</v>
      </c>
      <c r="H3247" s="14">
        <f t="shared" si="852"/>
        <v>-0.10680461231234255</v>
      </c>
      <c r="I3247" s="14">
        <f t="shared" si="853"/>
        <v>3.2782090235871898E-2</v>
      </c>
      <c r="J3247" s="14">
        <f t="shared" si="854"/>
        <v>-4.705049000543724</v>
      </c>
      <c r="K3247" s="14">
        <f t="shared" si="855"/>
        <v>-8.3658550556884634</v>
      </c>
      <c r="L3247" s="15">
        <f t="shared" si="856"/>
        <v>-4.7050490005437241E-3</v>
      </c>
      <c r="M3247" s="15">
        <f t="shared" si="857"/>
        <v>-8.3658550556884644E-3</v>
      </c>
      <c r="N3247" s="15">
        <f t="shared" si="858"/>
        <v>7.242697181508044E-2</v>
      </c>
      <c r="O3247" s="15">
        <f t="shared" si="859"/>
        <v>-2.2235288820966669E-2</v>
      </c>
      <c r="P3247" s="16"/>
      <c r="Q3247" s="14">
        <f t="shared" si="863"/>
        <v>263.03717426325312</v>
      </c>
      <c r="R3247" s="14">
        <f t="shared" si="864"/>
        <v>-23.641428048556467</v>
      </c>
      <c r="S3247" s="17">
        <f t="shared" si="865"/>
        <v>0</v>
      </c>
      <c r="T3247" s="17">
        <f t="shared" si="866"/>
        <v>0</v>
      </c>
    </row>
    <row r="3248" spans="1:20">
      <c r="A3248" s="10">
        <f t="shared" si="860"/>
        <v>3.2459999999997535</v>
      </c>
      <c r="D3248" s="14">
        <f t="shared" si="861"/>
        <v>72.424619290580154</v>
      </c>
      <c r="E3248" s="14">
        <f t="shared" si="862"/>
        <v>-22.239471748494516</v>
      </c>
      <c r="F3248" s="13">
        <f t="shared" si="850"/>
        <v>75.762256982204278</v>
      </c>
      <c r="G3248" s="14">
        <f t="shared" si="851"/>
        <v>0.11171635803309142</v>
      </c>
      <c r="H3248" s="14">
        <f t="shared" si="852"/>
        <v>-0.1067947949462129</v>
      </c>
      <c r="I3248" s="14">
        <f t="shared" si="853"/>
        <v>3.2793542421858154E-2</v>
      </c>
      <c r="J3248" s="14">
        <f t="shared" si="854"/>
        <v>-4.704616517454312</v>
      </c>
      <c r="K3248" s="14">
        <f t="shared" si="855"/>
        <v>-8.3653505541031663</v>
      </c>
      <c r="L3248" s="15">
        <f t="shared" si="856"/>
        <v>-4.704616517454312E-3</v>
      </c>
      <c r="M3248" s="15">
        <f t="shared" si="857"/>
        <v>-8.3653505541031667E-3</v>
      </c>
      <c r="N3248" s="15">
        <f t="shared" si="858"/>
        <v>7.2422266982321432E-2</v>
      </c>
      <c r="O3248" s="15">
        <f t="shared" si="859"/>
        <v>-2.2243654423771568E-2</v>
      </c>
      <c r="P3248" s="16"/>
      <c r="Q3248" s="14">
        <f t="shared" si="863"/>
        <v>263.10960123506823</v>
      </c>
      <c r="R3248" s="14">
        <f t="shared" si="864"/>
        <v>-23.663663337377432</v>
      </c>
      <c r="S3248" s="17">
        <f t="shared" si="865"/>
        <v>0</v>
      </c>
      <c r="T3248" s="17">
        <f t="shared" si="866"/>
        <v>0</v>
      </c>
    </row>
    <row r="3249" spans="1:20">
      <c r="A3249" s="10">
        <f t="shared" si="860"/>
        <v>3.2469999999997534</v>
      </c>
      <c r="D3249" s="14">
        <f t="shared" si="861"/>
        <v>72.419914674062696</v>
      </c>
      <c r="E3249" s="14">
        <f t="shared" si="862"/>
        <v>-22.247837099048621</v>
      </c>
      <c r="F3249" s="13">
        <f t="shared" si="850"/>
        <v>75.760215792883827</v>
      </c>
      <c r="G3249" s="14">
        <f t="shared" si="851"/>
        <v>0.11171033838230048</v>
      </c>
      <c r="H3249" s="14">
        <f t="shared" si="852"/>
        <v>-0.10678498060213779</v>
      </c>
      <c r="I3249" s="14">
        <f t="shared" si="853"/>
        <v>3.2804993816325241E-2</v>
      </c>
      <c r="J3249" s="14">
        <f t="shared" si="854"/>
        <v>-4.7041841674950566</v>
      </c>
      <c r="K3249" s="14">
        <f t="shared" si="855"/>
        <v>-8.3648460873865531</v>
      </c>
      <c r="L3249" s="15">
        <f t="shared" si="856"/>
        <v>-4.704184167495057E-3</v>
      </c>
      <c r="M3249" s="15">
        <f t="shared" si="857"/>
        <v>-8.3648460873865533E-3</v>
      </c>
      <c r="N3249" s="15">
        <f t="shared" si="858"/>
        <v>7.2417562581978942E-2</v>
      </c>
      <c r="O3249" s="15">
        <f t="shared" si="859"/>
        <v>-2.2252019522092315E-2</v>
      </c>
      <c r="P3249" s="16"/>
      <c r="Q3249" s="14">
        <f t="shared" si="863"/>
        <v>263.18202350205053</v>
      </c>
      <c r="R3249" s="14">
        <f t="shared" si="864"/>
        <v>-23.685906991801204</v>
      </c>
      <c r="S3249" s="17">
        <f t="shared" si="865"/>
        <v>0</v>
      </c>
      <c r="T3249" s="17">
        <f t="shared" si="866"/>
        <v>0</v>
      </c>
    </row>
    <row r="3250" spans="1:20">
      <c r="A3250" s="10">
        <f t="shared" si="860"/>
        <v>3.2479999999997533</v>
      </c>
      <c r="D3250" s="14">
        <f t="shared" si="861"/>
        <v>72.415210489895202</v>
      </c>
      <c r="E3250" s="14">
        <f t="shared" si="862"/>
        <v>-22.256201945136006</v>
      </c>
      <c r="F3250" s="13">
        <f t="shared" si="850"/>
        <v>75.758176029511844</v>
      </c>
      <c r="G3250" s="14">
        <f t="shared" si="851"/>
        <v>0.11170432309877364</v>
      </c>
      <c r="H3250" s="14">
        <f t="shared" si="852"/>
        <v>-0.10677516927912604</v>
      </c>
      <c r="I3250" s="14">
        <f t="shared" si="853"/>
        <v>3.2816444419973272E-2</v>
      </c>
      <c r="J3250" s="14">
        <f t="shared" si="854"/>
        <v>-4.7037519506222925</v>
      </c>
      <c r="K3250" s="14">
        <f t="shared" si="855"/>
        <v>-8.3643416555077863</v>
      </c>
      <c r="L3250" s="15">
        <f t="shared" si="856"/>
        <v>-4.7037519506222926E-3</v>
      </c>
      <c r="M3250" s="15">
        <f t="shared" si="857"/>
        <v>-8.364341655507786E-3</v>
      </c>
      <c r="N3250" s="15">
        <f t="shared" si="858"/>
        <v>7.2412858613919898E-2</v>
      </c>
      <c r="O3250" s="15">
        <f t="shared" si="859"/>
        <v>-2.2260384115963761E-2</v>
      </c>
      <c r="P3250" s="16"/>
      <c r="Q3250" s="14">
        <f t="shared" si="863"/>
        <v>263.25444106463249</v>
      </c>
      <c r="R3250" s="14">
        <f t="shared" si="864"/>
        <v>-23.708159011323296</v>
      </c>
      <c r="S3250" s="17">
        <f t="shared" si="865"/>
        <v>0</v>
      </c>
      <c r="T3250" s="17">
        <f t="shared" si="866"/>
        <v>0</v>
      </c>
    </row>
    <row r="3251" spans="1:20">
      <c r="A3251" s="10">
        <f t="shared" si="860"/>
        <v>3.2489999999997532</v>
      </c>
      <c r="D3251" s="14">
        <f t="shared" si="861"/>
        <v>72.410506737944573</v>
      </c>
      <c r="E3251" s="14">
        <f t="shared" si="862"/>
        <v>-22.264566286791514</v>
      </c>
      <c r="F3251" s="13">
        <f t="shared" si="850"/>
        <v>75.756137691838873</v>
      </c>
      <c r="G3251" s="14">
        <f t="shared" si="851"/>
        <v>0.11169831218143564</v>
      </c>
      <c r="H3251" s="14">
        <f t="shared" si="852"/>
        <v>-0.10676536097618672</v>
      </c>
      <c r="I3251" s="14">
        <f t="shared" si="853"/>
        <v>3.2827894233502068E-2</v>
      </c>
      <c r="J3251" s="14">
        <f t="shared" si="854"/>
        <v>-4.7033198667923664</v>
      </c>
      <c r="K3251" s="14">
        <f t="shared" si="855"/>
        <v>-8.3638372584360319</v>
      </c>
      <c r="L3251" s="15">
        <f t="shared" si="856"/>
        <v>-4.7033198667923663E-3</v>
      </c>
      <c r="M3251" s="15">
        <f t="shared" si="857"/>
        <v>-8.363837258436032E-3</v>
      </c>
      <c r="N3251" s="15">
        <f t="shared" si="858"/>
        <v>7.2408155078011183E-2</v>
      </c>
      <c r="O3251" s="15">
        <f t="shared" si="859"/>
        <v>-2.226874820542073E-2</v>
      </c>
      <c r="P3251" s="16"/>
      <c r="Q3251" s="14">
        <f t="shared" si="863"/>
        <v>263.3268539232464</v>
      </c>
      <c r="R3251" s="14">
        <f t="shared" si="864"/>
        <v>-23.730419395439259</v>
      </c>
      <c r="S3251" s="17">
        <f t="shared" si="865"/>
        <v>0</v>
      </c>
      <c r="T3251" s="17">
        <f t="shared" si="866"/>
        <v>0</v>
      </c>
    </row>
    <row r="3252" spans="1:20">
      <c r="A3252" s="10">
        <f t="shared" si="860"/>
        <v>3.2499999999997531</v>
      </c>
      <c r="D3252" s="14">
        <f t="shared" si="861"/>
        <v>72.405803418077781</v>
      </c>
      <c r="E3252" s="14">
        <f t="shared" si="862"/>
        <v>-22.27293012404995</v>
      </c>
      <c r="F3252" s="13">
        <f t="shared" si="850"/>
        <v>75.75410077961547</v>
      </c>
      <c r="G3252" s="14">
        <f t="shared" si="851"/>
        <v>0.11169230562921159</v>
      </c>
      <c r="H3252" s="14">
        <f t="shared" si="852"/>
        <v>-0.10675555569232918</v>
      </c>
      <c r="I3252" s="14">
        <f t="shared" si="853"/>
        <v>3.2839343257611148E-2</v>
      </c>
      <c r="J3252" s="14">
        <f t="shared" si="854"/>
        <v>-4.7028879159616377</v>
      </c>
      <c r="K3252" s="14">
        <f t="shared" si="855"/>
        <v>-8.3633328961404789</v>
      </c>
      <c r="L3252" s="15">
        <f t="shared" si="856"/>
        <v>-4.7028879159616375E-3</v>
      </c>
      <c r="M3252" s="15">
        <f t="shared" si="857"/>
        <v>-8.3633328961404789E-3</v>
      </c>
      <c r="N3252" s="15">
        <f t="shared" si="858"/>
        <v>7.2403451974119806E-2</v>
      </c>
      <c r="O3252" s="15">
        <f t="shared" si="859"/>
        <v>-2.227711179049802E-2</v>
      </c>
      <c r="P3252" s="16"/>
      <c r="Q3252" s="14">
        <f t="shared" si="863"/>
        <v>263.3992620783244</v>
      </c>
      <c r="R3252" s="14">
        <f t="shared" si="864"/>
        <v>-23.752688143644679</v>
      </c>
      <c r="S3252" s="17">
        <f t="shared" si="865"/>
        <v>0</v>
      </c>
      <c r="T3252" s="17">
        <f t="shared" si="866"/>
        <v>0</v>
      </c>
    </row>
    <row r="3253" spans="1:20">
      <c r="A3253" s="10">
        <f t="shared" si="860"/>
        <v>3.250999999999753</v>
      </c>
      <c r="D3253" s="14">
        <f t="shared" si="861"/>
        <v>72.401100530161813</v>
      </c>
      <c r="E3253" s="14">
        <f t="shared" si="862"/>
        <v>-22.281293456946091</v>
      </c>
      <c r="F3253" s="13">
        <f t="shared" si="850"/>
        <v>75.752065292592164</v>
      </c>
      <c r="G3253" s="14">
        <f t="shared" si="851"/>
        <v>0.11168630344102674</v>
      </c>
      <c r="H3253" s="14">
        <f t="shared" si="852"/>
        <v>-0.10674575342656288</v>
      </c>
      <c r="I3253" s="14">
        <f t="shared" si="853"/>
        <v>3.2850791492999708E-2</v>
      </c>
      <c r="J3253" s="14">
        <f t="shared" si="854"/>
        <v>-4.7024560980864702</v>
      </c>
      <c r="K3253" s="14">
        <f t="shared" si="855"/>
        <v>-8.3628285685903219</v>
      </c>
      <c r="L3253" s="15">
        <f t="shared" si="856"/>
        <v>-4.7024560980864702E-3</v>
      </c>
      <c r="M3253" s="15">
        <f t="shared" si="857"/>
        <v>-8.3628285685903216E-3</v>
      </c>
      <c r="N3253" s="15">
        <f t="shared" si="858"/>
        <v>7.2398749302112778E-2</v>
      </c>
      <c r="O3253" s="15">
        <f t="shared" si="859"/>
        <v>-2.2285474871230389E-2</v>
      </c>
      <c r="P3253" s="16"/>
      <c r="Q3253" s="14">
        <f t="shared" si="863"/>
        <v>263.47166553029854</v>
      </c>
      <c r="R3253" s="14">
        <f t="shared" si="864"/>
        <v>-23.774965255435177</v>
      </c>
      <c r="S3253" s="17">
        <f t="shared" si="865"/>
        <v>0</v>
      </c>
      <c r="T3253" s="17">
        <f t="shared" si="866"/>
        <v>0</v>
      </c>
    </row>
    <row r="3254" spans="1:20">
      <c r="A3254" s="10">
        <f t="shared" si="860"/>
        <v>3.2519999999997529</v>
      </c>
      <c r="D3254" s="14">
        <f t="shared" si="861"/>
        <v>72.396398074063725</v>
      </c>
      <c r="E3254" s="14">
        <f t="shared" si="862"/>
        <v>-22.289656285514681</v>
      </c>
      <c r="F3254" s="13">
        <f t="shared" si="850"/>
        <v>75.750031230519511</v>
      </c>
      <c r="G3254" s="14">
        <f t="shared" si="851"/>
        <v>0.11168030561580684</v>
      </c>
      <c r="H3254" s="14">
        <f t="shared" si="852"/>
        <v>-0.10673595417789766</v>
      </c>
      <c r="I3254" s="14">
        <f t="shared" si="853"/>
        <v>3.2862238940366668E-2</v>
      </c>
      <c r="J3254" s="14">
        <f t="shared" si="854"/>
        <v>-4.7020244131232447</v>
      </c>
      <c r="K3254" s="14">
        <f t="shared" si="855"/>
        <v>-8.3623242757547729</v>
      </c>
      <c r="L3254" s="15">
        <f t="shared" si="856"/>
        <v>-4.7020244131232448E-3</v>
      </c>
      <c r="M3254" s="15">
        <f t="shared" si="857"/>
        <v>-8.3623242757547723E-3</v>
      </c>
      <c r="N3254" s="15">
        <f t="shared" si="858"/>
        <v>7.2394047061857161E-2</v>
      </c>
      <c r="O3254" s="15">
        <f t="shared" si="859"/>
        <v>-2.2293837447652561E-2</v>
      </c>
      <c r="P3254" s="16"/>
      <c r="Q3254" s="14">
        <f t="shared" si="863"/>
        <v>263.54406427960066</v>
      </c>
      <c r="R3254" s="14">
        <f t="shared" si="864"/>
        <v>-23.797250730306406</v>
      </c>
      <c r="S3254" s="17">
        <f t="shared" si="865"/>
        <v>0</v>
      </c>
      <c r="T3254" s="17">
        <f t="shared" si="866"/>
        <v>0</v>
      </c>
    </row>
    <row r="3255" spans="1:20">
      <c r="A3255" s="10">
        <f t="shared" si="860"/>
        <v>3.2529999999997528</v>
      </c>
      <c r="D3255" s="14">
        <f t="shared" si="861"/>
        <v>72.391696049650605</v>
      </c>
      <c r="E3255" s="14">
        <f t="shared" si="862"/>
        <v>-22.298018609790436</v>
      </c>
      <c r="F3255" s="13">
        <f t="shared" si="850"/>
        <v>75.747998593148054</v>
      </c>
      <c r="G3255" s="14">
        <f t="shared" si="851"/>
        <v>0.11167431215247785</v>
      </c>
      <c r="H3255" s="14">
        <f t="shared" si="852"/>
        <v>-0.10672615794534354</v>
      </c>
      <c r="I3255" s="14">
        <f t="shared" si="853"/>
        <v>3.2873685600410651E-2</v>
      </c>
      <c r="J3255" s="14">
        <f t="shared" si="854"/>
        <v>-4.7015928610283497</v>
      </c>
      <c r="K3255" s="14">
        <f t="shared" si="855"/>
        <v>-8.3618200176030548</v>
      </c>
      <c r="L3255" s="15">
        <f t="shared" si="856"/>
        <v>-4.7015928610283494E-3</v>
      </c>
      <c r="M3255" s="15">
        <f t="shared" si="857"/>
        <v>-8.3618200176030551E-3</v>
      </c>
      <c r="N3255" s="15">
        <f t="shared" si="858"/>
        <v>7.2389345253220092E-2</v>
      </c>
      <c r="O3255" s="15">
        <f t="shared" si="859"/>
        <v>-2.230219951979924E-2</v>
      </c>
      <c r="P3255" s="16"/>
      <c r="Q3255" s="14">
        <f t="shared" si="863"/>
        <v>263.6164583266625</v>
      </c>
      <c r="R3255" s="14">
        <f t="shared" si="864"/>
        <v>-23.819544567754058</v>
      </c>
      <c r="S3255" s="17">
        <f t="shared" si="865"/>
        <v>0</v>
      </c>
      <c r="T3255" s="17">
        <f t="shared" si="866"/>
        <v>0</v>
      </c>
    </row>
    <row r="3256" spans="1:20">
      <c r="A3256" s="10">
        <f t="shared" si="860"/>
        <v>3.2539999999997526</v>
      </c>
      <c r="D3256" s="14">
        <f t="shared" si="861"/>
        <v>72.38699445678958</v>
      </c>
      <c r="E3256" s="14">
        <f t="shared" si="862"/>
        <v>-22.306380429808041</v>
      </c>
      <c r="F3256" s="13">
        <f t="shared" si="850"/>
        <v>75.745967380228294</v>
      </c>
      <c r="G3256" s="14">
        <f t="shared" si="851"/>
        <v>0.11166832304996593</v>
      </c>
      <c r="H3256" s="14">
        <f t="shared" si="852"/>
        <v>-0.10671636472791074</v>
      </c>
      <c r="I3256" s="14">
        <f t="shared" si="853"/>
        <v>3.2885131473829946E-2</v>
      </c>
      <c r="J3256" s="14">
        <f t="shared" si="854"/>
        <v>-4.701161441758182</v>
      </c>
      <c r="K3256" s="14">
        <f t="shared" si="855"/>
        <v>-8.3613157941044083</v>
      </c>
      <c r="L3256" s="15">
        <f t="shared" si="856"/>
        <v>-4.7011614417581818E-3</v>
      </c>
      <c r="M3256" s="15">
        <f t="shared" si="857"/>
        <v>-8.3613157941044083E-3</v>
      </c>
      <c r="N3256" s="15">
        <f t="shared" si="858"/>
        <v>7.2384643876068716E-2</v>
      </c>
      <c r="O3256" s="15">
        <f t="shared" si="859"/>
        <v>-2.2310561087705093E-2</v>
      </c>
      <c r="P3256" s="16"/>
      <c r="Q3256" s="14">
        <f t="shared" si="863"/>
        <v>263.68884767191571</v>
      </c>
      <c r="R3256" s="14">
        <f t="shared" si="864"/>
        <v>-23.841846767273857</v>
      </c>
      <c r="S3256" s="17">
        <f t="shared" si="865"/>
        <v>0</v>
      </c>
      <c r="T3256" s="17">
        <f t="shared" si="866"/>
        <v>0</v>
      </c>
    </row>
    <row r="3257" spans="1:20">
      <c r="A3257" s="10">
        <f t="shared" si="860"/>
        <v>3.2549999999997525</v>
      </c>
      <c r="D3257" s="14">
        <f t="shared" si="861"/>
        <v>72.382293295347822</v>
      </c>
      <c r="E3257" s="14">
        <f t="shared" si="862"/>
        <v>-22.314741745602145</v>
      </c>
      <c r="F3257" s="13">
        <f t="shared" si="850"/>
        <v>75.743937591510743</v>
      </c>
      <c r="G3257" s="14">
        <f t="shared" si="851"/>
        <v>0.11166233830719764</v>
      </c>
      <c r="H3257" s="14">
        <f t="shared" si="852"/>
        <v>-0.10670657452460977</v>
      </c>
      <c r="I3257" s="14">
        <f t="shared" si="853"/>
        <v>3.2896576561322582E-2</v>
      </c>
      <c r="J3257" s="14">
        <f t="shared" si="854"/>
        <v>-4.7007301552691523</v>
      </c>
      <c r="K3257" s="14">
        <f t="shared" si="855"/>
        <v>-8.360811605228081</v>
      </c>
      <c r="L3257" s="15">
        <f t="shared" si="856"/>
        <v>-4.7007301552691528E-3</v>
      </c>
      <c r="M3257" s="15">
        <f t="shared" si="857"/>
        <v>-8.3608116052280804E-3</v>
      </c>
      <c r="N3257" s="15">
        <f t="shared" si="858"/>
        <v>7.2379942930270197E-2</v>
      </c>
      <c r="O3257" s="15">
        <f t="shared" si="859"/>
        <v>-2.2318922151404762E-2</v>
      </c>
      <c r="P3257" s="16"/>
      <c r="Q3257" s="14">
        <f t="shared" si="863"/>
        <v>263.7612323157918</v>
      </c>
      <c r="R3257" s="14">
        <f t="shared" si="864"/>
        <v>-23.864157328361561</v>
      </c>
      <c r="S3257" s="17">
        <f t="shared" si="865"/>
        <v>0</v>
      </c>
      <c r="T3257" s="17">
        <f t="shared" si="866"/>
        <v>0</v>
      </c>
    </row>
    <row r="3258" spans="1:20">
      <c r="A3258" s="10">
        <f t="shared" si="860"/>
        <v>3.2559999999997524</v>
      </c>
      <c r="D3258" s="14">
        <f t="shared" si="861"/>
        <v>72.377592565192558</v>
      </c>
      <c r="E3258" s="14">
        <f t="shared" si="862"/>
        <v>-22.323102557207374</v>
      </c>
      <c r="F3258" s="13">
        <f t="shared" si="850"/>
        <v>75.741909226745889</v>
      </c>
      <c r="G3258" s="14">
        <f t="shared" si="851"/>
        <v>0.11165635792309973</v>
      </c>
      <c r="H3258" s="14">
        <f t="shared" si="852"/>
        <v>-0.10669678733445133</v>
      </c>
      <c r="I3258" s="14">
        <f t="shared" si="853"/>
        <v>3.2908020863586247E-2</v>
      </c>
      <c r="J3258" s="14">
        <f t="shared" si="854"/>
        <v>-4.7002990015176795</v>
      </c>
      <c r="K3258" s="14">
        <f t="shared" si="855"/>
        <v>-8.3603074509433384</v>
      </c>
      <c r="L3258" s="15">
        <f t="shared" si="856"/>
        <v>-4.7002990015176799E-3</v>
      </c>
      <c r="M3258" s="15">
        <f t="shared" si="857"/>
        <v>-8.3603074509433391E-3</v>
      </c>
      <c r="N3258" s="15">
        <f t="shared" si="858"/>
        <v>7.2375242415691807E-2</v>
      </c>
      <c r="O3258" s="15">
        <f t="shared" si="859"/>
        <v>-2.2327282710932844E-2</v>
      </c>
      <c r="P3258" s="16"/>
      <c r="Q3258" s="14">
        <f t="shared" si="863"/>
        <v>263.8336122587221</v>
      </c>
      <c r="R3258" s="14">
        <f t="shared" si="864"/>
        <v>-23.886476250512967</v>
      </c>
      <c r="S3258" s="17">
        <f t="shared" si="865"/>
        <v>0</v>
      </c>
      <c r="T3258" s="17">
        <f t="shared" si="866"/>
        <v>0</v>
      </c>
    </row>
    <row r="3259" spans="1:20">
      <c r="A3259" s="10">
        <f t="shared" si="860"/>
        <v>3.2569999999997523</v>
      </c>
      <c r="D3259" s="14">
        <f t="shared" si="861"/>
        <v>72.372892266191045</v>
      </c>
      <c r="E3259" s="14">
        <f t="shared" si="862"/>
        <v>-22.331462864658317</v>
      </c>
      <c r="F3259" s="13">
        <f t="shared" si="850"/>
        <v>75.739882285684274</v>
      </c>
      <c r="G3259" s="14">
        <f t="shared" si="851"/>
        <v>0.11165038189659944</v>
      </c>
      <c r="H3259" s="14">
        <f t="shared" si="852"/>
        <v>-0.10668700315644641</v>
      </c>
      <c r="I3259" s="14">
        <f t="shared" si="853"/>
        <v>3.2919464381318368E-2</v>
      </c>
      <c r="J3259" s="14">
        <f t="shared" si="854"/>
        <v>-4.6998679804601942</v>
      </c>
      <c r="K3259" s="14">
        <f t="shared" si="855"/>
        <v>-8.3598033312194566</v>
      </c>
      <c r="L3259" s="15">
        <f t="shared" si="856"/>
        <v>-4.6998679804601939E-3</v>
      </c>
      <c r="M3259" s="15">
        <f t="shared" si="857"/>
        <v>-8.3598033312194571E-3</v>
      </c>
      <c r="N3259" s="15">
        <f t="shared" si="858"/>
        <v>7.2370542332200818E-2</v>
      </c>
      <c r="O3259" s="15">
        <f t="shared" si="859"/>
        <v>-2.2335642766323927E-2</v>
      </c>
      <c r="P3259" s="16"/>
      <c r="Q3259" s="14">
        <f t="shared" si="863"/>
        <v>263.90598750113782</v>
      </c>
      <c r="R3259" s="14">
        <f t="shared" si="864"/>
        <v>-23.9088035332239</v>
      </c>
      <c r="S3259" s="17">
        <f t="shared" si="865"/>
        <v>0</v>
      </c>
      <c r="T3259" s="17">
        <f t="shared" si="866"/>
        <v>0</v>
      </c>
    </row>
    <row r="3260" spans="1:20">
      <c r="A3260" s="10">
        <f t="shared" si="860"/>
        <v>3.2579999999997522</v>
      </c>
      <c r="D3260" s="14">
        <f t="shared" si="861"/>
        <v>72.368192398210581</v>
      </c>
      <c r="E3260" s="14">
        <f t="shared" si="862"/>
        <v>-22.339822667989537</v>
      </c>
      <c r="F3260" s="13">
        <f t="shared" si="850"/>
        <v>75.737856768076313</v>
      </c>
      <c r="G3260" s="14">
        <f t="shared" si="851"/>
        <v>0.11164441022662396</v>
      </c>
      <c r="H3260" s="14">
        <f t="shared" si="852"/>
        <v>-0.10667722198960615</v>
      </c>
      <c r="I3260" s="14">
        <f t="shared" si="853"/>
        <v>3.2930907115216027E-2</v>
      </c>
      <c r="J3260" s="14">
        <f t="shared" si="854"/>
        <v>-4.6994370920531336</v>
      </c>
      <c r="K3260" s="14">
        <f t="shared" si="855"/>
        <v>-8.359299246025726</v>
      </c>
      <c r="L3260" s="15">
        <f t="shared" si="856"/>
        <v>-4.6994370920531341E-3</v>
      </c>
      <c r="M3260" s="15">
        <f t="shared" si="857"/>
        <v>-8.3592992460257264E-3</v>
      </c>
      <c r="N3260" s="15">
        <f t="shared" si="858"/>
        <v>7.236584267966456E-2</v>
      </c>
      <c r="O3260" s="15">
        <f t="shared" si="859"/>
        <v>-2.2344002317612549E-2</v>
      </c>
      <c r="P3260" s="16"/>
      <c r="Q3260" s="14">
        <f t="shared" si="863"/>
        <v>263.97835804347</v>
      </c>
      <c r="R3260" s="14">
        <f t="shared" si="864"/>
        <v>-23.931139175990225</v>
      </c>
      <c r="S3260" s="17">
        <f t="shared" si="865"/>
        <v>0</v>
      </c>
      <c r="T3260" s="17">
        <f t="shared" si="866"/>
        <v>0</v>
      </c>
    </row>
    <row r="3261" spans="1:20">
      <c r="A3261" s="10">
        <f t="shared" si="860"/>
        <v>3.2589999999997521</v>
      </c>
      <c r="D3261" s="14">
        <f t="shared" si="861"/>
        <v>72.363492961118524</v>
      </c>
      <c r="E3261" s="14">
        <f t="shared" si="862"/>
        <v>-22.348181967235561</v>
      </c>
      <c r="F3261" s="13">
        <f t="shared" si="850"/>
        <v>75.735832673672519</v>
      </c>
      <c r="G3261" s="14">
        <f t="shared" si="851"/>
        <v>0.11163844291210107</v>
      </c>
      <c r="H3261" s="14">
        <f t="shared" si="852"/>
        <v>-0.10666744383294201</v>
      </c>
      <c r="I3261" s="14">
        <f t="shared" si="853"/>
        <v>3.2942349065976047E-2</v>
      </c>
      <c r="J3261" s="14">
        <f t="shared" si="854"/>
        <v>-4.6990063362529515</v>
      </c>
      <c r="K3261" s="14">
        <f t="shared" si="855"/>
        <v>-8.358795195331453</v>
      </c>
      <c r="L3261" s="15">
        <f t="shared" si="856"/>
        <v>-4.6990063362529512E-3</v>
      </c>
      <c r="M3261" s="15">
        <f t="shared" si="857"/>
        <v>-8.3587951953314529E-3</v>
      </c>
      <c r="N3261" s="15">
        <f t="shared" si="858"/>
        <v>7.2361143457950389E-2</v>
      </c>
      <c r="O3261" s="15">
        <f t="shared" si="859"/>
        <v>-2.2352361364833231E-2</v>
      </c>
      <c r="P3261" s="16"/>
      <c r="Q3261" s="14">
        <f t="shared" si="863"/>
        <v>264.05072388614968</v>
      </c>
      <c r="R3261" s="14">
        <f t="shared" si="864"/>
        <v>-23.953483178307838</v>
      </c>
      <c r="S3261" s="17">
        <f t="shared" si="865"/>
        <v>0</v>
      </c>
      <c r="T3261" s="17">
        <f t="shared" si="866"/>
        <v>0</v>
      </c>
    </row>
    <row r="3262" spans="1:20">
      <c r="A3262" s="10">
        <f t="shared" si="860"/>
        <v>3.259999999999752</v>
      </c>
      <c r="D3262" s="14">
        <f t="shared" si="861"/>
        <v>72.358793954782271</v>
      </c>
      <c r="E3262" s="14">
        <f t="shared" si="862"/>
        <v>-22.356540762430892</v>
      </c>
      <c r="F3262" s="13">
        <f t="shared" si="850"/>
        <v>75.733810002223379</v>
      </c>
      <c r="G3262" s="14">
        <f t="shared" si="851"/>
        <v>0.11163247995195881</v>
      </c>
      <c r="H3262" s="14">
        <f t="shared" si="852"/>
        <v>-0.10665766868546571</v>
      </c>
      <c r="I3262" s="14">
        <f t="shared" si="853"/>
        <v>3.2953790234294934E-2</v>
      </c>
      <c r="J3262" s="14">
        <f t="shared" si="854"/>
        <v>-4.6985757130161101</v>
      </c>
      <c r="K3262" s="14">
        <f t="shared" si="855"/>
        <v>-8.3582911791059509</v>
      </c>
      <c r="L3262" s="15">
        <f t="shared" si="856"/>
        <v>-4.6985757130161105E-3</v>
      </c>
      <c r="M3262" s="15">
        <f t="shared" si="857"/>
        <v>-8.3582911791059509E-3</v>
      </c>
      <c r="N3262" s="15">
        <f t="shared" si="858"/>
        <v>7.235644466692577E-2</v>
      </c>
      <c r="O3262" s="15">
        <f t="shared" si="859"/>
        <v>-2.2360719908020448E-2</v>
      </c>
      <c r="P3262" s="16"/>
      <c r="Q3262" s="14">
        <f t="shared" si="863"/>
        <v>264.12308502960764</v>
      </c>
      <c r="R3262" s="14">
        <f t="shared" si="864"/>
        <v>-23.975835539672673</v>
      </c>
      <c r="S3262" s="17">
        <f t="shared" si="865"/>
        <v>0</v>
      </c>
      <c r="T3262" s="17">
        <f t="shared" si="866"/>
        <v>0</v>
      </c>
    </row>
    <row r="3263" spans="1:20">
      <c r="A3263" s="10">
        <f t="shared" si="860"/>
        <v>3.2609999999997519</v>
      </c>
      <c r="D3263" s="14">
        <f t="shared" si="861"/>
        <v>72.35409537906925</v>
      </c>
      <c r="E3263" s="14">
        <f t="shared" si="862"/>
        <v>-22.364899053609999</v>
      </c>
      <c r="F3263" s="13">
        <f t="shared" si="850"/>
        <v>75.731788753479307</v>
      </c>
      <c r="G3263" s="14">
        <f t="shared" si="851"/>
        <v>0.11162652134512528</v>
      </c>
      <c r="H3263" s="14">
        <f t="shared" si="852"/>
        <v>-0.10664789654618904</v>
      </c>
      <c r="I3263" s="14">
        <f t="shared" si="853"/>
        <v>3.2965230620868868E-2</v>
      </c>
      <c r="J3263" s="14">
        <f t="shared" si="854"/>
        <v>-4.6981452222990763</v>
      </c>
      <c r="K3263" s="14">
        <f t="shared" si="855"/>
        <v>-8.3577871973185527</v>
      </c>
      <c r="L3263" s="15">
        <f t="shared" si="856"/>
        <v>-4.6981452222990766E-3</v>
      </c>
      <c r="M3263" s="15">
        <f t="shared" si="857"/>
        <v>-8.3577871973185523E-3</v>
      </c>
      <c r="N3263" s="15">
        <f t="shared" si="858"/>
        <v>7.2351746306458103E-2</v>
      </c>
      <c r="O3263" s="15">
        <f t="shared" si="859"/>
        <v>-2.236907794720866E-2</v>
      </c>
      <c r="P3263" s="16"/>
      <c r="Q3263" s="14">
        <f t="shared" si="863"/>
        <v>264.19544147427456</v>
      </c>
      <c r="R3263" s="14">
        <f t="shared" si="864"/>
        <v>-23.998196259580695</v>
      </c>
      <c r="S3263" s="17">
        <f t="shared" si="865"/>
        <v>0</v>
      </c>
      <c r="T3263" s="17">
        <f t="shared" si="866"/>
        <v>0</v>
      </c>
    </row>
    <row r="3264" spans="1:20">
      <c r="A3264" s="10">
        <f t="shared" si="860"/>
        <v>3.2619999999997518</v>
      </c>
      <c r="D3264" s="14">
        <f t="shared" si="861"/>
        <v>72.349397233846958</v>
      </c>
      <c r="E3264" s="14">
        <f t="shared" si="862"/>
        <v>-22.373256840807318</v>
      </c>
      <c r="F3264" s="13">
        <f t="shared" si="850"/>
        <v>75.729768927190804</v>
      </c>
      <c r="G3264" s="14">
        <f t="shared" si="851"/>
        <v>0.11162056709052923</v>
      </c>
      <c r="H3264" s="14">
        <f t="shared" si="852"/>
        <v>-0.10663812741412429</v>
      </c>
      <c r="I3264" s="14">
        <f t="shared" si="853"/>
        <v>3.2976670226393799E-2</v>
      </c>
      <c r="J3264" s="14">
        <f t="shared" si="854"/>
        <v>-4.6977148640583382</v>
      </c>
      <c r="K3264" s="14">
        <f t="shared" si="855"/>
        <v>-8.3572832499386003</v>
      </c>
      <c r="L3264" s="15">
        <f t="shared" si="856"/>
        <v>-4.6977148640583383E-3</v>
      </c>
      <c r="M3264" s="15">
        <f t="shared" si="857"/>
        <v>-8.3572832499386011E-3</v>
      </c>
      <c r="N3264" s="15">
        <f t="shared" si="858"/>
        <v>7.2347048376414938E-2</v>
      </c>
      <c r="O3264" s="15">
        <f t="shared" si="859"/>
        <v>-2.2377435482432286E-2</v>
      </c>
      <c r="P3264" s="16"/>
      <c r="Q3264" s="14">
        <f t="shared" si="863"/>
        <v>264.26779322058104</v>
      </c>
      <c r="R3264" s="14">
        <f t="shared" si="864"/>
        <v>-24.020565337527902</v>
      </c>
      <c r="S3264" s="17">
        <f t="shared" si="865"/>
        <v>0</v>
      </c>
      <c r="T3264" s="17">
        <f t="shared" si="866"/>
        <v>0</v>
      </c>
    </row>
    <row r="3265" spans="1:20">
      <c r="A3265" s="10">
        <f t="shared" si="860"/>
        <v>3.2629999999997517</v>
      </c>
      <c r="D3265" s="14">
        <f t="shared" si="861"/>
        <v>72.344699518982893</v>
      </c>
      <c r="E3265" s="14">
        <f t="shared" si="862"/>
        <v>-22.381614124057258</v>
      </c>
      <c r="F3265" s="13">
        <f t="shared" si="850"/>
        <v>75.727750523108256</v>
      </c>
      <c r="G3265" s="14">
        <f t="shared" si="851"/>
        <v>0.11161461718709927</v>
      </c>
      <c r="H3265" s="14">
        <f t="shared" si="852"/>
        <v>-0.10662836128828367</v>
      </c>
      <c r="I3265" s="14">
        <f t="shared" si="853"/>
        <v>3.2988109051565281E-2</v>
      </c>
      <c r="J3265" s="14">
        <f t="shared" si="854"/>
        <v>-4.6972846382503812</v>
      </c>
      <c r="K3265" s="14">
        <f t="shared" si="855"/>
        <v>-8.3567793369354515</v>
      </c>
      <c r="L3265" s="15">
        <f t="shared" si="856"/>
        <v>-4.6972846382503817E-3</v>
      </c>
      <c r="M3265" s="15">
        <f t="shared" si="857"/>
        <v>-8.3567793369354517E-3</v>
      </c>
      <c r="N3265" s="15">
        <f t="shared" si="858"/>
        <v>7.2342350876663769E-2</v>
      </c>
      <c r="O3265" s="15">
        <f t="shared" si="859"/>
        <v>-2.2385792513725727E-2</v>
      </c>
      <c r="P3265" s="16"/>
      <c r="Q3265" s="14">
        <f t="shared" si="863"/>
        <v>264.34014026895744</v>
      </c>
      <c r="R3265" s="14">
        <f t="shared" si="864"/>
        <v>-24.042942773010335</v>
      </c>
      <c r="S3265" s="17">
        <f t="shared" si="865"/>
        <v>0</v>
      </c>
      <c r="T3265" s="17">
        <f t="shared" si="866"/>
        <v>0</v>
      </c>
    </row>
    <row r="3266" spans="1:20">
      <c r="A3266" s="10">
        <f t="shared" si="860"/>
        <v>3.2639999999997515</v>
      </c>
      <c r="D3266" s="14">
        <f t="shared" si="861"/>
        <v>72.340002234344638</v>
      </c>
      <c r="E3266" s="14">
        <f t="shared" si="862"/>
        <v>-22.389970903394193</v>
      </c>
      <c r="F3266" s="13">
        <f t="shared" ref="F3266:F3329" si="867">(D3266^2+E3266^2)^0.5</f>
        <v>75.725733540982134</v>
      </c>
      <c r="G3266" s="14">
        <f t="shared" ref="G3266:G3329" si="868">0.5*k*F3266^2</f>
        <v>0.11160867163376469</v>
      </c>
      <c r="H3266" s="14">
        <f t="shared" ref="H3266:H3329" si="869">-D3266/F3266*G3266</f>
        <v>-0.10661859816767991</v>
      </c>
      <c r="I3266" s="14">
        <f t="shared" ref="I3266:I3329" si="870">-E3266/F3266*G3266</f>
        <v>3.2999547097078648E-2</v>
      </c>
      <c r="J3266" s="14">
        <f t="shared" ref="J3266:J3329" si="871">H3266/m</f>
        <v>-4.6968545448317141</v>
      </c>
      <c r="K3266" s="14">
        <f t="shared" ref="K3266:K3329" si="872">I3266/m-g</f>
        <v>-8.3562754582784748</v>
      </c>
      <c r="L3266" s="15">
        <f t="shared" ref="L3266:L3329" si="873">J3266*dt</f>
        <v>-4.6968545448317139E-3</v>
      </c>
      <c r="M3266" s="15">
        <f t="shared" ref="M3266:M3329" si="874">K3266*dt</f>
        <v>-8.3562754582784757E-3</v>
      </c>
      <c r="N3266" s="15">
        <f t="shared" ref="N3266:N3329" si="875">(D3266+L3266/2)*dt</f>
        <v>7.233765380707223E-2</v>
      </c>
      <c r="O3266" s="15">
        <f t="shared" ref="O3266:O3329" si="876">(E3266+M3266/2)*dt</f>
        <v>-2.2394149041123333E-2</v>
      </c>
      <c r="P3266" s="16"/>
      <c r="Q3266" s="14">
        <f t="shared" si="863"/>
        <v>264.41248261983412</v>
      </c>
      <c r="R3266" s="14">
        <f t="shared" si="864"/>
        <v>-24.065328565524062</v>
      </c>
      <c r="S3266" s="17">
        <f t="shared" si="865"/>
        <v>0</v>
      </c>
      <c r="T3266" s="17">
        <f t="shared" si="866"/>
        <v>0</v>
      </c>
    </row>
    <row r="3267" spans="1:20">
      <c r="A3267" s="10">
        <f t="shared" ref="A3267:A3330" si="877">A3266+dt</f>
        <v>3.2649999999997514</v>
      </c>
      <c r="D3267" s="14">
        <f t="shared" ref="D3267:D3330" si="878">D3266+L3266</f>
        <v>72.335305379799806</v>
      </c>
      <c r="E3267" s="14">
        <f t="shared" ref="E3267:E3330" si="879">E3266+M3266</f>
        <v>-22.398327178852472</v>
      </c>
      <c r="F3267" s="13">
        <f t="shared" si="867"/>
        <v>75.723717980562839</v>
      </c>
      <c r="G3267" s="14">
        <f t="shared" si="868"/>
        <v>0.1116027304294548</v>
      </c>
      <c r="H3267" s="14">
        <f t="shared" si="869"/>
        <v>-0.10660883805132577</v>
      </c>
      <c r="I3267" s="14">
        <f t="shared" si="870"/>
        <v>3.3010984363628891E-2</v>
      </c>
      <c r="J3267" s="14">
        <f t="shared" si="871"/>
        <v>-4.6964245837588443</v>
      </c>
      <c r="K3267" s="14">
        <f t="shared" si="872"/>
        <v>-8.3557716139370548</v>
      </c>
      <c r="L3267" s="15">
        <f t="shared" si="873"/>
        <v>-4.6964245837588445E-3</v>
      </c>
      <c r="M3267" s="15">
        <f t="shared" si="874"/>
        <v>-8.3557716139370554E-3</v>
      </c>
      <c r="N3267" s="15">
        <f t="shared" si="875"/>
        <v>7.2332957167507927E-2</v>
      </c>
      <c r="O3267" s="15">
        <f t="shared" si="876"/>
        <v>-2.2402505064659441E-2</v>
      </c>
      <c r="P3267" s="16"/>
      <c r="Q3267" s="14">
        <f t="shared" ref="Q3267:Q3330" si="880">Q3266+N3266</f>
        <v>264.48482027364122</v>
      </c>
      <c r="R3267" s="14">
        <f t="shared" ref="R3267:R3330" si="881">R3266+O3266</f>
        <v>-24.087722714565185</v>
      </c>
      <c r="S3267" s="17">
        <f t="shared" ref="S3267:S3330" si="882">IF(AND(R3267&gt;0,R3268&lt;0),ABS((Q3267+(Q3268-Q3267)/(R3267-R3268)*R3267)),0)</f>
        <v>0</v>
      </c>
      <c r="T3267" s="17">
        <f t="shared" ref="T3267:T3330" si="883">IF(AND(R3267&gt;0,R3268&lt;0),ABS((A3267+(A3268-A3267)/(R3267-R3268)*R3267)),0)</f>
        <v>0</v>
      </c>
    </row>
    <row r="3268" spans="1:20">
      <c r="A3268" s="10">
        <f t="shared" si="877"/>
        <v>3.2659999999997513</v>
      </c>
      <c r="D3268" s="14">
        <f t="shared" si="878"/>
        <v>72.33060895521605</v>
      </c>
      <c r="E3268" s="14">
        <f t="shared" si="879"/>
        <v>-22.406682950466408</v>
      </c>
      <c r="F3268" s="13">
        <f t="shared" si="867"/>
        <v>75.721703841600814</v>
      </c>
      <c r="G3268" s="14">
        <f t="shared" si="868"/>
        <v>0.11159679357309941</v>
      </c>
      <c r="H3268" s="14">
        <f t="shared" si="869"/>
        <v>-0.10659908093823442</v>
      </c>
      <c r="I3268" s="14">
        <f t="shared" si="870"/>
        <v>3.3022420851910705E-2</v>
      </c>
      <c r="J3268" s="14">
        <f t="shared" si="871"/>
        <v>-4.6959947549883001</v>
      </c>
      <c r="K3268" s="14">
        <f t="shared" si="872"/>
        <v>-8.3552678038805865</v>
      </c>
      <c r="L3268" s="15">
        <f t="shared" si="873"/>
        <v>-4.6959947549883004E-3</v>
      </c>
      <c r="M3268" s="15">
        <f t="shared" si="874"/>
        <v>-8.3552678038805867E-3</v>
      </c>
      <c r="N3268" s="15">
        <f t="shared" si="875"/>
        <v>7.232826095783855E-2</v>
      </c>
      <c r="O3268" s="15">
        <f t="shared" si="876"/>
        <v>-2.2410860584368347E-2</v>
      </c>
      <c r="P3268" s="16"/>
      <c r="Q3268" s="14">
        <f t="shared" si="880"/>
        <v>264.55715323080875</v>
      </c>
      <c r="R3268" s="14">
        <f t="shared" si="881"/>
        <v>-24.110125219629843</v>
      </c>
      <c r="S3268" s="17">
        <f t="shared" si="882"/>
        <v>0</v>
      </c>
      <c r="T3268" s="17">
        <f t="shared" si="883"/>
        <v>0</v>
      </c>
    </row>
    <row r="3269" spans="1:20">
      <c r="A3269" s="10">
        <f t="shared" si="877"/>
        <v>3.2669999999997512</v>
      </c>
      <c r="D3269" s="14">
        <f t="shared" si="878"/>
        <v>72.325912960461068</v>
      </c>
      <c r="E3269" s="14">
        <f t="shared" si="879"/>
        <v>-22.41503821827029</v>
      </c>
      <c r="F3269" s="13">
        <f t="shared" si="867"/>
        <v>75.719691123846431</v>
      </c>
      <c r="G3269" s="14">
        <f t="shared" si="868"/>
        <v>0.11159086106362841</v>
      </c>
      <c r="H3269" s="14">
        <f t="shared" si="869"/>
        <v>-0.1065893268274191</v>
      </c>
      <c r="I3269" s="14">
        <f t="shared" si="870"/>
        <v>3.3033856562618508E-2</v>
      </c>
      <c r="J3269" s="14">
        <f t="shared" si="871"/>
        <v>-4.6955650584766122</v>
      </c>
      <c r="K3269" s="14">
        <f t="shared" si="872"/>
        <v>-8.3547640280784812</v>
      </c>
      <c r="L3269" s="15">
        <f t="shared" si="873"/>
        <v>-4.6955650584766121E-3</v>
      </c>
      <c r="M3269" s="15">
        <f t="shared" si="874"/>
        <v>-8.3547640280784811E-3</v>
      </c>
      <c r="N3269" s="15">
        <f t="shared" si="875"/>
        <v>7.2323565177931828E-2</v>
      </c>
      <c r="O3269" s="15">
        <f t="shared" si="876"/>
        <v>-2.2419215600284328E-2</v>
      </c>
      <c r="P3269" s="16"/>
      <c r="Q3269" s="14">
        <f t="shared" si="880"/>
        <v>264.62948149176657</v>
      </c>
      <c r="R3269" s="14">
        <f t="shared" si="881"/>
        <v>-24.132536080214212</v>
      </c>
      <c r="S3269" s="17">
        <f t="shared" si="882"/>
        <v>0</v>
      </c>
      <c r="T3269" s="17">
        <f t="shared" si="883"/>
        <v>0</v>
      </c>
    </row>
    <row r="3270" spans="1:20">
      <c r="A3270" s="10">
        <f t="shared" si="877"/>
        <v>3.2679999999997511</v>
      </c>
      <c r="D3270" s="14">
        <f t="shared" si="878"/>
        <v>72.321217395402584</v>
      </c>
      <c r="E3270" s="14">
        <f t="shared" si="879"/>
        <v>-22.423392982298367</v>
      </c>
      <c r="F3270" s="13">
        <f t="shared" si="867"/>
        <v>75.717679827050091</v>
      </c>
      <c r="G3270" s="14">
        <f t="shared" si="868"/>
        <v>0.11158493289997208</v>
      </c>
      <c r="H3270" s="14">
        <f t="shared" si="869"/>
        <v>-0.10657957571789335</v>
      </c>
      <c r="I3270" s="14">
        <f t="shared" si="870"/>
        <v>3.3045291496446381E-2</v>
      </c>
      <c r="J3270" s="14">
        <f t="shared" si="871"/>
        <v>-4.6951354941803238</v>
      </c>
      <c r="K3270" s="14">
        <f t="shared" si="872"/>
        <v>-8.3542602865001605</v>
      </c>
      <c r="L3270" s="15">
        <f t="shared" si="873"/>
        <v>-4.6951354941803239E-3</v>
      </c>
      <c r="M3270" s="15">
        <f t="shared" si="874"/>
        <v>-8.3542602865001609E-3</v>
      </c>
      <c r="N3270" s="15">
        <f t="shared" si="875"/>
        <v>7.2318869827655494E-2</v>
      </c>
      <c r="O3270" s="15">
        <f t="shared" si="876"/>
        <v>-2.2427570112441619E-2</v>
      </c>
      <c r="P3270" s="16"/>
      <c r="Q3270" s="14">
        <f t="shared" si="880"/>
        <v>264.70180505694452</v>
      </c>
      <c r="R3270" s="14">
        <f t="shared" si="881"/>
        <v>-24.154955295814496</v>
      </c>
      <c r="S3270" s="17">
        <f t="shared" si="882"/>
        <v>0</v>
      </c>
      <c r="T3270" s="17">
        <f t="shared" si="883"/>
        <v>0</v>
      </c>
    </row>
    <row r="3271" spans="1:20">
      <c r="A3271" s="10">
        <f t="shared" si="877"/>
        <v>3.268999999999751</v>
      </c>
      <c r="D3271" s="14">
        <f t="shared" si="878"/>
        <v>72.31652225990841</v>
      </c>
      <c r="E3271" s="14">
        <f t="shared" si="879"/>
        <v>-22.431747242584866</v>
      </c>
      <c r="F3271" s="13">
        <f t="shared" si="867"/>
        <v>75.715669950962209</v>
      </c>
      <c r="G3271" s="14">
        <f t="shared" si="868"/>
        <v>0.11157900908106108</v>
      </c>
      <c r="H3271" s="14">
        <f t="shared" si="869"/>
        <v>-0.10656982760867104</v>
      </c>
      <c r="I3271" s="14">
        <f t="shared" si="870"/>
        <v>3.3056725654088154E-2</v>
      </c>
      <c r="J3271" s="14">
        <f t="shared" si="871"/>
        <v>-4.6947060620559924</v>
      </c>
      <c r="K3271" s="14">
        <f t="shared" si="872"/>
        <v>-8.3537565791150605</v>
      </c>
      <c r="L3271" s="15">
        <f t="shared" si="873"/>
        <v>-4.6947060620559922E-3</v>
      </c>
      <c r="M3271" s="15">
        <f t="shared" si="874"/>
        <v>-8.3537565791150601E-3</v>
      </c>
      <c r="N3271" s="15">
        <f t="shared" si="875"/>
        <v>7.2314174906877388E-2</v>
      </c>
      <c r="O3271" s="15">
        <f t="shared" si="876"/>
        <v>-2.2435924120874421E-2</v>
      </c>
      <c r="P3271" s="16"/>
      <c r="Q3271" s="14">
        <f t="shared" si="880"/>
        <v>264.77412392677218</v>
      </c>
      <c r="R3271" s="14">
        <f t="shared" si="881"/>
        <v>-24.177382865926937</v>
      </c>
      <c r="S3271" s="17">
        <f t="shared" si="882"/>
        <v>0</v>
      </c>
      <c r="T3271" s="17">
        <f t="shared" si="883"/>
        <v>0</v>
      </c>
    </row>
    <row r="3272" spans="1:20">
      <c r="A3272" s="10">
        <f t="shared" si="877"/>
        <v>3.2699999999997509</v>
      </c>
      <c r="D3272" s="14">
        <f t="shared" si="878"/>
        <v>72.311827553846356</v>
      </c>
      <c r="E3272" s="14">
        <f t="shared" si="879"/>
        <v>-22.440100999163981</v>
      </c>
      <c r="F3272" s="13">
        <f t="shared" si="867"/>
        <v>75.713661495333156</v>
      </c>
      <c r="G3272" s="14">
        <f t="shared" si="868"/>
        <v>0.11157308960582624</v>
      </c>
      <c r="H3272" s="14">
        <f t="shared" si="869"/>
        <v>-0.10656008249876614</v>
      </c>
      <c r="I3272" s="14">
        <f t="shared" si="870"/>
        <v>3.3068159036237312E-2</v>
      </c>
      <c r="J3272" s="14">
        <f t="shared" si="871"/>
        <v>-4.6942767620601824</v>
      </c>
      <c r="K3272" s="14">
        <f t="shared" si="872"/>
        <v>-8.3532529058926297</v>
      </c>
      <c r="L3272" s="15">
        <f t="shared" si="873"/>
        <v>-4.6942767620601821E-3</v>
      </c>
      <c r="M3272" s="15">
        <f t="shared" si="874"/>
        <v>-8.3532529058926303E-3</v>
      </c>
      <c r="N3272" s="15">
        <f t="shared" si="875"/>
        <v>7.2309480415465338E-2</v>
      </c>
      <c r="O3272" s="15">
        <f t="shared" si="876"/>
        <v>-2.2444277625616928E-2</v>
      </c>
      <c r="P3272" s="16"/>
      <c r="Q3272" s="14">
        <f t="shared" si="880"/>
        <v>264.84643810167904</v>
      </c>
      <c r="R3272" s="14">
        <f t="shared" si="881"/>
        <v>-24.199818790047811</v>
      </c>
      <c r="S3272" s="17">
        <f t="shared" si="882"/>
        <v>0</v>
      </c>
      <c r="T3272" s="17">
        <f t="shared" si="883"/>
        <v>0</v>
      </c>
    </row>
    <row r="3273" spans="1:20">
      <c r="A3273" s="10">
        <f t="shared" si="877"/>
        <v>3.2709999999997508</v>
      </c>
      <c r="D3273" s="14">
        <f t="shared" si="878"/>
        <v>72.30713327708429</v>
      </c>
      <c r="E3273" s="14">
        <f t="shared" si="879"/>
        <v>-22.448454252069872</v>
      </c>
      <c r="F3273" s="13">
        <f t="shared" si="867"/>
        <v>75.711654459913262</v>
      </c>
      <c r="G3273" s="14">
        <f t="shared" si="868"/>
        <v>0.11156717447319853</v>
      </c>
      <c r="H3273" s="14">
        <f t="shared" si="869"/>
        <v>-0.10655034038719281</v>
      </c>
      <c r="I3273" s="14">
        <f t="shared" si="870"/>
        <v>3.3079591643587022E-2</v>
      </c>
      <c r="J3273" s="14">
        <f t="shared" si="871"/>
        <v>-4.6938475941494628</v>
      </c>
      <c r="K3273" s="14">
        <f t="shared" si="872"/>
        <v>-8.3527492668023342</v>
      </c>
      <c r="L3273" s="15">
        <f t="shared" si="873"/>
        <v>-4.6938475941494633E-3</v>
      </c>
      <c r="M3273" s="15">
        <f t="shared" si="874"/>
        <v>-8.352749266802335E-3</v>
      </c>
      <c r="N3273" s="15">
        <f t="shared" si="875"/>
        <v>7.2304786353287215E-2</v>
      </c>
      <c r="O3273" s="15">
        <f t="shared" si="876"/>
        <v>-2.2452630626703277E-2</v>
      </c>
      <c r="P3273" s="16"/>
      <c r="Q3273" s="14">
        <f t="shared" si="880"/>
        <v>264.91874758209451</v>
      </c>
      <c r="R3273" s="14">
        <f t="shared" si="881"/>
        <v>-24.222263067673428</v>
      </c>
      <c r="S3273" s="17">
        <f t="shared" si="882"/>
        <v>0</v>
      </c>
      <c r="T3273" s="17">
        <f t="shared" si="883"/>
        <v>0</v>
      </c>
    </row>
    <row r="3274" spans="1:20">
      <c r="A3274" s="10">
        <f t="shared" si="877"/>
        <v>3.2719999999997507</v>
      </c>
      <c r="D3274" s="14">
        <f t="shared" si="878"/>
        <v>72.302439429490136</v>
      </c>
      <c r="E3274" s="14">
        <f t="shared" si="879"/>
        <v>-22.456807001336674</v>
      </c>
      <c r="F3274" s="13">
        <f t="shared" si="867"/>
        <v>75.709648844452943</v>
      </c>
      <c r="G3274" s="14">
        <f t="shared" si="868"/>
        <v>0.11156126368210961</v>
      </c>
      <c r="H3274" s="14">
        <f t="shared" si="869"/>
        <v>-0.10654060127296568</v>
      </c>
      <c r="I3274" s="14">
        <f t="shared" si="870"/>
        <v>3.3091023476830246E-2</v>
      </c>
      <c r="J3274" s="14">
        <f t="shared" si="871"/>
        <v>-4.6934185582804258</v>
      </c>
      <c r="K3274" s="14">
        <f t="shared" si="872"/>
        <v>-8.3522456618136456</v>
      </c>
      <c r="L3274" s="15">
        <f t="shared" si="873"/>
        <v>-4.6934185582804258E-3</v>
      </c>
      <c r="M3274" s="15">
        <f t="shared" si="874"/>
        <v>-8.352245661813645E-3</v>
      </c>
      <c r="N3274" s="15">
        <f t="shared" si="875"/>
        <v>7.2300092720210998E-2</v>
      </c>
      <c r="O3274" s="15">
        <f t="shared" si="876"/>
        <v>-2.2460983124167579E-2</v>
      </c>
      <c r="P3274" s="16"/>
      <c r="Q3274" s="14">
        <f t="shared" si="880"/>
        <v>264.99105236844781</v>
      </c>
      <c r="R3274" s="14">
        <f t="shared" si="881"/>
        <v>-24.24471569830013</v>
      </c>
      <c r="S3274" s="17">
        <f t="shared" si="882"/>
        <v>0</v>
      </c>
      <c r="T3274" s="17">
        <f t="shared" si="883"/>
        <v>0</v>
      </c>
    </row>
    <row r="3275" spans="1:20">
      <c r="A3275" s="10">
        <f t="shared" si="877"/>
        <v>3.2729999999997506</v>
      </c>
      <c r="D3275" s="14">
        <f t="shared" si="878"/>
        <v>72.29774601093186</v>
      </c>
      <c r="E3275" s="14">
        <f t="shared" si="879"/>
        <v>-22.465159246998489</v>
      </c>
      <c r="F3275" s="13">
        <f t="shared" si="867"/>
        <v>75.707644648702512</v>
      </c>
      <c r="G3275" s="14">
        <f t="shared" si="868"/>
        <v>0.11155535723149104</v>
      </c>
      <c r="H3275" s="14">
        <f t="shared" si="869"/>
        <v>-0.10653086515509939</v>
      </c>
      <c r="I3275" s="14">
        <f t="shared" si="870"/>
        <v>3.310245453665954E-2</v>
      </c>
      <c r="J3275" s="14">
        <f t="shared" si="871"/>
        <v>-4.692989654409665</v>
      </c>
      <c r="K3275" s="14">
        <f t="shared" si="872"/>
        <v>-8.3517420908960567</v>
      </c>
      <c r="L3275" s="15">
        <f t="shared" si="873"/>
        <v>-4.6929896544096652E-3</v>
      </c>
      <c r="M3275" s="15">
        <f t="shared" si="874"/>
        <v>-8.3517420908960568E-3</v>
      </c>
      <c r="N3275" s="15">
        <f t="shared" si="875"/>
        <v>7.2295399516104655E-2</v>
      </c>
      <c r="O3275" s="15">
        <f t="shared" si="876"/>
        <v>-2.2469335118043936E-2</v>
      </c>
      <c r="P3275" s="16"/>
      <c r="Q3275" s="14">
        <f t="shared" si="880"/>
        <v>265.06335246116799</v>
      </c>
      <c r="R3275" s="14">
        <f t="shared" si="881"/>
        <v>-24.267176681424299</v>
      </c>
      <c r="S3275" s="17">
        <f t="shared" si="882"/>
        <v>0</v>
      </c>
      <c r="T3275" s="17">
        <f t="shared" si="883"/>
        <v>0</v>
      </c>
    </row>
    <row r="3276" spans="1:20">
      <c r="A3276" s="10">
        <f t="shared" si="877"/>
        <v>3.2739999999997504</v>
      </c>
      <c r="D3276" s="14">
        <f t="shared" si="878"/>
        <v>72.293053021277444</v>
      </c>
      <c r="E3276" s="14">
        <f t="shared" si="879"/>
        <v>-22.473510989089384</v>
      </c>
      <c r="F3276" s="13">
        <f t="shared" si="867"/>
        <v>75.705641872412343</v>
      </c>
      <c r="G3276" s="14">
        <f t="shared" si="868"/>
        <v>0.11154945512027492</v>
      </c>
      <c r="H3276" s="14">
        <f t="shared" si="869"/>
        <v>-0.10652113203260895</v>
      </c>
      <c r="I3276" s="14">
        <f t="shared" si="870"/>
        <v>3.3113884823767224E-2</v>
      </c>
      <c r="J3276" s="14">
        <f t="shared" si="871"/>
        <v>-4.6925608824937859</v>
      </c>
      <c r="K3276" s="14">
        <f t="shared" si="872"/>
        <v>-8.3512385540190657</v>
      </c>
      <c r="L3276" s="15">
        <f t="shared" si="873"/>
        <v>-4.6925608824937856E-3</v>
      </c>
      <c r="M3276" s="15">
        <f t="shared" si="874"/>
        <v>-8.3512385540190654E-3</v>
      </c>
      <c r="N3276" s="15">
        <f t="shared" si="875"/>
        <v>7.2290706740836208E-2</v>
      </c>
      <c r="O3276" s="15">
        <f t="shared" si="876"/>
        <v>-2.2477686608366396E-2</v>
      </c>
      <c r="P3276" s="16"/>
      <c r="Q3276" s="14">
        <f t="shared" si="880"/>
        <v>265.13564786068412</v>
      </c>
      <c r="R3276" s="14">
        <f t="shared" si="881"/>
        <v>-24.289646016542342</v>
      </c>
      <c r="S3276" s="17">
        <f t="shared" si="882"/>
        <v>0</v>
      </c>
      <c r="T3276" s="17">
        <f t="shared" si="883"/>
        <v>0</v>
      </c>
    </row>
    <row r="3277" spans="1:20">
      <c r="A3277" s="10">
        <f t="shared" si="877"/>
        <v>3.2749999999997503</v>
      </c>
      <c r="D3277" s="14">
        <f t="shared" si="878"/>
        <v>72.288360460394955</v>
      </c>
      <c r="E3277" s="14">
        <f t="shared" si="879"/>
        <v>-22.481862227643404</v>
      </c>
      <c r="F3277" s="13">
        <f t="shared" si="867"/>
        <v>75.703640515332765</v>
      </c>
      <c r="G3277" s="14">
        <f t="shared" si="868"/>
        <v>0.11154355734739355</v>
      </c>
      <c r="H3277" s="14">
        <f t="shared" si="869"/>
        <v>-0.10651140190450954</v>
      </c>
      <c r="I3277" s="14">
        <f t="shared" si="870"/>
        <v>3.3125314338845302E-2</v>
      </c>
      <c r="J3277" s="14">
        <f t="shared" si="871"/>
        <v>-4.6921322424894072</v>
      </c>
      <c r="K3277" s="14">
        <f t="shared" si="872"/>
        <v>-8.3507350511521903</v>
      </c>
      <c r="L3277" s="15">
        <f t="shared" si="873"/>
        <v>-4.6921322424894069E-3</v>
      </c>
      <c r="M3277" s="15">
        <f t="shared" si="874"/>
        <v>-8.3507350511521899E-3</v>
      </c>
      <c r="N3277" s="15">
        <f t="shared" si="875"/>
        <v>7.2286014394273707E-2</v>
      </c>
      <c r="O3277" s="15">
        <f t="shared" si="876"/>
        <v>-2.248603759516898E-2</v>
      </c>
      <c r="P3277" s="16"/>
      <c r="Q3277" s="14">
        <f t="shared" si="880"/>
        <v>265.20793856742495</v>
      </c>
      <c r="R3277" s="14">
        <f t="shared" si="881"/>
        <v>-24.312123703150707</v>
      </c>
      <c r="S3277" s="17">
        <f t="shared" si="882"/>
        <v>0</v>
      </c>
      <c r="T3277" s="17">
        <f t="shared" si="883"/>
        <v>0</v>
      </c>
    </row>
    <row r="3278" spans="1:20">
      <c r="A3278" s="10">
        <f t="shared" si="877"/>
        <v>3.2759999999997502</v>
      </c>
      <c r="D3278" s="14">
        <f t="shared" si="878"/>
        <v>72.283668328152459</v>
      </c>
      <c r="E3278" s="14">
        <f t="shared" si="879"/>
        <v>-22.490212962694557</v>
      </c>
      <c r="F3278" s="13">
        <f t="shared" si="867"/>
        <v>75.701640577214079</v>
      </c>
      <c r="G3278" s="14">
        <f t="shared" si="868"/>
        <v>0.11153766391177938</v>
      </c>
      <c r="H3278" s="14">
        <f t="shared" si="869"/>
        <v>-0.10650167476981655</v>
      </c>
      <c r="I3278" s="14">
        <f t="shared" si="870"/>
        <v>3.3136743082585456E-2</v>
      </c>
      <c r="J3278" s="14">
        <f t="shared" si="871"/>
        <v>-4.691703734353152</v>
      </c>
      <c r="K3278" s="14">
        <f t="shared" si="872"/>
        <v>-8.3502315822649589</v>
      </c>
      <c r="L3278" s="15">
        <f t="shared" si="873"/>
        <v>-4.6917037343531523E-3</v>
      </c>
      <c r="M3278" s="15">
        <f t="shared" si="874"/>
        <v>-8.3502315822649598E-3</v>
      </c>
      <c r="N3278" s="15">
        <f t="shared" si="875"/>
        <v>7.2281322476285284E-2</v>
      </c>
      <c r="O3278" s="15">
        <f t="shared" si="876"/>
        <v>-2.2494388078485687E-2</v>
      </c>
      <c r="P3278" s="16"/>
      <c r="Q3278" s="14">
        <f t="shared" si="880"/>
        <v>265.2802245818192</v>
      </c>
      <c r="R3278" s="14">
        <f t="shared" si="881"/>
        <v>-24.334609740745876</v>
      </c>
      <c r="S3278" s="17">
        <f t="shared" si="882"/>
        <v>0</v>
      </c>
      <c r="T3278" s="17">
        <f t="shared" si="883"/>
        <v>0</v>
      </c>
    </row>
    <row r="3279" spans="1:20">
      <c r="A3279" s="10">
        <f t="shared" si="877"/>
        <v>3.2769999999997501</v>
      </c>
      <c r="D3279" s="14">
        <f t="shared" si="878"/>
        <v>72.278976624418107</v>
      </c>
      <c r="E3279" s="14">
        <f t="shared" si="879"/>
        <v>-22.498563194276823</v>
      </c>
      <c r="F3279" s="13">
        <f t="shared" si="867"/>
        <v>75.699642057806642</v>
      </c>
      <c r="G3279" s="14">
        <f t="shared" si="868"/>
        <v>0.11153177481236543</v>
      </c>
      <c r="H3279" s="14">
        <f t="shared" si="869"/>
        <v>-0.10649195062754567</v>
      </c>
      <c r="I3279" s="14">
        <f t="shared" si="870"/>
        <v>3.3148171055679118E-2</v>
      </c>
      <c r="J3279" s="14">
        <f t="shared" si="871"/>
        <v>-4.6912753580416595</v>
      </c>
      <c r="K3279" s="14">
        <f t="shared" si="872"/>
        <v>-8.3497281473269123</v>
      </c>
      <c r="L3279" s="15">
        <f t="shared" si="873"/>
        <v>-4.6912753580416596E-3</v>
      </c>
      <c r="M3279" s="15">
        <f t="shared" si="874"/>
        <v>-8.3497281473269118E-3</v>
      </c>
      <c r="N3279" s="15">
        <f t="shared" si="875"/>
        <v>7.2276630986739074E-2</v>
      </c>
      <c r="O3279" s="15">
        <f t="shared" si="876"/>
        <v>-2.2502738058350489E-2</v>
      </c>
      <c r="P3279" s="16"/>
      <c r="Q3279" s="14">
        <f t="shared" si="880"/>
        <v>265.35250590429547</v>
      </c>
      <c r="R3279" s="14">
        <f t="shared" si="881"/>
        <v>-24.357104128824361</v>
      </c>
      <c r="S3279" s="17">
        <f t="shared" si="882"/>
        <v>0</v>
      </c>
      <c r="T3279" s="17">
        <f t="shared" si="883"/>
        <v>0</v>
      </c>
    </row>
    <row r="3280" spans="1:20">
      <c r="A3280" s="10">
        <f t="shared" si="877"/>
        <v>3.27799999999975</v>
      </c>
      <c r="D3280" s="14">
        <f t="shared" si="878"/>
        <v>72.274285349060065</v>
      </c>
      <c r="E3280" s="14">
        <f t="shared" si="879"/>
        <v>-22.506912922424149</v>
      </c>
      <c r="F3280" s="13">
        <f t="shared" si="867"/>
        <v>75.697644956860714</v>
      </c>
      <c r="G3280" s="14">
        <f t="shared" si="868"/>
        <v>0.11152589004808469</v>
      </c>
      <c r="H3280" s="14">
        <f t="shared" si="869"/>
        <v>-0.10648222947671276</v>
      </c>
      <c r="I3280" s="14">
        <f t="shared" si="870"/>
        <v>3.3159598258817341E-2</v>
      </c>
      <c r="J3280" s="14">
        <f t="shared" si="871"/>
        <v>-4.690847113511575</v>
      </c>
      <c r="K3280" s="14">
        <f t="shared" si="872"/>
        <v>-8.3492247463076072</v>
      </c>
      <c r="L3280" s="15">
        <f t="shared" si="873"/>
        <v>-4.6908471135115749E-3</v>
      </c>
      <c r="M3280" s="15">
        <f t="shared" si="874"/>
        <v>-8.3492247463076066E-3</v>
      </c>
      <c r="N3280" s="15">
        <f t="shared" si="875"/>
        <v>7.2271939925503306E-2</v>
      </c>
      <c r="O3280" s="15">
        <f t="shared" si="876"/>
        <v>-2.2511087534797303E-2</v>
      </c>
      <c r="P3280" s="16"/>
      <c r="Q3280" s="14">
        <f t="shared" si="880"/>
        <v>265.42478253528219</v>
      </c>
      <c r="R3280" s="14">
        <f t="shared" si="881"/>
        <v>-24.37960686688271</v>
      </c>
      <c r="S3280" s="17">
        <f t="shared" si="882"/>
        <v>0</v>
      </c>
      <c r="T3280" s="17">
        <f t="shared" si="883"/>
        <v>0</v>
      </c>
    </row>
    <row r="3281" spans="1:20">
      <c r="A3281" s="10">
        <f t="shared" si="877"/>
        <v>3.2789999999997499</v>
      </c>
      <c r="D3281" s="14">
        <f t="shared" si="878"/>
        <v>72.269594501946557</v>
      </c>
      <c r="E3281" s="14">
        <f t="shared" si="879"/>
        <v>-22.515262147170457</v>
      </c>
      <c r="F3281" s="13">
        <f t="shared" si="867"/>
        <v>75.695649274126652</v>
      </c>
      <c r="G3281" s="14">
        <f t="shared" si="868"/>
        <v>0.11152000961787079</v>
      </c>
      <c r="H3281" s="14">
        <f t="shared" si="869"/>
        <v>-0.10647251131633403</v>
      </c>
      <c r="I3281" s="14">
        <f t="shared" si="870"/>
        <v>3.3171024692690981E-2</v>
      </c>
      <c r="J3281" s="14">
        <f t="shared" si="871"/>
        <v>-4.6904190007195607</v>
      </c>
      <c r="K3281" s="14">
        <f t="shared" si="872"/>
        <v>-8.3487213791766095</v>
      </c>
      <c r="L3281" s="15">
        <f t="shared" si="873"/>
        <v>-4.6904190007195611E-3</v>
      </c>
      <c r="M3281" s="15">
        <f t="shared" si="874"/>
        <v>-8.3487213791766102E-3</v>
      </c>
      <c r="N3281" s="15">
        <f t="shared" si="875"/>
        <v>7.2267249292446198E-2</v>
      </c>
      <c r="O3281" s="15">
        <f t="shared" si="876"/>
        <v>-2.2519436507860046E-2</v>
      </c>
      <c r="P3281" s="16"/>
      <c r="Q3281" s="14">
        <f t="shared" si="880"/>
        <v>265.49705447520768</v>
      </c>
      <c r="R3281" s="14">
        <f t="shared" si="881"/>
        <v>-24.402117954417509</v>
      </c>
      <c r="S3281" s="17">
        <f t="shared" si="882"/>
        <v>0</v>
      </c>
      <c r="T3281" s="17">
        <f t="shared" si="883"/>
        <v>0</v>
      </c>
    </row>
    <row r="3282" spans="1:20">
      <c r="A3282" s="10">
        <f t="shared" si="877"/>
        <v>3.2799999999997498</v>
      </c>
      <c r="D3282" s="14">
        <f t="shared" si="878"/>
        <v>72.264904082945833</v>
      </c>
      <c r="E3282" s="14">
        <f t="shared" si="879"/>
        <v>-22.523610868549632</v>
      </c>
      <c r="F3282" s="13">
        <f t="shared" si="867"/>
        <v>75.6936550093547</v>
      </c>
      <c r="G3282" s="14">
        <f t="shared" si="868"/>
        <v>0.1115141335206573</v>
      </c>
      <c r="H3282" s="14">
        <f t="shared" si="869"/>
        <v>-0.10646279614542575</v>
      </c>
      <c r="I3282" s="14">
        <f t="shared" si="870"/>
        <v>3.3182450357990508E-2</v>
      </c>
      <c r="J3282" s="14">
        <f t="shared" si="871"/>
        <v>-4.6899910196222798</v>
      </c>
      <c r="K3282" s="14">
        <f t="shared" si="872"/>
        <v>-8.3482180459035025</v>
      </c>
      <c r="L3282" s="15">
        <f t="shared" si="873"/>
        <v>-4.6899910196222796E-3</v>
      </c>
      <c r="M3282" s="15">
        <f t="shared" si="874"/>
        <v>-8.3482180459035025E-3</v>
      </c>
      <c r="N3282" s="15">
        <f t="shared" si="875"/>
        <v>7.2262559087436021E-2</v>
      </c>
      <c r="O3282" s="15">
        <f t="shared" si="876"/>
        <v>-2.2527784977572584E-2</v>
      </c>
      <c r="P3282" s="16"/>
      <c r="Q3282" s="14">
        <f t="shared" si="880"/>
        <v>265.56932172450013</v>
      </c>
      <c r="R3282" s="14">
        <f t="shared" si="881"/>
        <v>-24.424637390925369</v>
      </c>
      <c r="S3282" s="17">
        <f t="shared" si="882"/>
        <v>0</v>
      </c>
      <c r="T3282" s="17">
        <f t="shared" si="883"/>
        <v>0</v>
      </c>
    </row>
    <row r="3283" spans="1:20">
      <c r="A3283" s="10">
        <f t="shared" si="877"/>
        <v>3.2809999999997497</v>
      </c>
      <c r="D3283" s="14">
        <f t="shared" si="878"/>
        <v>72.260214091926215</v>
      </c>
      <c r="E3283" s="14">
        <f t="shared" si="879"/>
        <v>-22.531959086595535</v>
      </c>
      <c r="F3283" s="13">
        <f t="shared" si="867"/>
        <v>75.691662162295174</v>
      </c>
      <c r="G3283" s="14">
        <f t="shared" si="868"/>
        <v>0.11150826175537833</v>
      </c>
      <c r="H3283" s="14">
        <f t="shared" si="869"/>
        <v>-0.1064530839630046</v>
      </c>
      <c r="I3283" s="14">
        <f t="shared" si="870"/>
        <v>3.3193875255406131E-2</v>
      </c>
      <c r="J3283" s="14">
        <f t="shared" si="871"/>
        <v>-4.689563170176414</v>
      </c>
      <c r="K3283" s="14">
        <f t="shared" si="872"/>
        <v>-8.3477147464578803</v>
      </c>
      <c r="L3283" s="15">
        <f t="shared" si="873"/>
        <v>-4.6895631701764145E-3</v>
      </c>
      <c r="M3283" s="15">
        <f t="shared" si="874"/>
        <v>-8.3477147464578808E-3</v>
      </c>
      <c r="N3283" s="15">
        <f t="shared" si="875"/>
        <v>7.2257869310341116E-2</v>
      </c>
      <c r="O3283" s="15">
        <f t="shared" si="876"/>
        <v>-2.2536132943968765E-2</v>
      </c>
      <c r="P3283" s="16"/>
      <c r="Q3283" s="14">
        <f t="shared" si="880"/>
        <v>265.64158428358758</v>
      </c>
      <c r="R3283" s="14">
        <f t="shared" si="881"/>
        <v>-24.447165175902942</v>
      </c>
      <c r="S3283" s="17">
        <f t="shared" si="882"/>
        <v>0</v>
      </c>
      <c r="T3283" s="17">
        <f t="shared" si="883"/>
        <v>0</v>
      </c>
    </row>
    <row r="3284" spans="1:20">
      <c r="A3284" s="10">
        <f t="shared" si="877"/>
        <v>3.2819999999997496</v>
      </c>
      <c r="D3284" s="14">
        <f t="shared" si="878"/>
        <v>72.255524528756041</v>
      </c>
      <c r="E3284" s="14">
        <f t="shared" si="879"/>
        <v>-22.540306801341991</v>
      </c>
      <c r="F3284" s="13">
        <f t="shared" si="867"/>
        <v>75.689670732698332</v>
      </c>
      <c r="G3284" s="14">
        <f t="shared" si="868"/>
        <v>0.11150239432096812</v>
      </c>
      <c r="H3284" s="14">
        <f t="shared" si="869"/>
        <v>-0.10644337476808734</v>
      </c>
      <c r="I3284" s="14">
        <f t="shared" si="870"/>
        <v>3.3205299385627746E-2</v>
      </c>
      <c r="J3284" s="14">
        <f t="shared" si="871"/>
        <v>-4.6891354523386486</v>
      </c>
      <c r="K3284" s="14">
        <f t="shared" si="872"/>
        <v>-8.3472114808093512</v>
      </c>
      <c r="L3284" s="15">
        <f t="shared" si="873"/>
        <v>-4.6891354523386488E-3</v>
      </c>
      <c r="M3284" s="15">
        <f t="shared" si="874"/>
        <v>-8.3472114808093509E-3</v>
      </c>
      <c r="N3284" s="15">
        <f t="shared" si="875"/>
        <v>7.2253179961029868E-2</v>
      </c>
      <c r="O3284" s="15">
        <f t="shared" si="876"/>
        <v>-2.2544480407082398E-2</v>
      </c>
      <c r="P3284" s="16"/>
      <c r="Q3284" s="14">
        <f t="shared" si="880"/>
        <v>265.71384215289794</v>
      </c>
      <c r="R3284" s="14">
        <f t="shared" si="881"/>
        <v>-24.469701308846911</v>
      </c>
      <c r="S3284" s="17">
        <f t="shared" si="882"/>
        <v>0</v>
      </c>
      <c r="T3284" s="17">
        <f t="shared" si="883"/>
        <v>0</v>
      </c>
    </row>
    <row r="3285" spans="1:20">
      <c r="A3285" s="10">
        <f t="shared" si="877"/>
        <v>3.2829999999997495</v>
      </c>
      <c r="D3285" s="14">
        <f t="shared" si="878"/>
        <v>72.250835393303703</v>
      </c>
      <c r="E3285" s="14">
        <f t="shared" si="879"/>
        <v>-22.548654012822801</v>
      </c>
      <c r="F3285" s="13">
        <f t="shared" si="867"/>
        <v>75.687680720314432</v>
      </c>
      <c r="G3285" s="14">
        <f t="shared" si="868"/>
        <v>0.11149653121636127</v>
      </c>
      <c r="H3285" s="14">
        <f t="shared" si="869"/>
        <v>-0.10643366855969107</v>
      </c>
      <c r="I3285" s="14">
        <f t="shared" si="870"/>
        <v>3.3216722749344972E-2</v>
      </c>
      <c r="J3285" s="14">
        <f t="shared" si="871"/>
        <v>-4.6887078660656858</v>
      </c>
      <c r="K3285" s="14">
        <f t="shared" si="872"/>
        <v>-8.3467082489275342</v>
      </c>
      <c r="L3285" s="15">
        <f t="shared" si="873"/>
        <v>-4.6887078660656856E-3</v>
      </c>
      <c r="M3285" s="15">
        <f t="shared" si="874"/>
        <v>-8.3467082489275344E-3</v>
      </c>
      <c r="N3285" s="15">
        <f t="shared" si="875"/>
        <v>7.2248491039370685E-2</v>
      </c>
      <c r="O3285" s="15">
        <f t="shared" si="876"/>
        <v>-2.2552827366947265E-2</v>
      </c>
      <c r="P3285" s="16"/>
      <c r="Q3285" s="14">
        <f t="shared" si="880"/>
        <v>265.78609533285896</v>
      </c>
      <c r="R3285" s="14">
        <f t="shared" si="881"/>
        <v>-24.492245789253992</v>
      </c>
      <c r="S3285" s="17">
        <f t="shared" si="882"/>
        <v>0</v>
      </c>
      <c r="T3285" s="17">
        <f t="shared" si="883"/>
        <v>0</v>
      </c>
    </row>
    <row r="3286" spans="1:20">
      <c r="A3286" s="10">
        <f t="shared" si="877"/>
        <v>3.2839999999997493</v>
      </c>
      <c r="D3286" s="14">
        <f t="shared" si="878"/>
        <v>72.246146685437637</v>
      </c>
      <c r="E3286" s="14">
        <f t="shared" si="879"/>
        <v>-22.557000721071731</v>
      </c>
      <c r="F3286" s="13">
        <f t="shared" si="867"/>
        <v>75.685692124893748</v>
      </c>
      <c r="G3286" s="14">
        <f t="shared" si="868"/>
        <v>0.11149067244049267</v>
      </c>
      <c r="H3286" s="14">
        <f t="shared" si="869"/>
        <v>-0.10642396533683307</v>
      </c>
      <c r="I3286" s="14">
        <f t="shared" si="870"/>
        <v>3.3228145347247114E-2</v>
      </c>
      <c r="J3286" s="14">
        <f t="shared" si="871"/>
        <v>-4.6882804113142322</v>
      </c>
      <c r="K3286" s="14">
        <f t="shared" si="872"/>
        <v>-8.346205050782066</v>
      </c>
      <c r="L3286" s="15">
        <f t="shared" si="873"/>
        <v>-4.6882804113142322E-3</v>
      </c>
      <c r="M3286" s="15">
        <f t="shared" si="874"/>
        <v>-8.3462050507820667E-3</v>
      </c>
      <c r="N3286" s="15">
        <f t="shared" si="875"/>
        <v>7.2243802545231994E-2</v>
      </c>
      <c r="O3286" s="15">
        <f t="shared" si="876"/>
        <v>-2.2561173823597125E-2</v>
      </c>
      <c r="P3286" s="16"/>
      <c r="Q3286" s="14">
        <f t="shared" si="880"/>
        <v>265.85834382389834</v>
      </c>
      <c r="R3286" s="14">
        <f t="shared" si="881"/>
        <v>-24.51479861662094</v>
      </c>
      <c r="S3286" s="17">
        <f t="shared" si="882"/>
        <v>0</v>
      </c>
      <c r="T3286" s="17">
        <f t="shared" si="883"/>
        <v>0</v>
      </c>
    </row>
    <row r="3287" spans="1:20">
      <c r="A3287" s="10">
        <f t="shared" si="877"/>
        <v>3.2849999999997492</v>
      </c>
      <c r="D3287" s="14">
        <f t="shared" si="878"/>
        <v>72.241458405026322</v>
      </c>
      <c r="E3287" s="14">
        <f t="shared" si="879"/>
        <v>-22.565346926122512</v>
      </c>
      <c r="F3287" s="13">
        <f t="shared" si="867"/>
        <v>75.683704946186495</v>
      </c>
      <c r="G3287" s="14">
        <f t="shared" si="868"/>
        <v>0.11148481799229741</v>
      </c>
      <c r="H3287" s="14">
        <f t="shared" si="869"/>
        <v>-0.1064142650985309</v>
      </c>
      <c r="I3287" s="14">
        <f t="shared" si="870"/>
        <v>3.3239567180023147E-2</v>
      </c>
      <c r="J3287" s="14">
        <f t="shared" si="871"/>
        <v>-4.6878530880410088</v>
      </c>
      <c r="K3287" s="14">
        <f t="shared" si="872"/>
        <v>-8.3457018863425922</v>
      </c>
      <c r="L3287" s="15">
        <f t="shared" si="873"/>
        <v>-4.687853088041009E-3</v>
      </c>
      <c r="M3287" s="15">
        <f t="shared" si="874"/>
        <v>-8.3457018863425918E-3</v>
      </c>
      <c r="N3287" s="15">
        <f t="shared" si="875"/>
        <v>7.2239114478482302E-2</v>
      </c>
      <c r="O3287" s="15">
        <f t="shared" si="876"/>
        <v>-2.2569519777065682E-2</v>
      </c>
      <c r="P3287" s="16"/>
      <c r="Q3287" s="14">
        <f t="shared" si="880"/>
        <v>265.93058762644358</v>
      </c>
      <c r="R3287" s="14">
        <f t="shared" si="881"/>
        <v>-24.537359790444537</v>
      </c>
      <c r="S3287" s="17">
        <f t="shared" si="882"/>
        <v>0</v>
      </c>
      <c r="T3287" s="17">
        <f t="shared" si="883"/>
        <v>0</v>
      </c>
    </row>
    <row r="3288" spans="1:20">
      <c r="A3288" s="10">
        <f t="shared" si="877"/>
        <v>3.2859999999997491</v>
      </c>
      <c r="D3288" s="14">
        <f t="shared" si="878"/>
        <v>72.236770551938278</v>
      </c>
      <c r="E3288" s="14">
        <f t="shared" si="879"/>
        <v>-22.573692628008853</v>
      </c>
      <c r="F3288" s="13">
        <f t="shared" si="867"/>
        <v>75.681719183942946</v>
      </c>
      <c r="G3288" s="14">
        <f t="shared" si="868"/>
        <v>0.11147896787071099</v>
      </c>
      <c r="H3288" s="14">
        <f t="shared" si="869"/>
        <v>-0.10640456784380227</v>
      </c>
      <c r="I3288" s="14">
        <f t="shared" si="870"/>
        <v>3.3250988248361799E-2</v>
      </c>
      <c r="J3288" s="14">
        <f t="shared" si="871"/>
        <v>-4.6874258962027433</v>
      </c>
      <c r="K3288" s="14">
        <f t="shared" si="872"/>
        <v>-8.3451987555787763</v>
      </c>
      <c r="L3288" s="15">
        <f t="shared" si="873"/>
        <v>-4.6874258962027434E-3</v>
      </c>
      <c r="M3288" s="15">
        <f t="shared" si="874"/>
        <v>-8.3451987555787765E-3</v>
      </c>
      <c r="N3288" s="15">
        <f t="shared" si="875"/>
        <v>7.2234426838990173E-2</v>
      </c>
      <c r="O3288" s="15">
        <f t="shared" si="876"/>
        <v>-2.2577865227386643E-2</v>
      </c>
      <c r="P3288" s="16"/>
      <c r="Q3288" s="14">
        <f t="shared" si="880"/>
        <v>266.00282674092205</v>
      </c>
      <c r="R3288" s="14">
        <f t="shared" si="881"/>
        <v>-24.559929310221602</v>
      </c>
      <c r="S3288" s="17">
        <f t="shared" si="882"/>
        <v>0</v>
      </c>
      <c r="T3288" s="17">
        <f t="shared" si="883"/>
        <v>0</v>
      </c>
    </row>
    <row r="3289" spans="1:20">
      <c r="A3289" s="10">
        <f t="shared" si="877"/>
        <v>3.286999999999749</v>
      </c>
      <c r="D3289" s="14">
        <f t="shared" si="878"/>
        <v>72.23208312604207</v>
      </c>
      <c r="E3289" s="14">
        <f t="shared" si="879"/>
        <v>-22.582037826764431</v>
      </c>
      <c r="F3289" s="13">
        <f t="shared" si="867"/>
        <v>75.679734837913315</v>
      </c>
      <c r="G3289" s="14">
        <f t="shared" si="868"/>
        <v>0.11147312207466914</v>
      </c>
      <c r="H3289" s="14">
        <f t="shared" si="869"/>
        <v>-0.10639487357166524</v>
      </c>
      <c r="I3289" s="14">
        <f t="shared" si="870"/>
        <v>3.3262408552951477E-2</v>
      </c>
      <c r="J3289" s="14">
        <f t="shared" si="871"/>
        <v>-4.686998835756178</v>
      </c>
      <c r="K3289" s="14">
        <f t="shared" si="872"/>
        <v>-8.3446956584602887</v>
      </c>
      <c r="L3289" s="15">
        <f t="shared" si="873"/>
        <v>-4.6869988357561782E-3</v>
      </c>
      <c r="M3289" s="15">
        <f t="shared" si="874"/>
        <v>-8.344695658460289E-3</v>
      </c>
      <c r="N3289" s="15">
        <f t="shared" si="875"/>
        <v>7.2229739626624198E-2</v>
      </c>
      <c r="O3289" s="15">
        <f t="shared" si="876"/>
        <v>-2.2586210174593661E-2</v>
      </c>
      <c r="P3289" s="16"/>
      <c r="Q3289" s="14">
        <f t="shared" si="880"/>
        <v>266.07506116776102</v>
      </c>
      <c r="R3289" s="14">
        <f t="shared" si="881"/>
        <v>-24.582507175448988</v>
      </c>
      <c r="S3289" s="17">
        <f t="shared" si="882"/>
        <v>0</v>
      </c>
      <c r="T3289" s="17">
        <f t="shared" si="883"/>
        <v>0</v>
      </c>
    </row>
    <row r="3290" spans="1:20">
      <c r="A3290" s="10">
        <f t="shared" si="877"/>
        <v>3.2879999999997489</v>
      </c>
      <c r="D3290" s="14">
        <f t="shared" si="878"/>
        <v>72.227396127206319</v>
      </c>
      <c r="E3290" s="14">
        <f t="shared" si="879"/>
        <v>-22.590382522422892</v>
      </c>
      <c r="F3290" s="13">
        <f t="shared" si="867"/>
        <v>75.677751907847849</v>
      </c>
      <c r="G3290" s="14">
        <f t="shared" si="868"/>
        <v>0.11146728060310794</v>
      </c>
      <c r="H3290" s="14">
        <f t="shared" si="869"/>
        <v>-0.10638518228113808</v>
      </c>
      <c r="I3290" s="14">
        <f t="shared" si="870"/>
        <v>3.3273828094480304E-2</v>
      </c>
      <c r="J3290" s="14">
        <f t="shared" si="871"/>
        <v>-4.6865719066580649</v>
      </c>
      <c r="K3290" s="14">
        <f t="shared" si="872"/>
        <v>-8.3441925949568159</v>
      </c>
      <c r="L3290" s="15">
        <f t="shared" si="873"/>
        <v>-4.6865719066580651E-3</v>
      </c>
      <c r="M3290" s="15">
        <f t="shared" si="874"/>
        <v>-8.3441925949568167E-3</v>
      </c>
      <c r="N3290" s="15">
        <f t="shared" si="875"/>
        <v>7.2225052841252996E-2</v>
      </c>
      <c r="O3290" s="15">
        <f t="shared" si="876"/>
        <v>-2.2594554618720369E-2</v>
      </c>
      <c r="P3290" s="16"/>
      <c r="Q3290" s="14">
        <f t="shared" si="880"/>
        <v>266.14729090738763</v>
      </c>
      <c r="R3290" s="14">
        <f t="shared" si="881"/>
        <v>-24.605093385623583</v>
      </c>
      <c r="S3290" s="17">
        <f t="shared" si="882"/>
        <v>0</v>
      </c>
      <c r="T3290" s="17">
        <f t="shared" si="883"/>
        <v>0</v>
      </c>
    </row>
    <row r="3291" spans="1:20">
      <c r="A3291" s="10">
        <f t="shared" si="877"/>
        <v>3.2889999999997488</v>
      </c>
      <c r="D3291" s="14">
        <f t="shared" si="878"/>
        <v>72.222709555299659</v>
      </c>
      <c r="E3291" s="14">
        <f t="shared" si="879"/>
        <v>-22.59872671501785</v>
      </c>
      <c r="F3291" s="13">
        <f t="shared" si="867"/>
        <v>75.67577039349672</v>
      </c>
      <c r="G3291" s="14">
        <f t="shared" si="868"/>
        <v>0.11146144345496355</v>
      </c>
      <c r="H3291" s="14">
        <f t="shared" si="869"/>
        <v>-0.10637549397123915</v>
      </c>
      <c r="I3291" s="14">
        <f t="shared" si="870"/>
        <v>3.328524687363605E-2</v>
      </c>
      <c r="J3291" s="14">
        <f t="shared" si="871"/>
        <v>-4.6861451088651602</v>
      </c>
      <c r="K3291" s="14">
        <f t="shared" si="872"/>
        <v>-8.3436895650380603</v>
      </c>
      <c r="L3291" s="15">
        <f t="shared" si="873"/>
        <v>-4.68614510886516E-3</v>
      </c>
      <c r="M3291" s="15">
        <f t="shared" si="874"/>
        <v>-8.3436895650380611E-3</v>
      </c>
      <c r="N3291" s="15">
        <f t="shared" si="875"/>
        <v>7.2220366482745227E-2</v>
      </c>
      <c r="O3291" s="15">
        <f t="shared" si="876"/>
        <v>-2.2602898559800369E-2</v>
      </c>
      <c r="P3291" s="16"/>
      <c r="Q3291" s="14">
        <f t="shared" si="880"/>
        <v>266.21951596022888</v>
      </c>
      <c r="R3291" s="14">
        <f t="shared" si="881"/>
        <v>-24.627687940242303</v>
      </c>
      <c r="S3291" s="17">
        <f t="shared" si="882"/>
        <v>0</v>
      </c>
      <c r="T3291" s="17">
        <f t="shared" si="883"/>
        <v>0</v>
      </c>
    </row>
    <row r="3292" spans="1:20">
      <c r="A3292" s="10">
        <f t="shared" si="877"/>
        <v>3.2899999999997487</v>
      </c>
      <c r="D3292" s="14">
        <f t="shared" si="878"/>
        <v>72.218023410190796</v>
      </c>
      <c r="E3292" s="14">
        <f t="shared" si="879"/>
        <v>-22.607070404582888</v>
      </c>
      <c r="F3292" s="13">
        <f t="shared" si="867"/>
        <v>75.673790294610157</v>
      </c>
      <c r="G3292" s="14">
        <f t="shared" si="868"/>
        <v>0.11145561062917263</v>
      </c>
      <c r="H3292" s="14">
        <f t="shared" si="869"/>
        <v>-0.10636580864098721</v>
      </c>
      <c r="I3292" s="14">
        <f t="shared" si="870"/>
        <v>3.3296664891106248E-2</v>
      </c>
      <c r="J3292" s="14">
        <f t="shared" si="871"/>
        <v>-4.6857184423342382</v>
      </c>
      <c r="K3292" s="14">
        <f t="shared" si="872"/>
        <v>-8.3431865686737332</v>
      </c>
      <c r="L3292" s="15">
        <f t="shared" si="873"/>
        <v>-4.685718442334238E-3</v>
      </c>
      <c r="M3292" s="15">
        <f t="shared" si="874"/>
        <v>-8.3431865686737338E-3</v>
      </c>
      <c r="N3292" s="15">
        <f t="shared" si="875"/>
        <v>7.2215680550969621E-2</v>
      </c>
      <c r="O3292" s="15">
        <f t="shared" si="876"/>
        <v>-2.2611241997867227E-2</v>
      </c>
      <c r="P3292" s="16"/>
      <c r="Q3292" s="14">
        <f t="shared" si="880"/>
        <v>266.2917363267116</v>
      </c>
      <c r="R3292" s="14">
        <f t="shared" si="881"/>
        <v>-24.650290838802103</v>
      </c>
      <c r="S3292" s="17">
        <f t="shared" si="882"/>
        <v>0</v>
      </c>
      <c r="T3292" s="17">
        <f t="shared" si="883"/>
        <v>0</v>
      </c>
    </row>
    <row r="3293" spans="1:20">
      <c r="A3293" s="10">
        <f t="shared" si="877"/>
        <v>3.2909999999997486</v>
      </c>
      <c r="D3293" s="14">
        <f t="shared" si="878"/>
        <v>72.213337691748464</v>
      </c>
      <c r="E3293" s="14">
        <f t="shared" si="879"/>
        <v>-22.615413591151562</v>
      </c>
      <c r="F3293" s="13">
        <f t="shared" si="867"/>
        <v>75.671811610938335</v>
      </c>
      <c r="G3293" s="14">
        <f t="shared" si="868"/>
        <v>0.11144978212467201</v>
      </c>
      <c r="H3293" s="14">
        <f t="shared" si="869"/>
        <v>-0.10635612628940116</v>
      </c>
      <c r="I3293" s="14">
        <f t="shared" si="870"/>
        <v>3.3308082147578091E-2</v>
      </c>
      <c r="J3293" s="14">
        <f t="shared" si="871"/>
        <v>-4.6852919070220773</v>
      </c>
      <c r="K3293" s="14">
        <f t="shared" si="872"/>
        <v>-8.3426836058335656</v>
      </c>
      <c r="L3293" s="15">
        <f t="shared" si="873"/>
        <v>-4.6852919070220775E-3</v>
      </c>
      <c r="M3293" s="15">
        <f t="shared" si="874"/>
        <v>-8.3426836058335656E-3</v>
      </c>
      <c r="N3293" s="15">
        <f t="shared" si="875"/>
        <v>7.2210995045794965E-2</v>
      </c>
      <c r="O3293" s="15">
        <f t="shared" si="876"/>
        <v>-2.2619584932954479E-2</v>
      </c>
      <c r="P3293" s="16"/>
      <c r="Q3293" s="14">
        <f t="shared" si="880"/>
        <v>266.36395200726258</v>
      </c>
      <c r="R3293" s="14">
        <f t="shared" si="881"/>
        <v>-24.672902080799972</v>
      </c>
      <c r="S3293" s="17">
        <f t="shared" si="882"/>
        <v>0</v>
      </c>
      <c r="T3293" s="17">
        <f t="shared" si="883"/>
        <v>0</v>
      </c>
    </row>
    <row r="3294" spans="1:20">
      <c r="A3294" s="10">
        <f t="shared" si="877"/>
        <v>3.2919999999997485</v>
      </c>
      <c r="D3294" s="14">
        <f t="shared" si="878"/>
        <v>72.208652399841441</v>
      </c>
      <c r="E3294" s="14">
        <f t="shared" si="879"/>
        <v>-22.623756274757394</v>
      </c>
      <c r="F3294" s="13">
        <f t="shared" si="867"/>
        <v>75.669834342231468</v>
      </c>
      <c r="G3294" s="14">
        <f t="shared" si="868"/>
        <v>0.11144395794039892</v>
      </c>
      <c r="H3294" s="14">
        <f t="shared" si="869"/>
        <v>-0.10634644691550023</v>
      </c>
      <c r="I3294" s="14">
        <f t="shared" si="870"/>
        <v>3.331949864373851E-2</v>
      </c>
      <c r="J3294" s="14">
        <f t="shared" si="871"/>
        <v>-4.6848655028854722</v>
      </c>
      <c r="K3294" s="14">
        <f t="shared" si="872"/>
        <v>-8.3421806764872919</v>
      </c>
      <c r="L3294" s="15">
        <f t="shared" si="873"/>
        <v>-4.6848655028854727E-3</v>
      </c>
      <c r="M3294" s="15">
        <f t="shared" si="874"/>
        <v>-8.3421806764872927E-3</v>
      </c>
      <c r="N3294" s="15">
        <f t="shared" si="875"/>
        <v>7.2206309967089988E-2</v>
      </c>
      <c r="O3294" s="15">
        <f t="shared" si="876"/>
        <v>-2.2627927365095637E-2</v>
      </c>
      <c r="P3294" s="16"/>
      <c r="Q3294" s="14">
        <f t="shared" si="880"/>
        <v>266.43616300230838</v>
      </c>
      <c r="R3294" s="14">
        <f t="shared" si="881"/>
        <v>-24.695521665732926</v>
      </c>
      <c r="S3294" s="17">
        <f t="shared" si="882"/>
        <v>0</v>
      </c>
      <c r="T3294" s="17">
        <f t="shared" si="883"/>
        <v>0</v>
      </c>
    </row>
    <row r="3295" spans="1:20">
      <c r="A3295" s="10">
        <f t="shared" si="877"/>
        <v>3.2929999999997484</v>
      </c>
      <c r="D3295" s="14">
        <f t="shared" si="878"/>
        <v>72.20396753433856</v>
      </c>
      <c r="E3295" s="14">
        <f t="shared" si="879"/>
        <v>-22.63209845543388</v>
      </c>
      <c r="F3295" s="13">
        <f t="shared" si="867"/>
        <v>75.667858488239702</v>
      </c>
      <c r="G3295" s="14">
        <f t="shared" si="868"/>
        <v>0.11143813807529072</v>
      </c>
      <c r="H3295" s="14">
        <f t="shared" si="869"/>
        <v>-0.10633677051830377</v>
      </c>
      <c r="I3295" s="14">
        <f t="shared" si="870"/>
        <v>3.33309143802741E-2</v>
      </c>
      <c r="J3295" s="14">
        <f t="shared" si="871"/>
        <v>-4.6844392298812227</v>
      </c>
      <c r="K3295" s="14">
        <f t="shared" si="872"/>
        <v>-8.341677780604666</v>
      </c>
      <c r="L3295" s="15">
        <f t="shared" si="873"/>
        <v>-4.6844392298812229E-3</v>
      </c>
      <c r="M3295" s="15">
        <f t="shared" si="874"/>
        <v>-8.3416777806046664E-3</v>
      </c>
      <c r="N3295" s="15">
        <f t="shared" si="875"/>
        <v>7.2201625314723614E-2</v>
      </c>
      <c r="O3295" s="15">
        <f t="shared" si="876"/>
        <v>-2.2636269294324184E-2</v>
      </c>
      <c r="P3295" s="16"/>
      <c r="Q3295" s="14">
        <f t="shared" si="880"/>
        <v>266.50836931227548</v>
      </c>
      <c r="R3295" s="14">
        <f t="shared" si="881"/>
        <v>-24.718149593098023</v>
      </c>
      <c r="S3295" s="17">
        <f t="shared" si="882"/>
        <v>0</v>
      </c>
      <c r="T3295" s="17">
        <f t="shared" si="883"/>
        <v>0</v>
      </c>
    </row>
    <row r="3296" spans="1:20">
      <c r="A3296" s="10">
        <f t="shared" si="877"/>
        <v>3.2939999999997482</v>
      </c>
      <c r="D3296" s="14">
        <f t="shared" si="878"/>
        <v>72.199283095108683</v>
      </c>
      <c r="E3296" s="14">
        <f t="shared" si="879"/>
        <v>-22.640440133214483</v>
      </c>
      <c r="F3296" s="13">
        <f t="shared" si="867"/>
        <v>75.665884048713224</v>
      </c>
      <c r="G3296" s="14">
        <f t="shared" si="868"/>
        <v>0.11143232252828515</v>
      </c>
      <c r="H3296" s="14">
        <f t="shared" si="869"/>
        <v>-0.1063270970968314</v>
      </c>
      <c r="I3296" s="14">
        <f t="shared" si="870"/>
        <v>3.3342329357871181E-2</v>
      </c>
      <c r="J3296" s="14">
        <f t="shared" si="871"/>
        <v>-4.6840130879661404</v>
      </c>
      <c r="K3296" s="14">
        <f t="shared" si="872"/>
        <v>-8.3411749181554544</v>
      </c>
      <c r="L3296" s="15">
        <f t="shared" si="873"/>
        <v>-4.6840130879661403E-3</v>
      </c>
      <c r="M3296" s="15">
        <f t="shared" si="874"/>
        <v>-8.3411749181554543E-3</v>
      </c>
      <c r="N3296" s="15">
        <f t="shared" si="875"/>
        <v>7.2196941088564698E-2</v>
      </c>
      <c r="O3296" s="15">
        <f t="shared" si="876"/>
        <v>-2.2644610720673562E-2</v>
      </c>
      <c r="P3296" s="16"/>
      <c r="Q3296" s="14">
        <f t="shared" si="880"/>
        <v>266.58057093759021</v>
      </c>
      <c r="R3296" s="14">
        <f t="shared" si="881"/>
        <v>-24.740785862392347</v>
      </c>
      <c r="S3296" s="17">
        <f t="shared" si="882"/>
        <v>0</v>
      </c>
      <c r="T3296" s="17">
        <f t="shared" si="883"/>
        <v>0</v>
      </c>
    </row>
    <row r="3297" spans="1:20">
      <c r="A3297" s="10">
        <f t="shared" si="877"/>
        <v>3.2949999999997481</v>
      </c>
      <c r="D3297" s="14">
        <f t="shared" si="878"/>
        <v>72.194599082020716</v>
      </c>
      <c r="E3297" s="14">
        <f t="shared" si="879"/>
        <v>-22.648781308132637</v>
      </c>
      <c r="F3297" s="13">
        <f t="shared" si="867"/>
        <v>75.663911023402193</v>
      </c>
      <c r="G3297" s="14">
        <f t="shared" si="868"/>
        <v>0.11142651129832026</v>
      </c>
      <c r="H3297" s="14">
        <f t="shared" si="869"/>
        <v>-0.10631742665010301</v>
      </c>
      <c r="I3297" s="14">
        <f t="shared" si="870"/>
        <v>3.3353743577215766E-2</v>
      </c>
      <c r="J3297" s="14">
        <f t="shared" si="871"/>
        <v>-4.683587077097048</v>
      </c>
      <c r="K3297" s="14">
        <f t="shared" si="872"/>
        <v>-8.3406720891094377</v>
      </c>
      <c r="L3297" s="15">
        <f t="shared" si="873"/>
        <v>-4.6835870770970478E-3</v>
      </c>
      <c r="M3297" s="15">
        <f t="shared" si="874"/>
        <v>-8.3406720891094372E-3</v>
      </c>
      <c r="N3297" s="15">
        <f t="shared" si="875"/>
        <v>7.2192257288482165E-2</v>
      </c>
      <c r="O3297" s="15">
        <f t="shared" si="876"/>
        <v>-2.2652951644177195E-2</v>
      </c>
      <c r="P3297" s="16"/>
      <c r="Q3297" s="14">
        <f t="shared" si="880"/>
        <v>266.65276787867879</v>
      </c>
      <c r="R3297" s="14">
        <f t="shared" si="881"/>
        <v>-24.763430473113019</v>
      </c>
      <c r="S3297" s="17">
        <f t="shared" si="882"/>
        <v>0</v>
      </c>
      <c r="T3297" s="17">
        <f t="shared" si="883"/>
        <v>0</v>
      </c>
    </row>
    <row r="3298" spans="1:20">
      <c r="A3298" s="10">
        <f t="shared" si="877"/>
        <v>3.295999999999748</v>
      </c>
      <c r="D3298" s="14">
        <f t="shared" si="878"/>
        <v>72.189915494943619</v>
      </c>
      <c r="E3298" s="14">
        <f t="shared" si="879"/>
        <v>-22.657121980221746</v>
      </c>
      <c r="F3298" s="13">
        <f t="shared" si="867"/>
        <v>75.661939412056768</v>
      </c>
      <c r="G3298" s="14">
        <f t="shared" si="868"/>
        <v>0.11142070438433435</v>
      </c>
      <c r="H3298" s="14">
        <f t="shared" si="869"/>
        <v>-0.10630775917713872</v>
      </c>
      <c r="I3298" s="14">
        <f t="shared" si="870"/>
        <v>3.3365157038993572E-2</v>
      </c>
      <c r="J3298" s="14">
        <f t="shared" si="871"/>
        <v>-4.6831611972307803</v>
      </c>
      <c r="K3298" s="14">
        <f t="shared" si="872"/>
        <v>-8.3401692934364071</v>
      </c>
      <c r="L3298" s="15">
        <f t="shared" si="873"/>
        <v>-4.6831611972307802E-3</v>
      </c>
      <c r="M3298" s="15">
        <f t="shared" si="874"/>
        <v>-8.3401692934364068E-3</v>
      </c>
      <c r="N3298" s="15">
        <f t="shared" si="875"/>
        <v>7.2187573914345007E-2</v>
      </c>
      <c r="O3298" s="15">
        <f t="shared" si="876"/>
        <v>-2.2661292064868464E-2</v>
      </c>
      <c r="P3298" s="16"/>
      <c r="Q3298" s="14">
        <f t="shared" si="880"/>
        <v>266.72496013596725</v>
      </c>
      <c r="R3298" s="14">
        <f t="shared" si="881"/>
        <v>-24.786083424757194</v>
      </c>
      <c r="S3298" s="17">
        <f t="shared" si="882"/>
        <v>0</v>
      </c>
      <c r="T3298" s="17">
        <f t="shared" si="883"/>
        <v>0</v>
      </c>
    </row>
    <row r="3299" spans="1:20">
      <c r="A3299" s="10">
        <f t="shared" si="877"/>
        <v>3.2969999999997479</v>
      </c>
      <c r="D3299" s="14">
        <f t="shared" si="878"/>
        <v>72.185232333746384</v>
      </c>
      <c r="E3299" s="14">
        <f t="shared" si="879"/>
        <v>-22.665462149515182</v>
      </c>
      <c r="F3299" s="13">
        <f t="shared" si="867"/>
        <v>75.659969214427051</v>
      </c>
      <c r="G3299" s="14">
        <f t="shared" si="868"/>
        <v>0.11141490178526588</v>
      </c>
      <c r="H3299" s="14">
        <f t="shared" si="869"/>
        <v>-0.10629809467695878</v>
      </c>
      <c r="I3299" s="14">
        <f t="shared" si="870"/>
        <v>3.3376569743890007E-2</v>
      </c>
      <c r="J3299" s="14">
        <f t="shared" si="871"/>
        <v>-4.6827354483241752</v>
      </c>
      <c r="K3299" s="14">
        <f t="shared" si="872"/>
        <v>-8.3396665311061682</v>
      </c>
      <c r="L3299" s="15">
        <f t="shared" si="873"/>
        <v>-4.682735448324175E-3</v>
      </c>
      <c r="M3299" s="15">
        <f t="shared" si="874"/>
        <v>-8.3396665311061685E-3</v>
      </c>
      <c r="N3299" s="15">
        <f t="shared" si="875"/>
        <v>7.2182890966022234E-2</v>
      </c>
      <c r="O3299" s="15">
        <f t="shared" si="876"/>
        <v>-2.2669631982780738E-2</v>
      </c>
      <c r="P3299" s="16"/>
      <c r="Q3299" s="14">
        <f t="shared" si="880"/>
        <v>266.79714770988159</v>
      </c>
      <c r="R3299" s="14">
        <f t="shared" si="881"/>
        <v>-24.808744716822062</v>
      </c>
      <c r="S3299" s="17">
        <f t="shared" si="882"/>
        <v>0</v>
      </c>
      <c r="T3299" s="17">
        <f t="shared" si="883"/>
        <v>0</v>
      </c>
    </row>
    <row r="3300" spans="1:20">
      <c r="A3300" s="10">
        <f t="shared" si="877"/>
        <v>3.2979999999997478</v>
      </c>
      <c r="D3300" s="14">
        <f t="shared" si="878"/>
        <v>72.180549598298057</v>
      </c>
      <c r="E3300" s="14">
        <f t="shared" si="879"/>
        <v>-22.673801816046289</v>
      </c>
      <c r="F3300" s="13">
        <f t="shared" si="867"/>
        <v>75.658000430263215</v>
      </c>
      <c r="G3300" s="14">
        <f t="shared" si="868"/>
        <v>0.11140910350005383</v>
      </c>
      <c r="H3300" s="14">
        <f t="shared" si="869"/>
        <v>-0.10628843314858381</v>
      </c>
      <c r="I3300" s="14">
        <f t="shared" si="870"/>
        <v>3.3387981692590198E-2</v>
      </c>
      <c r="J3300" s="14">
        <f t="shared" si="871"/>
        <v>-4.6823098303340887</v>
      </c>
      <c r="K3300" s="14">
        <f t="shared" si="872"/>
        <v>-8.3391638020885388</v>
      </c>
      <c r="L3300" s="15">
        <f t="shared" si="873"/>
        <v>-4.6823098303340888E-3</v>
      </c>
      <c r="M3300" s="15">
        <f t="shared" si="874"/>
        <v>-8.3391638020885398E-3</v>
      </c>
      <c r="N3300" s="15">
        <f t="shared" si="875"/>
        <v>7.2178208443382894E-2</v>
      </c>
      <c r="O3300" s="15">
        <f t="shared" si="876"/>
        <v>-2.2677971397947336E-2</v>
      </c>
      <c r="P3300" s="16"/>
      <c r="Q3300" s="14">
        <f t="shared" si="880"/>
        <v>266.8693306008476</v>
      </c>
      <c r="R3300" s="14">
        <f t="shared" si="881"/>
        <v>-24.831414348804842</v>
      </c>
      <c r="S3300" s="17">
        <f t="shared" si="882"/>
        <v>0</v>
      </c>
      <c r="T3300" s="17">
        <f t="shared" si="883"/>
        <v>0</v>
      </c>
    </row>
    <row r="3301" spans="1:20">
      <c r="A3301" s="10">
        <f t="shared" si="877"/>
        <v>3.2989999999997477</v>
      </c>
      <c r="D3301" s="14">
        <f t="shared" si="878"/>
        <v>72.175867288467728</v>
      </c>
      <c r="E3301" s="14">
        <f t="shared" si="879"/>
        <v>-22.682140979848377</v>
      </c>
      <c r="F3301" s="13">
        <f t="shared" si="867"/>
        <v>75.656033059315391</v>
      </c>
      <c r="G3301" s="14">
        <f t="shared" si="868"/>
        <v>0.11140330952763738</v>
      </c>
      <c r="H3301" s="14">
        <f t="shared" si="869"/>
        <v>-0.10627877459103467</v>
      </c>
      <c r="I3301" s="14">
        <f t="shared" si="870"/>
        <v>3.3399392885778971E-2</v>
      </c>
      <c r="J3301" s="14">
        <f t="shared" si="871"/>
        <v>-4.6818843432173862</v>
      </c>
      <c r="K3301" s="14">
        <f t="shared" si="872"/>
        <v>-8.3386611063533493</v>
      </c>
      <c r="L3301" s="15">
        <f t="shared" si="873"/>
        <v>-4.6818843432173867E-3</v>
      </c>
      <c r="M3301" s="15">
        <f t="shared" si="874"/>
        <v>-8.3386611063533487E-3</v>
      </c>
      <c r="N3301" s="15">
        <f t="shared" si="875"/>
        <v>7.2173526346296119E-2</v>
      </c>
      <c r="O3301" s="15">
        <f t="shared" si="876"/>
        <v>-2.2686310310401553E-2</v>
      </c>
      <c r="P3301" s="16"/>
      <c r="Q3301" s="14">
        <f t="shared" si="880"/>
        <v>266.94150880929101</v>
      </c>
      <c r="R3301" s="14">
        <f t="shared" si="881"/>
        <v>-24.854092320202788</v>
      </c>
      <c r="S3301" s="17">
        <f t="shared" si="882"/>
        <v>0</v>
      </c>
      <c r="T3301" s="17">
        <f t="shared" si="883"/>
        <v>0</v>
      </c>
    </row>
    <row r="3302" spans="1:20">
      <c r="A3302" s="10">
        <f t="shared" si="877"/>
        <v>3.2999999999997476</v>
      </c>
      <c r="D3302" s="14">
        <f t="shared" si="878"/>
        <v>72.171185404124515</v>
      </c>
      <c r="E3302" s="14">
        <f t="shared" si="879"/>
        <v>-22.690479640954731</v>
      </c>
      <c r="F3302" s="13">
        <f t="shared" si="867"/>
        <v>75.654067101333666</v>
      </c>
      <c r="G3302" s="14">
        <f t="shared" si="868"/>
        <v>0.11139751986695584</v>
      </c>
      <c r="H3302" s="14">
        <f t="shared" si="869"/>
        <v>-0.1062691190033323</v>
      </c>
      <c r="I3302" s="14">
        <f t="shared" si="870"/>
        <v>3.3410803324140821E-2</v>
      </c>
      <c r="J3302" s="14">
        <f t="shared" si="871"/>
        <v>-4.681458986930938</v>
      </c>
      <c r="K3302" s="14">
        <f t="shared" si="872"/>
        <v>-8.3381584438704497</v>
      </c>
      <c r="L3302" s="15">
        <f t="shared" si="873"/>
        <v>-4.6814589869309383E-3</v>
      </c>
      <c r="M3302" s="15">
        <f t="shared" si="874"/>
        <v>-8.3381584438704491E-3</v>
      </c>
      <c r="N3302" s="15">
        <f t="shared" si="875"/>
        <v>7.2168844674631041E-2</v>
      </c>
      <c r="O3302" s="15">
        <f t="shared" si="876"/>
        <v>-2.2694648720176666E-2</v>
      </c>
      <c r="P3302" s="16"/>
      <c r="Q3302" s="14">
        <f t="shared" si="880"/>
        <v>267.01368233563733</v>
      </c>
      <c r="R3302" s="14">
        <f t="shared" si="881"/>
        <v>-24.87677863051319</v>
      </c>
      <c r="S3302" s="17">
        <f t="shared" si="882"/>
        <v>0</v>
      </c>
      <c r="T3302" s="17">
        <f t="shared" si="883"/>
        <v>0</v>
      </c>
    </row>
    <row r="3303" spans="1:20">
      <c r="A3303" s="10">
        <f t="shared" si="877"/>
        <v>3.3009999999997475</v>
      </c>
      <c r="D3303" s="14">
        <f t="shared" si="878"/>
        <v>72.166503945137578</v>
      </c>
      <c r="E3303" s="14">
        <f t="shared" si="879"/>
        <v>-22.698817799398601</v>
      </c>
      <c r="F3303" s="13">
        <f t="shared" si="867"/>
        <v>75.652102556068144</v>
      </c>
      <c r="G3303" s="14">
        <f t="shared" si="868"/>
        <v>0.11139173451694895</v>
      </c>
      <c r="H3303" s="14">
        <f t="shared" si="869"/>
        <v>-0.10625946638449794</v>
      </c>
      <c r="I3303" s="14">
        <f t="shared" si="870"/>
        <v>3.3422213008359986E-2</v>
      </c>
      <c r="J3303" s="14">
        <f t="shared" si="871"/>
        <v>-4.6810337614316273</v>
      </c>
      <c r="K3303" s="14">
        <f t="shared" si="872"/>
        <v>-8.3376558146096933</v>
      </c>
      <c r="L3303" s="15">
        <f t="shared" si="873"/>
        <v>-4.6810337614316272E-3</v>
      </c>
      <c r="M3303" s="15">
        <f t="shared" si="874"/>
        <v>-8.3376558146096933E-3</v>
      </c>
      <c r="N3303" s="15">
        <f t="shared" si="875"/>
        <v>7.2164163428256864E-2</v>
      </c>
      <c r="O3303" s="15">
        <f t="shared" si="876"/>
        <v>-2.2702986627305903E-2</v>
      </c>
      <c r="P3303" s="16"/>
      <c r="Q3303" s="14">
        <f t="shared" si="880"/>
        <v>267.08585118031198</v>
      </c>
      <c r="R3303" s="14">
        <f t="shared" si="881"/>
        <v>-24.899473279233366</v>
      </c>
      <c r="S3303" s="17">
        <f t="shared" si="882"/>
        <v>0</v>
      </c>
      <c r="T3303" s="17">
        <f t="shared" si="883"/>
        <v>0</v>
      </c>
    </row>
    <row r="3304" spans="1:20">
      <c r="A3304" s="10">
        <f t="shared" si="877"/>
        <v>3.3019999999997474</v>
      </c>
      <c r="D3304" s="14">
        <f t="shared" si="878"/>
        <v>72.161822911376149</v>
      </c>
      <c r="E3304" s="14">
        <f t="shared" si="879"/>
        <v>-22.707155455213211</v>
      </c>
      <c r="F3304" s="13">
        <f t="shared" si="867"/>
        <v>75.650139423268953</v>
      </c>
      <c r="G3304" s="14">
        <f t="shared" si="868"/>
        <v>0.11138595347655678</v>
      </c>
      <c r="H3304" s="14">
        <f t="shared" si="869"/>
        <v>-0.10624981673355317</v>
      </c>
      <c r="I3304" s="14">
        <f t="shared" si="870"/>
        <v>3.3433621939120389E-2</v>
      </c>
      <c r="J3304" s="14">
        <f t="shared" si="871"/>
        <v>-4.6806086666763509</v>
      </c>
      <c r="K3304" s="14">
        <f t="shared" si="872"/>
        <v>-8.3371532185409531</v>
      </c>
      <c r="L3304" s="15">
        <f t="shared" si="873"/>
        <v>-4.6806086666763506E-3</v>
      </c>
      <c r="M3304" s="15">
        <f t="shared" si="874"/>
        <v>-8.3371532185409526E-3</v>
      </c>
      <c r="N3304" s="15">
        <f t="shared" si="875"/>
        <v>7.2159482607042802E-2</v>
      </c>
      <c r="O3304" s="15">
        <f t="shared" si="876"/>
        <v>-2.2711324031822484E-2</v>
      </c>
      <c r="P3304" s="16"/>
      <c r="Q3304" s="14">
        <f t="shared" si="880"/>
        <v>267.15801534374026</v>
      </c>
      <c r="R3304" s="14">
        <f t="shared" si="881"/>
        <v>-24.922176265860671</v>
      </c>
      <c r="S3304" s="17">
        <f t="shared" si="882"/>
        <v>0</v>
      </c>
      <c r="T3304" s="17">
        <f t="shared" si="883"/>
        <v>0</v>
      </c>
    </row>
    <row r="3305" spans="1:20">
      <c r="A3305" s="10">
        <f t="shared" si="877"/>
        <v>3.3029999999997472</v>
      </c>
      <c r="D3305" s="14">
        <f t="shared" si="878"/>
        <v>72.157142302709474</v>
      </c>
      <c r="E3305" s="14">
        <f t="shared" si="879"/>
        <v>-22.715492608431752</v>
      </c>
      <c r="F3305" s="13">
        <f t="shared" si="867"/>
        <v>75.648177702686155</v>
      </c>
      <c r="G3305" s="14">
        <f t="shared" si="868"/>
        <v>0.11138017674471953</v>
      </c>
      <c r="H3305" s="14">
        <f t="shared" si="869"/>
        <v>-0.10624017004951967</v>
      </c>
      <c r="I3305" s="14">
        <f t="shared" si="870"/>
        <v>3.3445030117105652E-2</v>
      </c>
      <c r="J3305" s="14">
        <f t="shared" si="871"/>
        <v>-4.6801837026220117</v>
      </c>
      <c r="K3305" s="14">
        <f t="shared" si="872"/>
        <v>-8.3366506556341129</v>
      </c>
      <c r="L3305" s="15">
        <f t="shared" si="873"/>
        <v>-4.6801837026220119E-3</v>
      </c>
      <c r="M3305" s="15">
        <f t="shared" si="874"/>
        <v>-8.3366506556341122E-3</v>
      </c>
      <c r="N3305" s="15">
        <f t="shared" si="875"/>
        <v>7.2154802210858168E-2</v>
      </c>
      <c r="O3305" s="15">
        <f t="shared" si="876"/>
        <v>-2.2719660933759572E-2</v>
      </c>
      <c r="P3305" s="16"/>
      <c r="Q3305" s="14">
        <f t="shared" si="880"/>
        <v>267.23017482634731</v>
      </c>
      <c r="R3305" s="14">
        <f t="shared" si="881"/>
        <v>-24.944887589892492</v>
      </c>
      <c r="S3305" s="17">
        <f t="shared" si="882"/>
        <v>0</v>
      </c>
      <c r="T3305" s="17">
        <f t="shared" si="883"/>
        <v>0</v>
      </c>
    </row>
    <row r="3306" spans="1:20">
      <c r="A3306" s="10">
        <f t="shared" si="877"/>
        <v>3.3039999999997471</v>
      </c>
      <c r="D3306" s="14">
        <f t="shared" si="878"/>
        <v>72.152462119006856</v>
      </c>
      <c r="E3306" s="14">
        <f t="shared" si="879"/>
        <v>-22.723829259087385</v>
      </c>
      <c r="F3306" s="13">
        <f t="shared" si="867"/>
        <v>75.646217394069836</v>
      </c>
      <c r="G3306" s="14">
        <f t="shared" si="868"/>
        <v>0.11137440432037778</v>
      </c>
      <c r="H3306" s="14">
        <f t="shared" si="869"/>
        <v>-0.10623052633141938</v>
      </c>
      <c r="I3306" s="14">
        <f t="shared" si="870"/>
        <v>3.3456437542999089E-2</v>
      </c>
      <c r="J3306" s="14">
        <f t="shared" si="871"/>
        <v>-4.6797588692255232</v>
      </c>
      <c r="K3306" s="14">
        <f t="shared" si="872"/>
        <v>-8.3361481258590722</v>
      </c>
      <c r="L3306" s="15">
        <f t="shared" si="873"/>
        <v>-4.6797588692255232E-3</v>
      </c>
      <c r="M3306" s="15">
        <f t="shared" si="874"/>
        <v>-8.336148125859073E-3</v>
      </c>
      <c r="N3306" s="15">
        <f t="shared" si="875"/>
        <v>7.2150122239572248E-2</v>
      </c>
      <c r="O3306" s="15">
        <f t="shared" si="876"/>
        <v>-2.2727997333150313E-2</v>
      </c>
      <c r="P3306" s="16"/>
      <c r="Q3306" s="14">
        <f t="shared" si="880"/>
        <v>267.30232962855814</v>
      </c>
      <c r="R3306" s="14">
        <f t="shared" si="881"/>
        <v>-24.967607250826251</v>
      </c>
      <c r="S3306" s="17">
        <f t="shared" si="882"/>
        <v>0</v>
      </c>
      <c r="T3306" s="17">
        <f t="shared" si="883"/>
        <v>0</v>
      </c>
    </row>
    <row r="3307" spans="1:20">
      <c r="A3307" s="10">
        <f t="shared" si="877"/>
        <v>3.304999999999747</v>
      </c>
      <c r="D3307" s="14">
        <f t="shared" si="878"/>
        <v>72.147782360137626</v>
      </c>
      <c r="E3307" s="14">
        <f t="shared" si="879"/>
        <v>-22.732165407213245</v>
      </c>
      <c r="F3307" s="13">
        <f t="shared" si="867"/>
        <v>75.644258497170085</v>
      </c>
      <c r="G3307" s="14">
        <f t="shared" si="868"/>
        <v>0.11136863620247243</v>
      </c>
      <c r="H3307" s="14">
        <f t="shared" si="869"/>
        <v>-0.10622088557827454</v>
      </c>
      <c r="I3307" s="14">
        <f t="shared" si="870"/>
        <v>3.3467844217483764E-2</v>
      </c>
      <c r="J3307" s="14">
        <f t="shared" si="871"/>
        <v>-4.6793341664438124</v>
      </c>
      <c r="K3307" s="14">
        <f t="shared" si="872"/>
        <v>-8.3356456291857377</v>
      </c>
      <c r="L3307" s="15">
        <f t="shared" si="873"/>
        <v>-4.6793341664438121E-3</v>
      </c>
      <c r="M3307" s="15">
        <f t="shared" si="874"/>
        <v>-8.3356456291857374E-3</v>
      </c>
      <c r="N3307" s="15">
        <f t="shared" si="875"/>
        <v>7.214544269305441E-2</v>
      </c>
      <c r="O3307" s="15">
        <f t="shared" si="876"/>
        <v>-2.2736333230027838E-2</v>
      </c>
      <c r="P3307" s="16"/>
      <c r="Q3307" s="14">
        <f t="shared" si="880"/>
        <v>267.37447975079772</v>
      </c>
      <c r="R3307" s="14">
        <f t="shared" si="881"/>
        <v>-24.990335248159401</v>
      </c>
      <c r="S3307" s="17">
        <f t="shared" si="882"/>
        <v>0</v>
      </c>
      <c r="T3307" s="17">
        <f t="shared" si="883"/>
        <v>0</v>
      </c>
    </row>
    <row r="3308" spans="1:20">
      <c r="A3308" s="10">
        <f t="shared" si="877"/>
        <v>3.3059999999997469</v>
      </c>
      <c r="D3308" s="14">
        <f t="shared" si="878"/>
        <v>72.143103025971186</v>
      </c>
      <c r="E3308" s="14">
        <f t="shared" si="879"/>
        <v>-22.740501052842429</v>
      </c>
      <c r="F3308" s="13">
        <f t="shared" si="867"/>
        <v>75.642301011736947</v>
      </c>
      <c r="G3308" s="14">
        <f t="shared" si="868"/>
        <v>0.11136287238994458</v>
      </c>
      <c r="H3308" s="14">
        <f t="shared" si="869"/>
        <v>-0.10621124778910755</v>
      </c>
      <c r="I3308" s="14">
        <f t="shared" si="870"/>
        <v>3.3479250141242367E-2</v>
      </c>
      <c r="J3308" s="14">
        <f t="shared" si="871"/>
        <v>-4.6789095942338124</v>
      </c>
      <c r="K3308" s="14">
        <f t="shared" si="872"/>
        <v>-8.3351431655840376</v>
      </c>
      <c r="L3308" s="15">
        <f t="shared" si="873"/>
        <v>-4.6789095942338125E-3</v>
      </c>
      <c r="M3308" s="15">
        <f t="shared" si="874"/>
        <v>-8.3351431655840375E-3</v>
      </c>
      <c r="N3308" s="15">
        <f t="shared" si="875"/>
        <v>7.2140763571174063E-2</v>
      </c>
      <c r="O3308" s="15">
        <f t="shared" si="876"/>
        <v>-2.2744668624425219E-2</v>
      </c>
      <c r="P3308" s="16"/>
      <c r="Q3308" s="14">
        <f t="shared" si="880"/>
        <v>267.44662519349077</v>
      </c>
      <c r="R3308" s="14">
        <f t="shared" si="881"/>
        <v>-25.013071581389429</v>
      </c>
      <c r="S3308" s="17">
        <f t="shared" si="882"/>
        <v>0</v>
      </c>
      <c r="T3308" s="17">
        <f t="shared" si="883"/>
        <v>0</v>
      </c>
    </row>
    <row r="3309" spans="1:20">
      <c r="A3309" s="10">
        <f t="shared" si="877"/>
        <v>3.3069999999997468</v>
      </c>
      <c r="D3309" s="14">
        <f t="shared" si="878"/>
        <v>72.138424116376953</v>
      </c>
      <c r="E3309" s="14">
        <f t="shared" si="879"/>
        <v>-22.748836196008014</v>
      </c>
      <c r="F3309" s="13">
        <f t="shared" si="867"/>
        <v>75.640344937520481</v>
      </c>
      <c r="G3309" s="14">
        <f t="shared" si="868"/>
        <v>0.11135711288173562</v>
      </c>
      <c r="H3309" s="14">
        <f t="shared" si="869"/>
        <v>-0.10620161296294106</v>
      </c>
      <c r="I3309" s="14">
        <f t="shared" si="870"/>
        <v>3.3490655314957353E-2</v>
      </c>
      <c r="J3309" s="14">
        <f t="shared" si="871"/>
        <v>-4.6784851525524696</v>
      </c>
      <c r="K3309" s="14">
        <f t="shared" si="872"/>
        <v>-8.3346407350239051</v>
      </c>
      <c r="L3309" s="15">
        <f t="shared" si="873"/>
        <v>-4.6784851525524694E-3</v>
      </c>
      <c r="M3309" s="15">
        <f t="shared" si="874"/>
        <v>-8.3346407350239054E-3</v>
      </c>
      <c r="N3309" s="15">
        <f t="shared" si="875"/>
        <v>7.2136084873800688E-2</v>
      </c>
      <c r="O3309" s="15">
        <f t="shared" si="876"/>
        <v>-2.2753003516375526E-2</v>
      </c>
      <c r="P3309" s="16"/>
      <c r="Q3309" s="14">
        <f t="shared" si="880"/>
        <v>267.51876595706193</v>
      </c>
      <c r="R3309" s="14">
        <f t="shared" si="881"/>
        <v>-25.035816250013855</v>
      </c>
      <c r="S3309" s="17">
        <f t="shared" si="882"/>
        <v>0</v>
      </c>
      <c r="T3309" s="17">
        <f t="shared" si="883"/>
        <v>0</v>
      </c>
    </row>
    <row r="3310" spans="1:20">
      <c r="A3310" s="10">
        <f t="shared" si="877"/>
        <v>3.3079999999997467</v>
      </c>
      <c r="D3310" s="14">
        <f t="shared" si="878"/>
        <v>72.1337456312244</v>
      </c>
      <c r="E3310" s="14">
        <f t="shared" si="879"/>
        <v>-22.75717083674304</v>
      </c>
      <c r="F3310" s="13">
        <f t="shared" si="867"/>
        <v>75.638390274270733</v>
      </c>
      <c r="G3310" s="14">
        <f t="shared" si="868"/>
        <v>0.11135135767678728</v>
      </c>
      <c r="H3310" s="14">
        <f t="shared" si="869"/>
        <v>-0.10619198109879795</v>
      </c>
      <c r="I3310" s="14">
        <f t="shared" si="870"/>
        <v>3.3502059739310849E-2</v>
      </c>
      <c r="J3310" s="14">
        <f t="shared" si="871"/>
        <v>-4.6780608413567375</v>
      </c>
      <c r="K3310" s="14">
        <f t="shared" si="872"/>
        <v>-8.3341383374752933</v>
      </c>
      <c r="L3310" s="15">
        <f t="shared" si="873"/>
        <v>-4.6780608413567373E-3</v>
      </c>
      <c r="M3310" s="15">
        <f t="shared" si="874"/>
        <v>-8.3341383374752939E-3</v>
      </c>
      <c r="N3310" s="15">
        <f t="shared" si="875"/>
        <v>7.2131406600803735E-2</v>
      </c>
      <c r="O3310" s="15">
        <f t="shared" si="876"/>
        <v>-2.2761337905911776E-2</v>
      </c>
      <c r="P3310" s="16"/>
      <c r="Q3310" s="14">
        <f t="shared" si="880"/>
        <v>267.59090204193575</v>
      </c>
      <c r="R3310" s="14">
        <f t="shared" si="881"/>
        <v>-25.05856925353023</v>
      </c>
      <c r="S3310" s="17">
        <f t="shared" si="882"/>
        <v>0</v>
      </c>
      <c r="T3310" s="17">
        <f t="shared" si="883"/>
        <v>0</v>
      </c>
    </row>
    <row r="3311" spans="1:20">
      <c r="A3311" s="10">
        <f t="shared" si="877"/>
        <v>3.3089999999997466</v>
      </c>
      <c r="D3311" s="14">
        <f t="shared" si="878"/>
        <v>72.129067570383043</v>
      </c>
      <c r="E3311" s="14">
        <f t="shared" si="879"/>
        <v>-22.765504975080514</v>
      </c>
      <c r="F3311" s="13">
        <f t="shared" si="867"/>
        <v>75.636437021737734</v>
      </c>
      <c r="G3311" s="14">
        <f t="shared" si="868"/>
        <v>0.11134560677404148</v>
      </c>
      <c r="H3311" s="14">
        <f t="shared" si="869"/>
        <v>-0.10618235219570132</v>
      </c>
      <c r="I3311" s="14">
        <f t="shared" si="870"/>
        <v>3.3513463414984672E-2</v>
      </c>
      <c r="J3311" s="14">
        <f t="shared" si="871"/>
        <v>-4.6776366606035822</v>
      </c>
      <c r="K3311" s="14">
        <f t="shared" si="872"/>
        <v>-8.3336359729081657</v>
      </c>
      <c r="L3311" s="15">
        <f t="shared" si="873"/>
        <v>-4.677636660603582E-3</v>
      </c>
      <c r="M3311" s="15">
        <f t="shared" si="874"/>
        <v>-8.3336359729081662E-3</v>
      </c>
      <c r="N3311" s="15">
        <f t="shared" si="875"/>
        <v>7.2126728752052741E-2</v>
      </c>
      <c r="O3311" s="15">
        <f t="shared" si="876"/>
        <v>-2.2769671793066968E-2</v>
      </c>
      <c r="P3311" s="16"/>
      <c r="Q3311" s="14">
        <f t="shared" si="880"/>
        <v>267.66303344853657</v>
      </c>
      <c r="R3311" s="14">
        <f t="shared" si="881"/>
        <v>-25.081330591436142</v>
      </c>
      <c r="S3311" s="17">
        <f t="shared" si="882"/>
        <v>0</v>
      </c>
      <c r="T3311" s="17">
        <f t="shared" si="883"/>
        <v>0</v>
      </c>
    </row>
    <row r="3312" spans="1:20">
      <c r="A3312" s="10">
        <f t="shared" si="877"/>
        <v>3.3099999999997465</v>
      </c>
      <c r="D3312" s="14">
        <f t="shared" si="878"/>
        <v>72.124389933722441</v>
      </c>
      <c r="E3312" s="14">
        <f t="shared" si="879"/>
        <v>-22.773838611053421</v>
      </c>
      <c r="F3312" s="13">
        <f t="shared" si="867"/>
        <v>75.634485179671515</v>
      </c>
      <c r="G3312" s="14">
        <f t="shared" si="868"/>
        <v>0.11133986017244053</v>
      </c>
      <c r="H3312" s="14">
        <f t="shared" si="869"/>
        <v>-0.10617272625267454</v>
      </c>
      <c r="I3312" s="14">
        <f t="shared" si="870"/>
        <v>3.352486634266038E-2</v>
      </c>
      <c r="J3312" s="14">
        <f t="shared" si="871"/>
        <v>-4.6772126102499794</v>
      </c>
      <c r="K3312" s="14">
        <f t="shared" si="872"/>
        <v>-8.3331336412924948</v>
      </c>
      <c r="L3312" s="15">
        <f t="shared" si="873"/>
        <v>-4.6772126102499791E-3</v>
      </c>
      <c r="M3312" s="15">
        <f t="shared" si="874"/>
        <v>-8.3331336412924943E-3</v>
      </c>
      <c r="N3312" s="15">
        <f t="shared" si="875"/>
        <v>7.2122051327417308E-2</v>
      </c>
      <c r="O3312" s="15">
        <f t="shared" si="876"/>
        <v>-2.2778005177874067E-2</v>
      </c>
      <c r="P3312" s="16"/>
      <c r="Q3312" s="14">
        <f t="shared" si="880"/>
        <v>267.73516017728861</v>
      </c>
      <c r="R3312" s="14">
        <f t="shared" si="881"/>
        <v>-25.10410026322921</v>
      </c>
      <c r="S3312" s="17">
        <f t="shared" si="882"/>
        <v>0</v>
      </c>
      <c r="T3312" s="17">
        <f t="shared" si="883"/>
        <v>0</v>
      </c>
    </row>
    <row r="3313" spans="1:20">
      <c r="A3313" s="10">
        <f t="shared" si="877"/>
        <v>3.3109999999997464</v>
      </c>
      <c r="D3313" s="14">
        <f t="shared" si="878"/>
        <v>72.119712721112194</v>
      </c>
      <c r="E3313" s="14">
        <f t="shared" si="879"/>
        <v>-22.782171744694715</v>
      </c>
      <c r="F3313" s="13">
        <f t="shared" si="867"/>
        <v>75.632534747822106</v>
      </c>
      <c r="G3313" s="14">
        <f t="shared" si="868"/>
        <v>0.11133411787092701</v>
      </c>
      <c r="H3313" s="14">
        <f t="shared" si="869"/>
        <v>-0.10616310326874125</v>
      </c>
      <c r="I3313" s="14">
        <f t="shared" si="870"/>
        <v>3.3536268523019226E-2</v>
      </c>
      <c r="J3313" s="14">
        <f t="shared" si="871"/>
        <v>-4.6767886902529181</v>
      </c>
      <c r="K3313" s="14">
        <f t="shared" si="872"/>
        <v>-8.3326313425982725</v>
      </c>
      <c r="L3313" s="15">
        <f t="shared" si="873"/>
        <v>-4.6767886902529185E-3</v>
      </c>
      <c r="M3313" s="15">
        <f t="shared" si="874"/>
        <v>-8.3326313425982727E-3</v>
      </c>
      <c r="N3313" s="15">
        <f t="shared" si="875"/>
        <v>7.211737432676707E-2</v>
      </c>
      <c r="O3313" s="15">
        <f t="shared" si="876"/>
        <v>-2.2786338060366014E-2</v>
      </c>
      <c r="P3313" s="16"/>
      <c r="Q3313" s="14">
        <f t="shared" si="880"/>
        <v>267.80728222861603</v>
      </c>
      <c r="R3313" s="14">
        <f t="shared" si="881"/>
        <v>-25.126878268407083</v>
      </c>
      <c r="S3313" s="17">
        <f t="shared" si="882"/>
        <v>0</v>
      </c>
      <c r="T3313" s="17">
        <f t="shared" si="883"/>
        <v>0</v>
      </c>
    </row>
    <row r="3314" spans="1:20">
      <c r="A3314" s="10">
        <f t="shared" si="877"/>
        <v>3.3119999999997463</v>
      </c>
      <c r="D3314" s="14">
        <f t="shared" si="878"/>
        <v>72.115035932421947</v>
      </c>
      <c r="E3314" s="14">
        <f t="shared" si="879"/>
        <v>-22.790504376037312</v>
      </c>
      <c r="F3314" s="13">
        <f t="shared" si="867"/>
        <v>75.630585725939497</v>
      </c>
      <c r="G3314" s="14">
        <f t="shared" si="868"/>
        <v>0.11132837986844366</v>
      </c>
      <c r="H3314" s="14">
        <f t="shared" si="869"/>
        <v>-0.10615348324292519</v>
      </c>
      <c r="I3314" s="14">
        <f t="shared" si="870"/>
        <v>3.3547669956742111E-2</v>
      </c>
      <c r="J3314" s="14">
        <f t="shared" si="871"/>
        <v>-4.676364900569391</v>
      </c>
      <c r="K3314" s="14">
        <f t="shared" si="872"/>
        <v>-8.3321290767955016</v>
      </c>
      <c r="L3314" s="15">
        <f t="shared" si="873"/>
        <v>-4.6763649005693913E-3</v>
      </c>
      <c r="M3314" s="15">
        <f t="shared" si="874"/>
        <v>-8.3321290767955011E-3</v>
      </c>
      <c r="N3314" s="15">
        <f t="shared" si="875"/>
        <v>7.2112697749971658E-2</v>
      </c>
      <c r="O3314" s="15">
        <f t="shared" si="876"/>
        <v>-2.2794670440575711E-2</v>
      </c>
      <c r="P3314" s="16"/>
      <c r="Q3314" s="14">
        <f t="shared" si="880"/>
        <v>267.87939960294278</v>
      </c>
      <c r="R3314" s="14">
        <f t="shared" si="881"/>
        <v>-25.14966460646745</v>
      </c>
      <c r="S3314" s="17">
        <f t="shared" si="882"/>
        <v>0</v>
      </c>
      <c r="T3314" s="17">
        <f t="shared" si="883"/>
        <v>0</v>
      </c>
    </row>
    <row r="3315" spans="1:20">
      <c r="A3315" s="10">
        <f t="shared" si="877"/>
        <v>3.3129999999997461</v>
      </c>
      <c r="D3315" s="14">
        <f t="shared" si="878"/>
        <v>72.110359567521371</v>
      </c>
      <c r="E3315" s="14">
        <f t="shared" si="879"/>
        <v>-22.798836505114107</v>
      </c>
      <c r="F3315" s="13">
        <f t="shared" si="867"/>
        <v>75.628638113773704</v>
      </c>
      <c r="G3315" s="14">
        <f t="shared" si="868"/>
        <v>0.11132264616393367</v>
      </c>
      <c r="H3315" s="14">
        <f t="shared" si="869"/>
        <v>-0.10614386617425042</v>
      </c>
      <c r="I3315" s="14">
        <f t="shared" si="870"/>
        <v>3.355907064450972E-2</v>
      </c>
      <c r="J3315" s="14">
        <f t="shared" si="871"/>
        <v>-4.6759412411564059</v>
      </c>
      <c r="K3315" s="14">
        <f t="shared" si="872"/>
        <v>-8.3316268438541989</v>
      </c>
      <c r="L3315" s="15">
        <f t="shared" si="873"/>
        <v>-4.6759412411564059E-3</v>
      </c>
      <c r="M3315" s="15">
        <f t="shared" si="874"/>
        <v>-8.3316268438541983E-3</v>
      </c>
      <c r="N3315" s="15">
        <f t="shared" si="875"/>
        <v>7.2108021596900801E-2</v>
      </c>
      <c r="O3315" s="15">
        <f t="shared" si="876"/>
        <v>-2.2803002318536034E-2</v>
      </c>
      <c r="P3315" s="16"/>
      <c r="Q3315" s="14">
        <f t="shared" si="880"/>
        <v>267.95151230069274</v>
      </c>
      <c r="R3315" s="14">
        <f t="shared" si="881"/>
        <v>-25.172459276908025</v>
      </c>
      <c r="S3315" s="17">
        <f t="shared" si="882"/>
        <v>0</v>
      </c>
      <c r="T3315" s="17">
        <f t="shared" si="883"/>
        <v>0</v>
      </c>
    </row>
    <row r="3316" spans="1:20">
      <c r="A3316" s="10">
        <f t="shared" si="877"/>
        <v>3.313999999999746</v>
      </c>
      <c r="D3316" s="14">
        <f t="shared" si="878"/>
        <v>72.105683626280211</v>
      </c>
      <c r="E3316" s="14">
        <f t="shared" si="879"/>
        <v>-22.807168131957962</v>
      </c>
      <c r="F3316" s="13">
        <f t="shared" si="867"/>
        <v>75.626691911074715</v>
      </c>
      <c r="G3316" s="14">
        <f t="shared" si="868"/>
        <v>0.11131691675634037</v>
      </c>
      <c r="H3316" s="14">
        <f t="shared" si="869"/>
        <v>-0.10613425206174122</v>
      </c>
      <c r="I3316" s="14">
        <f t="shared" si="870"/>
        <v>3.3570470587002368E-2</v>
      </c>
      <c r="J3316" s="14">
        <f t="shared" si="871"/>
        <v>-4.6755177119709783</v>
      </c>
      <c r="K3316" s="14">
        <f t="shared" si="872"/>
        <v>-8.3311246437443902</v>
      </c>
      <c r="L3316" s="15">
        <f t="shared" si="873"/>
        <v>-4.6755177119709784E-3</v>
      </c>
      <c r="M3316" s="15">
        <f t="shared" si="874"/>
        <v>-8.3311246437443899E-3</v>
      </c>
      <c r="N3316" s="15">
        <f t="shared" si="875"/>
        <v>7.2103345867424229E-2</v>
      </c>
      <c r="O3316" s="15">
        <f t="shared" si="876"/>
        <v>-2.2811333694279835E-2</v>
      </c>
      <c r="P3316" s="16"/>
      <c r="Q3316" s="14">
        <f t="shared" si="880"/>
        <v>268.02362032228962</v>
      </c>
      <c r="R3316" s="14">
        <f t="shared" si="881"/>
        <v>-25.195262279226561</v>
      </c>
      <c r="S3316" s="17">
        <f t="shared" si="882"/>
        <v>0</v>
      </c>
      <c r="T3316" s="17">
        <f t="shared" si="883"/>
        <v>0</v>
      </c>
    </row>
    <row r="3317" spans="1:20">
      <c r="A3317" s="10">
        <f t="shared" si="877"/>
        <v>3.3149999999997459</v>
      </c>
      <c r="D3317" s="14">
        <f t="shared" si="878"/>
        <v>72.101008108568237</v>
      </c>
      <c r="E3317" s="14">
        <f t="shared" si="879"/>
        <v>-22.815499256601708</v>
      </c>
      <c r="F3317" s="13">
        <f t="shared" si="867"/>
        <v>75.624747117592506</v>
      </c>
      <c r="G3317" s="14">
        <f t="shared" si="868"/>
        <v>0.11131119164460743</v>
      </c>
      <c r="H3317" s="14">
        <f t="shared" si="869"/>
        <v>-0.10612464090442207</v>
      </c>
      <c r="I3317" s="14">
        <f t="shared" si="870"/>
        <v>3.3581869784900104E-2</v>
      </c>
      <c r="J3317" s="14">
        <f t="shared" si="871"/>
        <v>-4.6750943129701348</v>
      </c>
      <c r="K3317" s="14">
        <f t="shared" si="872"/>
        <v>-8.330622476436119</v>
      </c>
      <c r="L3317" s="15">
        <f t="shared" si="873"/>
        <v>-4.6750943129701345E-3</v>
      </c>
      <c r="M3317" s="15">
        <f t="shared" si="874"/>
        <v>-8.3306224764361191E-3</v>
      </c>
      <c r="N3317" s="15">
        <f t="shared" si="875"/>
        <v>7.2098670561411754E-2</v>
      </c>
      <c r="O3317" s="15">
        <f t="shared" si="876"/>
        <v>-2.2819664567839928E-2</v>
      </c>
      <c r="P3317" s="16"/>
      <c r="Q3317" s="14">
        <f t="shared" si="880"/>
        <v>268.09572366815706</v>
      </c>
      <c r="R3317" s="14">
        <f t="shared" si="881"/>
        <v>-25.21807361292084</v>
      </c>
      <c r="S3317" s="17">
        <f t="shared" si="882"/>
        <v>0</v>
      </c>
      <c r="T3317" s="17">
        <f t="shared" si="883"/>
        <v>0</v>
      </c>
    </row>
    <row r="3318" spans="1:20">
      <c r="A3318" s="10">
        <f t="shared" si="877"/>
        <v>3.3159999999997458</v>
      </c>
      <c r="D3318" s="14">
        <f t="shared" si="878"/>
        <v>72.096333014255265</v>
      </c>
      <c r="E3318" s="14">
        <f t="shared" si="879"/>
        <v>-22.823829879078144</v>
      </c>
      <c r="F3318" s="13">
        <f t="shared" si="867"/>
        <v>75.622803733077063</v>
      </c>
      <c r="G3318" s="14">
        <f t="shared" si="868"/>
        <v>0.11130547082767885</v>
      </c>
      <c r="H3318" s="14">
        <f t="shared" si="869"/>
        <v>-0.10611503270131778</v>
      </c>
      <c r="I3318" s="14">
        <f t="shared" si="870"/>
        <v>3.3593268238882687E-2</v>
      </c>
      <c r="J3318" s="14">
        <f t="shared" si="871"/>
        <v>-4.6746710441109149</v>
      </c>
      <c r="K3318" s="14">
        <f t="shared" si="872"/>
        <v>-8.3301203418994412</v>
      </c>
      <c r="L3318" s="15">
        <f t="shared" si="873"/>
        <v>-4.6746710441109146E-3</v>
      </c>
      <c r="M3318" s="15">
        <f t="shared" si="874"/>
        <v>-8.3301203418994409E-3</v>
      </c>
      <c r="N3318" s="15">
        <f t="shared" si="875"/>
        <v>7.2093995678733203E-2</v>
      </c>
      <c r="O3318" s="15">
        <f t="shared" si="876"/>
        <v>-2.2827994939249096E-2</v>
      </c>
      <c r="P3318" s="16"/>
      <c r="Q3318" s="14">
        <f t="shared" si="880"/>
        <v>268.16782233871845</v>
      </c>
      <c r="R3318" s="14">
        <f t="shared" si="881"/>
        <v>-25.240893277488681</v>
      </c>
      <c r="S3318" s="17">
        <f t="shared" si="882"/>
        <v>0</v>
      </c>
      <c r="T3318" s="17">
        <f t="shared" si="883"/>
        <v>0</v>
      </c>
    </row>
    <row r="3319" spans="1:20">
      <c r="A3319" s="10">
        <f t="shared" si="877"/>
        <v>3.3169999999997457</v>
      </c>
      <c r="D3319" s="14">
        <f t="shared" si="878"/>
        <v>72.091658343211151</v>
      </c>
      <c r="E3319" s="14">
        <f t="shared" si="879"/>
        <v>-22.832159999420043</v>
      </c>
      <c r="F3319" s="13">
        <f t="shared" si="867"/>
        <v>75.620861757278348</v>
      </c>
      <c r="G3319" s="14">
        <f t="shared" si="868"/>
        <v>0.11129975430449884</v>
      </c>
      <c r="H3319" s="14">
        <f t="shared" si="869"/>
        <v>-0.10610542745145328</v>
      </c>
      <c r="I3319" s="14">
        <f t="shared" si="870"/>
        <v>3.3604665949629582E-2</v>
      </c>
      <c r="J3319" s="14">
        <f t="shared" si="871"/>
        <v>-4.6742479053503647</v>
      </c>
      <c r="K3319" s="14">
        <f t="shared" si="872"/>
        <v>-8.3296182401044234</v>
      </c>
      <c r="L3319" s="15">
        <f t="shared" si="873"/>
        <v>-4.6742479053503644E-3</v>
      </c>
      <c r="M3319" s="15">
        <f t="shared" si="874"/>
        <v>-8.3296182401044229E-3</v>
      </c>
      <c r="N3319" s="15">
        <f t="shared" si="875"/>
        <v>7.2089321219258484E-2</v>
      </c>
      <c r="O3319" s="15">
        <f t="shared" si="876"/>
        <v>-2.2836324808540094E-2</v>
      </c>
      <c r="P3319" s="16"/>
      <c r="Q3319" s="14">
        <f t="shared" si="880"/>
        <v>268.23991633439721</v>
      </c>
      <c r="R3319" s="14">
        <f t="shared" si="881"/>
        <v>-25.263721272427929</v>
      </c>
      <c r="S3319" s="17">
        <f t="shared" si="882"/>
        <v>0</v>
      </c>
      <c r="T3319" s="17">
        <f t="shared" si="883"/>
        <v>0</v>
      </c>
    </row>
    <row r="3320" spans="1:20">
      <c r="A3320" s="10">
        <f t="shared" si="877"/>
        <v>3.3179999999997456</v>
      </c>
      <c r="D3320" s="14">
        <f t="shared" si="878"/>
        <v>72.086984095305795</v>
      </c>
      <c r="E3320" s="14">
        <f t="shared" si="879"/>
        <v>-22.840489617660147</v>
      </c>
      <c r="F3320" s="13">
        <f t="shared" si="867"/>
        <v>75.61892118994632</v>
      </c>
      <c r="G3320" s="14">
        <f t="shared" si="868"/>
        <v>0.11129404207401192</v>
      </c>
      <c r="H3320" s="14">
        <f t="shared" si="869"/>
        <v>-0.10609582515385375</v>
      </c>
      <c r="I3320" s="14">
        <f t="shared" si="870"/>
        <v>3.3616062917819912E-2</v>
      </c>
      <c r="J3320" s="14">
        <f t="shared" si="871"/>
        <v>-4.6738248966455398</v>
      </c>
      <c r="K3320" s="14">
        <f t="shared" si="872"/>
        <v>-8.3291161710211501</v>
      </c>
      <c r="L3320" s="15">
        <f t="shared" si="873"/>
        <v>-4.67382489664554E-3</v>
      </c>
      <c r="M3320" s="15">
        <f t="shared" si="874"/>
        <v>-8.3291161710211496E-3</v>
      </c>
      <c r="N3320" s="15">
        <f t="shared" si="875"/>
        <v>7.2084647182857467E-2</v>
      </c>
      <c r="O3320" s="15">
        <f t="shared" si="876"/>
        <v>-2.2844654175745657E-2</v>
      </c>
      <c r="P3320" s="16"/>
      <c r="Q3320" s="14">
        <f t="shared" si="880"/>
        <v>268.31200565561647</v>
      </c>
      <c r="R3320" s="14">
        <f t="shared" si="881"/>
        <v>-25.28655759723647</v>
      </c>
      <c r="S3320" s="17">
        <f t="shared" si="882"/>
        <v>0</v>
      </c>
      <c r="T3320" s="17">
        <f t="shared" si="883"/>
        <v>0</v>
      </c>
    </row>
    <row r="3321" spans="1:20">
      <c r="A3321" s="10">
        <f t="shared" si="877"/>
        <v>3.3189999999997455</v>
      </c>
      <c r="D3321" s="14">
        <f t="shared" si="878"/>
        <v>72.082310270409153</v>
      </c>
      <c r="E3321" s="14">
        <f t="shared" si="879"/>
        <v>-22.84881873383117</v>
      </c>
      <c r="F3321" s="13">
        <f t="shared" si="867"/>
        <v>75.616982030830926</v>
      </c>
      <c r="G3321" s="14">
        <f t="shared" si="868"/>
        <v>0.11128833413516287</v>
      </c>
      <c r="H3321" s="14">
        <f t="shared" si="869"/>
        <v>-0.10608622580754465</v>
      </c>
      <c r="I3321" s="14">
        <f t="shared" si="870"/>
        <v>3.3627459144132552E-2</v>
      </c>
      <c r="J3321" s="14">
        <f t="shared" si="871"/>
        <v>-4.6734020179535083</v>
      </c>
      <c r="K3321" s="14">
        <f t="shared" si="872"/>
        <v>-8.3286141346197127</v>
      </c>
      <c r="L3321" s="15">
        <f t="shared" si="873"/>
        <v>-4.6734020179535086E-3</v>
      </c>
      <c r="M3321" s="15">
        <f t="shared" si="874"/>
        <v>-8.3286141346197128E-3</v>
      </c>
      <c r="N3321" s="15">
        <f t="shared" si="875"/>
        <v>7.2079973569400185E-2</v>
      </c>
      <c r="O3321" s="15">
        <f t="shared" si="876"/>
        <v>-2.2852983040898479E-2</v>
      </c>
      <c r="P3321" s="16"/>
      <c r="Q3321" s="14">
        <f t="shared" si="880"/>
        <v>268.38409030279934</v>
      </c>
      <c r="R3321" s="14">
        <f t="shared" si="881"/>
        <v>-25.309402251412216</v>
      </c>
      <c r="S3321" s="17">
        <f t="shared" si="882"/>
        <v>0</v>
      </c>
      <c r="T3321" s="17">
        <f t="shared" si="883"/>
        <v>0</v>
      </c>
    </row>
    <row r="3322" spans="1:20">
      <c r="A3322" s="10">
        <f t="shared" si="877"/>
        <v>3.3199999999997454</v>
      </c>
      <c r="D3322" s="14">
        <f t="shared" si="878"/>
        <v>72.077636868391195</v>
      </c>
      <c r="E3322" s="14">
        <f t="shared" si="879"/>
        <v>-22.857147347965789</v>
      </c>
      <c r="F3322" s="13">
        <f t="shared" si="867"/>
        <v>75.615044279682095</v>
      </c>
      <c r="G3322" s="14">
        <f t="shared" si="868"/>
        <v>0.11128263048689678</v>
      </c>
      <c r="H3322" s="14">
        <f t="shared" si="869"/>
        <v>-0.10607662941155165</v>
      </c>
      <c r="I3322" s="14">
        <f t="shared" si="870"/>
        <v>3.3638854629246061E-2</v>
      </c>
      <c r="J3322" s="14">
        <f t="shared" si="871"/>
        <v>-4.6729792692313499</v>
      </c>
      <c r="K3322" s="14">
        <f t="shared" si="872"/>
        <v>-8.3281121308702186</v>
      </c>
      <c r="L3322" s="15">
        <f t="shared" si="873"/>
        <v>-4.6729792692313497E-3</v>
      </c>
      <c r="M3322" s="15">
        <f t="shared" si="874"/>
        <v>-8.3281121308702195E-3</v>
      </c>
      <c r="N3322" s="15">
        <f t="shared" si="875"/>
        <v>7.2075300378756577E-2</v>
      </c>
      <c r="O3322" s="15">
        <f t="shared" si="876"/>
        <v>-2.2861311404031224E-2</v>
      </c>
      <c r="P3322" s="16"/>
      <c r="Q3322" s="14">
        <f t="shared" si="880"/>
        <v>268.45617027636871</v>
      </c>
      <c r="R3322" s="14">
        <f t="shared" si="881"/>
        <v>-25.332255234453115</v>
      </c>
      <c r="S3322" s="17">
        <f t="shared" si="882"/>
        <v>0</v>
      </c>
      <c r="T3322" s="17">
        <f t="shared" si="883"/>
        <v>0</v>
      </c>
    </row>
    <row r="3323" spans="1:20">
      <c r="A3323" s="10">
        <f t="shared" si="877"/>
        <v>3.3209999999997453</v>
      </c>
      <c r="D3323" s="14">
        <f t="shared" si="878"/>
        <v>72.072963889121965</v>
      </c>
      <c r="E3323" s="14">
        <f t="shared" si="879"/>
        <v>-22.865475460096658</v>
      </c>
      <c r="F3323" s="13">
        <f t="shared" si="867"/>
        <v>75.61310793624979</v>
      </c>
      <c r="G3323" s="14">
        <f t="shared" si="868"/>
        <v>0.11127693112815908</v>
      </c>
      <c r="H3323" s="14">
        <f t="shared" si="869"/>
        <v>-0.10606703596490065</v>
      </c>
      <c r="I3323" s="14">
        <f t="shared" si="870"/>
        <v>3.3650249373838696E-2</v>
      </c>
      <c r="J3323" s="14">
        <f t="shared" si="871"/>
        <v>-4.6725566504361513</v>
      </c>
      <c r="K3323" s="14">
        <f t="shared" si="872"/>
        <v>-8.3276101597427896</v>
      </c>
      <c r="L3323" s="15">
        <f t="shared" si="873"/>
        <v>-4.6725566504361516E-3</v>
      </c>
      <c r="M3323" s="15">
        <f t="shared" si="874"/>
        <v>-8.3276101597427894E-3</v>
      </c>
      <c r="N3323" s="15">
        <f t="shared" si="875"/>
        <v>7.2070627610796745E-2</v>
      </c>
      <c r="O3323" s="15">
        <f t="shared" si="876"/>
        <v>-2.2869639265176531E-2</v>
      </c>
      <c r="P3323" s="16"/>
      <c r="Q3323" s="14">
        <f t="shared" si="880"/>
        <v>268.52824557674745</v>
      </c>
      <c r="R3323" s="14">
        <f t="shared" si="881"/>
        <v>-25.355116545857147</v>
      </c>
      <c r="S3323" s="17">
        <f t="shared" si="882"/>
        <v>0</v>
      </c>
      <c r="T3323" s="17">
        <f t="shared" si="883"/>
        <v>0</v>
      </c>
    </row>
    <row r="3324" spans="1:20">
      <c r="A3324" s="10">
        <f t="shared" si="877"/>
        <v>3.3219999999997452</v>
      </c>
      <c r="D3324" s="14">
        <f t="shared" si="878"/>
        <v>72.068291332471532</v>
      </c>
      <c r="E3324" s="14">
        <f t="shared" si="879"/>
        <v>-22.8738030702564</v>
      </c>
      <c r="F3324" s="13">
        <f t="shared" si="867"/>
        <v>75.611173000283912</v>
      </c>
      <c r="G3324" s="14">
        <f t="shared" si="868"/>
        <v>0.11127123605789535</v>
      </c>
      <c r="H3324" s="14">
        <f t="shared" si="869"/>
        <v>-0.10605744546661777</v>
      </c>
      <c r="I3324" s="14">
        <f t="shared" si="870"/>
        <v>3.3661643378588429E-2</v>
      </c>
      <c r="J3324" s="14">
        <f t="shared" si="871"/>
        <v>-4.6721341615250118</v>
      </c>
      <c r="K3324" s="14">
        <f t="shared" si="872"/>
        <v>-8.327108221207558</v>
      </c>
      <c r="L3324" s="15">
        <f t="shared" si="873"/>
        <v>-4.6721341615250118E-3</v>
      </c>
      <c r="M3324" s="15">
        <f t="shared" si="874"/>
        <v>-8.3271082212075589E-3</v>
      </c>
      <c r="N3324" s="15">
        <f t="shared" si="875"/>
        <v>7.2065955265390766E-2</v>
      </c>
      <c r="O3324" s="15">
        <f t="shared" si="876"/>
        <v>-2.2877966624367006E-2</v>
      </c>
      <c r="P3324" s="16"/>
      <c r="Q3324" s="14">
        <f t="shared" si="880"/>
        <v>268.60031620435825</v>
      </c>
      <c r="R3324" s="14">
        <f t="shared" si="881"/>
        <v>-25.377986185122325</v>
      </c>
      <c r="S3324" s="17">
        <f t="shared" si="882"/>
        <v>0</v>
      </c>
      <c r="T3324" s="17">
        <f t="shared" si="883"/>
        <v>0</v>
      </c>
    </row>
    <row r="3325" spans="1:20">
      <c r="A3325" s="10">
        <f t="shared" si="877"/>
        <v>3.322999999999745</v>
      </c>
      <c r="D3325" s="14">
        <f t="shared" si="878"/>
        <v>72.063619198310008</v>
      </c>
      <c r="E3325" s="14">
        <f t="shared" si="879"/>
        <v>-22.88213017847761</v>
      </c>
      <c r="F3325" s="13">
        <f t="shared" si="867"/>
        <v>75.609239471534366</v>
      </c>
      <c r="G3325" s="14">
        <f t="shared" si="868"/>
        <v>0.11126554527505149</v>
      </c>
      <c r="H3325" s="14">
        <f t="shared" si="869"/>
        <v>-0.10604785791572935</v>
      </c>
      <c r="I3325" s="14">
        <f t="shared" si="870"/>
        <v>3.3673036644172927E-2</v>
      </c>
      <c r="J3325" s="14">
        <f t="shared" si="871"/>
        <v>-4.6717118024550368</v>
      </c>
      <c r="K3325" s="14">
        <f t="shared" si="872"/>
        <v>-8.3266063152346739</v>
      </c>
      <c r="L3325" s="15">
        <f t="shared" si="873"/>
        <v>-4.6717118024550367E-3</v>
      </c>
      <c r="M3325" s="15">
        <f t="shared" si="874"/>
        <v>-8.3266063152346737E-3</v>
      </c>
      <c r="N3325" s="15">
        <f t="shared" si="875"/>
        <v>7.2061283342408786E-2</v>
      </c>
      <c r="O3325" s="15">
        <f t="shared" si="876"/>
        <v>-2.2886293481635227E-2</v>
      </c>
      <c r="P3325" s="16"/>
      <c r="Q3325" s="14">
        <f t="shared" si="880"/>
        <v>268.67238215962362</v>
      </c>
      <c r="R3325" s="14">
        <f t="shared" si="881"/>
        <v>-25.400864151746692</v>
      </c>
      <c r="S3325" s="17">
        <f t="shared" si="882"/>
        <v>0</v>
      </c>
      <c r="T3325" s="17">
        <f t="shared" si="883"/>
        <v>0</v>
      </c>
    </row>
    <row r="3326" spans="1:20">
      <c r="A3326" s="10">
        <f t="shared" si="877"/>
        <v>3.3239999999997449</v>
      </c>
      <c r="D3326" s="14">
        <f t="shared" si="878"/>
        <v>72.058947486507549</v>
      </c>
      <c r="E3326" s="14">
        <f t="shared" si="879"/>
        <v>-22.890456784792843</v>
      </c>
      <c r="F3326" s="13">
        <f t="shared" si="867"/>
        <v>75.607307349751068</v>
      </c>
      <c r="G3326" s="14">
        <f t="shared" si="868"/>
        <v>0.11125985877857372</v>
      </c>
      <c r="H3326" s="14">
        <f t="shared" si="869"/>
        <v>-0.10603827331126198</v>
      </c>
      <c r="I3326" s="14">
        <f t="shared" si="870"/>
        <v>3.3684429171269535E-2</v>
      </c>
      <c r="J3326" s="14">
        <f t="shared" si="871"/>
        <v>-4.6712895731833468</v>
      </c>
      <c r="K3326" s="14">
        <f t="shared" si="872"/>
        <v>-8.3261044417942944</v>
      </c>
      <c r="L3326" s="15">
        <f t="shared" si="873"/>
        <v>-4.6712895731833466E-3</v>
      </c>
      <c r="M3326" s="15">
        <f t="shared" si="874"/>
        <v>-8.3261044417942947E-3</v>
      </c>
      <c r="N3326" s="15">
        <f t="shared" si="875"/>
        <v>7.2056611841720949E-2</v>
      </c>
      <c r="O3326" s="15">
        <f t="shared" si="876"/>
        <v>-2.2894619837013738E-2</v>
      </c>
      <c r="P3326" s="16"/>
      <c r="Q3326" s="14">
        <f t="shared" si="880"/>
        <v>268.74444344296603</v>
      </c>
      <c r="R3326" s="14">
        <f t="shared" si="881"/>
        <v>-25.423750445228329</v>
      </c>
      <c r="S3326" s="17">
        <f t="shared" si="882"/>
        <v>0</v>
      </c>
      <c r="T3326" s="17">
        <f t="shared" si="883"/>
        <v>0</v>
      </c>
    </row>
    <row r="3327" spans="1:20">
      <c r="A3327" s="10">
        <f t="shared" si="877"/>
        <v>3.3249999999997448</v>
      </c>
      <c r="D3327" s="14">
        <f t="shared" si="878"/>
        <v>72.054276196934367</v>
      </c>
      <c r="E3327" s="14">
        <f t="shared" si="879"/>
        <v>-22.898782889234639</v>
      </c>
      <c r="F3327" s="13">
        <f t="shared" si="867"/>
        <v>75.605376634683907</v>
      </c>
      <c r="G3327" s="14">
        <f t="shared" si="868"/>
        <v>0.11125417656740853</v>
      </c>
      <c r="H3327" s="14">
        <f t="shared" si="869"/>
        <v>-0.10602869165224248</v>
      </c>
      <c r="I3327" s="14">
        <f t="shared" si="870"/>
        <v>3.3695820960555352E-2</v>
      </c>
      <c r="J3327" s="14">
        <f t="shared" si="871"/>
        <v>-4.6708674736670694</v>
      </c>
      <c r="K3327" s="14">
        <f t="shared" si="872"/>
        <v>-8.3256026008565929</v>
      </c>
      <c r="L3327" s="15">
        <f t="shared" si="873"/>
        <v>-4.6708674736670695E-3</v>
      </c>
      <c r="M3327" s="15">
        <f t="shared" si="874"/>
        <v>-8.3256026008565933E-3</v>
      </c>
      <c r="N3327" s="15">
        <f t="shared" si="875"/>
        <v>7.2051940763197542E-2</v>
      </c>
      <c r="O3327" s="15">
        <f t="shared" si="876"/>
        <v>-2.2902945690535068E-2</v>
      </c>
      <c r="P3327" s="16"/>
      <c r="Q3327" s="14">
        <f t="shared" si="880"/>
        <v>268.81650005480776</v>
      </c>
      <c r="R3327" s="14">
        <f t="shared" si="881"/>
        <v>-25.446645065065344</v>
      </c>
      <c r="S3327" s="17">
        <f t="shared" si="882"/>
        <v>0</v>
      </c>
      <c r="T3327" s="17">
        <f t="shared" si="883"/>
        <v>0</v>
      </c>
    </row>
    <row r="3328" spans="1:20">
      <c r="A3328" s="10">
        <f t="shared" si="877"/>
        <v>3.3259999999997447</v>
      </c>
      <c r="D3328" s="14">
        <f t="shared" si="878"/>
        <v>72.049605329460704</v>
      </c>
      <c r="E3328" s="14">
        <f t="shared" si="879"/>
        <v>-22.907108491835494</v>
      </c>
      <c r="F3328" s="13">
        <f t="shared" si="867"/>
        <v>75.603447326082787</v>
      </c>
      <c r="G3328" s="14">
        <f t="shared" si="868"/>
        <v>0.11124849864050274</v>
      </c>
      <c r="H3328" s="14">
        <f t="shared" si="869"/>
        <v>-0.10601911293769793</v>
      </c>
      <c r="I3328" s="14">
        <f t="shared" si="870"/>
        <v>3.3707212012707141E-2</v>
      </c>
      <c r="J3328" s="14">
        <f t="shared" si="871"/>
        <v>-4.6704455038633448</v>
      </c>
      <c r="K3328" s="14">
        <f t="shared" si="872"/>
        <v>-8.3251007923917566</v>
      </c>
      <c r="L3328" s="15">
        <f t="shared" si="873"/>
        <v>-4.6704455038633448E-3</v>
      </c>
      <c r="M3328" s="15">
        <f t="shared" si="874"/>
        <v>-8.3251007923917566E-3</v>
      </c>
      <c r="N3328" s="15">
        <f t="shared" si="875"/>
        <v>7.2047270106708763E-2</v>
      </c>
      <c r="O3328" s="15">
        <f t="shared" si="876"/>
        <v>-2.2911271042231691E-2</v>
      </c>
      <c r="P3328" s="16"/>
      <c r="Q3328" s="14">
        <f t="shared" si="880"/>
        <v>268.88855199557094</v>
      </c>
      <c r="R3328" s="14">
        <f t="shared" si="881"/>
        <v>-25.469548010755879</v>
      </c>
      <c r="S3328" s="17">
        <f t="shared" si="882"/>
        <v>0</v>
      </c>
      <c r="T3328" s="17">
        <f t="shared" si="883"/>
        <v>0</v>
      </c>
    </row>
    <row r="3329" spans="1:20">
      <c r="A3329" s="10">
        <f t="shared" si="877"/>
        <v>3.3269999999997446</v>
      </c>
      <c r="D3329" s="14">
        <f t="shared" si="878"/>
        <v>72.044934883956842</v>
      </c>
      <c r="E3329" s="14">
        <f t="shared" si="879"/>
        <v>-22.915433592627885</v>
      </c>
      <c r="F3329" s="13">
        <f t="shared" si="867"/>
        <v>75.601519423697567</v>
      </c>
      <c r="G3329" s="14">
        <f t="shared" si="868"/>
        <v>0.11124282499680331</v>
      </c>
      <c r="H3329" s="14">
        <f t="shared" si="869"/>
        <v>-0.10600953716665558</v>
      </c>
      <c r="I3329" s="14">
        <f t="shared" si="870"/>
        <v>3.371860232840139E-2</v>
      </c>
      <c r="J3329" s="14">
        <f t="shared" si="871"/>
        <v>-4.67002366372932</v>
      </c>
      <c r="K3329" s="14">
        <f t="shared" si="872"/>
        <v>-8.3245990163699837</v>
      </c>
      <c r="L3329" s="15">
        <f t="shared" si="873"/>
        <v>-4.6700236637293203E-3</v>
      </c>
      <c r="M3329" s="15">
        <f t="shared" si="874"/>
        <v>-8.3245990163699837E-3</v>
      </c>
      <c r="N3329" s="15">
        <f t="shared" si="875"/>
        <v>7.2042599872124982E-2</v>
      </c>
      <c r="O3329" s="15">
        <f t="shared" si="876"/>
        <v>-2.2919595892136071E-2</v>
      </c>
      <c r="P3329" s="16"/>
      <c r="Q3329" s="14">
        <f t="shared" si="880"/>
        <v>268.96059926567767</v>
      </c>
      <c r="R3329" s="14">
        <f t="shared" si="881"/>
        <v>-25.492459281798112</v>
      </c>
      <c r="S3329" s="17">
        <f t="shared" si="882"/>
        <v>0</v>
      </c>
      <c r="T3329" s="17">
        <f t="shared" si="883"/>
        <v>0</v>
      </c>
    </row>
    <row r="3330" spans="1:20">
      <c r="A3330" s="10">
        <f t="shared" si="877"/>
        <v>3.3279999999997445</v>
      </c>
      <c r="D3330" s="14">
        <f t="shared" si="878"/>
        <v>72.040264860293107</v>
      </c>
      <c r="E3330" s="14">
        <f t="shared" si="879"/>
        <v>-22.923758191644254</v>
      </c>
      <c r="F3330" s="13">
        <f t="shared" ref="F3330:F3393" si="884">(D3330^2+E3330^2)^0.5</f>
        <v>75.59959292727811</v>
      </c>
      <c r="G3330" s="14">
        <f t="shared" ref="G3330:G3393" si="885">0.5*k*F3330^2</f>
        <v>0.11123715563525755</v>
      </c>
      <c r="H3330" s="14">
        <f t="shared" ref="H3330:H3393" si="886">-D3330/F3330*G3330</f>
        <v>-0.1059999643381429</v>
      </c>
      <c r="I3330" s="14">
        <f t="shared" ref="I3330:I3393" si="887">-E3330/F3330*G3330</f>
        <v>3.3729991908314251E-2</v>
      </c>
      <c r="J3330" s="14">
        <f t="shared" ref="J3330:J3393" si="888">H3330/m</f>
        <v>-4.6696019532221538</v>
      </c>
      <c r="K3330" s="14">
        <f t="shared" ref="K3330:K3393" si="889">I3330/m-g</f>
        <v>-8.3240972727614881</v>
      </c>
      <c r="L3330" s="15">
        <f t="shared" ref="L3330:L3393" si="890">J3330*dt</f>
        <v>-4.6696019532221538E-3</v>
      </c>
      <c r="M3330" s="15">
        <f t="shared" ref="M3330:M3393" si="891">K3330*dt</f>
        <v>-8.3240972727614878E-3</v>
      </c>
      <c r="N3330" s="15">
        <f t="shared" ref="N3330:N3393" si="892">(D3330+L3330/2)*dt</f>
        <v>7.2037930059316496E-2</v>
      </c>
      <c r="O3330" s="15">
        <f t="shared" ref="O3330:O3393" si="893">(E3330+M3330/2)*dt</f>
        <v>-2.2927920240280637E-2</v>
      </c>
      <c r="P3330" s="16"/>
      <c r="Q3330" s="14">
        <f t="shared" si="880"/>
        <v>269.03264186554981</v>
      </c>
      <c r="R3330" s="14">
        <f t="shared" si="881"/>
        <v>-25.515378877690249</v>
      </c>
      <c r="S3330" s="17">
        <f t="shared" si="882"/>
        <v>0</v>
      </c>
      <c r="T3330" s="17">
        <f t="shared" si="883"/>
        <v>0</v>
      </c>
    </row>
    <row r="3331" spans="1:20">
      <c r="A3331" s="10">
        <f t="shared" ref="A3331:A3394" si="894">A3330+dt</f>
        <v>3.3289999999997444</v>
      </c>
      <c r="D3331" s="14">
        <f t="shared" ref="D3331:D3394" si="895">D3330+L3330</f>
        <v>72.035595258339882</v>
      </c>
      <c r="E3331" s="14">
        <f t="shared" ref="E3331:E3394" si="896">E3330+M3330</f>
        <v>-22.932082288917016</v>
      </c>
      <c r="F3331" s="13">
        <f t="shared" si="884"/>
        <v>75.597667836574303</v>
      </c>
      <c r="G3331" s="14">
        <f t="shared" si="885"/>
        <v>0.11123149055481314</v>
      </c>
      <c r="H3331" s="14">
        <f t="shared" si="886"/>
        <v>-0.10599039445118769</v>
      </c>
      <c r="I3331" s="14">
        <f t="shared" si="887"/>
        <v>3.3741380753121636E-2</v>
      </c>
      <c r="J3331" s="14">
        <f t="shared" si="888"/>
        <v>-4.6691803722990164</v>
      </c>
      <c r="K3331" s="14">
        <f t="shared" si="889"/>
        <v>-8.3235955615364929</v>
      </c>
      <c r="L3331" s="15">
        <f t="shared" si="890"/>
        <v>-4.6691803722990165E-3</v>
      </c>
      <c r="M3331" s="15">
        <f t="shared" si="891"/>
        <v>-8.3235955615364923E-3</v>
      </c>
      <c r="N3331" s="15">
        <f t="shared" si="892"/>
        <v>7.2033260668153729E-2</v>
      </c>
      <c r="O3331" s="15">
        <f t="shared" si="893"/>
        <v>-2.2936244086697782E-2</v>
      </c>
      <c r="P3331" s="16"/>
      <c r="Q3331" s="14">
        <f t="shared" ref="Q3331:Q3394" si="897">Q3330+N3330</f>
        <v>269.10467979560912</v>
      </c>
      <c r="R3331" s="14">
        <f t="shared" ref="R3331:R3394" si="898">R3330+O3330</f>
        <v>-25.538306797930531</v>
      </c>
      <c r="S3331" s="17">
        <f t="shared" ref="S3331:S3394" si="899">IF(AND(R3331&gt;0,R3332&lt;0),ABS((Q3331+(Q3332-Q3331)/(R3331-R3332)*R3331)),0)</f>
        <v>0</v>
      </c>
      <c r="T3331" s="17">
        <f t="shared" ref="T3331:T3394" si="900">IF(AND(R3331&gt;0,R3332&lt;0),ABS((A3331+(A3332-A3331)/(R3331-R3332)*R3331)),0)</f>
        <v>0</v>
      </c>
    </row>
    <row r="3332" spans="1:20">
      <c r="A3332" s="10">
        <f t="shared" si="894"/>
        <v>3.3299999999997443</v>
      </c>
      <c r="D3332" s="14">
        <f t="shared" si="895"/>
        <v>72.030926077967578</v>
      </c>
      <c r="E3332" s="14">
        <f t="shared" si="896"/>
        <v>-22.940405884478551</v>
      </c>
      <c r="F3332" s="13">
        <f t="shared" si="884"/>
        <v>75.595744151335978</v>
      </c>
      <c r="G3332" s="14">
        <f t="shared" si="885"/>
        <v>0.11122582975441794</v>
      </c>
      <c r="H3332" s="14">
        <f t="shared" si="886"/>
        <v>-0.10598082750481791</v>
      </c>
      <c r="I3332" s="14">
        <f t="shared" si="887"/>
        <v>3.3752768863499122E-2</v>
      </c>
      <c r="J3332" s="14">
        <f t="shared" si="888"/>
        <v>-4.6687589209170879</v>
      </c>
      <c r="K3332" s="14">
        <f t="shared" si="889"/>
        <v>-8.323093882665237</v>
      </c>
      <c r="L3332" s="15">
        <f t="shared" si="890"/>
        <v>-4.6687589209170877E-3</v>
      </c>
      <c r="M3332" s="15">
        <f t="shared" si="891"/>
        <v>-8.3230938826652379E-3</v>
      </c>
      <c r="N3332" s="15">
        <f t="shared" si="892"/>
        <v>7.2028591698507116E-2</v>
      </c>
      <c r="O3332" s="15">
        <f t="shared" si="893"/>
        <v>-2.2944567431419885E-2</v>
      </c>
      <c r="P3332" s="16"/>
      <c r="Q3332" s="14">
        <f t="shared" si="897"/>
        <v>269.17671305627726</v>
      </c>
      <c r="R3332" s="14">
        <f t="shared" si="898"/>
        <v>-25.561243042017228</v>
      </c>
      <c r="S3332" s="17">
        <f t="shared" si="899"/>
        <v>0</v>
      </c>
      <c r="T3332" s="17">
        <f t="shared" si="900"/>
        <v>0</v>
      </c>
    </row>
    <row r="3333" spans="1:20">
      <c r="A3333" s="10">
        <f t="shared" si="894"/>
        <v>3.3309999999997442</v>
      </c>
      <c r="D3333" s="14">
        <f t="shared" si="895"/>
        <v>72.026257319046664</v>
      </c>
      <c r="E3333" s="14">
        <f t="shared" si="896"/>
        <v>-22.948728978361217</v>
      </c>
      <c r="F3333" s="13">
        <f t="shared" si="884"/>
        <v>75.593821871312997</v>
      </c>
      <c r="G3333" s="14">
        <f t="shared" si="885"/>
        <v>0.11122017323302014</v>
      </c>
      <c r="H3333" s="14">
        <f t="shared" si="886"/>
        <v>-0.10597126349806177</v>
      </c>
      <c r="I3333" s="14">
        <f t="shared" si="887"/>
        <v>3.3764156240122002E-2</v>
      </c>
      <c r="J3333" s="14">
        <f t="shared" si="888"/>
        <v>-4.668337599033558</v>
      </c>
      <c r="K3333" s="14">
        <f t="shared" si="889"/>
        <v>-8.3225922361179734</v>
      </c>
      <c r="L3333" s="15">
        <f t="shared" si="890"/>
        <v>-4.6683375990335578E-3</v>
      </c>
      <c r="M3333" s="15">
        <f t="shared" si="891"/>
        <v>-8.3225922361179743E-3</v>
      </c>
      <c r="N3333" s="15">
        <f t="shared" si="892"/>
        <v>7.2023923150247138E-2</v>
      </c>
      <c r="O3333" s="15">
        <f t="shared" si="893"/>
        <v>-2.2952890274479276E-2</v>
      </c>
      <c r="P3333" s="16"/>
      <c r="Q3333" s="14">
        <f t="shared" si="897"/>
        <v>269.24874164797575</v>
      </c>
      <c r="R3333" s="14">
        <f t="shared" si="898"/>
        <v>-25.584187609448648</v>
      </c>
      <c r="S3333" s="17">
        <f t="shared" si="899"/>
        <v>0</v>
      </c>
      <c r="T3333" s="17">
        <f t="shared" si="900"/>
        <v>0</v>
      </c>
    </row>
    <row r="3334" spans="1:20">
      <c r="A3334" s="10">
        <f t="shared" si="894"/>
        <v>3.3319999999997441</v>
      </c>
      <c r="D3334" s="14">
        <f t="shared" si="895"/>
        <v>72.021588981447636</v>
      </c>
      <c r="E3334" s="14">
        <f t="shared" si="896"/>
        <v>-22.957051570597336</v>
      </c>
      <c r="F3334" s="13">
        <f t="shared" si="884"/>
        <v>75.591900996255191</v>
      </c>
      <c r="G3334" s="14">
        <f t="shared" si="885"/>
        <v>0.11121452098956819</v>
      </c>
      <c r="H3334" s="14">
        <f t="shared" si="886"/>
        <v>-0.10596170242994772</v>
      </c>
      <c r="I3334" s="14">
        <f t="shared" si="887"/>
        <v>3.3775542883665272E-2</v>
      </c>
      <c r="J3334" s="14">
        <f t="shared" si="888"/>
        <v>-4.6679164066056265</v>
      </c>
      <c r="K3334" s="14">
        <f t="shared" si="889"/>
        <v>-8.322090621864966</v>
      </c>
      <c r="L3334" s="15">
        <f t="shared" si="890"/>
        <v>-4.6679164066056262E-3</v>
      </c>
      <c r="M3334" s="15">
        <f t="shared" si="891"/>
        <v>-8.3220906218649665E-3</v>
      </c>
      <c r="N3334" s="15">
        <f t="shared" si="892"/>
        <v>7.2019255023244327E-2</v>
      </c>
      <c r="O3334" s="15">
        <f t="shared" si="893"/>
        <v>-2.2961212615908271E-2</v>
      </c>
      <c r="P3334" s="16"/>
      <c r="Q3334" s="14">
        <f t="shared" si="897"/>
        <v>269.320765571126</v>
      </c>
      <c r="R3334" s="14">
        <f t="shared" si="898"/>
        <v>-25.607140499723126</v>
      </c>
      <c r="S3334" s="17">
        <f t="shared" si="899"/>
        <v>0</v>
      </c>
      <c r="T3334" s="17">
        <f t="shared" si="900"/>
        <v>0</v>
      </c>
    </row>
    <row r="3335" spans="1:20">
      <c r="A3335" s="10">
        <f t="shared" si="894"/>
        <v>3.3329999999997439</v>
      </c>
      <c r="D3335" s="14">
        <f t="shared" si="895"/>
        <v>72.016921065041032</v>
      </c>
      <c r="E3335" s="14">
        <f t="shared" si="896"/>
        <v>-22.9653736612192</v>
      </c>
      <c r="F3335" s="13">
        <f t="shared" si="884"/>
        <v>75.58998152591235</v>
      </c>
      <c r="G3335" s="14">
        <f t="shared" si="885"/>
        <v>0.11120887302301069</v>
      </c>
      <c r="H3335" s="14">
        <f t="shared" si="886"/>
        <v>-0.10595214429950434</v>
      </c>
      <c r="I3335" s="14">
        <f t="shared" si="887"/>
        <v>3.3786928794803599E-2</v>
      </c>
      <c r="J3335" s="14">
        <f t="shared" si="888"/>
        <v>-4.6674953435904989</v>
      </c>
      <c r="K3335" s="14">
        <f t="shared" si="889"/>
        <v>-8.3215890398764945</v>
      </c>
      <c r="L3335" s="15">
        <f t="shared" si="890"/>
        <v>-4.6674953435904987E-3</v>
      </c>
      <c r="M3335" s="15">
        <f t="shared" si="891"/>
        <v>-8.3215890398764952E-3</v>
      </c>
      <c r="N3335" s="15">
        <f t="shared" si="892"/>
        <v>7.2014587317369233E-2</v>
      </c>
      <c r="O3335" s="15">
        <f t="shared" si="893"/>
        <v>-2.2969534455739137E-2</v>
      </c>
      <c r="P3335" s="16"/>
      <c r="Q3335" s="14">
        <f t="shared" si="897"/>
        <v>269.39278482614924</v>
      </c>
      <c r="R3335" s="14">
        <f t="shared" si="898"/>
        <v>-25.630101712339034</v>
      </c>
      <c r="S3335" s="17">
        <f t="shared" si="899"/>
        <v>0</v>
      </c>
      <c r="T3335" s="17">
        <f t="shared" si="900"/>
        <v>0</v>
      </c>
    </row>
    <row r="3336" spans="1:20">
      <c r="A3336" s="10">
        <f t="shared" si="894"/>
        <v>3.3339999999997438</v>
      </c>
      <c r="D3336" s="14">
        <f t="shared" si="895"/>
        <v>72.012253569697435</v>
      </c>
      <c r="E3336" s="14">
        <f t="shared" si="896"/>
        <v>-22.973695250259077</v>
      </c>
      <c r="F3336" s="13">
        <f t="shared" si="884"/>
        <v>75.588063460034334</v>
      </c>
      <c r="G3336" s="14">
        <f t="shared" si="885"/>
        <v>0.11120322933229679</v>
      </c>
      <c r="H3336" s="14">
        <f t="shared" si="886"/>
        <v>-0.10594258910576057</v>
      </c>
      <c r="I3336" s="14">
        <f t="shared" si="887"/>
        <v>3.3798313974211416E-2</v>
      </c>
      <c r="J3336" s="14">
        <f t="shared" si="888"/>
        <v>-4.6670744099453989</v>
      </c>
      <c r="K3336" s="14">
        <f t="shared" si="889"/>
        <v>-8.3210874901228458</v>
      </c>
      <c r="L3336" s="15">
        <f t="shared" si="890"/>
        <v>-4.667074409945399E-3</v>
      </c>
      <c r="M3336" s="15">
        <f t="shared" si="891"/>
        <v>-8.3210874901228464E-3</v>
      </c>
      <c r="N3336" s="15">
        <f t="shared" si="892"/>
        <v>7.2009920032492458E-2</v>
      </c>
      <c r="O3336" s="15">
        <f t="shared" si="893"/>
        <v>-2.2977855794004139E-2</v>
      </c>
      <c r="P3336" s="16"/>
      <c r="Q3336" s="14">
        <f t="shared" si="897"/>
        <v>269.46479941346661</v>
      </c>
      <c r="R3336" s="14">
        <f t="shared" si="898"/>
        <v>-25.653071246794774</v>
      </c>
      <c r="S3336" s="17">
        <f t="shared" si="899"/>
        <v>0</v>
      </c>
      <c r="T3336" s="17">
        <f t="shared" si="900"/>
        <v>0</v>
      </c>
    </row>
    <row r="3337" spans="1:20">
      <c r="A3337" s="10">
        <f t="shared" si="894"/>
        <v>3.3349999999997437</v>
      </c>
      <c r="D3337" s="14">
        <f t="shared" si="895"/>
        <v>72.007586495287484</v>
      </c>
      <c r="E3337" s="14">
        <f t="shared" si="896"/>
        <v>-22.982016337749201</v>
      </c>
      <c r="F3337" s="13">
        <f t="shared" si="884"/>
        <v>75.586146798370933</v>
      </c>
      <c r="G3337" s="14">
        <f t="shared" si="885"/>
        <v>0.1111975899163757</v>
      </c>
      <c r="H3337" s="14">
        <f t="shared" si="886"/>
        <v>-0.10593303684774552</v>
      </c>
      <c r="I3337" s="14">
        <f t="shared" si="887"/>
        <v>3.3809698422562803E-2</v>
      </c>
      <c r="J3337" s="14">
        <f t="shared" si="888"/>
        <v>-4.6666536056275554</v>
      </c>
      <c r="K3337" s="14">
        <f t="shared" si="889"/>
        <v>-8.3205859725743263</v>
      </c>
      <c r="L3337" s="15">
        <f t="shared" si="890"/>
        <v>-4.6666536056275557E-3</v>
      </c>
      <c r="M3337" s="15">
        <f t="shared" si="891"/>
        <v>-8.3205859725743268E-3</v>
      </c>
      <c r="N3337" s="15">
        <f t="shared" si="892"/>
        <v>7.2005253168484676E-2</v>
      </c>
      <c r="O3337" s="15">
        <f t="shared" si="893"/>
        <v>-2.2986176630735489E-2</v>
      </c>
      <c r="P3337" s="16"/>
      <c r="Q3337" s="14">
        <f t="shared" si="897"/>
        <v>269.53680933349909</v>
      </c>
      <c r="R3337" s="14">
        <f t="shared" si="898"/>
        <v>-25.676049102588777</v>
      </c>
      <c r="S3337" s="17">
        <f t="shared" si="899"/>
        <v>0</v>
      </c>
      <c r="T3337" s="17">
        <f t="shared" si="900"/>
        <v>0</v>
      </c>
    </row>
    <row r="3338" spans="1:20">
      <c r="A3338" s="10">
        <f t="shared" si="894"/>
        <v>3.3359999999997436</v>
      </c>
      <c r="D3338" s="14">
        <f t="shared" si="895"/>
        <v>72.002919841681859</v>
      </c>
      <c r="E3338" s="14">
        <f t="shared" si="896"/>
        <v>-22.990336923721774</v>
      </c>
      <c r="F3338" s="13">
        <f t="shared" si="884"/>
        <v>75.584231540671951</v>
      </c>
      <c r="G3338" s="14">
        <f t="shared" si="885"/>
        <v>0.11119195477419699</v>
      </c>
      <c r="H3338" s="14">
        <f t="shared" si="886"/>
        <v>-0.10592348752448856</v>
      </c>
      <c r="I3338" s="14">
        <f t="shared" si="887"/>
        <v>3.3821082140531568E-2</v>
      </c>
      <c r="J3338" s="14">
        <f t="shared" si="888"/>
        <v>-4.6662329305942096</v>
      </c>
      <c r="K3338" s="14">
        <f t="shared" si="889"/>
        <v>-8.3200844872012532</v>
      </c>
      <c r="L3338" s="15">
        <f t="shared" si="890"/>
        <v>-4.6662329305942095E-3</v>
      </c>
      <c r="M3338" s="15">
        <f t="shared" si="891"/>
        <v>-8.3200844872012535E-3</v>
      </c>
      <c r="N3338" s="15">
        <f t="shared" si="892"/>
        <v>7.2000586725216573E-2</v>
      </c>
      <c r="O3338" s="15">
        <f t="shared" si="893"/>
        <v>-2.2994496965965377E-2</v>
      </c>
      <c r="P3338" s="16"/>
      <c r="Q3338" s="14">
        <f t="shared" si="897"/>
        <v>269.60881458666756</v>
      </c>
      <c r="R3338" s="14">
        <f t="shared" si="898"/>
        <v>-25.699035279219512</v>
      </c>
      <c r="S3338" s="17">
        <f t="shared" si="899"/>
        <v>0</v>
      </c>
      <c r="T3338" s="17">
        <f t="shared" si="900"/>
        <v>0</v>
      </c>
    </row>
    <row r="3339" spans="1:20">
      <c r="A3339" s="10">
        <f t="shared" si="894"/>
        <v>3.3369999999997435</v>
      </c>
      <c r="D3339" s="14">
        <f t="shared" si="895"/>
        <v>71.99825360875127</v>
      </c>
      <c r="E3339" s="14">
        <f t="shared" si="896"/>
        <v>-22.998657008208976</v>
      </c>
      <c r="F3339" s="13">
        <f t="shared" si="884"/>
        <v>75.582317686687176</v>
      </c>
      <c r="G3339" s="14">
        <f t="shared" si="885"/>
        <v>0.11118632390471055</v>
      </c>
      <c r="H3339" s="14">
        <f t="shared" si="886"/>
        <v>-0.1059139411350193</v>
      </c>
      <c r="I3339" s="14">
        <f t="shared" si="887"/>
        <v>3.3832465128791234E-2</v>
      </c>
      <c r="J3339" s="14">
        <f t="shared" si="888"/>
        <v>-4.6658123848026118</v>
      </c>
      <c r="K3339" s="14">
        <f t="shared" si="889"/>
        <v>-8.3195830339739558</v>
      </c>
      <c r="L3339" s="15">
        <f t="shared" si="890"/>
        <v>-4.6658123848026117E-3</v>
      </c>
      <c r="M3339" s="15">
        <f t="shared" si="891"/>
        <v>-8.3195830339739558E-3</v>
      </c>
      <c r="N3339" s="15">
        <f t="shared" si="892"/>
        <v>7.1995920702558863E-2</v>
      </c>
      <c r="O3339" s="15">
        <f t="shared" si="893"/>
        <v>-2.3002816799725965E-2</v>
      </c>
      <c r="P3339" s="16"/>
      <c r="Q3339" s="14">
        <f t="shared" si="897"/>
        <v>269.68081517339277</v>
      </c>
      <c r="R3339" s="14">
        <f t="shared" si="898"/>
        <v>-25.722029776185476</v>
      </c>
      <c r="S3339" s="17">
        <f t="shared" si="899"/>
        <v>0</v>
      </c>
      <c r="T3339" s="17">
        <f t="shared" si="900"/>
        <v>0</v>
      </c>
    </row>
    <row r="3340" spans="1:20">
      <c r="A3340" s="10">
        <f t="shared" si="894"/>
        <v>3.3379999999997434</v>
      </c>
      <c r="D3340" s="14">
        <f t="shared" si="895"/>
        <v>71.993587796366469</v>
      </c>
      <c r="E3340" s="14">
        <f t="shared" si="896"/>
        <v>-23.00697659124295</v>
      </c>
      <c r="F3340" s="13">
        <f t="shared" si="884"/>
        <v>75.580405236166385</v>
      </c>
      <c r="G3340" s="14">
        <f t="shared" si="885"/>
        <v>0.11118069730686642</v>
      </c>
      <c r="H3340" s="14">
        <f t="shared" si="886"/>
        <v>-0.10590439767836748</v>
      </c>
      <c r="I3340" s="14">
        <f t="shared" si="887"/>
        <v>3.3843847388014978E-2</v>
      </c>
      <c r="J3340" s="14">
        <f t="shared" si="888"/>
        <v>-4.6653919682100211</v>
      </c>
      <c r="K3340" s="14">
        <f t="shared" si="889"/>
        <v>-8.3190816128627763</v>
      </c>
      <c r="L3340" s="15">
        <f t="shared" si="890"/>
        <v>-4.6653919682100213E-3</v>
      </c>
      <c r="M3340" s="15">
        <f t="shared" si="891"/>
        <v>-8.3190816128627769E-3</v>
      </c>
      <c r="N3340" s="15">
        <f t="shared" si="892"/>
        <v>7.1991255100382359E-2</v>
      </c>
      <c r="O3340" s="15">
        <f t="shared" si="893"/>
        <v>-2.301113613204938E-2</v>
      </c>
      <c r="P3340" s="16"/>
      <c r="Q3340" s="14">
        <f t="shared" si="897"/>
        <v>269.75281109409531</v>
      </c>
      <c r="R3340" s="14">
        <f t="shared" si="898"/>
        <v>-25.745032592985201</v>
      </c>
      <c r="S3340" s="17">
        <f t="shared" si="899"/>
        <v>0</v>
      </c>
      <c r="T3340" s="17">
        <f t="shared" si="900"/>
        <v>0</v>
      </c>
    </row>
    <row r="3341" spans="1:20">
      <c r="A3341" s="10">
        <f t="shared" si="894"/>
        <v>3.3389999999997433</v>
      </c>
      <c r="D3341" s="14">
        <f t="shared" si="895"/>
        <v>71.988922404398267</v>
      </c>
      <c r="E3341" s="14">
        <f t="shared" si="896"/>
        <v>-23.015295672855814</v>
      </c>
      <c r="F3341" s="13">
        <f t="shared" si="884"/>
        <v>75.578494188859381</v>
      </c>
      <c r="G3341" s="14">
        <f t="shared" si="885"/>
        <v>0.11117507497961512</v>
      </c>
      <c r="H3341" s="14">
        <f t="shared" si="886"/>
        <v>-0.10589485715356323</v>
      </c>
      <c r="I3341" s="14">
        <f t="shared" si="887"/>
        <v>3.3855228918875775E-2</v>
      </c>
      <c r="J3341" s="14">
        <f t="shared" si="888"/>
        <v>-4.6649716807737098</v>
      </c>
      <c r="K3341" s="14">
        <f t="shared" si="889"/>
        <v>-8.3185802238380724</v>
      </c>
      <c r="L3341" s="15">
        <f t="shared" si="890"/>
        <v>-4.6649716807737095E-3</v>
      </c>
      <c r="M3341" s="15">
        <f t="shared" si="891"/>
        <v>-8.3185802238380721E-3</v>
      </c>
      <c r="N3341" s="15">
        <f t="shared" si="892"/>
        <v>7.1986589918557886E-2</v>
      </c>
      <c r="O3341" s="15">
        <f t="shared" si="893"/>
        <v>-2.3019454962967732E-2</v>
      </c>
      <c r="P3341" s="16"/>
      <c r="Q3341" s="14">
        <f t="shared" si="897"/>
        <v>269.82480234919569</v>
      </c>
      <c r="R3341" s="14">
        <f t="shared" si="898"/>
        <v>-25.768043729117249</v>
      </c>
      <c r="S3341" s="17">
        <f t="shared" si="899"/>
        <v>0</v>
      </c>
      <c r="T3341" s="17">
        <f t="shared" si="900"/>
        <v>0</v>
      </c>
    </row>
    <row r="3342" spans="1:20">
      <c r="A3342" s="10">
        <f t="shared" si="894"/>
        <v>3.3399999999997432</v>
      </c>
      <c r="D3342" s="14">
        <f t="shared" si="895"/>
        <v>71.984257432717499</v>
      </c>
      <c r="E3342" s="14">
        <f t="shared" si="896"/>
        <v>-23.023614253079653</v>
      </c>
      <c r="F3342" s="13">
        <f t="shared" si="884"/>
        <v>75.576584544515882</v>
      </c>
      <c r="G3342" s="14">
        <f t="shared" si="885"/>
        <v>0.11116945692190719</v>
      </c>
      <c r="H3342" s="14">
        <f t="shared" si="886"/>
        <v>-0.10588531955963672</v>
      </c>
      <c r="I3342" s="14">
        <f t="shared" si="887"/>
        <v>3.3866609722046186E-2</v>
      </c>
      <c r="J3342" s="14">
        <f t="shared" si="888"/>
        <v>-4.6645515224509566</v>
      </c>
      <c r="K3342" s="14">
        <f t="shared" si="889"/>
        <v>-8.3180788668702128</v>
      </c>
      <c r="L3342" s="15">
        <f t="shared" si="890"/>
        <v>-4.6645515224509569E-3</v>
      </c>
      <c r="M3342" s="15">
        <f t="shared" si="891"/>
        <v>-8.3180788668702123E-3</v>
      </c>
      <c r="N3342" s="15">
        <f t="shared" si="892"/>
        <v>7.1981925156956283E-2</v>
      </c>
      <c r="O3342" s="15">
        <f t="shared" si="893"/>
        <v>-2.3027773292513088E-2</v>
      </c>
      <c r="P3342" s="16"/>
      <c r="Q3342" s="14">
        <f t="shared" si="897"/>
        <v>269.89678893911423</v>
      </c>
      <c r="R3342" s="14">
        <f t="shared" si="898"/>
        <v>-25.791063184080215</v>
      </c>
      <c r="S3342" s="17">
        <f t="shared" si="899"/>
        <v>0</v>
      </c>
      <c r="T3342" s="17">
        <f t="shared" si="900"/>
        <v>0</v>
      </c>
    </row>
    <row r="3343" spans="1:20">
      <c r="A3343" s="10">
        <f t="shared" si="894"/>
        <v>3.3409999999997431</v>
      </c>
      <c r="D3343" s="14">
        <f t="shared" si="895"/>
        <v>71.979592881195046</v>
      </c>
      <c r="E3343" s="14">
        <f t="shared" si="896"/>
        <v>-23.031932331946525</v>
      </c>
      <c r="F3343" s="13">
        <f t="shared" si="884"/>
        <v>75.574676302885663</v>
      </c>
      <c r="G3343" s="14">
        <f t="shared" si="885"/>
        <v>0.11116384313269363</v>
      </c>
      <c r="H3343" s="14">
        <f t="shared" si="886"/>
        <v>-0.10587578489561847</v>
      </c>
      <c r="I3343" s="14">
        <f t="shared" si="887"/>
        <v>3.3877989798198546E-2</v>
      </c>
      <c r="J3343" s="14">
        <f t="shared" si="888"/>
        <v>-4.6641314931990516</v>
      </c>
      <c r="K3343" s="14">
        <f t="shared" si="889"/>
        <v>-8.3175775419295803</v>
      </c>
      <c r="L3343" s="15">
        <f t="shared" si="890"/>
        <v>-4.6641314931990521E-3</v>
      </c>
      <c r="M3343" s="15">
        <f t="shared" si="891"/>
        <v>-8.3175775419295807E-3</v>
      </c>
      <c r="N3343" s="15">
        <f t="shared" si="892"/>
        <v>7.1977260815448446E-2</v>
      </c>
      <c r="O3343" s="15">
        <f t="shared" si="893"/>
        <v>-2.303609112071749E-2</v>
      </c>
      <c r="P3343" s="16"/>
      <c r="Q3343" s="14">
        <f t="shared" si="897"/>
        <v>269.96877086427116</v>
      </c>
      <c r="R3343" s="14">
        <f t="shared" si="898"/>
        <v>-25.814090957372727</v>
      </c>
      <c r="S3343" s="17">
        <f t="shared" si="899"/>
        <v>0</v>
      </c>
      <c r="T3343" s="17">
        <f t="shared" si="900"/>
        <v>0</v>
      </c>
    </row>
    <row r="3344" spans="1:20">
      <c r="A3344" s="10">
        <f t="shared" si="894"/>
        <v>3.341999999999743</v>
      </c>
      <c r="D3344" s="14">
        <f t="shared" si="895"/>
        <v>71.974928749701846</v>
      </c>
      <c r="E3344" s="14">
        <f t="shared" si="896"/>
        <v>-23.040249909488455</v>
      </c>
      <c r="F3344" s="13">
        <f t="shared" si="884"/>
        <v>75.572769463718473</v>
      </c>
      <c r="G3344" s="14">
        <f t="shared" si="885"/>
        <v>0.11115823361092568</v>
      </c>
      <c r="H3344" s="14">
        <f t="shared" si="886"/>
        <v>-0.10586625316053924</v>
      </c>
      <c r="I3344" s="14">
        <f t="shared" si="887"/>
        <v>3.3889369148004889E-2</v>
      </c>
      <c r="J3344" s="14">
        <f t="shared" si="888"/>
        <v>-4.6637115929752966</v>
      </c>
      <c r="K3344" s="14">
        <f t="shared" si="889"/>
        <v>-8.3170762489865702</v>
      </c>
      <c r="L3344" s="15">
        <f t="shared" si="890"/>
        <v>-4.6637115929752965E-3</v>
      </c>
      <c r="M3344" s="15">
        <f t="shared" si="891"/>
        <v>-8.3170762489865706E-3</v>
      </c>
      <c r="N3344" s="15">
        <f t="shared" si="892"/>
        <v>7.1972596893905366E-2</v>
      </c>
      <c r="O3344" s="15">
        <f t="shared" si="893"/>
        <v>-2.3044408447612949E-2</v>
      </c>
      <c r="P3344" s="16"/>
      <c r="Q3344" s="14">
        <f t="shared" si="897"/>
        <v>270.04074812508662</v>
      </c>
      <c r="R3344" s="14">
        <f t="shared" si="898"/>
        <v>-25.837127048493446</v>
      </c>
      <c r="S3344" s="17">
        <f t="shared" si="899"/>
        <v>0</v>
      </c>
      <c r="T3344" s="17">
        <f t="shared" si="900"/>
        <v>0</v>
      </c>
    </row>
    <row r="3345" spans="1:20">
      <c r="A3345" s="10">
        <f t="shared" si="894"/>
        <v>3.3429999999997428</v>
      </c>
      <c r="D3345" s="14">
        <f t="shared" si="895"/>
        <v>71.970265038108877</v>
      </c>
      <c r="E3345" s="14">
        <f t="shared" si="896"/>
        <v>-23.048566985737441</v>
      </c>
      <c r="F3345" s="13">
        <f t="shared" si="884"/>
        <v>75.570864026764056</v>
      </c>
      <c r="G3345" s="14">
        <f t="shared" si="885"/>
        <v>0.11115262835555489</v>
      </c>
      <c r="H3345" s="14">
        <f t="shared" si="886"/>
        <v>-0.10585672435343001</v>
      </c>
      <c r="I3345" s="14">
        <f t="shared" si="887"/>
        <v>3.3900747772136947E-2</v>
      </c>
      <c r="J3345" s="14">
        <f t="shared" si="888"/>
        <v>-4.6632918217370047</v>
      </c>
      <c r="K3345" s="14">
        <f t="shared" si="889"/>
        <v>-8.3165749880115882</v>
      </c>
      <c r="L3345" s="15">
        <f t="shared" si="890"/>
        <v>-4.6632918217370048E-3</v>
      </c>
      <c r="M3345" s="15">
        <f t="shared" si="891"/>
        <v>-8.3165749880115877E-3</v>
      </c>
      <c r="N3345" s="15">
        <f t="shared" si="892"/>
        <v>7.1967933392198008E-2</v>
      </c>
      <c r="O3345" s="15">
        <f t="shared" si="893"/>
        <v>-2.3052725273231444E-2</v>
      </c>
      <c r="P3345" s="16"/>
      <c r="Q3345" s="14">
        <f t="shared" si="897"/>
        <v>270.11272072198051</v>
      </c>
      <c r="R3345" s="14">
        <f t="shared" si="898"/>
        <v>-25.86017145694106</v>
      </c>
      <c r="S3345" s="17">
        <f t="shared" si="899"/>
        <v>0</v>
      </c>
      <c r="T3345" s="17">
        <f t="shared" si="900"/>
        <v>0</v>
      </c>
    </row>
    <row r="3346" spans="1:20">
      <c r="A3346" s="10">
        <f t="shared" si="894"/>
        <v>3.3439999999997427</v>
      </c>
      <c r="D3346" s="14">
        <f t="shared" si="895"/>
        <v>71.965601746287135</v>
      </c>
      <c r="E3346" s="14">
        <f t="shared" si="896"/>
        <v>-23.056883560725453</v>
      </c>
      <c r="F3346" s="13">
        <f t="shared" si="884"/>
        <v>75.568959991772132</v>
      </c>
      <c r="G3346" s="14">
        <f t="shared" si="885"/>
        <v>0.111147027365533</v>
      </c>
      <c r="H3346" s="14">
        <f t="shared" si="886"/>
        <v>-0.10584719847332189</v>
      </c>
      <c r="I3346" s="14">
        <f t="shared" si="887"/>
        <v>3.3912125671266141E-2</v>
      </c>
      <c r="J3346" s="14">
        <f t="shared" si="888"/>
        <v>-4.662872179441492</v>
      </c>
      <c r="K3346" s="14">
        <f t="shared" si="889"/>
        <v>-8.31607375897506</v>
      </c>
      <c r="L3346" s="15">
        <f t="shared" si="890"/>
        <v>-4.6628721794414922E-3</v>
      </c>
      <c r="M3346" s="15">
        <f t="shared" si="891"/>
        <v>-8.3160737589750601E-3</v>
      </c>
      <c r="N3346" s="15">
        <f t="shared" si="892"/>
        <v>7.1963270310197419E-2</v>
      </c>
      <c r="O3346" s="15">
        <f t="shared" si="893"/>
        <v>-2.3061041597604942E-2</v>
      </c>
      <c r="P3346" s="16"/>
      <c r="Q3346" s="14">
        <f t="shared" si="897"/>
        <v>270.18468865537272</v>
      </c>
      <c r="R3346" s="14">
        <f t="shared" si="898"/>
        <v>-25.883224182214292</v>
      </c>
      <c r="S3346" s="17">
        <f t="shared" si="899"/>
        <v>0</v>
      </c>
      <c r="T3346" s="17">
        <f t="shared" si="900"/>
        <v>0</v>
      </c>
    </row>
    <row r="3347" spans="1:20">
      <c r="A3347" s="10">
        <f t="shared" si="894"/>
        <v>3.3449999999997426</v>
      </c>
      <c r="D3347" s="14">
        <f t="shared" si="895"/>
        <v>71.960938874107697</v>
      </c>
      <c r="E3347" s="14">
        <f t="shared" si="896"/>
        <v>-23.065199634484429</v>
      </c>
      <c r="F3347" s="13">
        <f t="shared" si="884"/>
        <v>75.56705735849242</v>
      </c>
      <c r="G3347" s="14">
        <f t="shared" si="885"/>
        <v>0.11114143063981211</v>
      </c>
      <c r="H3347" s="14">
        <f t="shared" si="886"/>
        <v>-0.10583767551924636</v>
      </c>
      <c r="I3347" s="14">
        <f t="shared" si="887"/>
        <v>3.3923502846063623E-2</v>
      </c>
      <c r="J3347" s="14">
        <f t="shared" si="888"/>
        <v>-4.6624526660460948</v>
      </c>
      <c r="K3347" s="14">
        <f t="shared" si="889"/>
        <v>-8.3155725618474179</v>
      </c>
      <c r="L3347" s="15">
        <f t="shared" si="890"/>
        <v>-4.6624526660460951E-3</v>
      </c>
      <c r="M3347" s="15">
        <f t="shared" si="891"/>
        <v>-8.3155725618474178E-3</v>
      </c>
      <c r="N3347" s="15">
        <f t="shared" si="892"/>
        <v>7.1958607647774675E-2</v>
      </c>
      <c r="O3347" s="15">
        <f t="shared" si="893"/>
        <v>-2.3069357420765355E-2</v>
      </c>
      <c r="P3347" s="16"/>
      <c r="Q3347" s="14">
        <f t="shared" si="897"/>
        <v>270.25665192568295</v>
      </c>
      <c r="R3347" s="14">
        <f t="shared" si="898"/>
        <v>-25.906285223811896</v>
      </c>
      <c r="S3347" s="17">
        <f t="shared" si="899"/>
        <v>0</v>
      </c>
      <c r="T3347" s="17">
        <f t="shared" si="900"/>
        <v>0</v>
      </c>
    </row>
    <row r="3348" spans="1:20">
      <c r="A3348" s="10">
        <f t="shared" si="894"/>
        <v>3.3459999999997425</v>
      </c>
      <c r="D3348" s="14">
        <f t="shared" si="895"/>
        <v>71.956276421441657</v>
      </c>
      <c r="E3348" s="14">
        <f t="shared" si="896"/>
        <v>-23.073515207046277</v>
      </c>
      <c r="F3348" s="13">
        <f t="shared" si="884"/>
        <v>75.565156126674651</v>
      </c>
      <c r="G3348" s="14">
        <f t="shared" si="885"/>
        <v>0.11113583817734457</v>
      </c>
      <c r="H3348" s="14">
        <f t="shared" si="886"/>
        <v>-0.10582815549023507</v>
      </c>
      <c r="I3348" s="14">
        <f t="shared" si="887"/>
        <v>3.3934879297200224E-2</v>
      </c>
      <c r="J3348" s="14">
        <f t="shared" si="888"/>
        <v>-4.6620332815081529</v>
      </c>
      <c r="K3348" s="14">
        <f t="shared" si="889"/>
        <v>-8.3150713965991088</v>
      </c>
      <c r="L3348" s="15">
        <f t="shared" si="890"/>
        <v>-4.662033281508153E-3</v>
      </c>
      <c r="M3348" s="15">
        <f t="shared" si="891"/>
        <v>-8.3150713965991097E-3</v>
      </c>
      <c r="N3348" s="15">
        <f t="shared" si="892"/>
        <v>7.1953945404800906E-2</v>
      </c>
      <c r="O3348" s="15">
        <f t="shared" si="893"/>
        <v>-2.3077672742744578E-2</v>
      </c>
      <c r="P3348" s="16"/>
      <c r="Q3348" s="14">
        <f t="shared" si="897"/>
        <v>270.32861053333073</v>
      </c>
      <c r="R3348" s="14">
        <f t="shared" si="898"/>
        <v>-25.929354581232662</v>
      </c>
      <c r="S3348" s="17">
        <f t="shared" si="899"/>
        <v>0</v>
      </c>
      <c r="T3348" s="17">
        <f t="shared" si="900"/>
        <v>0</v>
      </c>
    </row>
    <row r="3349" spans="1:20">
      <c r="A3349" s="10">
        <f t="shared" si="894"/>
        <v>3.3469999999997424</v>
      </c>
      <c r="D3349" s="14">
        <f t="shared" si="895"/>
        <v>71.951614388160152</v>
      </c>
      <c r="E3349" s="14">
        <f t="shared" si="896"/>
        <v>-23.081830278442876</v>
      </c>
      <c r="F3349" s="13">
        <f t="shared" si="884"/>
        <v>75.563256296068516</v>
      </c>
      <c r="G3349" s="14">
        <f t="shared" si="885"/>
        <v>0.11113024997708303</v>
      </c>
      <c r="H3349" s="14">
        <f t="shared" si="886"/>
        <v>-0.10581863838531989</v>
      </c>
      <c r="I3349" s="14">
        <f t="shared" si="887"/>
        <v>3.394625502534649E-2</v>
      </c>
      <c r="J3349" s="14">
        <f t="shared" si="888"/>
        <v>-4.6616140257850169</v>
      </c>
      <c r="K3349" s="14">
        <f t="shared" si="889"/>
        <v>-8.3145702632005953</v>
      </c>
      <c r="L3349" s="15">
        <f t="shared" si="890"/>
        <v>-4.661614025785017E-3</v>
      </c>
      <c r="M3349" s="15">
        <f t="shared" si="891"/>
        <v>-8.3145702632005953E-3</v>
      </c>
      <c r="N3349" s="15">
        <f t="shared" si="892"/>
        <v>7.1949283581147258E-2</v>
      </c>
      <c r="O3349" s="15">
        <f t="shared" si="893"/>
        <v>-2.3085987563574478E-2</v>
      </c>
      <c r="P3349" s="16"/>
      <c r="Q3349" s="14">
        <f t="shared" si="897"/>
        <v>270.40056447873553</v>
      </c>
      <c r="R3349" s="14">
        <f t="shared" si="898"/>
        <v>-25.952432253975406</v>
      </c>
      <c r="S3349" s="17">
        <f t="shared" si="899"/>
        <v>0</v>
      </c>
      <c r="T3349" s="17">
        <f t="shared" si="900"/>
        <v>0</v>
      </c>
    </row>
    <row r="3350" spans="1:20">
      <c r="A3350" s="10">
        <f t="shared" si="894"/>
        <v>3.3479999999997423</v>
      </c>
      <c r="D3350" s="14">
        <f t="shared" si="895"/>
        <v>71.946952774134374</v>
      </c>
      <c r="E3350" s="14">
        <f t="shared" si="896"/>
        <v>-23.090144848706078</v>
      </c>
      <c r="F3350" s="13">
        <f t="shared" si="884"/>
        <v>75.561357866423691</v>
      </c>
      <c r="G3350" s="14">
        <f t="shared" si="885"/>
        <v>0.11112466603798027</v>
      </c>
      <c r="H3350" s="14">
        <f t="shared" si="886"/>
        <v>-0.10580912420353288</v>
      </c>
      <c r="I3350" s="14">
        <f t="shared" si="887"/>
        <v>3.3957630031172657E-2</v>
      </c>
      <c r="J3350" s="14">
        <f t="shared" si="888"/>
        <v>-4.6611948988340473</v>
      </c>
      <c r="K3350" s="14">
        <f t="shared" si="889"/>
        <v>-8.314069161622351</v>
      </c>
      <c r="L3350" s="15">
        <f t="shared" si="890"/>
        <v>-4.6611948988340476E-3</v>
      </c>
      <c r="M3350" s="15">
        <f t="shared" si="891"/>
        <v>-8.3140691616223512E-3</v>
      </c>
      <c r="N3350" s="15">
        <f t="shared" si="892"/>
        <v>7.1944622176684958E-2</v>
      </c>
      <c r="O3350" s="15">
        <f t="shared" si="893"/>
        <v>-2.3094301883286889E-2</v>
      </c>
      <c r="P3350" s="16"/>
      <c r="Q3350" s="14">
        <f t="shared" si="897"/>
        <v>270.47251376231668</v>
      </c>
      <c r="R3350" s="14">
        <f t="shared" si="898"/>
        <v>-25.975518241538982</v>
      </c>
      <c r="S3350" s="17">
        <f t="shared" si="899"/>
        <v>0</v>
      </c>
      <c r="T3350" s="17">
        <f t="shared" si="900"/>
        <v>0</v>
      </c>
    </row>
    <row r="3351" spans="1:20">
      <c r="A3351" s="10">
        <f t="shared" si="894"/>
        <v>3.3489999999997422</v>
      </c>
      <c r="D3351" s="14">
        <f t="shared" si="895"/>
        <v>71.942291579235544</v>
      </c>
      <c r="E3351" s="14">
        <f t="shared" si="896"/>
        <v>-23.098458917867699</v>
      </c>
      <c r="F3351" s="13">
        <f t="shared" si="884"/>
        <v>75.559460837489894</v>
      </c>
      <c r="G3351" s="14">
        <f t="shared" si="885"/>
        <v>0.11111908635898962</v>
      </c>
      <c r="H3351" s="14">
        <f t="shared" si="886"/>
        <v>-0.10579961294390643</v>
      </c>
      <c r="I3351" s="14">
        <f t="shared" si="887"/>
        <v>3.3969004315348689E-2</v>
      </c>
      <c r="J3351" s="14">
        <f t="shared" si="888"/>
        <v>-4.6607759006126175</v>
      </c>
      <c r="K3351" s="14">
        <f t="shared" si="889"/>
        <v>-8.3135680918348598</v>
      </c>
      <c r="L3351" s="15">
        <f t="shared" si="890"/>
        <v>-4.6607759006126173E-3</v>
      </c>
      <c r="M3351" s="15">
        <f t="shared" si="891"/>
        <v>-8.3135680918348595E-3</v>
      </c>
      <c r="N3351" s="15">
        <f t="shared" si="892"/>
        <v>7.1939961191285234E-2</v>
      </c>
      <c r="O3351" s="15">
        <f t="shared" si="893"/>
        <v>-2.3102615701913617E-2</v>
      </c>
      <c r="P3351" s="16"/>
      <c r="Q3351" s="14">
        <f t="shared" si="897"/>
        <v>270.54445838449334</v>
      </c>
      <c r="R3351" s="14">
        <f t="shared" si="898"/>
        <v>-25.998612543422269</v>
      </c>
      <c r="S3351" s="17">
        <f t="shared" si="899"/>
        <v>0</v>
      </c>
      <c r="T3351" s="17">
        <f t="shared" si="900"/>
        <v>0</v>
      </c>
    </row>
    <row r="3352" spans="1:20">
      <c r="A3352" s="10">
        <f t="shared" si="894"/>
        <v>3.3499999999997421</v>
      </c>
      <c r="D3352" s="14">
        <f t="shared" si="895"/>
        <v>71.937630803334926</v>
      </c>
      <c r="E3352" s="14">
        <f t="shared" si="896"/>
        <v>-23.106772485959535</v>
      </c>
      <c r="F3352" s="13">
        <f t="shared" si="884"/>
        <v>75.557565209016758</v>
      </c>
      <c r="G3352" s="14">
        <f t="shared" si="885"/>
        <v>0.11111351093906438</v>
      </c>
      <c r="H3352" s="14">
        <f t="shared" si="886"/>
        <v>-0.105790104605473</v>
      </c>
      <c r="I3352" s="14">
        <f t="shared" si="887"/>
        <v>3.3980377878544236E-2</v>
      </c>
      <c r="J3352" s="14">
        <f t="shared" si="888"/>
        <v>-4.6603570310781057</v>
      </c>
      <c r="K3352" s="14">
        <f t="shared" si="889"/>
        <v>-8.3130670538086235</v>
      </c>
      <c r="L3352" s="15">
        <f t="shared" si="890"/>
        <v>-4.6603570310781058E-3</v>
      </c>
      <c r="M3352" s="15">
        <f t="shared" si="891"/>
        <v>-8.3130670538086229E-3</v>
      </c>
      <c r="N3352" s="15">
        <f t="shared" si="892"/>
        <v>7.1935300624819398E-2</v>
      </c>
      <c r="O3352" s="15">
        <f t="shared" si="893"/>
        <v>-2.3110929019486439E-2</v>
      </c>
      <c r="P3352" s="16"/>
      <c r="Q3352" s="14">
        <f t="shared" si="897"/>
        <v>270.61639834568462</v>
      </c>
      <c r="R3352" s="14">
        <f t="shared" si="898"/>
        <v>-26.021715159124181</v>
      </c>
      <c r="S3352" s="17">
        <f t="shared" si="899"/>
        <v>0</v>
      </c>
      <c r="T3352" s="17">
        <f t="shared" si="900"/>
        <v>0</v>
      </c>
    </row>
    <row r="3353" spans="1:20">
      <c r="A3353" s="10">
        <f t="shared" si="894"/>
        <v>3.350999999999742</v>
      </c>
      <c r="D3353" s="14">
        <f t="shared" si="895"/>
        <v>71.932970446303841</v>
      </c>
      <c r="E3353" s="14">
        <f t="shared" si="896"/>
        <v>-23.115085553013344</v>
      </c>
      <c r="F3353" s="13">
        <f t="shared" si="884"/>
        <v>75.555670980753973</v>
      </c>
      <c r="G3353" s="14">
        <f t="shared" si="885"/>
        <v>0.11110793977715837</v>
      </c>
      <c r="H3353" s="14">
        <f t="shared" si="886"/>
        <v>-0.10578059918726546</v>
      </c>
      <c r="I3353" s="14">
        <f t="shared" si="887"/>
        <v>3.3991750721428654E-2</v>
      </c>
      <c r="J3353" s="14">
        <f t="shared" si="888"/>
        <v>-4.6599382901879052</v>
      </c>
      <c r="K3353" s="14">
        <f t="shared" si="889"/>
        <v>-8.3125660475141565</v>
      </c>
      <c r="L3353" s="15">
        <f t="shared" si="890"/>
        <v>-4.6599382901879056E-3</v>
      </c>
      <c r="M3353" s="15">
        <f t="shared" si="891"/>
        <v>-8.3125660475141562E-3</v>
      </c>
      <c r="N3353" s="15">
        <f t="shared" si="892"/>
        <v>7.1930640477158747E-2</v>
      </c>
      <c r="O3353" s="15">
        <f t="shared" si="893"/>
        <v>-2.3119241836037103E-2</v>
      </c>
      <c r="P3353" s="16"/>
      <c r="Q3353" s="14">
        <f t="shared" si="897"/>
        <v>270.68833364630945</v>
      </c>
      <c r="R3353" s="14">
        <f t="shared" si="898"/>
        <v>-26.044826088143669</v>
      </c>
      <c r="S3353" s="17">
        <f t="shared" si="899"/>
        <v>0</v>
      </c>
      <c r="T3353" s="17">
        <f t="shared" si="900"/>
        <v>0</v>
      </c>
    </row>
    <row r="3354" spans="1:20">
      <c r="A3354" s="10">
        <f t="shared" si="894"/>
        <v>3.3519999999997419</v>
      </c>
      <c r="D3354" s="14">
        <f t="shared" si="895"/>
        <v>71.928310508013652</v>
      </c>
      <c r="E3354" s="14">
        <f t="shared" si="896"/>
        <v>-23.123398119060859</v>
      </c>
      <c r="F3354" s="13">
        <f t="shared" si="884"/>
        <v>75.553778152451216</v>
      </c>
      <c r="G3354" s="14">
        <f t="shared" si="885"/>
        <v>0.11110237287222564</v>
      </c>
      <c r="H3354" s="14">
        <f t="shared" si="886"/>
        <v>-0.10577109668831686</v>
      </c>
      <c r="I3354" s="14">
        <f t="shared" si="887"/>
        <v>3.4003122844671031E-2</v>
      </c>
      <c r="J3354" s="14">
        <f t="shared" si="888"/>
        <v>-4.6595196778994206</v>
      </c>
      <c r="K3354" s="14">
        <f t="shared" si="889"/>
        <v>-8.3120650729219818</v>
      </c>
      <c r="L3354" s="15">
        <f t="shared" si="890"/>
        <v>-4.6595196778994206E-3</v>
      </c>
      <c r="M3354" s="15">
        <f t="shared" si="891"/>
        <v>-8.3120650729219814E-3</v>
      </c>
      <c r="N3354" s="15">
        <f t="shared" si="892"/>
        <v>7.1925980748174717E-2</v>
      </c>
      <c r="O3354" s="15">
        <f t="shared" si="893"/>
        <v>-2.312755415159732E-2</v>
      </c>
      <c r="P3354" s="16"/>
      <c r="Q3354" s="14">
        <f t="shared" si="897"/>
        <v>270.76026428678659</v>
      </c>
      <c r="R3354" s="14">
        <f t="shared" si="898"/>
        <v>-26.067945329979707</v>
      </c>
      <c r="S3354" s="17">
        <f t="shared" si="899"/>
        <v>0</v>
      </c>
      <c r="T3354" s="17">
        <f t="shared" si="900"/>
        <v>0</v>
      </c>
    </row>
    <row r="3355" spans="1:20">
      <c r="A3355" s="10">
        <f t="shared" si="894"/>
        <v>3.3529999999997417</v>
      </c>
      <c r="D3355" s="14">
        <f t="shared" si="895"/>
        <v>71.923650988335751</v>
      </c>
      <c r="E3355" s="14">
        <f t="shared" si="896"/>
        <v>-23.13171018413378</v>
      </c>
      <c r="F3355" s="13">
        <f t="shared" si="884"/>
        <v>75.551886723858118</v>
      </c>
      <c r="G3355" s="14">
        <f t="shared" si="885"/>
        <v>0.1110968102232204</v>
      </c>
      <c r="H3355" s="14">
        <f t="shared" si="886"/>
        <v>-0.10576159710766035</v>
      </c>
      <c r="I3355" s="14">
        <f t="shared" si="887"/>
        <v>3.401449424894009E-2</v>
      </c>
      <c r="J3355" s="14">
        <f t="shared" si="888"/>
        <v>-4.6591011941700593</v>
      </c>
      <c r="K3355" s="14">
        <f t="shared" si="889"/>
        <v>-8.3115641300026404</v>
      </c>
      <c r="L3355" s="15">
        <f t="shared" si="890"/>
        <v>-4.6591011941700591E-3</v>
      </c>
      <c r="M3355" s="15">
        <f t="shared" si="891"/>
        <v>-8.311564130002641E-3</v>
      </c>
      <c r="N3355" s="15">
        <f t="shared" si="892"/>
        <v>7.1921321437738675E-2</v>
      </c>
      <c r="O3355" s="15">
        <f t="shared" si="893"/>
        <v>-2.3135865966198783E-2</v>
      </c>
      <c r="P3355" s="16"/>
      <c r="Q3355" s="14">
        <f t="shared" si="897"/>
        <v>270.83219026753477</v>
      </c>
      <c r="R3355" s="14">
        <f t="shared" si="898"/>
        <v>-26.091072884131304</v>
      </c>
      <c r="S3355" s="17">
        <f t="shared" si="899"/>
        <v>0</v>
      </c>
      <c r="T3355" s="17">
        <f t="shared" si="900"/>
        <v>0</v>
      </c>
    </row>
    <row r="3356" spans="1:20">
      <c r="A3356" s="10">
        <f t="shared" si="894"/>
        <v>3.3539999999997416</v>
      </c>
      <c r="D3356" s="14">
        <f t="shared" si="895"/>
        <v>71.918991887141587</v>
      </c>
      <c r="E3356" s="14">
        <f t="shared" si="896"/>
        <v>-23.140021748263784</v>
      </c>
      <c r="F3356" s="13">
        <f t="shared" si="884"/>
        <v>75.549996694724328</v>
      </c>
      <c r="G3356" s="14">
        <f t="shared" si="885"/>
        <v>0.11109125182909728</v>
      </c>
      <c r="H3356" s="14">
        <f t="shared" si="886"/>
        <v>-0.10575210044432952</v>
      </c>
      <c r="I3356" s="14">
        <f t="shared" si="887"/>
        <v>3.4025864934904351E-2</v>
      </c>
      <c r="J3356" s="14">
        <f t="shared" si="888"/>
        <v>-4.6586828389572474</v>
      </c>
      <c r="K3356" s="14">
        <f t="shared" si="889"/>
        <v>-8.3110632187266802</v>
      </c>
      <c r="L3356" s="15">
        <f t="shared" si="890"/>
        <v>-4.6586828389572474E-3</v>
      </c>
      <c r="M3356" s="15">
        <f t="shared" si="891"/>
        <v>-8.3110632187266796E-3</v>
      </c>
      <c r="N3356" s="15">
        <f t="shared" si="892"/>
        <v>7.1916662545722113E-2</v>
      </c>
      <c r="O3356" s="15">
        <f t="shared" si="893"/>
        <v>-2.3144177279873147E-2</v>
      </c>
      <c r="P3356" s="16"/>
      <c r="Q3356" s="14">
        <f t="shared" si="897"/>
        <v>270.90411158897251</v>
      </c>
      <c r="R3356" s="14">
        <f t="shared" si="898"/>
        <v>-26.114208750097504</v>
      </c>
      <c r="S3356" s="17">
        <f t="shared" si="899"/>
        <v>0</v>
      </c>
      <c r="T3356" s="17">
        <f t="shared" si="900"/>
        <v>0</v>
      </c>
    </row>
    <row r="3357" spans="1:20">
      <c r="A3357" s="10">
        <f t="shared" si="894"/>
        <v>3.3549999999997415</v>
      </c>
      <c r="D3357" s="14">
        <f t="shared" si="895"/>
        <v>71.914333204302636</v>
      </c>
      <c r="E3357" s="14">
        <f t="shared" si="896"/>
        <v>-23.148332811482511</v>
      </c>
      <c r="F3357" s="13">
        <f t="shared" si="884"/>
        <v>75.548108064799493</v>
      </c>
      <c r="G3357" s="14">
        <f t="shared" si="885"/>
        <v>0.11108569768881113</v>
      </c>
      <c r="H3357" s="14">
        <f t="shared" si="886"/>
        <v>-0.10574260669735802</v>
      </c>
      <c r="I3357" s="14">
        <f t="shared" si="887"/>
        <v>3.4037234903231968E-2</v>
      </c>
      <c r="J3357" s="14">
        <f t="shared" si="888"/>
        <v>-4.6582646122184146</v>
      </c>
      <c r="K3357" s="14">
        <f t="shared" si="889"/>
        <v>-8.3105623390646723</v>
      </c>
      <c r="L3357" s="15">
        <f t="shared" si="890"/>
        <v>-4.6582646122184145E-3</v>
      </c>
      <c r="M3357" s="15">
        <f t="shared" si="891"/>
        <v>-8.3105623390646727E-3</v>
      </c>
      <c r="N3357" s="15">
        <f t="shared" si="892"/>
        <v>7.1912004071996521E-2</v>
      </c>
      <c r="O3357" s="15">
        <f t="shared" si="893"/>
        <v>-2.3152488092652045E-2</v>
      </c>
      <c r="P3357" s="16"/>
      <c r="Q3357" s="14">
        <f t="shared" si="897"/>
        <v>270.97602825151824</v>
      </c>
      <c r="R3357" s="14">
        <f t="shared" si="898"/>
        <v>-26.137352927377378</v>
      </c>
      <c r="S3357" s="17">
        <f t="shared" si="899"/>
        <v>0</v>
      </c>
      <c r="T3357" s="17">
        <f t="shared" si="900"/>
        <v>0</v>
      </c>
    </row>
    <row r="3358" spans="1:20">
      <c r="A3358" s="10">
        <f t="shared" si="894"/>
        <v>3.3559999999997414</v>
      </c>
      <c r="D3358" s="14">
        <f t="shared" si="895"/>
        <v>71.909674939690419</v>
      </c>
      <c r="E3358" s="14">
        <f t="shared" si="896"/>
        <v>-23.156643373821577</v>
      </c>
      <c r="F3358" s="13">
        <f t="shared" si="884"/>
        <v>75.546220833833203</v>
      </c>
      <c r="G3358" s="14">
        <f t="shared" si="885"/>
        <v>0.11108014780131699</v>
      </c>
      <c r="H3358" s="14">
        <f t="shared" si="886"/>
        <v>-0.10573311586577977</v>
      </c>
      <c r="I3358" s="14">
        <f t="shared" si="887"/>
        <v>3.4048604154590816E-2</v>
      </c>
      <c r="J3358" s="14">
        <f t="shared" si="888"/>
        <v>-4.6578465139110028</v>
      </c>
      <c r="K3358" s="14">
        <f t="shared" si="889"/>
        <v>-8.3100614909871897</v>
      </c>
      <c r="L3358" s="15">
        <f t="shared" si="890"/>
        <v>-4.6578465139110025E-3</v>
      </c>
      <c r="M3358" s="15">
        <f t="shared" si="891"/>
        <v>-8.3100614909871907E-3</v>
      </c>
      <c r="N3358" s="15">
        <f t="shared" si="892"/>
        <v>7.1907346016433463E-2</v>
      </c>
      <c r="O3358" s="15">
        <f t="shared" si="893"/>
        <v>-2.3160798404567071E-2</v>
      </c>
      <c r="P3358" s="16"/>
      <c r="Q3358" s="14">
        <f t="shared" si="897"/>
        <v>271.04794025559022</v>
      </c>
      <c r="R3358" s="14">
        <f t="shared" si="898"/>
        <v>-26.16050541547003</v>
      </c>
      <c r="S3358" s="17">
        <f t="shared" si="899"/>
        <v>0</v>
      </c>
      <c r="T3358" s="17">
        <f t="shared" si="900"/>
        <v>0</v>
      </c>
    </row>
    <row r="3359" spans="1:20">
      <c r="A3359" s="10">
        <f t="shared" si="894"/>
        <v>3.3569999999997413</v>
      </c>
      <c r="D3359" s="14">
        <f t="shared" si="895"/>
        <v>71.905017093176511</v>
      </c>
      <c r="E3359" s="14">
        <f t="shared" si="896"/>
        <v>-23.164953435312565</v>
      </c>
      <c r="F3359" s="13">
        <f t="shared" si="884"/>
        <v>75.544335001575107</v>
      </c>
      <c r="G3359" s="14">
        <f t="shared" si="885"/>
        <v>0.11107460216557033</v>
      </c>
      <c r="H3359" s="14">
        <f t="shared" si="886"/>
        <v>-0.10572362794862897</v>
      </c>
      <c r="I3359" s="14">
        <f t="shared" si="887"/>
        <v>3.4059972689648492E-2</v>
      </c>
      <c r="J3359" s="14">
        <f t="shared" si="888"/>
        <v>-4.6574285439924656</v>
      </c>
      <c r="K3359" s="14">
        <f t="shared" si="889"/>
        <v>-8.3095606744648247</v>
      </c>
      <c r="L3359" s="15">
        <f t="shared" si="890"/>
        <v>-4.6574285439924656E-3</v>
      </c>
      <c r="M3359" s="15">
        <f t="shared" si="891"/>
        <v>-8.3095606744648248E-3</v>
      </c>
      <c r="N3359" s="15">
        <f t="shared" si="892"/>
        <v>7.1902688378904511E-2</v>
      </c>
      <c r="O3359" s="15">
        <f t="shared" si="893"/>
        <v>-2.3169108215649797E-2</v>
      </c>
      <c r="P3359" s="16"/>
      <c r="Q3359" s="14">
        <f t="shared" si="897"/>
        <v>271.11984760160664</v>
      </c>
      <c r="R3359" s="14">
        <f t="shared" si="898"/>
        <v>-26.183666213874599</v>
      </c>
      <c r="S3359" s="17">
        <f t="shared" si="899"/>
        <v>0</v>
      </c>
      <c r="T3359" s="17">
        <f t="shared" si="900"/>
        <v>0</v>
      </c>
    </row>
    <row r="3360" spans="1:20">
      <c r="A3360" s="10">
        <f t="shared" si="894"/>
        <v>3.3579999999997412</v>
      </c>
      <c r="D3360" s="14">
        <f t="shared" si="895"/>
        <v>71.900359664632518</v>
      </c>
      <c r="E3360" s="14">
        <f t="shared" si="896"/>
        <v>-23.173262995987031</v>
      </c>
      <c r="F3360" s="13">
        <f t="shared" si="884"/>
        <v>75.542450567774779</v>
      </c>
      <c r="G3360" s="14">
        <f t="shared" si="885"/>
        <v>0.11106906078052675</v>
      </c>
      <c r="H3360" s="14">
        <f t="shared" si="886"/>
        <v>-0.10571414294493994</v>
      </c>
      <c r="I3360" s="14">
        <f t="shared" si="887"/>
        <v>3.4071340509072283E-2</v>
      </c>
      <c r="J3360" s="14">
        <f t="shared" si="888"/>
        <v>-4.6570107024202612</v>
      </c>
      <c r="K3360" s="14">
        <f t="shared" si="889"/>
        <v>-8.3090598894681822</v>
      </c>
      <c r="L3360" s="15">
        <f t="shared" si="890"/>
        <v>-4.6570107024202613E-3</v>
      </c>
      <c r="M3360" s="15">
        <f t="shared" si="891"/>
        <v>-8.309059889468182E-3</v>
      </c>
      <c r="N3360" s="15">
        <f t="shared" si="892"/>
        <v>7.1898031159281298E-2</v>
      </c>
      <c r="O3360" s="15">
        <f t="shared" si="893"/>
        <v>-2.3177417525931766E-2</v>
      </c>
      <c r="P3360" s="16"/>
      <c r="Q3360" s="14">
        <f t="shared" si="897"/>
        <v>271.19175028998552</v>
      </c>
      <c r="R3360" s="14">
        <f t="shared" si="898"/>
        <v>-26.206835322090249</v>
      </c>
      <c r="S3360" s="17">
        <f t="shared" si="899"/>
        <v>0</v>
      </c>
      <c r="T3360" s="17">
        <f t="shared" si="900"/>
        <v>0</v>
      </c>
    </row>
    <row r="3361" spans="1:20">
      <c r="A3361" s="10">
        <f t="shared" si="894"/>
        <v>3.3589999999997411</v>
      </c>
      <c r="D3361" s="14">
        <f t="shared" si="895"/>
        <v>71.895702653930101</v>
      </c>
      <c r="E3361" s="14">
        <f t="shared" si="896"/>
        <v>-23.181572055876501</v>
      </c>
      <c r="F3361" s="13">
        <f t="shared" si="884"/>
        <v>75.540567532181839</v>
      </c>
      <c r="G3361" s="14">
        <f t="shared" si="885"/>
        <v>0.11106352364514223</v>
      </c>
      <c r="H3361" s="14">
        <f t="shared" si="886"/>
        <v>-0.10570466085374737</v>
      </c>
      <c r="I3361" s="14">
        <f t="shared" si="887"/>
        <v>3.4082707613529169E-2</v>
      </c>
      <c r="J3361" s="14">
        <f t="shared" si="888"/>
        <v>-4.656592989151866</v>
      </c>
      <c r="K3361" s="14">
        <f t="shared" si="889"/>
        <v>-8.3085591359678794</v>
      </c>
      <c r="L3361" s="15">
        <f t="shared" si="890"/>
        <v>-4.6565929891518665E-3</v>
      </c>
      <c r="M3361" s="15">
        <f t="shared" si="891"/>
        <v>-8.3085591359678794E-3</v>
      </c>
      <c r="N3361" s="15">
        <f t="shared" si="892"/>
        <v>7.1893374357435522E-2</v>
      </c>
      <c r="O3361" s="15">
        <f t="shared" si="893"/>
        <v>-2.3185726335444485E-2</v>
      </c>
      <c r="P3361" s="16"/>
      <c r="Q3361" s="14">
        <f t="shared" si="897"/>
        <v>271.26364832114479</v>
      </c>
      <c r="R3361" s="14">
        <f t="shared" si="898"/>
        <v>-26.230012739616182</v>
      </c>
      <c r="S3361" s="17">
        <f t="shared" si="899"/>
        <v>0</v>
      </c>
      <c r="T3361" s="17">
        <f t="shared" si="900"/>
        <v>0</v>
      </c>
    </row>
    <row r="3362" spans="1:20">
      <c r="A3362" s="10">
        <f t="shared" si="894"/>
        <v>3.359999999999741</v>
      </c>
      <c r="D3362" s="14">
        <f t="shared" si="895"/>
        <v>71.891046060940951</v>
      </c>
      <c r="E3362" s="14">
        <f t="shared" si="896"/>
        <v>-23.18988061501247</v>
      </c>
      <c r="F3362" s="13">
        <f t="shared" si="884"/>
        <v>75.538685894545878</v>
      </c>
      <c r="G3362" s="14">
        <f t="shared" si="885"/>
        <v>0.11105799075837303</v>
      </c>
      <c r="H3362" s="14">
        <f t="shared" si="886"/>
        <v>-0.10569518167408606</v>
      </c>
      <c r="I3362" s="14">
        <f t="shared" si="887"/>
        <v>3.4094074003685866E-2</v>
      </c>
      <c r="J3362" s="14">
        <f t="shared" si="888"/>
        <v>-4.6561754041447605</v>
      </c>
      <c r="K3362" s="14">
        <f t="shared" si="889"/>
        <v>-8.3080584139345444</v>
      </c>
      <c r="L3362" s="15">
        <f t="shared" si="890"/>
        <v>-4.6561754041447604E-3</v>
      </c>
      <c r="M3362" s="15">
        <f t="shared" si="891"/>
        <v>-8.3080584139345447E-3</v>
      </c>
      <c r="N3362" s="15">
        <f t="shared" si="892"/>
        <v>7.1888717973238883E-2</v>
      </c>
      <c r="O3362" s="15">
        <f t="shared" si="893"/>
        <v>-2.3194034644219437E-2</v>
      </c>
      <c r="P3362" s="16"/>
      <c r="Q3362" s="14">
        <f t="shared" si="897"/>
        <v>271.33554169550223</v>
      </c>
      <c r="R3362" s="14">
        <f t="shared" si="898"/>
        <v>-26.253198465951627</v>
      </c>
      <c r="S3362" s="17">
        <f t="shared" si="899"/>
        <v>0</v>
      </c>
      <c r="T3362" s="17">
        <f t="shared" si="900"/>
        <v>0</v>
      </c>
    </row>
    <row r="3363" spans="1:20">
      <c r="A3363" s="10">
        <f t="shared" si="894"/>
        <v>3.3609999999997409</v>
      </c>
      <c r="D3363" s="14">
        <f t="shared" si="895"/>
        <v>71.886389885536801</v>
      </c>
      <c r="E3363" s="14">
        <f t="shared" si="896"/>
        <v>-23.198188673426404</v>
      </c>
      <c r="F3363" s="13">
        <f t="shared" si="884"/>
        <v>75.536805654616458</v>
      </c>
      <c r="G3363" s="14">
        <f t="shared" si="885"/>
        <v>0.11105246211917556</v>
      </c>
      <c r="H3363" s="14">
        <f t="shared" si="886"/>
        <v>-0.10568570540499109</v>
      </c>
      <c r="I3363" s="14">
        <f t="shared" si="887"/>
        <v>3.4105439680208759E-2</v>
      </c>
      <c r="J3363" s="14">
        <f t="shared" si="888"/>
        <v>-4.6557579473564354</v>
      </c>
      <c r="K3363" s="14">
        <f t="shared" si="889"/>
        <v>-8.3075577233388209</v>
      </c>
      <c r="L3363" s="15">
        <f t="shared" si="890"/>
        <v>-4.6557579473564354E-3</v>
      </c>
      <c r="M3363" s="15">
        <f t="shared" si="891"/>
        <v>-8.3075577233388213E-3</v>
      </c>
      <c r="N3363" s="15">
        <f t="shared" si="892"/>
        <v>7.1884062006563124E-2</v>
      </c>
      <c r="O3363" s="15">
        <f t="shared" si="893"/>
        <v>-2.3202342452288076E-2</v>
      </c>
      <c r="P3363" s="16"/>
      <c r="Q3363" s="14">
        <f t="shared" si="897"/>
        <v>271.40743041347548</v>
      </c>
      <c r="R3363" s="14">
        <f t="shared" si="898"/>
        <v>-26.276392500595847</v>
      </c>
      <c r="S3363" s="17">
        <f t="shared" si="899"/>
        <v>0</v>
      </c>
      <c r="T3363" s="17">
        <f t="shared" si="900"/>
        <v>0</v>
      </c>
    </row>
    <row r="3364" spans="1:20">
      <c r="A3364" s="10">
        <f t="shared" si="894"/>
        <v>3.3619999999997408</v>
      </c>
      <c r="D3364" s="14">
        <f t="shared" si="895"/>
        <v>71.881734127589439</v>
      </c>
      <c r="E3364" s="14">
        <f t="shared" si="896"/>
        <v>-23.206496231149742</v>
      </c>
      <c r="F3364" s="13">
        <f t="shared" si="884"/>
        <v>75.534926812143155</v>
      </c>
      <c r="G3364" s="14">
        <f t="shared" si="885"/>
        <v>0.11104693772650663</v>
      </c>
      <c r="H3364" s="14">
        <f t="shared" si="886"/>
        <v>-0.10567623204549777</v>
      </c>
      <c r="I3364" s="14">
        <f t="shared" si="887"/>
        <v>3.4116804643763959E-2</v>
      </c>
      <c r="J3364" s="14">
        <f t="shared" si="888"/>
        <v>-4.6553406187443951</v>
      </c>
      <c r="K3364" s="14">
        <f t="shared" si="889"/>
        <v>-8.307057064151369</v>
      </c>
      <c r="L3364" s="15">
        <f t="shared" si="890"/>
        <v>-4.6553406187443951E-3</v>
      </c>
      <c r="M3364" s="15">
        <f t="shared" si="891"/>
        <v>-8.3070570641513696E-3</v>
      </c>
      <c r="N3364" s="15">
        <f t="shared" si="892"/>
        <v>7.1879406457280068E-2</v>
      </c>
      <c r="O3364" s="15">
        <f t="shared" si="893"/>
        <v>-2.3210649759681817E-2</v>
      </c>
      <c r="P3364" s="16"/>
      <c r="Q3364" s="14">
        <f t="shared" si="897"/>
        <v>271.47931447548206</v>
      </c>
      <c r="R3364" s="14">
        <f t="shared" si="898"/>
        <v>-26.299594843048133</v>
      </c>
      <c r="S3364" s="17">
        <f t="shared" si="899"/>
        <v>0</v>
      </c>
      <c r="T3364" s="17">
        <f t="shared" si="900"/>
        <v>0</v>
      </c>
    </row>
    <row r="3365" spans="1:20">
      <c r="A3365" s="10">
        <f t="shared" si="894"/>
        <v>3.3629999999997406</v>
      </c>
      <c r="D3365" s="14">
        <f t="shared" si="895"/>
        <v>71.877078786970699</v>
      </c>
      <c r="E3365" s="14">
        <f t="shared" si="896"/>
        <v>-23.214803288213893</v>
      </c>
      <c r="F3365" s="13">
        <f t="shared" si="884"/>
        <v>75.533049366875559</v>
      </c>
      <c r="G3365" s="14">
        <f t="shared" si="885"/>
        <v>0.11104141757932337</v>
      </c>
      <c r="H3365" s="14">
        <f t="shared" si="886"/>
        <v>-0.10566676159464165</v>
      </c>
      <c r="I3365" s="14">
        <f t="shared" si="887"/>
        <v>3.4128168895017297E-2</v>
      </c>
      <c r="J3365" s="14">
        <f t="shared" si="888"/>
        <v>-4.6549234182661516</v>
      </c>
      <c r="K3365" s="14">
        <f t="shared" si="889"/>
        <v>-8.3065564363428503</v>
      </c>
      <c r="L3365" s="15">
        <f t="shared" si="890"/>
        <v>-4.6549234182661518E-3</v>
      </c>
      <c r="M3365" s="15">
        <f t="shared" si="891"/>
        <v>-8.3065564363428504E-3</v>
      </c>
      <c r="N3365" s="15">
        <f t="shared" si="892"/>
        <v>7.1874751325261568E-2</v>
      </c>
      <c r="O3365" s="15">
        <f t="shared" si="893"/>
        <v>-2.3218956566432067E-2</v>
      </c>
      <c r="P3365" s="16"/>
      <c r="Q3365" s="14">
        <f t="shared" si="897"/>
        <v>271.55119388193935</v>
      </c>
      <c r="R3365" s="14">
        <f t="shared" si="898"/>
        <v>-26.322805492807817</v>
      </c>
      <c r="S3365" s="17">
        <f t="shared" si="899"/>
        <v>0</v>
      </c>
      <c r="T3365" s="17">
        <f t="shared" si="900"/>
        <v>0</v>
      </c>
    </row>
    <row r="3366" spans="1:20">
      <c r="A3366" s="10">
        <f t="shared" si="894"/>
        <v>3.3639999999997405</v>
      </c>
      <c r="D3366" s="14">
        <f t="shared" si="895"/>
        <v>71.872423863552427</v>
      </c>
      <c r="E3366" s="14">
        <f t="shared" si="896"/>
        <v>-23.223109844650235</v>
      </c>
      <c r="F3366" s="13">
        <f t="shared" si="884"/>
        <v>75.531173318563191</v>
      </c>
      <c r="G3366" s="14">
        <f t="shared" si="885"/>
        <v>0.11103590167658302</v>
      </c>
      <c r="H3366" s="14">
        <f t="shared" si="886"/>
        <v>-0.10565729405145848</v>
      </c>
      <c r="I3366" s="14">
        <f t="shared" si="887"/>
        <v>3.4139532434634266E-2</v>
      </c>
      <c r="J3366" s="14">
        <f t="shared" si="888"/>
        <v>-4.654506345879228</v>
      </c>
      <c r="K3366" s="14">
        <f t="shared" si="889"/>
        <v>-8.3060558398839532</v>
      </c>
      <c r="L3366" s="15">
        <f t="shared" si="890"/>
        <v>-4.6545063458792281E-3</v>
      </c>
      <c r="M3366" s="15">
        <f t="shared" si="891"/>
        <v>-8.3060558398839537E-3</v>
      </c>
      <c r="N3366" s="15">
        <f t="shared" si="892"/>
        <v>7.1870096610379491E-2</v>
      </c>
      <c r="O3366" s="15">
        <f t="shared" si="893"/>
        <v>-2.3227262872570178E-2</v>
      </c>
      <c r="P3366" s="16"/>
      <c r="Q3366" s="14">
        <f t="shared" si="897"/>
        <v>271.62306863326461</v>
      </c>
      <c r="R3366" s="14">
        <f t="shared" si="898"/>
        <v>-26.346024449374248</v>
      </c>
      <c r="S3366" s="17">
        <f t="shared" si="899"/>
        <v>0</v>
      </c>
      <c r="T3366" s="17">
        <f t="shared" si="900"/>
        <v>0</v>
      </c>
    </row>
    <row r="3367" spans="1:20">
      <c r="A3367" s="10">
        <f t="shared" si="894"/>
        <v>3.3649999999997404</v>
      </c>
      <c r="D3367" s="14">
        <f t="shared" si="895"/>
        <v>71.867769357206555</v>
      </c>
      <c r="E3367" s="14">
        <f t="shared" si="896"/>
        <v>-23.23141590049012</v>
      </c>
      <c r="F3367" s="13">
        <f t="shared" si="884"/>
        <v>75.529298666955611</v>
      </c>
      <c r="G3367" s="14">
        <f t="shared" si="885"/>
        <v>0.11103039001724317</v>
      </c>
      <c r="H3367" s="14">
        <f t="shared" si="886"/>
        <v>-0.10564782941498421</v>
      </c>
      <c r="I3367" s="14">
        <f t="shared" si="887"/>
        <v>3.41508952632801E-2</v>
      </c>
      <c r="J3367" s="14">
        <f t="shared" si="888"/>
        <v>-4.654089401541154</v>
      </c>
      <c r="K3367" s="14">
        <f t="shared" si="889"/>
        <v>-8.3055552747453714</v>
      </c>
      <c r="L3367" s="15">
        <f t="shared" si="890"/>
        <v>-4.6540894015411538E-3</v>
      </c>
      <c r="M3367" s="15">
        <f t="shared" si="891"/>
        <v>-8.3055552747453715E-3</v>
      </c>
      <c r="N3367" s="15">
        <f t="shared" si="892"/>
        <v>7.1865442312505773E-2</v>
      </c>
      <c r="O3367" s="15">
        <f t="shared" si="893"/>
        <v>-2.3235568678127493E-2</v>
      </c>
      <c r="P3367" s="16"/>
      <c r="Q3367" s="14">
        <f t="shared" si="897"/>
        <v>271.69493872987499</v>
      </c>
      <c r="R3367" s="14">
        <f t="shared" si="898"/>
        <v>-26.369251712246818</v>
      </c>
      <c r="S3367" s="17">
        <f t="shared" si="899"/>
        <v>0</v>
      </c>
      <c r="T3367" s="17">
        <f t="shared" si="900"/>
        <v>0</v>
      </c>
    </row>
    <row r="3368" spans="1:20">
      <c r="A3368" s="10">
        <f t="shared" si="894"/>
        <v>3.3659999999997403</v>
      </c>
      <c r="D3368" s="14">
        <f t="shared" si="895"/>
        <v>71.863115267805014</v>
      </c>
      <c r="E3368" s="14">
        <f t="shared" si="896"/>
        <v>-23.239721455764865</v>
      </c>
      <c r="F3368" s="13">
        <f t="shared" si="884"/>
        <v>75.527425411802355</v>
      </c>
      <c r="G3368" s="14">
        <f t="shared" si="885"/>
        <v>0.11102488260026175</v>
      </c>
      <c r="H3368" s="14">
        <f t="shared" si="886"/>
        <v>-0.10563836768425509</v>
      </c>
      <c r="I3368" s="14">
        <f t="shared" si="887"/>
        <v>3.416225738161973E-2</v>
      </c>
      <c r="J3368" s="14">
        <f t="shared" si="888"/>
        <v>-4.6536725852094749</v>
      </c>
      <c r="K3368" s="14">
        <f t="shared" si="889"/>
        <v>-8.305054740897809</v>
      </c>
      <c r="L3368" s="15">
        <f t="shared" si="890"/>
        <v>-4.6536725852094748E-3</v>
      </c>
      <c r="M3368" s="15">
        <f t="shared" si="891"/>
        <v>-8.3050547408978093E-3</v>
      </c>
      <c r="N3368" s="15">
        <f t="shared" si="892"/>
        <v>7.1860788431512404E-2</v>
      </c>
      <c r="O3368" s="15">
        <f t="shared" si="893"/>
        <v>-2.3243873983135314E-2</v>
      </c>
      <c r="P3368" s="16"/>
      <c r="Q3368" s="14">
        <f t="shared" si="897"/>
        <v>271.76680417218751</v>
      </c>
      <c r="R3368" s="14">
        <f t="shared" si="898"/>
        <v>-26.392487280924946</v>
      </c>
      <c r="S3368" s="17">
        <f t="shared" si="899"/>
        <v>0</v>
      </c>
      <c r="T3368" s="17">
        <f t="shared" si="900"/>
        <v>0</v>
      </c>
    </row>
    <row r="3369" spans="1:20">
      <c r="A3369" s="10">
        <f t="shared" si="894"/>
        <v>3.3669999999997402</v>
      </c>
      <c r="D3369" s="14">
        <f t="shared" si="895"/>
        <v>71.858461595219808</v>
      </c>
      <c r="E3369" s="14">
        <f t="shared" si="896"/>
        <v>-23.248026510505763</v>
      </c>
      <c r="F3369" s="13">
        <f t="shared" si="884"/>
        <v>75.525553552852955</v>
      </c>
      <c r="G3369" s="14">
        <f t="shared" si="885"/>
        <v>0.11101937942459691</v>
      </c>
      <c r="H3369" s="14">
        <f t="shared" si="886"/>
        <v>-0.10562890885830759</v>
      </c>
      <c r="I3369" s="14">
        <f t="shared" si="887"/>
        <v>3.4173618790317779E-2</v>
      </c>
      <c r="J3369" s="14">
        <f t="shared" si="888"/>
        <v>-4.6532558968417437</v>
      </c>
      <c r="K3369" s="14">
        <f t="shared" si="889"/>
        <v>-8.3045542383119937</v>
      </c>
      <c r="L3369" s="15">
        <f t="shared" si="890"/>
        <v>-4.6532558968417435E-3</v>
      </c>
      <c r="M3369" s="15">
        <f t="shared" si="891"/>
        <v>-8.3045542383119939E-3</v>
      </c>
      <c r="N3369" s="15">
        <f t="shared" si="892"/>
        <v>7.185613496727139E-2</v>
      </c>
      <c r="O3369" s="15">
        <f t="shared" si="893"/>
        <v>-2.3252178787624922E-2</v>
      </c>
      <c r="P3369" s="16"/>
      <c r="Q3369" s="14">
        <f t="shared" si="897"/>
        <v>271.83866496061904</v>
      </c>
      <c r="R3369" s="14">
        <f t="shared" si="898"/>
        <v>-26.41573115490808</v>
      </c>
      <c r="S3369" s="17">
        <f t="shared" si="899"/>
        <v>0</v>
      </c>
      <c r="T3369" s="17">
        <f t="shared" si="900"/>
        <v>0</v>
      </c>
    </row>
    <row r="3370" spans="1:20">
      <c r="A3370" s="10">
        <f t="shared" si="894"/>
        <v>3.3679999999997401</v>
      </c>
      <c r="D3370" s="14">
        <f t="shared" si="895"/>
        <v>71.853808339322967</v>
      </c>
      <c r="E3370" s="14">
        <f t="shared" si="896"/>
        <v>-23.256331064744074</v>
      </c>
      <c r="F3370" s="13">
        <f t="shared" si="884"/>
        <v>75.523683089856917</v>
      </c>
      <c r="G3370" s="14">
        <f t="shared" si="885"/>
        <v>0.11101388048920703</v>
      </c>
      <c r="H3370" s="14">
        <f t="shared" si="886"/>
        <v>-0.10561945293617829</v>
      </c>
      <c r="I3370" s="14">
        <f t="shared" si="887"/>
        <v>3.4184979490038576E-2</v>
      </c>
      <c r="J3370" s="14">
        <f t="shared" si="888"/>
        <v>-4.6528393363955187</v>
      </c>
      <c r="K3370" s="14">
        <f t="shared" si="889"/>
        <v>-8.3040537669586527</v>
      </c>
      <c r="L3370" s="15">
        <f t="shared" si="890"/>
        <v>-4.6528393363955188E-3</v>
      </c>
      <c r="M3370" s="15">
        <f t="shared" si="891"/>
        <v>-8.3040537669586533E-3</v>
      </c>
      <c r="N3370" s="15">
        <f t="shared" si="892"/>
        <v>7.1851481919654778E-2</v>
      </c>
      <c r="O3370" s="15">
        <f t="shared" si="893"/>
        <v>-2.3260483091627551E-2</v>
      </c>
      <c r="P3370" s="16"/>
      <c r="Q3370" s="14">
        <f t="shared" si="897"/>
        <v>271.91052109558632</v>
      </c>
      <c r="R3370" s="14">
        <f t="shared" si="898"/>
        <v>-26.438983333695706</v>
      </c>
      <c r="S3370" s="17">
        <f t="shared" si="899"/>
        <v>0</v>
      </c>
      <c r="T3370" s="17">
        <f t="shared" si="900"/>
        <v>0</v>
      </c>
    </row>
    <row r="3371" spans="1:20">
      <c r="A3371" s="10">
        <f t="shared" si="894"/>
        <v>3.36899999999974</v>
      </c>
      <c r="D3371" s="14">
        <f t="shared" si="895"/>
        <v>71.849155499986566</v>
      </c>
      <c r="E3371" s="14">
        <f t="shared" si="896"/>
        <v>-23.264635118511034</v>
      </c>
      <c r="F3371" s="13">
        <f t="shared" si="884"/>
        <v>75.521814022563746</v>
      </c>
      <c r="G3371" s="14">
        <f t="shared" si="885"/>
        <v>0.11100838579305079</v>
      </c>
      <c r="H3371" s="14">
        <f t="shared" si="886"/>
        <v>-0.10560999991690413</v>
      </c>
      <c r="I3371" s="14">
        <f t="shared" si="887"/>
        <v>3.419633948144616E-2</v>
      </c>
      <c r="J3371" s="14">
        <f t="shared" si="888"/>
        <v>-4.6524229038283753</v>
      </c>
      <c r="K3371" s="14">
        <f t="shared" si="889"/>
        <v>-8.3035533268085402</v>
      </c>
      <c r="L3371" s="15">
        <f t="shared" si="890"/>
        <v>-4.6524229038283757E-3</v>
      </c>
      <c r="M3371" s="15">
        <f t="shared" si="891"/>
        <v>-8.3035533268085403E-3</v>
      </c>
      <c r="N3371" s="15">
        <f t="shared" si="892"/>
        <v>7.1846829288534655E-2</v>
      </c>
      <c r="O3371" s="15">
        <f t="shared" si="893"/>
        <v>-2.3268786895174441E-2</v>
      </c>
      <c r="P3371" s="16"/>
      <c r="Q3371" s="14">
        <f t="shared" si="897"/>
        <v>271.982372577506</v>
      </c>
      <c r="R3371" s="14">
        <f t="shared" si="898"/>
        <v>-26.462243816787332</v>
      </c>
      <c r="S3371" s="17">
        <f t="shared" si="899"/>
        <v>0</v>
      </c>
      <c r="T3371" s="17">
        <f t="shared" si="900"/>
        <v>0</v>
      </c>
    </row>
    <row r="3372" spans="1:20">
      <c r="A3372" s="10">
        <f t="shared" si="894"/>
        <v>3.3699999999997399</v>
      </c>
      <c r="D3372" s="14">
        <f t="shared" si="895"/>
        <v>71.844503077082734</v>
      </c>
      <c r="E3372" s="14">
        <f t="shared" si="896"/>
        <v>-23.272938671837842</v>
      </c>
      <c r="F3372" s="13">
        <f t="shared" si="884"/>
        <v>75.519946350722975</v>
      </c>
      <c r="G3372" s="14">
        <f t="shared" si="885"/>
        <v>0.11100289533508727</v>
      </c>
      <c r="H3372" s="14">
        <f t="shared" si="886"/>
        <v>-0.10560054979952224</v>
      </c>
      <c r="I3372" s="14">
        <f t="shared" si="887"/>
        <v>3.420769876520429E-2</v>
      </c>
      <c r="J3372" s="14">
        <f t="shared" si="888"/>
        <v>-4.6520065990978958</v>
      </c>
      <c r="K3372" s="14">
        <f t="shared" si="889"/>
        <v>-8.3030529178324102</v>
      </c>
      <c r="L3372" s="15">
        <f t="shared" si="890"/>
        <v>-4.6520065990978956E-3</v>
      </c>
      <c r="M3372" s="15">
        <f t="shared" si="891"/>
        <v>-8.3030529178324108E-3</v>
      </c>
      <c r="N3372" s="15">
        <f t="shared" si="892"/>
        <v>7.1842177073783195E-2</v>
      </c>
      <c r="O3372" s="15">
        <f t="shared" si="893"/>
        <v>-2.3277090198296758E-2</v>
      </c>
      <c r="P3372" s="16"/>
      <c r="Q3372" s="14">
        <f t="shared" si="897"/>
        <v>272.05421940679452</v>
      </c>
      <c r="R3372" s="14">
        <f t="shared" si="898"/>
        <v>-26.485512603682505</v>
      </c>
      <c r="S3372" s="17">
        <f t="shared" si="899"/>
        <v>0</v>
      </c>
      <c r="T3372" s="17">
        <f t="shared" si="900"/>
        <v>0</v>
      </c>
    </row>
    <row r="3373" spans="1:20">
      <c r="A3373" s="10">
        <f t="shared" si="894"/>
        <v>3.3709999999997398</v>
      </c>
      <c r="D3373" s="14">
        <f t="shared" si="895"/>
        <v>71.839851070483633</v>
      </c>
      <c r="E3373" s="14">
        <f t="shared" si="896"/>
        <v>-23.281241724755674</v>
      </c>
      <c r="F3373" s="13">
        <f t="shared" si="884"/>
        <v>75.518080074084068</v>
      </c>
      <c r="G3373" s="14">
        <f t="shared" si="885"/>
        <v>0.11099740911427561</v>
      </c>
      <c r="H3373" s="14">
        <f t="shared" si="886"/>
        <v>-0.10559110258306996</v>
      </c>
      <c r="I3373" s="14">
        <f t="shared" si="887"/>
        <v>3.421905734197641E-2</v>
      </c>
      <c r="J3373" s="14">
        <f t="shared" si="888"/>
        <v>-4.6515904221616715</v>
      </c>
      <c r="K3373" s="14">
        <f t="shared" si="889"/>
        <v>-8.3025525400010398</v>
      </c>
      <c r="L3373" s="15">
        <f t="shared" si="890"/>
        <v>-4.6515904221616717E-3</v>
      </c>
      <c r="M3373" s="15">
        <f t="shared" si="891"/>
        <v>-8.3025525400010399E-3</v>
      </c>
      <c r="N3373" s="15">
        <f t="shared" si="892"/>
        <v>7.1837525275272554E-2</v>
      </c>
      <c r="O3373" s="15">
        <f t="shared" si="893"/>
        <v>-2.3285393001025674E-2</v>
      </c>
      <c r="P3373" s="16"/>
      <c r="Q3373" s="14">
        <f t="shared" si="897"/>
        <v>272.12606158386831</v>
      </c>
      <c r="R3373" s="14">
        <f t="shared" si="898"/>
        <v>-26.5087896938808</v>
      </c>
      <c r="S3373" s="17">
        <f t="shared" si="899"/>
        <v>0</v>
      </c>
      <c r="T3373" s="17">
        <f t="shared" si="900"/>
        <v>0</v>
      </c>
    </row>
    <row r="3374" spans="1:20">
      <c r="A3374" s="10">
        <f t="shared" si="894"/>
        <v>3.3719999999997397</v>
      </c>
      <c r="D3374" s="14">
        <f t="shared" si="895"/>
        <v>71.835199480061476</v>
      </c>
      <c r="E3374" s="14">
        <f t="shared" si="896"/>
        <v>-23.289544277295676</v>
      </c>
      <c r="F3374" s="13">
        <f t="shared" si="884"/>
        <v>75.51621519239653</v>
      </c>
      <c r="G3374" s="14">
        <f t="shared" si="885"/>
        <v>0.11099192712957544</v>
      </c>
      <c r="H3374" s="14">
        <f t="shared" si="886"/>
        <v>-0.10558165826658492</v>
      </c>
      <c r="I3374" s="14">
        <f t="shared" si="887"/>
        <v>3.4230415212425688E-2</v>
      </c>
      <c r="J3374" s="14">
        <f t="shared" si="888"/>
        <v>-4.6511743729773087</v>
      </c>
      <c r="K3374" s="14">
        <f t="shared" si="889"/>
        <v>-8.3020521932852134</v>
      </c>
      <c r="L3374" s="15">
        <f t="shared" si="890"/>
        <v>-4.6511743729773089E-3</v>
      </c>
      <c r="M3374" s="15">
        <f t="shared" si="891"/>
        <v>-8.3020521932852132E-3</v>
      </c>
      <c r="N3374" s="15">
        <f t="shared" si="892"/>
        <v>7.1832873892874988E-2</v>
      </c>
      <c r="O3374" s="15">
        <f t="shared" si="893"/>
        <v>-2.3293695303392318E-2</v>
      </c>
      <c r="P3374" s="16"/>
      <c r="Q3374" s="14">
        <f t="shared" si="897"/>
        <v>272.19789910914358</v>
      </c>
      <c r="R3374" s="14">
        <f t="shared" si="898"/>
        <v>-26.532075086881825</v>
      </c>
      <c r="S3374" s="17">
        <f t="shared" si="899"/>
        <v>0</v>
      </c>
      <c r="T3374" s="17">
        <f t="shared" si="900"/>
        <v>0</v>
      </c>
    </row>
    <row r="3375" spans="1:20">
      <c r="A3375" s="10">
        <f t="shared" si="894"/>
        <v>3.3729999999997395</v>
      </c>
      <c r="D3375" s="14">
        <f t="shared" si="895"/>
        <v>71.830548305688495</v>
      </c>
      <c r="E3375" s="14">
        <f t="shared" si="896"/>
        <v>-23.297846329488962</v>
      </c>
      <c r="F3375" s="13">
        <f t="shared" si="884"/>
        <v>75.514351705409823</v>
      </c>
      <c r="G3375" s="14">
        <f t="shared" si="885"/>
        <v>0.11098644937994648</v>
      </c>
      <c r="H3375" s="14">
        <f t="shared" si="886"/>
        <v>-0.10557221684910485</v>
      </c>
      <c r="I3375" s="14">
        <f t="shared" si="887"/>
        <v>3.4241772377214971E-2</v>
      </c>
      <c r="J3375" s="14">
        <f t="shared" si="888"/>
        <v>-4.6507584515024165</v>
      </c>
      <c r="K3375" s="14">
        <f t="shared" si="889"/>
        <v>-8.3015518776557293</v>
      </c>
      <c r="L3375" s="15">
        <f t="shared" si="890"/>
        <v>-4.6507584515024167E-3</v>
      </c>
      <c r="M3375" s="15">
        <f t="shared" si="891"/>
        <v>-8.3015518776557301E-3</v>
      </c>
      <c r="N3375" s="15">
        <f t="shared" si="892"/>
        <v>7.1828222926462751E-2</v>
      </c>
      <c r="O3375" s="15">
        <f t="shared" si="893"/>
        <v>-2.3301997105427793E-2</v>
      </c>
      <c r="P3375" s="16"/>
      <c r="Q3375" s="14">
        <f t="shared" si="897"/>
        <v>272.26973198303648</v>
      </c>
      <c r="R3375" s="14">
        <f t="shared" si="898"/>
        <v>-26.555368782185216</v>
      </c>
      <c r="S3375" s="17">
        <f t="shared" si="899"/>
        <v>0</v>
      </c>
      <c r="T3375" s="17">
        <f t="shared" si="900"/>
        <v>0</v>
      </c>
    </row>
    <row r="3376" spans="1:20">
      <c r="A3376" s="10">
        <f t="shared" si="894"/>
        <v>3.3739999999997394</v>
      </c>
      <c r="D3376" s="14">
        <f t="shared" si="895"/>
        <v>71.825897547236991</v>
      </c>
      <c r="E3376" s="14">
        <f t="shared" si="896"/>
        <v>-23.306147881366616</v>
      </c>
      <c r="F3376" s="13">
        <f t="shared" si="884"/>
        <v>75.512489612873409</v>
      </c>
      <c r="G3376" s="14">
        <f t="shared" si="885"/>
        <v>0.11098097586434881</v>
      </c>
      <c r="H3376" s="14">
        <f t="shared" si="886"/>
        <v>-0.10556277832966782</v>
      </c>
      <c r="I3376" s="14">
        <f t="shared" si="887"/>
        <v>3.4253128837006826E-2</v>
      </c>
      <c r="J3376" s="14">
        <f t="shared" si="888"/>
        <v>-4.6503426576946172</v>
      </c>
      <c r="K3376" s="14">
        <f t="shared" si="889"/>
        <v>-8.3010515930834003</v>
      </c>
      <c r="L3376" s="15">
        <f t="shared" si="890"/>
        <v>-4.6503426576946175E-3</v>
      </c>
      <c r="M3376" s="15">
        <f t="shared" si="891"/>
        <v>-8.3010515930834004E-3</v>
      </c>
      <c r="N3376" s="15">
        <f t="shared" si="892"/>
        <v>7.182357237590814E-2</v>
      </c>
      <c r="O3376" s="15">
        <f t="shared" si="893"/>
        <v>-2.3310298407163161E-2</v>
      </c>
      <c r="P3376" s="16"/>
      <c r="Q3376" s="14">
        <f t="shared" si="897"/>
        <v>272.34156020596294</v>
      </c>
      <c r="R3376" s="14">
        <f t="shared" si="898"/>
        <v>-26.578670779290643</v>
      </c>
      <c r="S3376" s="17">
        <f t="shared" si="899"/>
        <v>0</v>
      </c>
      <c r="T3376" s="17">
        <f t="shared" si="900"/>
        <v>0</v>
      </c>
    </row>
    <row r="3377" spans="1:20">
      <c r="A3377" s="10">
        <f t="shared" si="894"/>
        <v>3.3749999999997393</v>
      </c>
      <c r="D3377" s="14">
        <f t="shared" si="895"/>
        <v>71.821247204579294</v>
      </c>
      <c r="E3377" s="14">
        <f t="shared" si="896"/>
        <v>-23.314448932959699</v>
      </c>
      <c r="F3377" s="13">
        <f t="shared" si="884"/>
        <v>75.510628914536767</v>
      </c>
      <c r="G3377" s="14">
        <f t="shared" si="885"/>
        <v>0.11097550658174282</v>
      </c>
      <c r="H3377" s="14">
        <f t="shared" si="886"/>
        <v>-0.10555334270731206</v>
      </c>
      <c r="I3377" s="14">
        <f t="shared" si="887"/>
        <v>3.4264484592463527E-2</v>
      </c>
      <c r="J3377" s="14">
        <f t="shared" si="888"/>
        <v>-4.6499269915115446</v>
      </c>
      <c r="K3377" s="14">
        <f t="shared" si="889"/>
        <v>-8.3005513395390516</v>
      </c>
      <c r="L3377" s="15">
        <f t="shared" si="890"/>
        <v>-4.6499269915115451E-3</v>
      </c>
      <c r="M3377" s="15">
        <f t="shared" si="891"/>
        <v>-8.3005513395390512E-3</v>
      </c>
      <c r="N3377" s="15">
        <f t="shared" si="892"/>
        <v>7.1818922241083549E-2</v>
      </c>
      <c r="O3377" s="15">
        <f t="shared" si="893"/>
        <v>-2.331859920862947E-2</v>
      </c>
      <c r="P3377" s="16"/>
      <c r="Q3377" s="14">
        <f t="shared" si="897"/>
        <v>272.41338377833887</v>
      </c>
      <c r="R3377" s="14">
        <f t="shared" si="898"/>
        <v>-26.601981077697808</v>
      </c>
      <c r="S3377" s="17">
        <f t="shared" si="899"/>
        <v>0</v>
      </c>
      <c r="T3377" s="17">
        <f t="shared" si="900"/>
        <v>0</v>
      </c>
    </row>
    <row r="3378" spans="1:20">
      <c r="A3378" s="10">
        <f t="shared" si="894"/>
        <v>3.3759999999997392</v>
      </c>
      <c r="D3378" s="14">
        <f t="shared" si="895"/>
        <v>71.816597277587789</v>
      </c>
      <c r="E3378" s="14">
        <f t="shared" si="896"/>
        <v>-23.322749484299237</v>
      </c>
      <c r="F3378" s="13">
        <f t="shared" si="884"/>
        <v>75.508769610149315</v>
      </c>
      <c r="G3378" s="14">
        <f t="shared" si="885"/>
        <v>0.11097004153108907</v>
      </c>
      <c r="H3378" s="14">
        <f t="shared" si="886"/>
        <v>-0.10554390998107611</v>
      </c>
      <c r="I3378" s="14">
        <f t="shared" si="887"/>
        <v>3.4275839644247047E-2</v>
      </c>
      <c r="J3378" s="14">
        <f t="shared" si="888"/>
        <v>-4.6495114529108417</v>
      </c>
      <c r="K3378" s="14">
        <f t="shared" si="889"/>
        <v>-8.3000511169935223</v>
      </c>
      <c r="L3378" s="15">
        <f t="shared" si="890"/>
        <v>-4.6495114529108419E-3</v>
      </c>
      <c r="M3378" s="15">
        <f t="shared" si="891"/>
        <v>-8.3000511169935218E-3</v>
      </c>
      <c r="N3378" s="15">
        <f t="shared" si="892"/>
        <v>7.181427252186133E-2</v>
      </c>
      <c r="O3378" s="15">
        <f t="shared" si="893"/>
        <v>-2.3326899509857738E-2</v>
      </c>
      <c r="P3378" s="16"/>
      <c r="Q3378" s="14">
        <f t="shared" si="897"/>
        <v>272.48520270057998</v>
      </c>
      <c r="R3378" s="14">
        <f t="shared" si="898"/>
        <v>-26.625299676906437</v>
      </c>
      <c r="S3378" s="17">
        <f t="shared" si="899"/>
        <v>0</v>
      </c>
      <c r="T3378" s="17">
        <f t="shared" si="900"/>
        <v>0</v>
      </c>
    </row>
    <row r="3379" spans="1:20">
      <c r="A3379" s="10">
        <f t="shared" si="894"/>
        <v>3.3769999999997391</v>
      </c>
      <c r="D3379" s="14">
        <f t="shared" si="895"/>
        <v>71.811947766134878</v>
      </c>
      <c r="E3379" s="14">
        <f t="shared" si="896"/>
        <v>-23.331049535416231</v>
      </c>
      <c r="F3379" s="13">
        <f t="shared" si="884"/>
        <v>75.506911699460531</v>
      </c>
      <c r="G3379" s="14">
        <f t="shared" si="885"/>
        <v>0.11096458071134853</v>
      </c>
      <c r="H3379" s="14">
        <f t="shared" si="886"/>
        <v>-0.10553448014999865</v>
      </c>
      <c r="I3379" s="14">
        <f t="shared" si="887"/>
        <v>3.4287193993019077E-2</v>
      </c>
      <c r="J3379" s="14">
        <f t="shared" si="888"/>
        <v>-4.6490960418501608</v>
      </c>
      <c r="K3379" s="14">
        <f t="shared" si="889"/>
        <v>-8.2995509254176625</v>
      </c>
      <c r="L3379" s="15">
        <f t="shared" si="890"/>
        <v>-4.6490960418501606E-3</v>
      </c>
      <c r="M3379" s="15">
        <f t="shared" si="891"/>
        <v>-8.2995509254176619E-3</v>
      </c>
      <c r="N3379" s="15">
        <f t="shared" si="892"/>
        <v>7.180962321811396E-2</v>
      </c>
      <c r="O3379" s="15">
        <f t="shared" si="893"/>
        <v>-2.3335199310878938E-2</v>
      </c>
      <c r="P3379" s="16"/>
      <c r="Q3379" s="14">
        <f t="shared" si="897"/>
        <v>272.55701697310184</v>
      </c>
      <c r="R3379" s="14">
        <f t="shared" si="898"/>
        <v>-26.648626576416294</v>
      </c>
      <c r="S3379" s="17">
        <f t="shared" si="899"/>
        <v>0</v>
      </c>
      <c r="T3379" s="17">
        <f t="shared" si="900"/>
        <v>0</v>
      </c>
    </row>
    <row r="3380" spans="1:20">
      <c r="A3380" s="10">
        <f t="shared" si="894"/>
        <v>3.377999999999739</v>
      </c>
      <c r="D3380" s="14">
        <f t="shared" si="895"/>
        <v>71.807298670093033</v>
      </c>
      <c r="E3380" s="14">
        <f t="shared" si="896"/>
        <v>-23.339349086341649</v>
      </c>
      <c r="F3380" s="13">
        <f t="shared" si="884"/>
        <v>75.505055182219834</v>
      </c>
      <c r="G3380" s="14">
        <f t="shared" si="885"/>
        <v>0.11095912412148234</v>
      </c>
      <c r="H3380" s="14">
        <f t="shared" si="886"/>
        <v>-0.10552505321311863</v>
      </c>
      <c r="I3380" s="14">
        <f t="shared" si="887"/>
        <v>3.4298547639440999E-2</v>
      </c>
      <c r="J3380" s="14">
        <f t="shared" si="888"/>
        <v>-4.6486807582871643</v>
      </c>
      <c r="K3380" s="14">
        <f t="shared" si="889"/>
        <v>-8.2990507647823364</v>
      </c>
      <c r="L3380" s="15">
        <f t="shared" si="890"/>
        <v>-4.6486807582871645E-3</v>
      </c>
      <c r="M3380" s="15">
        <f t="shared" si="891"/>
        <v>-8.2990507647823369E-3</v>
      </c>
      <c r="N3380" s="15">
        <f t="shared" si="892"/>
        <v>7.1804974329713889E-2</v>
      </c>
      <c r="O3380" s="15">
        <f t="shared" si="893"/>
        <v>-2.334349861172404E-2</v>
      </c>
      <c r="P3380" s="16"/>
      <c r="Q3380" s="14">
        <f t="shared" si="897"/>
        <v>272.62882659631993</v>
      </c>
      <c r="R3380" s="14">
        <f t="shared" si="898"/>
        <v>-26.671961775727173</v>
      </c>
      <c r="S3380" s="17">
        <f t="shared" si="899"/>
        <v>0</v>
      </c>
      <c r="T3380" s="17">
        <f t="shared" si="900"/>
        <v>0</v>
      </c>
    </row>
    <row r="3381" spans="1:20">
      <c r="A3381" s="10">
        <f t="shared" si="894"/>
        <v>3.3789999999997389</v>
      </c>
      <c r="D3381" s="14">
        <f t="shared" si="895"/>
        <v>71.802649989334739</v>
      </c>
      <c r="E3381" s="14">
        <f t="shared" si="896"/>
        <v>-23.347648137106432</v>
      </c>
      <c r="F3381" s="13">
        <f t="shared" si="884"/>
        <v>75.503200058176617</v>
      </c>
      <c r="G3381" s="14">
        <f t="shared" si="885"/>
        <v>0.11095367176045189</v>
      </c>
      <c r="H3381" s="14">
        <f t="shared" si="886"/>
        <v>-0.10551562916947518</v>
      </c>
      <c r="I3381" s="14">
        <f t="shared" si="887"/>
        <v>3.4309900584173901E-2</v>
      </c>
      <c r="J3381" s="14">
        <f t="shared" si="888"/>
        <v>-4.6482656021795234</v>
      </c>
      <c r="K3381" s="14">
        <f t="shared" si="889"/>
        <v>-8.2985506350584188</v>
      </c>
      <c r="L3381" s="15">
        <f t="shared" si="890"/>
        <v>-4.6482656021795236E-3</v>
      </c>
      <c r="M3381" s="15">
        <f t="shared" si="891"/>
        <v>-8.2985506350584191E-3</v>
      </c>
      <c r="N3381" s="15">
        <f t="shared" si="892"/>
        <v>7.1800325856533648E-2</v>
      </c>
      <c r="O3381" s="15">
        <f t="shared" si="893"/>
        <v>-2.3351797412423964E-2</v>
      </c>
      <c r="P3381" s="16"/>
      <c r="Q3381" s="14">
        <f t="shared" si="897"/>
        <v>272.70063157064965</v>
      </c>
      <c r="R3381" s="14">
        <f t="shared" si="898"/>
        <v>-26.695305274338896</v>
      </c>
      <c r="S3381" s="17">
        <f t="shared" si="899"/>
        <v>0</v>
      </c>
      <c r="T3381" s="17">
        <f t="shared" si="900"/>
        <v>0</v>
      </c>
    </row>
    <row r="3382" spans="1:20">
      <c r="A3382" s="10">
        <f t="shared" si="894"/>
        <v>3.3799999999997388</v>
      </c>
      <c r="D3382" s="14">
        <f t="shared" si="895"/>
        <v>71.798001723732554</v>
      </c>
      <c r="E3382" s="14">
        <f t="shared" si="896"/>
        <v>-23.35594668774149</v>
      </c>
      <c r="F3382" s="13">
        <f t="shared" si="884"/>
        <v>75.501346327080327</v>
      </c>
      <c r="G3382" s="14">
        <f t="shared" si="885"/>
        <v>0.11094822362721893</v>
      </c>
      <c r="H3382" s="14">
        <f t="shared" si="886"/>
        <v>-0.1055062080181077</v>
      </c>
      <c r="I3382" s="14">
        <f t="shared" si="887"/>
        <v>3.4321252827878582E-2</v>
      </c>
      <c r="J3382" s="14">
        <f t="shared" si="888"/>
        <v>-4.64785057348492</v>
      </c>
      <c r="K3382" s="14">
        <f t="shared" si="889"/>
        <v>-8.2980505362168024</v>
      </c>
      <c r="L3382" s="15">
        <f t="shared" si="890"/>
        <v>-4.6478505734849204E-3</v>
      </c>
      <c r="M3382" s="15">
        <f t="shared" si="891"/>
        <v>-8.2980505362168031E-3</v>
      </c>
      <c r="N3382" s="15">
        <f t="shared" si="892"/>
        <v>7.1795677798445812E-2</v>
      </c>
      <c r="O3382" s="15">
        <f t="shared" si="893"/>
        <v>-2.33600957130096E-2</v>
      </c>
      <c r="P3382" s="16"/>
      <c r="Q3382" s="14">
        <f t="shared" si="897"/>
        <v>272.77243189650619</v>
      </c>
      <c r="R3382" s="14">
        <f t="shared" si="898"/>
        <v>-26.71865707175132</v>
      </c>
      <c r="S3382" s="17">
        <f t="shared" si="899"/>
        <v>0</v>
      </c>
      <c r="T3382" s="17">
        <f t="shared" si="900"/>
        <v>0</v>
      </c>
    </row>
    <row r="3383" spans="1:20">
      <c r="A3383" s="10">
        <f t="shared" si="894"/>
        <v>3.3809999999997387</v>
      </c>
      <c r="D3383" s="14">
        <f t="shared" si="895"/>
        <v>71.793353873159063</v>
      </c>
      <c r="E3383" s="14">
        <f t="shared" si="896"/>
        <v>-23.364244738277705</v>
      </c>
      <c r="F3383" s="13">
        <f t="shared" si="884"/>
        <v>75.499493988680356</v>
      </c>
      <c r="G3383" s="14">
        <f t="shared" si="885"/>
        <v>0.11094277972074544</v>
      </c>
      <c r="H3383" s="14">
        <f t="shared" si="886"/>
        <v>-0.10549678975805583</v>
      </c>
      <c r="I3383" s="14">
        <f t="shared" si="887"/>
        <v>3.4332604371215547E-2</v>
      </c>
      <c r="J3383" s="14">
        <f t="shared" si="888"/>
        <v>-4.6474356721610492</v>
      </c>
      <c r="K3383" s="14">
        <f t="shared" si="889"/>
        <v>-8.2975504682283905</v>
      </c>
      <c r="L3383" s="15">
        <f t="shared" si="890"/>
        <v>-4.6474356721610491E-3</v>
      </c>
      <c r="M3383" s="15">
        <f t="shared" si="891"/>
        <v>-8.2975504682283908E-3</v>
      </c>
      <c r="N3383" s="15">
        <f t="shared" si="892"/>
        <v>7.1791030155322982E-2</v>
      </c>
      <c r="O3383" s="15">
        <f t="shared" si="893"/>
        <v>-2.3368393513511821E-2</v>
      </c>
      <c r="P3383" s="16"/>
      <c r="Q3383" s="14">
        <f t="shared" si="897"/>
        <v>272.84422757430463</v>
      </c>
      <c r="R3383" s="14">
        <f t="shared" si="898"/>
        <v>-26.742017167464329</v>
      </c>
      <c r="S3383" s="17">
        <f t="shared" si="899"/>
        <v>0</v>
      </c>
      <c r="T3383" s="17">
        <f t="shared" si="900"/>
        <v>0</v>
      </c>
    </row>
    <row r="3384" spans="1:20">
      <c r="A3384" s="10">
        <f t="shared" si="894"/>
        <v>3.3819999999997385</v>
      </c>
      <c r="D3384" s="14">
        <f t="shared" si="895"/>
        <v>71.788706437486908</v>
      </c>
      <c r="E3384" s="14">
        <f t="shared" si="896"/>
        <v>-23.372542288745933</v>
      </c>
      <c r="F3384" s="13">
        <f t="shared" si="884"/>
        <v>75.497643042726125</v>
      </c>
      <c r="G3384" s="14">
        <f t="shared" si="885"/>
        <v>0.11093734003999378</v>
      </c>
      <c r="H3384" s="14">
        <f t="shared" si="886"/>
        <v>-0.10548737438835951</v>
      </c>
      <c r="I3384" s="14">
        <f t="shared" si="887"/>
        <v>3.4343955214845026E-2</v>
      </c>
      <c r="J3384" s="14">
        <f t="shared" si="888"/>
        <v>-4.6470208981656169</v>
      </c>
      <c r="K3384" s="14">
        <f t="shared" si="889"/>
        <v>-8.2970504310640969</v>
      </c>
      <c r="L3384" s="15">
        <f t="shared" si="890"/>
        <v>-4.6470208981656174E-3</v>
      </c>
      <c r="M3384" s="15">
        <f t="shared" si="891"/>
        <v>-8.2970504310640979E-3</v>
      </c>
      <c r="N3384" s="15">
        <f t="shared" si="892"/>
        <v>7.1786382927037817E-2</v>
      </c>
      <c r="O3384" s="15">
        <f t="shared" si="893"/>
        <v>-2.3376690813961463E-2</v>
      </c>
      <c r="P3384" s="16"/>
      <c r="Q3384" s="14">
        <f t="shared" si="897"/>
        <v>272.91601860445996</v>
      </c>
      <c r="R3384" s="14">
        <f t="shared" si="898"/>
        <v>-26.76538556097784</v>
      </c>
      <c r="S3384" s="17">
        <f t="shared" si="899"/>
        <v>0</v>
      </c>
      <c r="T3384" s="17">
        <f t="shared" si="900"/>
        <v>0</v>
      </c>
    </row>
    <row r="3385" spans="1:20">
      <c r="A3385" s="10">
        <f t="shared" si="894"/>
        <v>3.3829999999997384</v>
      </c>
      <c r="D3385" s="14">
        <f t="shared" si="895"/>
        <v>71.784059416588747</v>
      </c>
      <c r="E3385" s="14">
        <f t="shared" si="896"/>
        <v>-23.380839339176998</v>
      </c>
      <c r="F3385" s="13">
        <f t="shared" si="884"/>
        <v>75.495793488966981</v>
      </c>
      <c r="G3385" s="14">
        <f t="shared" si="885"/>
        <v>0.11093190458392632</v>
      </c>
      <c r="H3385" s="14">
        <f t="shared" si="886"/>
        <v>-0.10547796190805864</v>
      </c>
      <c r="I3385" s="14">
        <f t="shared" si="887"/>
        <v>3.4355305359426901E-2</v>
      </c>
      <c r="J3385" s="14">
        <f t="shared" si="888"/>
        <v>-4.6466062514563271</v>
      </c>
      <c r="K3385" s="14">
        <f t="shared" si="889"/>
        <v>-8.2965504246948498</v>
      </c>
      <c r="L3385" s="15">
        <f t="shared" si="890"/>
        <v>-4.6466062514563273E-3</v>
      </c>
      <c r="M3385" s="15">
        <f t="shared" si="891"/>
        <v>-8.2965504246948502E-3</v>
      </c>
      <c r="N3385" s="15">
        <f t="shared" si="892"/>
        <v>7.1781736113463016E-2</v>
      </c>
      <c r="O3385" s="15">
        <f t="shared" si="893"/>
        <v>-2.3384987614389344E-2</v>
      </c>
      <c r="P3385" s="16"/>
      <c r="Q3385" s="14">
        <f t="shared" si="897"/>
        <v>272.98780498738699</v>
      </c>
      <c r="R3385" s="14">
        <f t="shared" si="898"/>
        <v>-26.788762251791802</v>
      </c>
      <c r="S3385" s="17">
        <f t="shared" si="899"/>
        <v>0</v>
      </c>
      <c r="T3385" s="17">
        <f t="shared" si="900"/>
        <v>0</v>
      </c>
    </row>
    <row r="3386" spans="1:20">
      <c r="A3386" s="10">
        <f t="shared" si="894"/>
        <v>3.3839999999997383</v>
      </c>
      <c r="D3386" s="14">
        <f t="shared" si="895"/>
        <v>71.779412810337291</v>
      </c>
      <c r="E3386" s="14">
        <f t="shared" si="896"/>
        <v>-23.389135889601693</v>
      </c>
      <c r="F3386" s="13">
        <f t="shared" si="884"/>
        <v>75.493945327152346</v>
      </c>
      <c r="G3386" s="14">
        <f t="shared" si="885"/>
        <v>0.11092647335150603</v>
      </c>
      <c r="H3386" s="14">
        <f t="shared" si="886"/>
        <v>-0.10546855231619365</v>
      </c>
      <c r="I3386" s="14">
        <f t="shared" si="887"/>
        <v>3.4366654805620823E-2</v>
      </c>
      <c r="J3386" s="14">
        <f t="shared" si="888"/>
        <v>-4.6461917319909096</v>
      </c>
      <c r="K3386" s="14">
        <f t="shared" si="889"/>
        <v>-8.2960504490915952</v>
      </c>
      <c r="L3386" s="15">
        <f t="shared" si="890"/>
        <v>-4.6461917319909098E-3</v>
      </c>
      <c r="M3386" s="15">
        <f t="shared" si="891"/>
        <v>-8.2960504490915948E-3</v>
      </c>
      <c r="N3386" s="15">
        <f t="shared" si="892"/>
        <v>7.1777089714471304E-2</v>
      </c>
      <c r="O3386" s="15">
        <f t="shared" si="893"/>
        <v>-2.339328391482624E-2</v>
      </c>
      <c r="P3386" s="16"/>
      <c r="Q3386" s="14">
        <f t="shared" si="897"/>
        <v>273.05958672350044</v>
      </c>
      <c r="R3386" s="14">
        <f t="shared" si="898"/>
        <v>-26.81214723940619</v>
      </c>
      <c r="S3386" s="17">
        <f t="shared" si="899"/>
        <v>0</v>
      </c>
      <c r="T3386" s="17">
        <f t="shared" si="900"/>
        <v>0</v>
      </c>
    </row>
    <row r="3387" spans="1:20">
      <c r="A3387" s="10">
        <f t="shared" si="894"/>
        <v>3.3849999999997382</v>
      </c>
      <c r="D3387" s="14">
        <f t="shared" si="895"/>
        <v>71.774766618605298</v>
      </c>
      <c r="E3387" s="14">
        <f t="shared" si="896"/>
        <v>-23.397431940050783</v>
      </c>
      <c r="F3387" s="13">
        <f t="shared" si="884"/>
        <v>75.492098557031554</v>
      </c>
      <c r="G3387" s="14">
        <f t="shared" si="885"/>
        <v>0.11092104634169583</v>
      </c>
      <c r="H3387" s="14">
        <f t="shared" si="886"/>
        <v>-0.10545914561180496</v>
      </c>
      <c r="I3387" s="14">
        <f t="shared" si="887"/>
        <v>3.437800355408608E-2</v>
      </c>
      <c r="J3387" s="14">
        <f t="shared" si="888"/>
        <v>-4.6457773397270907</v>
      </c>
      <c r="K3387" s="14">
        <f t="shared" si="889"/>
        <v>-8.2955505042252842</v>
      </c>
      <c r="L3387" s="15">
        <f t="shared" si="890"/>
        <v>-4.6457773397270904E-3</v>
      </c>
      <c r="M3387" s="15">
        <f t="shared" si="891"/>
        <v>-8.2955505042252835E-3</v>
      </c>
      <c r="N3387" s="15">
        <f t="shared" si="892"/>
        <v>7.1772443729935437E-2</v>
      </c>
      <c r="O3387" s="15">
        <f t="shared" si="893"/>
        <v>-2.3401579715302896E-2</v>
      </c>
      <c r="P3387" s="16"/>
      <c r="Q3387" s="14">
        <f t="shared" si="897"/>
        <v>273.13136381321493</v>
      </c>
      <c r="R3387" s="14">
        <f t="shared" si="898"/>
        <v>-26.835540523321015</v>
      </c>
      <c r="S3387" s="17">
        <f t="shared" si="899"/>
        <v>0</v>
      </c>
      <c r="T3387" s="17">
        <f t="shared" si="900"/>
        <v>0</v>
      </c>
    </row>
    <row r="3388" spans="1:20">
      <c r="A3388" s="10">
        <f t="shared" si="894"/>
        <v>3.3859999999997381</v>
      </c>
      <c r="D3388" s="14">
        <f t="shared" si="895"/>
        <v>71.770120841265566</v>
      </c>
      <c r="E3388" s="14">
        <f t="shared" si="896"/>
        <v>-23.405727490555009</v>
      </c>
      <c r="F3388" s="13">
        <f t="shared" si="884"/>
        <v>75.490253178353996</v>
      </c>
      <c r="G3388" s="14">
        <f t="shared" si="885"/>
        <v>0.11091562355345921</v>
      </c>
      <c r="H3388" s="14">
        <f t="shared" si="886"/>
        <v>-0.1054497417939334</v>
      </c>
      <c r="I3388" s="14">
        <f t="shared" si="887"/>
        <v>3.438935160548174E-2</v>
      </c>
      <c r="J3388" s="14">
        <f t="shared" si="888"/>
        <v>-4.6453630746226162</v>
      </c>
      <c r="K3388" s="14">
        <f t="shared" si="889"/>
        <v>-8.2950505900668841</v>
      </c>
      <c r="L3388" s="15">
        <f t="shared" si="890"/>
        <v>-4.6453630746226167E-3</v>
      </c>
      <c r="M3388" s="15">
        <f t="shared" si="891"/>
        <v>-8.2950505900668842E-3</v>
      </c>
      <c r="N3388" s="15">
        <f t="shared" si="892"/>
        <v>7.1767798159728266E-2</v>
      </c>
      <c r="O3388" s="15">
        <f t="shared" si="893"/>
        <v>-2.340987501585004E-2</v>
      </c>
      <c r="P3388" s="16"/>
      <c r="Q3388" s="14">
        <f t="shared" si="897"/>
        <v>273.20313625694484</v>
      </c>
      <c r="R3388" s="14">
        <f t="shared" si="898"/>
        <v>-26.858942103036316</v>
      </c>
      <c r="S3388" s="17">
        <f t="shared" si="899"/>
        <v>0</v>
      </c>
      <c r="T3388" s="17">
        <f t="shared" si="900"/>
        <v>0</v>
      </c>
    </row>
    <row r="3389" spans="1:20">
      <c r="A3389" s="10">
        <f t="shared" si="894"/>
        <v>3.386999999999738</v>
      </c>
      <c r="D3389" s="14">
        <f t="shared" si="895"/>
        <v>71.76547547819095</v>
      </c>
      <c r="E3389" s="14">
        <f t="shared" si="896"/>
        <v>-23.414022541145076</v>
      </c>
      <c r="F3389" s="13">
        <f t="shared" si="884"/>
        <v>75.488409190869007</v>
      </c>
      <c r="G3389" s="14">
        <f t="shared" si="885"/>
        <v>0.11091020498575974</v>
      </c>
      <c r="H3389" s="14">
        <f t="shared" si="886"/>
        <v>-0.10544034086161995</v>
      </c>
      <c r="I3389" s="14">
        <f t="shared" si="887"/>
        <v>3.4400698960466533E-2</v>
      </c>
      <c r="J3389" s="14">
        <f t="shared" si="888"/>
        <v>-4.6449489366352399</v>
      </c>
      <c r="K3389" s="14">
        <f t="shared" si="889"/>
        <v>-8.294550706587378</v>
      </c>
      <c r="L3389" s="15">
        <f t="shared" si="890"/>
        <v>-4.6449489366352402E-3</v>
      </c>
      <c r="M3389" s="15">
        <f t="shared" si="891"/>
        <v>-8.2945507065873784E-3</v>
      </c>
      <c r="N3389" s="15">
        <f t="shared" si="892"/>
        <v>7.1763153003722643E-2</v>
      </c>
      <c r="O3389" s="15">
        <f t="shared" si="893"/>
        <v>-2.3418169816498371E-2</v>
      </c>
      <c r="P3389" s="16"/>
      <c r="Q3389" s="14">
        <f t="shared" si="897"/>
        <v>273.27490405510457</v>
      </c>
      <c r="R3389" s="14">
        <f t="shared" si="898"/>
        <v>-26.882351978052167</v>
      </c>
      <c r="S3389" s="17">
        <f t="shared" si="899"/>
        <v>0</v>
      </c>
      <c r="T3389" s="17">
        <f t="shared" si="900"/>
        <v>0</v>
      </c>
    </row>
    <row r="3390" spans="1:20">
      <c r="A3390" s="10">
        <f t="shared" si="894"/>
        <v>3.3879999999997379</v>
      </c>
      <c r="D3390" s="14">
        <f t="shared" si="895"/>
        <v>71.760830529254321</v>
      </c>
      <c r="E3390" s="14">
        <f t="shared" si="896"/>
        <v>-23.422317091851664</v>
      </c>
      <c r="F3390" s="13">
        <f t="shared" si="884"/>
        <v>75.48656659432595</v>
      </c>
      <c r="G3390" s="14">
        <f t="shared" si="885"/>
        <v>0.11090479063756134</v>
      </c>
      <c r="H3390" s="14">
        <f t="shared" si="886"/>
        <v>-0.10543094281390579</v>
      </c>
      <c r="I3390" s="14">
        <f t="shared" si="887"/>
        <v>3.4412045619698892E-2</v>
      </c>
      <c r="J3390" s="14">
        <f t="shared" si="888"/>
        <v>-4.6445349257227218</v>
      </c>
      <c r="K3390" s="14">
        <f t="shared" si="889"/>
        <v>-8.2940508537577582</v>
      </c>
      <c r="L3390" s="15">
        <f t="shared" si="890"/>
        <v>-4.6445349257227221E-3</v>
      </c>
      <c r="M3390" s="15">
        <f t="shared" si="891"/>
        <v>-8.2940508537577579E-3</v>
      </c>
      <c r="N3390" s="15">
        <f t="shared" si="892"/>
        <v>7.1758508261791462E-2</v>
      </c>
      <c r="O3390" s="15">
        <f t="shared" si="893"/>
        <v>-2.3426464117278542E-2</v>
      </c>
      <c r="P3390" s="16"/>
      <c r="Q3390" s="14">
        <f t="shared" si="897"/>
        <v>273.34666720810827</v>
      </c>
      <c r="R3390" s="14">
        <f t="shared" si="898"/>
        <v>-26.905770147868665</v>
      </c>
      <c r="S3390" s="17">
        <f t="shared" si="899"/>
        <v>0</v>
      </c>
      <c r="T3390" s="17">
        <f t="shared" si="900"/>
        <v>0</v>
      </c>
    </row>
    <row r="3391" spans="1:20">
      <c r="A3391" s="10">
        <f t="shared" si="894"/>
        <v>3.3889999999997378</v>
      </c>
      <c r="D3391" s="14">
        <f t="shared" si="895"/>
        <v>71.756185994328604</v>
      </c>
      <c r="E3391" s="14">
        <f t="shared" si="896"/>
        <v>-23.43061114270542</v>
      </c>
      <c r="F3391" s="13">
        <f t="shared" si="884"/>
        <v>75.484725388474146</v>
      </c>
      <c r="G3391" s="14">
        <f t="shared" si="885"/>
        <v>0.11089938050782816</v>
      </c>
      <c r="H3391" s="14">
        <f t="shared" si="886"/>
        <v>-0.10542154764983236</v>
      </c>
      <c r="I3391" s="14">
        <f t="shared" si="887"/>
        <v>3.4423391583836983E-2</v>
      </c>
      <c r="J3391" s="14">
        <f t="shared" si="888"/>
        <v>-4.6441210418428351</v>
      </c>
      <c r="K3391" s="14">
        <f t="shared" si="889"/>
        <v>-8.2935510315490326</v>
      </c>
      <c r="L3391" s="15">
        <f t="shared" si="890"/>
        <v>-4.6441210418428349E-3</v>
      </c>
      <c r="M3391" s="15">
        <f t="shared" si="891"/>
        <v>-8.2935510315490322E-3</v>
      </c>
      <c r="N3391" s="15">
        <f t="shared" si="892"/>
        <v>7.1753863933807685E-2</v>
      </c>
      <c r="O3391" s="15">
        <f t="shared" si="893"/>
        <v>-2.3434757918221194E-2</v>
      </c>
      <c r="P3391" s="16"/>
      <c r="Q3391" s="14">
        <f t="shared" si="897"/>
        <v>273.41842571637005</v>
      </c>
      <c r="R3391" s="14">
        <f t="shared" si="898"/>
        <v>-26.929196611985944</v>
      </c>
      <c r="S3391" s="17">
        <f t="shared" si="899"/>
        <v>0</v>
      </c>
      <c r="T3391" s="17">
        <f t="shared" si="900"/>
        <v>0</v>
      </c>
    </row>
    <row r="3392" spans="1:20">
      <c r="A3392" s="10">
        <f t="shared" si="894"/>
        <v>3.3899999999997377</v>
      </c>
      <c r="D3392" s="14">
        <f t="shared" si="895"/>
        <v>71.751541873286754</v>
      </c>
      <c r="E3392" s="14">
        <f t="shared" si="896"/>
        <v>-23.438904693736969</v>
      </c>
      <c r="F3392" s="13">
        <f t="shared" si="884"/>
        <v>75.482885573062902</v>
      </c>
      <c r="G3392" s="14">
        <f t="shared" si="885"/>
        <v>0.11089397459552457</v>
      </c>
      <c r="H3392" s="14">
        <f t="shared" si="886"/>
        <v>-0.10541215536844124</v>
      </c>
      <c r="I3392" s="14">
        <f t="shared" si="887"/>
        <v>3.4434736853538636E-2</v>
      </c>
      <c r="J3392" s="14">
        <f t="shared" si="888"/>
        <v>-4.6437072849533587</v>
      </c>
      <c r="K3392" s="14">
        <f t="shared" si="889"/>
        <v>-8.29305123993222</v>
      </c>
      <c r="L3392" s="15">
        <f t="shared" si="890"/>
        <v>-4.643707284953359E-3</v>
      </c>
      <c r="M3392" s="15">
        <f t="shared" si="891"/>
        <v>-8.2930512399322209E-3</v>
      </c>
      <c r="N3392" s="15">
        <f t="shared" si="892"/>
        <v>7.1749220019644289E-2</v>
      </c>
      <c r="O3392" s="15">
        <f t="shared" si="893"/>
        <v>-2.3443051219356935E-2</v>
      </c>
      <c r="P3392" s="16"/>
      <c r="Q3392" s="14">
        <f t="shared" si="897"/>
        <v>273.49017958030385</v>
      </c>
      <c r="R3392" s="14">
        <f t="shared" si="898"/>
        <v>-26.952631369904164</v>
      </c>
      <c r="S3392" s="17">
        <f t="shared" si="899"/>
        <v>0</v>
      </c>
      <c r="T3392" s="17">
        <f t="shared" si="900"/>
        <v>0</v>
      </c>
    </row>
    <row r="3393" spans="1:20">
      <c r="A3393" s="10">
        <f t="shared" si="894"/>
        <v>3.3909999999997376</v>
      </c>
      <c r="D3393" s="14">
        <f t="shared" si="895"/>
        <v>71.746898166001799</v>
      </c>
      <c r="E3393" s="14">
        <f t="shared" si="896"/>
        <v>-23.447197744976901</v>
      </c>
      <c r="F3393" s="13">
        <f t="shared" si="884"/>
        <v>75.481047147841579</v>
      </c>
      <c r="G3393" s="14">
        <f t="shared" si="885"/>
        <v>0.11088857289961541</v>
      </c>
      <c r="H3393" s="14">
        <f t="shared" si="886"/>
        <v>-0.10540276596877442</v>
      </c>
      <c r="I3393" s="14">
        <f t="shared" si="887"/>
        <v>3.4446081429461442E-2</v>
      </c>
      <c r="J3393" s="14">
        <f t="shared" si="888"/>
        <v>-4.6432936550120889</v>
      </c>
      <c r="K3393" s="14">
        <f t="shared" si="889"/>
        <v>-8.2925514788783516</v>
      </c>
      <c r="L3393" s="15">
        <f t="shared" si="890"/>
        <v>-4.6432936550120894E-3</v>
      </c>
      <c r="M3393" s="15">
        <f t="shared" si="891"/>
        <v>-8.2925514788783523E-3</v>
      </c>
      <c r="N3393" s="15">
        <f t="shared" si="892"/>
        <v>7.1744576519174291E-2</v>
      </c>
      <c r="O3393" s="15">
        <f t="shared" si="893"/>
        <v>-2.3451344020716341E-2</v>
      </c>
      <c r="P3393" s="16"/>
      <c r="Q3393" s="14">
        <f t="shared" si="897"/>
        <v>273.56192880032347</v>
      </c>
      <c r="R3393" s="14">
        <f t="shared" si="898"/>
        <v>-26.976074421123521</v>
      </c>
      <c r="S3393" s="17">
        <f t="shared" si="899"/>
        <v>0</v>
      </c>
      <c r="T3393" s="17">
        <f t="shared" si="900"/>
        <v>0</v>
      </c>
    </row>
    <row r="3394" spans="1:20">
      <c r="A3394" s="10">
        <f t="shared" si="894"/>
        <v>3.3919999999997374</v>
      </c>
      <c r="D3394" s="14">
        <f t="shared" si="895"/>
        <v>71.742254872346791</v>
      </c>
      <c r="E3394" s="14">
        <f t="shared" si="896"/>
        <v>-23.455490296455778</v>
      </c>
      <c r="F3394" s="13">
        <f t="shared" ref="F3394:F3457" si="901">(D3394^2+E3394^2)^0.5</f>
        <v>75.479210112559457</v>
      </c>
      <c r="G3394" s="14">
        <f t="shared" ref="G3394:G3457" si="902">0.5*k*F3394^2</f>
        <v>0.1108831754190656</v>
      </c>
      <c r="H3394" s="14">
        <f t="shared" ref="H3394:H3457" si="903">-D3394/F3394*G3394</f>
        <v>-0.10539337944987397</v>
      </c>
      <c r="I3394" s="14">
        <f t="shared" ref="I3394:I3457" si="904">-E3394/F3394*G3394</f>
        <v>3.4457425312262646E-2</v>
      </c>
      <c r="J3394" s="14">
        <f t="shared" ref="J3394:J3457" si="905">H3394/m</f>
        <v>-4.6428801519768266</v>
      </c>
      <c r="K3394" s="14">
        <f t="shared" ref="K3394:K3457" si="906">I3394/m-g</f>
        <v>-8.2920517483584746</v>
      </c>
      <c r="L3394" s="15">
        <f t="shared" ref="L3394:L3457" si="907">J3394*dt</f>
        <v>-4.6428801519768264E-3</v>
      </c>
      <c r="M3394" s="15">
        <f t="shared" ref="M3394:M3457" si="908">K3394*dt</f>
        <v>-8.2920517483584741E-3</v>
      </c>
      <c r="N3394" s="15">
        <f t="shared" ref="N3394:N3457" si="909">(D3394+L3394/2)*dt</f>
        <v>7.1739933432270808E-2</v>
      </c>
      <c r="O3394" s="15">
        <f t="shared" ref="O3394:O3457" si="910">(E3394+M3394/2)*dt</f>
        <v>-2.3459636322329957E-2</v>
      </c>
      <c r="P3394" s="16"/>
      <c r="Q3394" s="14">
        <f t="shared" si="897"/>
        <v>273.63367337684264</v>
      </c>
      <c r="R3394" s="14">
        <f t="shared" si="898"/>
        <v>-26.999525765144238</v>
      </c>
      <c r="S3394" s="17">
        <f t="shared" si="899"/>
        <v>0</v>
      </c>
      <c r="T3394" s="17">
        <f t="shared" si="900"/>
        <v>0</v>
      </c>
    </row>
    <row r="3395" spans="1:20">
      <c r="A3395" s="10">
        <f t="shared" ref="A3395:A3458" si="911">A3394+dt</f>
        <v>3.3929999999997373</v>
      </c>
      <c r="D3395" s="14">
        <f t="shared" ref="D3395:D3458" si="912">D3394+L3394</f>
        <v>71.737611992194815</v>
      </c>
      <c r="E3395" s="14">
        <f t="shared" ref="E3395:E3458" si="913">E3394+M3394</f>
        <v>-23.463782348204138</v>
      </c>
      <c r="F3395" s="13">
        <f t="shared" si="901"/>
        <v>75.477374466965856</v>
      </c>
      <c r="G3395" s="14">
        <f t="shared" si="902"/>
        <v>0.11087778215284043</v>
      </c>
      <c r="H3395" s="14">
        <f t="shared" si="903"/>
        <v>-0.10538399581078221</v>
      </c>
      <c r="I3395" s="14">
        <f t="shared" si="904"/>
        <v>3.4468768502599244E-2</v>
      </c>
      <c r="J3395" s="14">
        <f t="shared" si="905"/>
        <v>-4.6424667758053833</v>
      </c>
      <c r="K3395" s="14">
        <f t="shared" si="906"/>
        <v>-8.2915520483436467</v>
      </c>
      <c r="L3395" s="15">
        <f t="shared" si="907"/>
        <v>-4.6424667758053831E-3</v>
      </c>
      <c r="M3395" s="15">
        <f t="shared" si="908"/>
        <v>-8.2915520483436474E-3</v>
      </c>
      <c r="N3395" s="15">
        <f t="shared" si="909"/>
        <v>7.1735290758806913E-2</v>
      </c>
      <c r="O3395" s="15">
        <f t="shared" si="910"/>
        <v>-2.3467928124228307E-2</v>
      </c>
      <c r="P3395" s="16"/>
      <c r="Q3395" s="14">
        <f t="shared" ref="Q3395:Q3458" si="914">Q3394+N3394</f>
        <v>273.70541331027493</v>
      </c>
      <c r="R3395" s="14">
        <f t="shared" ref="R3395:R3458" si="915">R3394+O3394</f>
        <v>-27.022985401466567</v>
      </c>
      <c r="S3395" s="17">
        <f t="shared" ref="S3395:S3458" si="916">IF(AND(R3395&gt;0,R3396&lt;0),ABS((Q3395+(Q3396-Q3395)/(R3395-R3396)*R3395)),0)</f>
        <v>0</v>
      </c>
      <c r="T3395" s="17">
        <f t="shared" ref="T3395:T3458" si="917">IF(AND(R3395&gt;0,R3396&lt;0),ABS((A3395+(A3396-A3395)/(R3395-R3396)*R3395)),0)</f>
        <v>0</v>
      </c>
    </row>
    <row r="3396" spans="1:20">
      <c r="A3396" s="10">
        <f t="shared" si="911"/>
        <v>3.3939999999997372</v>
      </c>
      <c r="D3396" s="14">
        <f t="shared" si="912"/>
        <v>71.732969525419009</v>
      </c>
      <c r="E3396" s="14">
        <f t="shared" si="913"/>
        <v>-23.472073900252482</v>
      </c>
      <c r="F3396" s="13">
        <f t="shared" si="901"/>
        <v>75.475540210810067</v>
      </c>
      <c r="G3396" s="14">
        <f t="shared" si="902"/>
        <v>0.11087239309990546</v>
      </c>
      <c r="H3396" s="14">
        <f t="shared" si="903"/>
        <v>-0.10537461505054174</v>
      </c>
      <c r="I3396" s="14">
        <f t="shared" si="904"/>
        <v>3.4480111001127911E-2</v>
      </c>
      <c r="J3396" s="14">
        <f t="shared" si="905"/>
        <v>-4.6420535264555829</v>
      </c>
      <c r="K3396" s="14">
        <f t="shared" si="906"/>
        <v>-8.2910523788049382</v>
      </c>
      <c r="L3396" s="15">
        <f t="shared" si="907"/>
        <v>-4.6420535264555833E-3</v>
      </c>
      <c r="M3396" s="15">
        <f t="shared" si="908"/>
        <v>-8.2910523788049389E-3</v>
      </c>
      <c r="N3396" s="15">
        <f t="shared" si="909"/>
        <v>7.1730648498655777E-2</v>
      </c>
      <c r="O3396" s="15">
        <f t="shared" si="910"/>
        <v>-2.3476219426441885E-2</v>
      </c>
      <c r="P3396" s="16"/>
      <c r="Q3396" s="14">
        <f t="shared" si="914"/>
        <v>273.77714860103373</v>
      </c>
      <c r="R3396" s="14">
        <f t="shared" si="915"/>
        <v>-27.046453329590797</v>
      </c>
      <c r="S3396" s="17">
        <f t="shared" si="916"/>
        <v>0</v>
      </c>
      <c r="T3396" s="17">
        <f t="shared" si="917"/>
        <v>0</v>
      </c>
    </row>
    <row r="3397" spans="1:20">
      <c r="A3397" s="10">
        <f t="shared" si="911"/>
        <v>3.3949999999997371</v>
      </c>
      <c r="D3397" s="14">
        <f t="shared" si="912"/>
        <v>71.728327471892555</v>
      </c>
      <c r="E3397" s="14">
        <f t="shared" si="913"/>
        <v>-23.480364952631287</v>
      </c>
      <c r="F3397" s="13">
        <f t="shared" si="901"/>
        <v>75.473707343841355</v>
      </c>
      <c r="G3397" s="14">
        <f t="shared" si="902"/>
        <v>0.11086700825922639</v>
      </c>
      <c r="H3397" s="14">
        <f t="shared" si="903"/>
        <v>-0.10536523716819531</v>
      </c>
      <c r="I3397" s="14">
        <f t="shared" si="904"/>
        <v>3.4491452808505026E-2</v>
      </c>
      <c r="J3397" s="14">
        <f t="shared" si="905"/>
        <v>-4.6416404038852557</v>
      </c>
      <c r="K3397" s="14">
        <f t="shared" si="906"/>
        <v>-8.2905527397134353</v>
      </c>
      <c r="L3397" s="15">
        <f t="shared" si="907"/>
        <v>-4.6416404038852558E-3</v>
      </c>
      <c r="M3397" s="15">
        <f t="shared" si="908"/>
        <v>-8.290552739713436E-3</v>
      </c>
      <c r="N3397" s="15">
        <f t="shared" si="909"/>
        <v>7.1726006651690613E-2</v>
      </c>
      <c r="O3397" s="15">
        <f t="shared" si="910"/>
        <v>-2.3484510229001145E-2</v>
      </c>
      <c r="P3397" s="16"/>
      <c r="Q3397" s="14">
        <f t="shared" si="914"/>
        <v>273.84887924953239</v>
      </c>
      <c r="R3397" s="14">
        <f t="shared" si="915"/>
        <v>-27.069929549017239</v>
      </c>
      <c r="S3397" s="17">
        <f t="shared" si="916"/>
        <v>0</v>
      </c>
      <c r="T3397" s="17">
        <f t="shared" si="917"/>
        <v>0</v>
      </c>
    </row>
    <row r="3398" spans="1:20">
      <c r="A3398" s="10">
        <f t="shared" si="911"/>
        <v>3.395999999999737</v>
      </c>
      <c r="D3398" s="14">
        <f t="shared" si="912"/>
        <v>71.723685831488666</v>
      </c>
      <c r="E3398" s="14">
        <f t="shared" si="913"/>
        <v>-23.488655505371</v>
      </c>
      <c r="F3398" s="13">
        <f t="shared" si="901"/>
        <v>75.471875865808997</v>
      </c>
      <c r="G3398" s="14">
        <f t="shared" si="902"/>
        <v>0.11086162762976932</v>
      </c>
      <c r="H3398" s="14">
        <f t="shared" si="903"/>
        <v>-0.10535586216278588</v>
      </c>
      <c r="I3398" s="14">
        <f t="shared" si="904"/>
        <v>3.450279392538666E-2</v>
      </c>
      <c r="J3398" s="14">
        <f t="shared" si="905"/>
        <v>-4.6412274080522407</v>
      </c>
      <c r="K3398" s="14">
        <f t="shared" si="906"/>
        <v>-8.290053131040235</v>
      </c>
      <c r="L3398" s="15">
        <f t="shared" si="907"/>
        <v>-4.6412274080522408E-3</v>
      </c>
      <c r="M3398" s="15">
        <f t="shared" si="908"/>
        <v>-8.2900531310402346E-3</v>
      </c>
      <c r="N3398" s="15">
        <f t="shared" si="909"/>
        <v>7.1721365217784633E-2</v>
      </c>
      <c r="O3398" s="15">
        <f t="shared" si="910"/>
        <v>-2.349280053193652E-2</v>
      </c>
      <c r="P3398" s="16"/>
      <c r="Q3398" s="14">
        <f t="shared" si="914"/>
        <v>273.9206052561841</v>
      </c>
      <c r="R3398" s="14">
        <f t="shared" si="915"/>
        <v>-27.093414059246239</v>
      </c>
      <c r="S3398" s="17">
        <f t="shared" si="916"/>
        <v>0</v>
      </c>
      <c r="T3398" s="17">
        <f t="shared" si="917"/>
        <v>0</v>
      </c>
    </row>
    <row r="3399" spans="1:20">
      <c r="A3399" s="10">
        <f t="shared" si="911"/>
        <v>3.3969999999997369</v>
      </c>
      <c r="D3399" s="14">
        <f t="shared" si="912"/>
        <v>71.719044604080608</v>
      </c>
      <c r="E3399" s="14">
        <f t="shared" si="913"/>
        <v>-23.496945558502041</v>
      </c>
      <c r="F3399" s="13">
        <f t="shared" si="901"/>
        <v>75.470045776462285</v>
      </c>
      <c r="G3399" s="14">
        <f t="shared" si="902"/>
        <v>0.11085625121050068</v>
      </c>
      <c r="H3399" s="14">
        <f t="shared" si="903"/>
        <v>-0.10534649003335676</v>
      </c>
      <c r="I3399" s="14">
        <f t="shared" si="904"/>
        <v>3.4514134352428658E-2</v>
      </c>
      <c r="J3399" s="14">
        <f t="shared" si="905"/>
        <v>-4.6408145389143947</v>
      </c>
      <c r="K3399" s="14">
        <f t="shared" si="906"/>
        <v>-8.2895535527564483</v>
      </c>
      <c r="L3399" s="15">
        <f t="shared" si="907"/>
        <v>-4.6408145389143949E-3</v>
      </c>
      <c r="M3399" s="15">
        <f t="shared" si="908"/>
        <v>-8.2895535527564481E-3</v>
      </c>
      <c r="N3399" s="15">
        <f t="shared" si="909"/>
        <v>7.171672419681116E-2</v>
      </c>
      <c r="O3399" s="15">
        <f t="shared" si="910"/>
        <v>-2.3501090335278422E-2</v>
      </c>
      <c r="P3399" s="16"/>
      <c r="Q3399" s="14">
        <f t="shared" si="914"/>
        <v>273.9923266214019</v>
      </c>
      <c r="R3399" s="14">
        <f t="shared" si="915"/>
        <v>-27.116906859778176</v>
      </c>
      <c r="S3399" s="17">
        <f t="shared" si="916"/>
        <v>0</v>
      </c>
      <c r="T3399" s="17">
        <f t="shared" si="917"/>
        <v>0</v>
      </c>
    </row>
    <row r="3400" spans="1:20">
      <c r="A3400" s="10">
        <f t="shared" si="911"/>
        <v>3.3979999999997368</v>
      </c>
      <c r="D3400" s="14">
        <f t="shared" si="912"/>
        <v>71.714403789541691</v>
      </c>
      <c r="E3400" s="14">
        <f t="shared" si="913"/>
        <v>-23.505235112054798</v>
      </c>
      <c r="F3400" s="13">
        <f t="shared" si="901"/>
        <v>75.468217075550456</v>
      </c>
      <c r="G3400" s="14">
        <f t="shared" si="902"/>
        <v>0.11085087900038702</v>
      </c>
      <c r="H3400" s="14">
        <f t="shared" si="903"/>
        <v>-0.10533712077895142</v>
      </c>
      <c r="I3400" s="14">
        <f t="shared" si="904"/>
        <v>3.4525474090286501E-2</v>
      </c>
      <c r="J3400" s="14">
        <f t="shared" si="905"/>
        <v>-4.6404017964295781</v>
      </c>
      <c r="K3400" s="14">
        <f t="shared" si="906"/>
        <v>-8.2890540048331935</v>
      </c>
      <c r="L3400" s="15">
        <f t="shared" si="907"/>
        <v>-4.6404017964295783E-3</v>
      </c>
      <c r="M3400" s="15">
        <f t="shared" si="908"/>
        <v>-8.2890540048331934E-3</v>
      </c>
      <c r="N3400" s="15">
        <f t="shared" si="909"/>
        <v>7.1712083588643477E-2</v>
      </c>
      <c r="O3400" s="15">
        <f t="shared" si="910"/>
        <v>-2.3509379639057217E-2</v>
      </c>
      <c r="P3400" s="16"/>
      <c r="Q3400" s="14">
        <f t="shared" si="914"/>
        <v>274.06404334559869</v>
      </c>
      <c r="R3400" s="14">
        <f t="shared" si="915"/>
        <v>-27.140407950113456</v>
      </c>
      <c r="S3400" s="17">
        <f t="shared" si="916"/>
        <v>0</v>
      </c>
      <c r="T3400" s="17">
        <f t="shared" si="917"/>
        <v>0</v>
      </c>
    </row>
    <row r="3401" spans="1:20">
      <c r="A3401" s="10">
        <f t="shared" si="911"/>
        <v>3.3989999999997367</v>
      </c>
      <c r="D3401" s="14">
        <f t="shared" si="912"/>
        <v>71.709763387745255</v>
      </c>
      <c r="E3401" s="14">
        <f t="shared" si="913"/>
        <v>-23.513524166059632</v>
      </c>
      <c r="F3401" s="13">
        <f t="shared" si="901"/>
        <v>75.466389762822757</v>
      </c>
      <c r="G3401" s="14">
        <f t="shared" si="902"/>
        <v>0.11084551099839522</v>
      </c>
      <c r="H3401" s="14">
        <f t="shared" si="903"/>
        <v>-0.10532775439861351</v>
      </c>
      <c r="I3401" s="14">
        <f t="shared" si="904"/>
        <v>3.4536813139615409E-2</v>
      </c>
      <c r="J3401" s="14">
        <f t="shared" si="905"/>
        <v>-4.639989180555661</v>
      </c>
      <c r="K3401" s="14">
        <f t="shared" si="906"/>
        <v>-8.2885544872416119</v>
      </c>
      <c r="L3401" s="15">
        <f t="shared" si="907"/>
        <v>-4.6399891805556613E-3</v>
      </c>
      <c r="M3401" s="15">
        <f t="shared" si="908"/>
        <v>-8.2885544872416117E-3</v>
      </c>
      <c r="N3401" s="15">
        <f t="shared" si="909"/>
        <v>7.1707443393154977E-2</v>
      </c>
      <c r="O3401" s="15">
        <f t="shared" si="910"/>
        <v>-2.3517668443303254E-2</v>
      </c>
      <c r="P3401" s="16"/>
      <c r="Q3401" s="14">
        <f t="shared" si="914"/>
        <v>274.13575542918733</v>
      </c>
      <c r="R3401" s="14">
        <f t="shared" si="915"/>
        <v>-27.163917329752515</v>
      </c>
      <c r="S3401" s="17">
        <f t="shared" si="916"/>
        <v>0</v>
      </c>
      <c r="T3401" s="17">
        <f t="shared" si="917"/>
        <v>0</v>
      </c>
    </row>
    <row r="3402" spans="1:20">
      <c r="A3402" s="10">
        <f t="shared" si="911"/>
        <v>3.3999999999997366</v>
      </c>
      <c r="D3402" s="14">
        <f t="shared" si="912"/>
        <v>71.705123398564695</v>
      </c>
      <c r="E3402" s="14">
        <f t="shared" si="913"/>
        <v>-23.521812720546873</v>
      </c>
      <c r="F3402" s="13">
        <f t="shared" si="901"/>
        <v>75.46456383802844</v>
      </c>
      <c r="G3402" s="14">
        <f t="shared" si="902"/>
        <v>0.11084014720349246</v>
      </c>
      <c r="H3402" s="14">
        <f t="shared" si="903"/>
        <v>-0.10531839089138693</v>
      </c>
      <c r="I3402" s="14">
        <f t="shared" si="904"/>
        <v>3.4548151501070289E-2</v>
      </c>
      <c r="J3402" s="14">
        <f t="shared" si="905"/>
        <v>-4.6395766912505252</v>
      </c>
      <c r="K3402" s="14">
        <f t="shared" si="906"/>
        <v>-8.2880549999528519</v>
      </c>
      <c r="L3402" s="15">
        <f t="shared" si="907"/>
        <v>-4.639576691250525E-3</v>
      </c>
      <c r="M3402" s="15">
        <f t="shared" si="908"/>
        <v>-8.2880549999528527E-3</v>
      </c>
      <c r="N3402" s="15">
        <f t="shared" si="909"/>
        <v>7.1702803610219065E-2</v>
      </c>
      <c r="O3402" s="15">
        <f t="shared" si="910"/>
        <v>-2.3525956748046847E-2</v>
      </c>
      <c r="P3402" s="16"/>
      <c r="Q3402" s="14">
        <f t="shared" si="914"/>
        <v>274.20746287258049</v>
      </c>
      <c r="R3402" s="14">
        <f t="shared" si="915"/>
        <v>-27.187434998195819</v>
      </c>
      <c r="S3402" s="17">
        <f t="shared" si="916"/>
        <v>0</v>
      </c>
      <c r="T3402" s="17">
        <f t="shared" si="917"/>
        <v>0</v>
      </c>
    </row>
    <row r="3403" spans="1:20">
      <c r="A3403" s="10">
        <f t="shared" si="911"/>
        <v>3.4009999999997365</v>
      </c>
      <c r="D3403" s="14">
        <f t="shared" si="912"/>
        <v>71.700483821873448</v>
      </c>
      <c r="E3403" s="14">
        <f t="shared" si="913"/>
        <v>-23.530100775546824</v>
      </c>
      <c r="F3403" s="13">
        <f t="shared" si="901"/>
        <v>75.462739300916752</v>
      </c>
      <c r="G3403" s="14">
        <f t="shared" si="902"/>
        <v>0.11083478761464623</v>
      </c>
      <c r="H3403" s="14">
        <f t="shared" si="903"/>
        <v>-0.1053090302563159</v>
      </c>
      <c r="I3403" s="14">
        <f t="shared" si="904"/>
        <v>3.4559489175305783E-2</v>
      </c>
      <c r="J3403" s="14">
        <f t="shared" si="905"/>
        <v>-4.6391643284720656</v>
      </c>
      <c r="K3403" s="14">
        <f t="shared" si="906"/>
        <v>-8.2875555429380725</v>
      </c>
      <c r="L3403" s="15">
        <f t="shared" si="907"/>
        <v>-4.6391643284720658E-3</v>
      </c>
      <c r="M3403" s="15">
        <f t="shared" si="908"/>
        <v>-8.2875555429380732E-3</v>
      </c>
      <c r="N3403" s="15">
        <f t="shared" si="909"/>
        <v>7.1698164239709219E-2</v>
      </c>
      <c r="O3403" s="15">
        <f t="shared" si="910"/>
        <v>-2.3534244553318293E-2</v>
      </c>
      <c r="P3403" s="16"/>
      <c r="Q3403" s="14">
        <f t="shared" si="914"/>
        <v>274.2791656761907</v>
      </c>
      <c r="R3403" s="14">
        <f t="shared" si="915"/>
        <v>-27.210960954943864</v>
      </c>
      <c r="S3403" s="17">
        <f t="shared" si="916"/>
        <v>0</v>
      </c>
      <c r="T3403" s="17">
        <f t="shared" si="917"/>
        <v>0</v>
      </c>
    </row>
    <row r="3404" spans="1:20">
      <c r="A3404" s="10">
        <f t="shared" si="911"/>
        <v>3.4019999999997363</v>
      </c>
      <c r="D3404" s="14">
        <f t="shared" si="912"/>
        <v>71.695844657544981</v>
      </c>
      <c r="E3404" s="14">
        <f t="shared" si="913"/>
        <v>-23.538388331089763</v>
      </c>
      <c r="F3404" s="13">
        <f t="shared" si="901"/>
        <v>75.460916151236887</v>
      </c>
      <c r="G3404" s="14">
        <f t="shared" si="902"/>
        <v>0.11082943223082413</v>
      </c>
      <c r="H3404" s="14">
        <f t="shared" si="903"/>
        <v>-0.10529967249244471</v>
      </c>
      <c r="I3404" s="14">
        <f t="shared" si="904"/>
        <v>3.4570826162976208E-2</v>
      </c>
      <c r="J3404" s="14">
        <f t="shared" si="905"/>
        <v>-4.6387520921781809</v>
      </c>
      <c r="K3404" s="14">
        <f t="shared" si="906"/>
        <v>-8.2870561161684488</v>
      </c>
      <c r="L3404" s="15">
        <f t="shared" si="907"/>
        <v>-4.6387520921781812E-3</v>
      </c>
      <c r="M3404" s="15">
        <f t="shared" si="908"/>
        <v>-8.2870561161684491E-3</v>
      </c>
      <c r="N3404" s="15">
        <f t="shared" si="909"/>
        <v>7.1693525281498888E-2</v>
      </c>
      <c r="O3404" s="15">
        <f t="shared" si="910"/>
        <v>-2.3542531859147849E-2</v>
      </c>
      <c r="P3404" s="16"/>
      <c r="Q3404" s="14">
        <f t="shared" si="914"/>
        <v>274.35086384043041</v>
      </c>
      <c r="R3404" s="14">
        <f t="shared" si="915"/>
        <v>-27.234495199497182</v>
      </c>
      <c r="S3404" s="17">
        <f t="shared" si="916"/>
        <v>0</v>
      </c>
      <c r="T3404" s="17">
        <f t="shared" si="917"/>
        <v>0</v>
      </c>
    </row>
    <row r="3405" spans="1:20">
      <c r="A3405" s="10">
        <f t="shared" si="911"/>
        <v>3.4029999999997362</v>
      </c>
      <c r="D3405" s="14">
        <f t="shared" si="912"/>
        <v>71.691205905452804</v>
      </c>
      <c r="E3405" s="14">
        <f t="shared" si="913"/>
        <v>-23.54667538720593</v>
      </c>
      <c r="F3405" s="13">
        <f t="shared" si="901"/>
        <v>75.459094388738066</v>
      </c>
      <c r="G3405" s="14">
        <f t="shared" si="902"/>
        <v>0.11082408105099417</v>
      </c>
      <c r="H3405" s="14">
        <f t="shared" si="903"/>
        <v>-0.10529031759881796</v>
      </c>
      <c r="I3405" s="14">
        <f t="shared" si="904"/>
        <v>3.4582162464735618E-2</v>
      </c>
      <c r="J3405" s="14">
        <f t="shared" si="905"/>
        <v>-4.6383399823267819</v>
      </c>
      <c r="K3405" s="14">
        <f t="shared" si="906"/>
        <v>-8.2865567196151719</v>
      </c>
      <c r="L3405" s="15">
        <f t="shared" si="907"/>
        <v>-4.6383399823267824E-3</v>
      </c>
      <c r="M3405" s="15">
        <f t="shared" si="908"/>
        <v>-8.2865567196151717E-3</v>
      </c>
      <c r="N3405" s="15">
        <f t="shared" si="909"/>
        <v>7.1688886735461643E-2</v>
      </c>
      <c r="O3405" s="15">
        <f t="shared" si="910"/>
        <v>-2.3550818665565739E-2</v>
      </c>
      <c r="P3405" s="16"/>
      <c r="Q3405" s="14">
        <f t="shared" si="914"/>
        <v>274.4225573657119</v>
      </c>
      <c r="R3405" s="14">
        <f t="shared" si="915"/>
        <v>-27.258037731356332</v>
      </c>
      <c r="S3405" s="17">
        <f t="shared" si="916"/>
        <v>0</v>
      </c>
      <c r="T3405" s="17">
        <f t="shared" si="917"/>
        <v>0</v>
      </c>
    </row>
    <row r="3406" spans="1:20">
      <c r="A3406" s="10">
        <f t="shared" si="911"/>
        <v>3.4039999999997361</v>
      </c>
      <c r="D3406" s="14">
        <f t="shared" si="912"/>
        <v>71.686567565470483</v>
      </c>
      <c r="E3406" s="14">
        <f t="shared" si="913"/>
        <v>-23.554961943925544</v>
      </c>
      <c r="F3406" s="13">
        <f t="shared" si="901"/>
        <v>75.457274013169496</v>
      </c>
      <c r="G3406" s="14">
        <f t="shared" si="902"/>
        <v>0.11081873407412457</v>
      </c>
      <c r="H3406" s="14">
        <f t="shared" si="903"/>
        <v>-0.10528096557448047</v>
      </c>
      <c r="I3406" s="14">
        <f t="shared" si="904"/>
        <v>3.4593498081237739E-2</v>
      </c>
      <c r="J3406" s="14">
        <f t="shared" si="905"/>
        <v>-4.6379279988757913</v>
      </c>
      <c r="K3406" s="14">
        <f t="shared" si="906"/>
        <v>-8.2860573532494399</v>
      </c>
      <c r="L3406" s="15">
        <f t="shared" si="907"/>
        <v>-4.6379279988757911E-3</v>
      </c>
      <c r="M3406" s="15">
        <f t="shared" si="908"/>
        <v>-8.2860573532494396E-3</v>
      </c>
      <c r="N3406" s="15">
        <f t="shared" si="909"/>
        <v>7.1684248601471046E-2</v>
      </c>
      <c r="O3406" s="15">
        <f t="shared" si="910"/>
        <v>-2.355910497260217E-2</v>
      </c>
      <c r="P3406" s="16"/>
      <c r="Q3406" s="14">
        <f t="shared" si="914"/>
        <v>274.49424625244734</v>
      </c>
      <c r="R3406" s="14">
        <f t="shared" si="915"/>
        <v>-27.281588550021898</v>
      </c>
      <c r="S3406" s="17">
        <f t="shared" si="916"/>
        <v>0</v>
      </c>
      <c r="T3406" s="17">
        <f t="shared" si="917"/>
        <v>0</v>
      </c>
    </row>
    <row r="3407" spans="1:20">
      <c r="A3407" s="10">
        <f t="shared" si="911"/>
        <v>3.404999999999736</v>
      </c>
      <c r="D3407" s="14">
        <f t="shared" si="912"/>
        <v>71.681929637471612</v>
      </c>
      <c r="E3407" s="14">
        <f t="shared" si="913"/>
        <v>-23.563248001278794</v>
      </c>
      <c r="F3407" s="13">
        <f t="shared" si="901"/>
        <v>75.455455024280383</v>
      </c>
      <c r="G3407" s="14">
        <f t="shared" si="902"/>
        <v>0.1108133912991839</v>
      </c>
      <c r="H3407" s="14">
        <f t="shared" si="903"/>
        <v>-0.10527161641847728</v>
      </c>
      <c r="I3407" s="14">
        <f t="shared" si="904"/>
        <v>3.4604833013136042E-2</v>
      </c>
      <c r="J3407" s="14">
        <f t="shared" si="905"/>
        <v>-4.6375161417831396</v>
      </c>
      <c r="K3407" s="14">
        <f t="shared" si="906"/>
        <v>-8.2855580170424652</v>
      </c>
      <c r="L3407" s="15">
        <f t="shared" si="907"/>
        <v>-4.6375161417831394E-3</v>
      </c>
      <c r="M3407" s="15">
        <f t="shared" si="908"/>
        <v>-8.2855580170424648E-3</v>
      </c>
      <c r="N3407" s="15">
        <f t="shared" si="909"/>
        <v>7.1679610879400724E-2</v>
      </c>
      <c r="O3407" s="15">
        <f t="shared" si="910"/>
        <v>-2.3567390780287314E-2</v>
      </c>
      <c r="P3407" s="16"/>
      <c r="Q3407" s="14">
        <f t="shared" si="914"/>
        <v>274.5659305010488</v>
      </c>
      <c r="R3407" s="14">
        <f t="shared" si="915"/>
        <v>-27.305147654994499</v>
      </c>
      <c r="S3407" s="17">
        <f t="shared" si="916"/>
        <v>0</v>
      </c>
      <c r="T3407" s="17">
        <f t="shared" si="917"/>
        <v>0</v>
      </c>
    </row>
    <row r="3408" spans="1:20">
      <c r="A3408" s="10">
        <f t="shared" si="911"/>
        <v>3.4059999999997359</v>
      </c>
      <c r="D3408" s="14">
        <f t="shared" si="912"/>
        <v>71.677292121329828</v>
      </c>
      <c r="E3408" s="14">
        <f t="shared" si="913"/>
        <v>-23.571533559295837</v>
      </c>
      <c r="F3408" s="13">
        <f t="shared" si="901"/>
        <v>75.453637421819906</v>
      </c>
      <c r="G3408" s="14">
        <f t="shared" si="902"/>
        <v>0.11080805272514087</v>
      </c>
      <c r="H3408" s="14">
        <f t="shared" si="903"/>
        <v>-0.10526227012985363</v>
      </c>
      <c r="I3408" s="14">
        <f t="shared" si="904"/>
        <v>3.4616167261083679E-2</v>
      </c>
      <c r="J3408" s="14">
        <f t="shared" si="905"/>
        <v>-4.6371044110067681</v>
      </c>
      <c r="K3408" s="14">
        <f t="shared" si="906"/>
        <v>-8.2850587109654779</v>
      </c>
      <c r="L3408" s="15">
        <f t="shared" si="907"/>
        <v>-4.6371044110067681E-3</v>
      </c>
      <c r="M3408" s="15">
        <f t="shared" si="908"/>
        <v>-8.2850587109654789E-3</v>
      </c>
      <c r="N3408" s="15">
        <f t="shared" si="909"/>
        <v>7.167497356912432E-2</v>
      </c>
      <c r="O3408" s="15">
        <f t="shared" si="910"/>
        <v>-2.3575676088651323E-2</v>
      </c>
      <c r="P3408" s="16"/>
      <c r="Q3408" s="14">
        <f t="shared" si="914"/>
        <v>274.63761011192821</v>
      </c>
      <c r="R3408" s="14">
        <f t="shared" si="915"/>
        <v>-27.328715045774786</v>
      </c>
      <c r="S3408" s="17">
        <f t="shared" si="916"/>
        <v>0</v>
      </c>
      <c r="T3408" s="17">
        <f t="shared" si="917"/>
        <v>0</v>
      </c>
    </row>
    <row r="3409" spans="1:20">
      <c r="A3409" s="10">
        <f t="shared" si="911"/>
        <v>3.4069999999997358</v>
      </c>
      <c r="D3409" s="14">
        <f t="shared" si="912"/>
        <v>71.672655016918824</v>
      </c>
      <c r="E3409" s="14">
        <f t="shared" si="913"/>
        <v>-23.579818618006801</v>
      </c>
      <c r="F3409" s="13">
        <f t="shared" si="901"/>
        <v>75.451821205537243</v>
      </c>
      <c r="G3409" s="14">
        <f t="shared" si="902"/>
        <v>0.11080271835096454</v>
      </c>
      <c r="H3409" s="14">
        <f t="shared" si="903"/>
        <v>-0.10525292670765503</v>
      </c>
      <c r="I3409" s="14">
        <f t="shared" si="904"/>
        <v>3.4627500825733501E-2</v>
      </c>
      <c r="J3409" s="14">
        <f t="shared" si="905"/>
        <v>-4.6366928065046267</v>
      </c>
      <c r="K3409" s="14">
        <f t="shared" si="906"/>
        <v>-8.2845594349897134</v>
      </c>
      <c r="L3409" s="15">
        <f t="shared" si="907"/>
        <v>-4.6366928065046265E-3</v>
      </c>
      <c r="M3409" s="15">
        <f t="shared" si="908"/>
        <v>-8.284559434989713E-3</v>
      </c>
      <c r="N3409" s="15">
        <f t="shared" si="909"/>
        <v>7.1670336670515575E-2</v>
      </c>
      <c r="O3409" s="15">
        <f t="shared" si="910"/>
        <v>-2.3583960897724295E-2</v>
      </c>
      <c r="P3409" s="16"/>
      <c r="Q3409" s="14">
        <f t="shared" si="914"/>
        <v>274.70928508549736</v>
      </c>
      <c r="R3409" s="14">
        <f t="shared" si="915"/>
        <v>-27.352290721863437</v>
      </c>
      <c r="S3409" s="17">
        <f t="shared" si="916"/>
        <v>0</v>
      </c>
      <c r="T3409" s="17">
        <f t="shared" si="917"/>
        <v>0</v>
      </c>
    </row>
    <row r="3410" spans="1:20">
      <c r="A3410" s="10">
        <f t="shared" si="911"/>
        <v>3.4079999999997357</v>
      </c>
      <c r="D3410" s="14">
        <f t="shared" si="912"/>
        <v>71.668018324112325</v>
      </c>
      <c r="E3410" s="14">
        <f t="shared" si="913"/>
        <v>-23.588103177441791</v>
      </c>
      <c r="F3410" s="13">
        <f t="shared" si="901"/>
        <v>75.450006375181573</v>
      </c>
      <c r="G3410" s="14">
        <f t="shared" si="902"/>
        <v>0.11079738817562428</v>
      </c>
      <c r="H3410" s="14">
        <f t="shared" si="903"/>
        <v>-0.10524358615092717</v>
      </c>
      <c r="I3410" s="14">
        <f t="shared" si="904"/>
        <v>3.4638833707738105E-2</v>
      </c>
      <c r="J3410" s="14">
        <f t="shared" si="905"/>
        <v>-4.6362813282346771</v>
      </c>
      <c r="K3410" s="14">
        <f t="shared" si="906"/>
        <v>-8.2840601890864285</v>
      </c>
      <c r="L3410" s="15">
        <f t="shared" si="907"/>
        <v>-4.6362813282346772E-3</v>
      </c>
      <c r="M3410" s="15">
        <f t="shared" si="908"/>
        <v>-8.2840601890864281E-3</v>
      </c>
      <c r="N3410" s="15">
        <f t="shared" si="909"/>
        <v>7.1665700183448214E-2</v>
      </c>
      <c r="O3410" s="15">
        <f t="shared" si="910"/>
        <v>-2.3592245207536333E-2</v>
      </c>
      <c r="P3410" s="16"/>
      <c r="Q3410" s="14">
        <f t="shared" si="914"/>
        <v>274.78095542216789</v>
      </c>
      <c r="R3410" s="14">
        <f t="shared" si="915"/>
        <v>-27.375874682761161</v>
      </c>
      <c r="S3410" s="17">
        <f t="shared" si="916"/>
        <v>0</v>
      </c>
      <c r="T3410" s="17">
        <f t="shared" si="917"/>
        <v>0</v>
      </c>
    </row>
    <row r="3411" spans="1:20">
      <c r="A3411" s="10">
        <f t="shared" si="911"/>
        <v>3.4089999999997356</v>
      </c>
      <c r="D3411" s="14">
        <f t="shared" si="912"/>
        <v>71.663382042784093</v>
      </c>
      <c r="E3411" s="14">
        <f t="shared" si="913"/>
        <v>-23.596387237630879</v>
      </c>
      <c r="F3411" s="13">
        <f t="shared" si="901"/>
        <v>75.448192930502046</v>
      </c>
      <c r="G3411" s="14">
        <f t="shared" si="902"/>
        <v>0.11079206219808961</v>
      </c>
      <c r="H3411" s="14">
        <f t="shared" si="903"/>
        <v>-0.10523424845871601</v>
      </c>
      <c r="I3411" s="14">
        <f t="shared" si="904"/>
        <v>3.4650165907749754E-2</v>
      </c>
      <c r="J3411" s="14">
        <f t="shared" si="905"/>
        <v>-4.6358699761548898</v>
      </c>
      <c r="K3411" s="14">
        <f t="shared" si="906"/>
        <v>-8.2835609732268836</v>
      </c>
      <c r="L3411" s="15">
        <f t="shared" si="907"/>
        <v>-4.6358699761548904E-3</v>
      </c>
      <c r="M3411" s="15">
        <f t="shared" si="908"/>
        <v>-8.2835609732268833E-3</v>
      </c>
      <c r="N3411" s="15">
        <f t="shared" si="909"/>
        <v>7.1661064107796019E-2</v>
      </c>
      <c r="O3411" s="15">
        <f t="shared" si="910"/>
        <v>-2.3600529018117492E-2</v>
      </c>
      <c r="P3411" s="16"/>
      <c r="Q3411" s="14">
        <f t="shared" si="914"/>
        <v>274.85262112235137</v>
      </c>
      <c r="R3411" s="14">
        <f t="shared" si="915"/>
        <v>-27.399466927968696</v>
      </c>
      <c r="S3411" s="17">
        <f t="shared" si="916"/>
        <v>0</v>
      </c>
      <c r="T3411" s="17">
        <f t="shared" si="917"/>
        <v>0</v>
      </c>
    </row>
    <row r="3412" spans="1:20">
      <c r="A3412" s="10">
        <f t="shared" si="911"/>
        <v>3.4099999999997355</v>
      </c>
      <c r="D3412" s="14">
        <f t="shared" si="912"/>
        <v>71.658746172807938</v>
      </c>
      <c r="E3412" s="14">
        <f t="shared" si="913"/>
        <v>-23.604670798604104</v>
      </c>
      <c r="F3412" s="13">
        <f t="shared" si="901"/>
        <v>75.446380871247825</v>
      </c>
      <c r="G3412" s="14">
        <f t="shared" si="902"/>
        <v>0.11078674041733044</v>
      </c>
      <c r="H3412" s="14">
        <f t="shared" si="903"/>
        <v>-0.1052249136300677</v>
      </c>
      <c r="I3412" s="14">
        <f t="shared" si="904"/>
        <v>3.466149742642044E-2</v>
      </c>
      <c r="J3412" s="14">
        <f t="shared" si="905"/>
        <v>-4.635458750223246</v>
      </c>
      <c r="K3412" s="14">
        <f t="shared" si="906"/>
        <v>-8.2830617873823602</v>
      </c>
      <c r="L3412" s="15">
        <f t="shared" si="907"/>
        <v>-4.6354587502232458E-3</v>
      </c>
      <c r="M3412" s="15">
        <f t="shared" si="908"/>
        <v>-8.2830617873823602E-3</v>
      </c>
      <c r="N3412" s="15">
        <f t="shared" si="909"/>
        <v>7.1656428443432826E-2</v>
      </c>
      <c r="O3412" s="15">
        <f t="shared" si="910"/>
        <v>-2.3608812329497797E-2</v>
      </c>
      <c r="P3412" s="16"/>
      <c r="Q3412" s="14">
        <f t="shared" si="914"/>
        <v>274.92428218645915</v>
      </c>
      <c r="R3412" s="14">
        <f t="shared" si="915"/>
        <v>-27.423067456986814</v>
      </c>
      <c r="S3412" s="17">
        <f t="shared" si="916"/>
        <v>0</v>
      </c>
      <c r="T3412" s="17">
        <f t="shared" si="917"/>
        <v>0</v>
      </c>
    </row>
    <row r="3413" spans="1:20">
      <c r="A3413" s="10">
        <f t="shared" si="911"/>
        <v>3.4109999999997354</v>
      </c>
      <c r="D3413" s="14">
        <f t="shared" si="912"/>
        <v>71.654110714057708</v>
      </c>
      <c r="E3413" s="14">
        <f t="shared" si="913"/>
        <v>-23.612953860391485</v>
      </c>
      <c r="F3413" s="13">
        <f t="shared" si="901"/>
        <v>75.444570197168048</v>
      </c>
      <c r="G3413" s="14">
        <f t="shared" si="902"/>
        <v>0.11078142283231687</v>
      </c>
      <c r="H3413" s="14">
        <f t="shared" si="903"/>
        <v>-0.10521558166402861</v>
      </c>
      <c r="I3413" s="14">
        <f t="shared" si="904"/>
        <v>3.4672828264401857E-2</v>
      </c>
      <c r="J3413" s="14">
        <f t="shared" si="905"/>
        <v>-4.6350476503977358</v>
      </c>
      <c r="K3413" s="14">
        <f t="shared" si="906"/>
        <v>-8.2825626315241472</v>
      </c>
      <c r="L3413" s="15">
        <f t="shared" si="907"/>
        <v>-4.6350476503977363E-3</v>
      </c>
      <c r="M3413" s="15">
        <f t="shared" si="908"/>
        <v>-8.2825626315241475E-3</v>
      </c>
      <c r="N3413" s="15">
        <f t="shared" si="909"/>
        <v>7.1651793190232516E-2</v>
      </c>
      <c r="O3413" s="15">
        <f t="shared" si="910"/>
        <v>-2.3617095141707248E-2</v>
      </c>
      <c r="P3413" s="16"/>
      <c r="Q3413" s="14">
        <f t="shared" si="914"/>
        <v>274.99593861490257</v>
      </c>
      <c r="R3413" s="14">
        <f t="shared" si="915"/>
        <v>-27.446676269316313</v>
      </c>
      <c r="S3413" s="17">
        <f t="shared" si="916"/>
        <v>0</v>
      </c>
      <c r="T3413" s="17">
        <f t="shared" si="917"/>
        <v>0</v>
      </c>
    </row>
    <row r="3414" spans="1:20">
      <c r="A3414" s="10">
        <f t="shared" si="911"/>
        <v>3.4119999999997352</v>
      </c>
      <c r="D3414" s="14">
        <f t="shared" si="912"/>
        <v>71.649475666407312</v>
      </c>
      <c r="E3414" s="14">
        <f t="shared" si="913"/>
        <v>-23.62123642302301</v>
      </c>
      <c r="F3414" s="13">
        <f t="shared" si="901"/>
        <v>75.442760908011849</v>
      </c>
      <c r="G3414" s="14">
        <f t="shared" si="902"/>
        <v>0.11077610944201931</v>
      </c>
      <c r="H3414" s="14">
        <f t="shared" si="903"/>
        <v>-0.10520625255964537</v>
      </c>
      <c r="I3414" s="14">
        <f t="shared" si="904"/>
        <v>3.4684158422345401E-2</v>
      </c>
      <c r="J3414" s="14">
        <f t="shared" si="905"/>
        <v>-4.6346366766363598</v>
      </c>
      <c r="K3414" s="14">
        <f t="shared" si="906"/>
        <v>-8.282063505623551</v>
      </c>
      <c r="L3414" s="15">
        <f t="shared" si="907"/>
        <v>-4.6346366766363599E-3</v>
      </c>
      <c r="M3414" s="15">
        <f t="shared" si="908"/>
        <v>-8.2820635056235509E-3</v>
      </c>
      <c r="N3414" s="15">
        <f t="shared" si="909"/>
        <v>7.1647158348069007E-2</v>
      </c>
      <c r="O3414" s="15">
        <f t="shared" si="910"/>
        <v>-2.3625377454775824E-2</v>
      </c>
      <c r="P3414" s="16"/>
      <c r="Q3414" s="14">
        <f t="shared" si="914"/>
        <v>275.06759040809283</v>
      </c>
      <c r="R3414" s="14">
        <f t="shared" si="915"/>
        <v>-27.470293364458019</v>
      </c>
      <c r="S3414" s="17">
        <f t="shared" si="916"/>
        <v>0</v>
      </c>
      <c r="T3414" s="17">
        <f t="shared" si="917"/>
        <v>0</v>
      </c>
    </row>
    <row r="3415" spans="1:20">
      <c r="A3415" s="10">
        <f t="shared" si="911"/>
        <v>3.4129999999997351</v>
      </c>
      <c r="D3415" s="14">
        <f t="shared" si="912"/>
        <v>71.644841029730671</v>
      </c>
      <c r="E3415" s="14">
        <f t="shared" si="913"/>
        <v>-23.629518486528635</v>
      </c>
      <c r="F3415" s="13">
        <f t="shared" si="901"/>
        <v>75.440953003528378</v>
      </c>
      <c r="G3415" s="14">
        <f t="shared" si="902"/>
        <v>0.11077080024540846</v>
      </c>
      <c r="H3415" s="14">
        <f t="shared" si="903"/>
        <v>-0.10519692631596483</v>
      </c>
      <c r="I3415" s="14">
        <f t="shared" si="904"/>
        <v>3.4695487900902197E-2</v>
      </c>
      <c r="J3415" s="14">
        <f t="shared" si="905"/>
        <v>-4.6342258288971285</v>
      </c>
      <c r="K3415" s="14">
        <f t="shared" si="906"/>
        <v>-8.2815644096518852</v>
      </c>
      <c r="L3415" s="15">
        <f t="shared" si="907"/>
        <v>-4.6342258288971285E-3</v>
      </c>
      <c r="M3415" s="15">
        <f t="shared" si="908"/>
        <v>-8.2815644096518853E-3</v>
      </c>
      <c r="N3415" s="15">
        <f t="shared" si="909"/>
        <v>7.164252391681622E-2</v>
      </c>
      <c r="O3415" s="15">
        <f t="shared" si="910"/>
        <v>-2.363365926873346E-2</v>
      </c>
      <c r="P3415" s="16"/>
      <c r="Q3415" s="14">
        <f t="shared" si="914"/>
        <v>275.1392375664409</v>
      </c>
      <c r="R3415" s="14">
        <f t="shared" si="915"/>
        <v>-27.493918741912793</v>
      </c>
      <c r="S3415" s="17">
        <f t="shared" si="916"/>
        <v>0</v>
      </c>
      <c r="T3415" s="17">
        <f t="shared" si="917"/>
        <v>0</v>
      </c>
    </row>
    <row r="3416" spans="1:20">
      <c r="A3416" s="10">
        <f t="shared" si="911"/>
        <v>3.413999999999735</v>
      </c>
      <c r="D3416" s="14">
        <f t="shared" si="912"/>
        <v>71.640206803901776</v>
      </c>
      <c r="E3416" s="14">
        <f t="shared" si="913"/>
        <v>-23.637800050938289</v>
      </c>
      <c r="F3416" s="13">
        <f t="shared" si="901"/>
        <v>75.439146483466743</v>
      </c>
      <c r="G3416" s="14">
        <f t="shared" si="902"/>
        <v>0.11076549524145524</v>
      </c>
      <c r="H3416" s="14">
        <f t="shared" si="903"/>
        <v>-0.10518760293203404</v>
      </c>
      <c r="I3416" s="14">
        <f t="shared" si="904"/>
        <v>3.4706816700723037E-2</v>
      </c>
      <c r="J3416" s="14">
        <f t="shared" si="905"/>
        <v>-4.6338151071380631</v>
      </c>
      <c r="K3416" s="14">
        <f t="shared" si="906"/>
        <v>-8.2810653435804831</v>
      </c>
      <c r="L3416" s="15">
        <f t="shared" si="907"/>
        <v>-4.6338151071380635E-3</v>
      </c>
      <c r="M3416" s="15">
        <f t="shared" si="908"/>
        <v>-8.2810653435804824E-3</v>
      </c>
      <c r="N3416" s="15">
        <f t="shared" si="909"/>
        <v>7.1637889896348214E-2</v>
      </c>
      <c r="O3416" s="15">
        <f t="shared" si="910"/>
        <v>-2.3641940583610081E-2</v>
      </c>
      <c r="P3416" s="16"/>
      <c r="Q3416" s="14">
        <f t="shared" si="914"/>
        <v>275.2108800903577</v>
      </c>
      <c r="R3416" s="14">
        <f t="shared" si="915"/>
        <v>-27.517552401181526</v>
      </c>
      <c r="S3416" s="17">
        <f t="shared" si="916"/>
        <v>0</v>
      </c>
      <c r="T3416" s="17">
        <f t="shared" si="917"/>
        <v>0</v>
      </c>
    </row>
    <row r="3417" spans="1:20">
      <c r="A3417" s="10">
        <f t="shared" si="911"/>
        <v>3.4149999999997349</v>
      </c>
      <c r="D3417" s="14">
        <f t="shared" si="912"/>
        <v>71.635572988794635</v>
      </c>
      <c r="E3417" s="14">
        <f t="shared" si="913"/>
        <v>-23.64608111628187</v>
      </c>
      <c r="F3417" s="13">
        <f t="shared" si="901"/>
        <v>75.437341347576037</v>
      </c>
      <c r="G3417" s="14">
        <f t="shared" si="902"/>
        <v>0.11076019442913082</v>
      </c>
      <c r="H3417" s="14">
        <f t="shared" si="903"/>
        <v>-0.10517828240690025</v>
      </c>
      <c r="I3417" s="14">
        <f t="shared" si="904"/>
        <v>3.4718144822458462E-2</v>
      </c>
      <c r="J3417" s="14">
        <f t="shared" si="905"/>
        <v>-4.6334045113171909</v>
      </c>
      <c r="K3417" s="14">
        <f t="shared" si="906"/>
        <v>-8.2805663073806848</v>
      </c>
      <c r="L3417" s="15">
        <f t="shared" si="907"/>
        <v>-4.6334045113171907E-3</v>
      </c>
      <c r="M3417" s="15">
        <f t="shared" si="908"/>
        <v>-8.2805663073806848E-3</v>
      </c>
      <c r="N3417" s="15">
        <f t="shared" si="909"/>
        <v>7.1633256286538979E-2</v>
      </c>
      <c r="O3417" s="15">
        <f t="shared" si="910"/>
        <v>-2.3650221399435564E-2</v>
      </c>
      <c r="P3417" s="16"/>
      <c r="Q3417" s="14">
        <f t="shared" si="914"/>
        <v>275.28251798025406</v>
      </c>
      <c r="R3417" s="14">
        <f t="shared" si="915"/>
        <v>-27.541194341765134</v>
      </c>
      <c r="S3417" s="17">
        <f t="shared" si="916"/>
        <v>0</v>
      </c>
      <c r="T3417" s="17">
        <f t="shared" si="917"/>
        <v>0</v>
      </c>
    </row>
    <row r="3418" spans="1:20">
      <c r="A3418" s="10">
        <f t="shared" si="911"/>
        <v>3.4159999999997348</v>
      </c>
      <c r="D3418" s="14">
        <f t="shared" si="912"/>
        <v>71.630939584283311</v>
      </c>
      <c r="E3418" s="14">
        <f t="shared" si="913"/>
        <v>-23.654361682589251</v>
      </c>
      <c r="F3418" s="13">
        <f t="shared" si="901"/>
        <v>75.435537595605368</v>
      </c>
      <c r="G3418" s="14">
        <f t="shared" si="902"/>
        <v>0.11075489780740667</v>
      </c>
      <c r="H3418" s="14">
        <f t="shared" si="903"/>
        <v>-0.10516896473961099</v>
      </c>
      <c r="I3418" s="14">
        <f t="shared" si="904"/>
        <v>3.4729472266758682E-2</v>
      </c>
      <c r="J3418" s="14">
        <f t="shared" si="905"/>
        <v>-4.6329940413925543</v>
      </c>
      <c r="K3418" s="14">
        <f t="shared" si="906"/>
        <v>-8.2800673010238466</v>
      </c>
      <c r="L3418" s="15">
        <f t="shared" si="907"/>
        <v>-4.6329940413925548E-3</v>
      </c>
      <c r="M3418" s="15">
        <f t="shared" si="908"/>
        <v>-8.2800673010238468E-3</v>
      </c>
      <c r="N3418" s="15">
        <f t="shared" si="909"/>
        <v>7.1628623087262616E-2</v>
      </c>
      <c r="O3418" s="15">
        <f t="shared" si="910"/>
        <v>-2.3658501716239764E-2</v>
      </c>
      <c r="P3418" s="16"/>
      <c r="Q3418" s="14">
        <f t="shared" si="914"/>
        <v>275.35415123654059</v>
      </c>
      <c r="R3418" s="14">
        <f t="shared" si="915"/>
        <v>-27.56484456316457</v>
      </c>
      <c r="S3418" s="17">
        <f t="shared" si="916"/>
        <v>0</v>
      </c>
      <c r="T3418" s="17">
        <f t="shared" si="917"/>
        <v>0</v>
      </c>
    </row>
    <row r="3419" spans="1:20">
      <c r="A3419" s="10">
        <f t="shared" si="911"/>
        <v>3.4169999999997347</v>
      </c>
      <c r="D3419" s="14">
        <f t="shared" si="912"/>
        <v>71.626306590241924</v>
      </c>
      <c r="E3419" s="14">
        <f t="shared" si="913"/>
        <v>-23.662641749890273</v>
      </c>
      <c r="F3419" s="13">
        <f t="shared" si="901"/>
        <v>75.43373522730387</v>
      </c>
      <c r="G3419" s="14">
        <f t="shared" si="902"/>
        <v>0.11074960537525468</v>
      </c>
      <c r="H3419" s="14">
        <f t="shared" si="903"/>
        <v>-0.10515964992921405</v>
      </c>
      <c r="I3419" s="14">
        <f t="shared" si="904"/>
        <v>3.4740799034273663E-2</v>
      </c>
      <c r="J3419" s="14">
        <f t="shared" si="905"/>
        <v>-4.6325836973222048</v>
      </c>
      <c r="K3419" s="14">
        <f t="shared" si="906"/>
        <v>-8.2795683244813372</v>
      </c>
      <c r="L3419" s="15">
        <f t="shared" si="907"/>
        <v>-4.6325836973222052E-3</v>
      </c>
      <c r="M3419" s="15">
        <f t="shared" si="908"/>
        <v>-8.2795683244813369E-3</v>
      </c>
      <c r="N3419" s="15">
        <f t="shared" si="909"/>
        <v>7.1623990298393267E-2</v>
      </c>
      <c r="O3419" s="15">
        <f t="shared" si="910"/>
        <v>-2.3666781534052515E-2</v>
      </c>
      <c r="P3419" s="16"/>
      <c r="Q3419" s="14">
        <f t="shared" si="914"/>
        <v>275.42577985962782</v>
      </c>
      <c r="R3419" s="14">
        <f t="shared" si="915"/>
        <v>-27.588503064880811</v>
      </c>
      <c r="S3419" s="17">
        <f t="shared" si="916"/>
        <v>0</v>
      </c>
      <c r="T3419" s="17">
        <f t="shared" si="917"/>
        <v>0</v>
      </c>
    </row>
    <row r="3420" spans="1:20">
      <c r="A3420" s="10">
        <f t="shared" si="911"/>
        <v>3.4179999999997346</v>
      </c>
      <c r="D3420" s="14">
        <f t="shared" si="912"/>
        <v>71.621674006544609</v>
      </c>
      <c r="E3420" s="14">
        <f t="shared" si="913"/>
        <v>-23.670921318214756</v>
      </c>
      <c r="F3420" s="13">
        <f t="shared" si="901"/>
        <v>75.431934242420567</v>
      </c>
      <c r="G3420" s="14">
        <f t="shared" si="902"/>
        <v>0.11074431713164665</v>
      </c>
      <c r="H3420" s="14">
        <f t="shared" si="903"/>
        <v>-0.10515033797475729</v>
      </c>
      <c r="I3420" s="14">
        <f t="shared" si="904"/>
        <v>3.4752125125653018E-2</v>
      </c>
      <c r="J3420" s="14">
        <f t="shared" si="905"/>
        <v>-4.6321734790641971</v>
      </c>
      <c r="K3420" s="14">
        <f t="shared" si="906"/>
        <v>-8.2790693777245377</v>
      </c>
      <c r="L3420" s="15">
        <f t="shared" si="907"/>
        <v>-4.632173479064197E-3</v>
      </c>
      <c r="M3420" s="15">
        <f t="shared" si="908"/>
        <v>-8.2790693777245374E-3</v>
      </c>
      <c r="N3420" s="15">
        <f t="shared" si="909"/>
        <v>7.1619357919805088E-2</v>
      </c>
      <c r="O3420" s="15">
        <f t="shared" si="910"/>
        <v>-2.3675060852903617E-2</v>
      </c>
      <c r="P3420" s="16"/>
      <c r="Q3420" s="14">
        <f t="shared" si="914"/>
        <v>275.49740384992623</v>
      </c>
      <c r="R3420" s="14">
        <f t="shared" si="915"/>
        <v>-27.612169846414865</v>
      </c>
      <c r="S3420" s="17">
        <f t="shared" si="916"/>
        <v>0</v>
      </c>
      <c r="T3420" s="17">
        <f t="shared" si="917"/>
        <v>0</v>
      </c>
    </row>
    <row r="3421" spans="1:20">
      <c r="A3421" s="10">
        <f t="shared" si="911"/>
        <v>3.4189999999997345</v>
      </c>
      <c r="D3421" s="14">
        <f t="shared" si="912"/>
        <v>71.617041833065542</v>
      </c>
      <c r="E3421" s="14">
        <f t="shared" si="913"/>
        <v>-23.679200387592481</v>
      </c>
      <c r="F3421" s="13">
        <f t="shared" si="901"/>
        <v>75.43013464070458</v>
      </c>
      <c r="G3421" s="14">
        <f t="shared" si="902"/>
        <v>0.11073903307555502</v>
      </c>
      <c r="H3421" s="14">
        <f t="shared" si="903"/>
        <v>-0.10514102887528894</v>
      </c>
      <c r="I3421" s="14">
        <f t="shared" si="904"/>
        <v>3.4763450541546129E-2</v>
      </c>
      <c r="J3421" s="14">
        <f t="shared" si="905"/>
        <v>-4.6317633865766048</v>
      </c>
      <c r="K3421" s="14">
        <f t="shared" si="906"/>
        <v>-8.2785704607248398</v>
      </c>
      <c r="L3421" s="15">
        <f t="shared" si="907"/>
        <v>-4.6317633865766046E-3</v>
      </c>
      <c r="M3421" s="15">
        <f t="shared" si="908"/>
        <v>-8.2785704607248392E-3</v>
      </c>
      <c r="N3421" s="15">
        <f t="shared" si="909"/>
        <v>7.1614725951372249E-2</v>
      </c>
      <c r="O3421" s="15">
        <f t="shared" si="910"/>
        <v>-2.3683339672822844E-2</v>
      </c>
      <c r="P3421" s="16"/>
      <c r="Q3421" s="14">
        <f t="shared" si="914"/>
        <v>275.56902320784604</v>
      </c>
      <c r="R3421" s="14">
        <f t="shared" si="915"/>
        <v>-27.635844907267767</v>
      </c>
      <c r="S3421" s="17">
        <f t="shared" si="916"/>
        <v>0</v>
      </c>
      <c r="T3421" s="17">
        <f t="shared" si="917"/>
        <v>0</v>
      </c>
    </row>
    <row r="3422" spans="1:20">
      <c r="A3422" s="10">
        <f t="shared" si="911"/>
        <v>3.4199999999997344</v>
      </c>
      <c r="D3422" s="14">
        <f t="shared" si="912"/>
        <v>71.612410069678972</v>
      </c>
      <c r="E3422" s="14">
        <f t="shared" si="913"/>
        <v>-23.687478958053205</v>
      </c>
      <c r="F3422" s="13">
        <f t="shared" si="901"/>
        <v>75.428336421904945</v>
      </c>
      <c r="G3422" s="14">
        <f t="shared" si="902"/>
        <v>0.11073375320595226</v>
      </c>
      <c r="H3422" s="14">
        <f t="shared" si="903"/>
        <v>-0.1051317226298574</v>
      </c>
      <c r="I3422" s="14">
        <f t="shared" si="904"/>
        <v>3.4774775282602033E-2</v>
      </c>
      <c r="J3422" s="14">
        <f t="shared" si="905"/>
        <v>-4.6313534198175059</v>
      </c>
      <c r="K3422" s="14">
        <f t="shared" si="906"/>
        <v>-8.278071573453655</v>
      </c>
      <c r="L3422" s="15">
        <f t="shared" si="907"/>
        <v>-4.6313534198175058E-3</v>
      </c>
      <c r="M3422" s="15">
        <f t="shared" si="908"/>
        <v>-8.2780715734536558E-3</v>
      </c>
      <c r="N3422" s="15">
        <f t="shared" si="909"/>
        <v>7.1610094392969059E-2</v>
      </c>
      <c r="O3422" s="15">
        <f t="shared" si="910"/>
        <v>-2.3691617993839936E-2</v>
      </c>
      <c r="P3422" s="16"/>
      <c r="Q3422" s="14">
        <f t="shared" si="914"/>
        <v>275.64063793379739</v>
      </c>
      <c r="R3422" s="14">
        <f t="shared" si="915"/>
        <v>-27.659528246940589</v>
      </c>
      <c r="S3422" s="17">
        <f t="shared" si="916"/>
        <v>0</v>
      </c>
      <c r="T3422" s="17">
        <f t="shared" si="917"/>
        <v>0</v>
      </c>
    </row>
    <row r="3423" spans="1:20">
      <c r="A3423" s="10">
        <f t="shared" si="911"/>
        <v>3.4209999999997343</v>
      </c>
      <c r="D3423" s="14">
        <f t="shared" si="912"/>
        <v>71.607778716259162</v>
      </c>
      <c r="E3423" s="14">
        <f t="shared" si="913"/>
        <v>-23.695757029626659</v>
      </c>
      <c r="F3423" s="13">
        <f t="shared" si="901"/>
        <v>75.426539585770726</v>
      </c>
      <c r="G3423" s="14">
        <f t="shared" si="902"/>
        <v>0.11072847752181116</v>
      </c>
      <c r="H3423" s="14">
        <f t="shared" si="903"/>
        <v>-0.10512241923751127</v>
      </c>
      <c r="I3423" s="14">
        <f t="shared" si="904"/>
        <v>3.4786099349469496E-2</v>
      </c>
      <c r="J3423" s="14">
        <f t="shared" si="905"/>
        <v>-4.63094357874499</v>
      </c>
      <c r="K3423" s="14">
        <f t="shared" si="906"/>
        <v>-8.2775727158824015</v>
      </c>
      <c r="L3423" s="15">
        <f t="shared" si="907"/>
        <v>-4.6309435787449896E-3</v>
      </c>
      <c r="M3423" s="15">
        <f t="shared" si="908"/>
        <v>-8.2775727158824024E-3</v>
      </c>
      <c r="N3423" s="15">
        <f t="shared" si="909"/>
        <v>7.1605463244469786E-2</v>
      </c>
      <c r="O3423" s="15">
        <f t="shared" si="910"/>
        <v>-2.3699895815984601E-2</v>
      </c>
      <c r="P3423" s="16"/>
      <c r="Q3423" s="14">
        <f t="shared" si="914"/>
        <v>275.71224802819034</v>
      </c>
      <c r="R3423" s="14">
        <f t="shared" si="915"/>
        <v>-27.683219864934429</v>
      </c>
      <c r="S3423" s="17">
        <f t="shared" si="916"/>
        <v>0</v>
      </c>
      <c r="T3423" s="17">
        <f t="shared" si="917"/>
        <v>0</v>
      </c>
    </row>
    <row r="3424" spans="1:20">
      <c r="A3424" s="10">
        <f t="shared" si="911"/>
        <v>3.4219999999997341</v>
      </c>
      <c r="D3424" s="14">
        <f t="shared" si="912"/>
        <v>71.603147772680416</v>
      </c>
      <c r="E3424" s="14">
        <f t="shared" si="913"/>
        <v>-23.704034602342542</v>
      </c>
      <c r="F3424" s="13">
        <f t="shared" si="901"/>
        <v>75.424744132050989</v>
      </c>
      <c r="G3424" s="14">
        <f t="shared" si="902"/>
        <v>0.11072320602210488</v>
      </c>
      <c r="H3424" s="14">
        <f t="shared" si="903"/>
        <v>-0.10511311869729943</v>
      </c>
      <c r="I3424" s="14">
        <f t="shared" si="904"/>
        <v>3.4797422742797006E-2</v>
      </c>
      <c r="J3424" s="14">
        <f t="shared" si="905"/>
        <v>-4.6305338633171553</v>
      </c>
      <c r="K3424" s="14">
        <f t="shared" si="906"/>
        <v>-8.2770738879825121</v>
      </c>
      <c r="L3424" s="15">
        <f t="shared" si="907"/>
        <v>-4.6305338633171557E-3</v>
      </c>
      <c r="M3424" s="15">
        <f t="shared" si="908"/>
        <v>-8.2770738879825115E-3</v>
      </c>
      <c r="N3424" s="15">
        <f t="shared" si="909"/>
        <v>7.1600832505748752E-2</v>
      </c>
      <c r="O3424" s="15">
        <f t="shared" si="910"/>
        <v>-2.3708173139286533E-2</v>
      </c>
      <c r="P3424" s="16"/>
      <c r="Q3424" s="14">
        <f t="shared" si="914"/>
        <v>275.7838534914348</v>
      </c>
      <c r="R3424" s="14">
        <f t="shared" si="915"/>
        <v>-27.706919760750413</v>
      </c>
      <c r="S3424" s="17">
        <f t="shared" si="916"/>
        <v>0</v>
      </c>
      <c r="T3424" s="17">
        <f t="shared" si="917"/>
        <v>0</v>
      </c>
    </row>
    <row r="3425" spans="1:20">
      <c r="A3425" s="10">
        <f t="shared" si="911"/>
        <v>3.422999999999734</v>
      </c>
      <c r="D3425" s="14">
        <f t="shared" si="912"/>
        <v>71.598517238817095</v>
      </c>
      <c r="E3425" s="14">
        <f t="shared" si="913"/>
        <v>-23.712311676230524</v>
      </c>
      <c r="F3425" s="13">
        <f t="shared" si="901"/>
        <v>75.422950060494756</v>
      </c>
      <c r="G3425" s="14">
        <f t="shared" si="902"/>
        <v>0.11071793870580673</v>
      </c>
      <c r="H3425" s="14">
        <f t="shared" si="903"/>
        <v>-0.10510382100827094</v>
      </c>
      <c r="I3425" s="14">
        <f t="shared" si="904"/>
        <v>3.4808745463232739E-2</v>
      </c>
      <c r="J3425" s="14">
        <f t="shared" si="905"/>
        <v>-4.630124273492112</v>
      </c>
      <c r="K3425" s="14">
        <f t="shared" si="906"/>
        <v>-8.27657508972543</v>
      </c>
      <c r="L3425" s="15">
        <f t="shared" si="907"/>
        <v>-4.630124273492112E-3</v>
      </c>
      <c r="M3425" s="15">
        <f t="shared" si="908"/>
        <v>-8.2765750897254298E-3</v>
      </c>
      <c r="N3425" s="15">
        <f t="shared" si="909"/>
        <v>7.1596202176680349E-2</v>
      </c>
      <c r="O3425" s="15">
        <f t="shared" si="910"/>
        <v>-2.3716449963775386E-2</v>
      </c>
      <c r="P3425" s="16"/>
      <c r="Q3425" s="14">
        <f t="shared" si="914"/>
        <v>275.85545432394053</v>
      </c>
      <c r="R3425" s="14">
        <f t="shared" si="915"/>
        <v>-27.7306279338897</v>
      </c>
      <c r="S3425" s="17">
        <f t="shared" si="916"/>
        <v>0</v>
      </c>
      <c r="T3425" s="17">
        <f t="shared" si="917"/>
        <v>0</v>
      </c>
    </row>
    <row r="3426" spans="1:20">
      <c r="A3426" s="10">
        <f t="shared" si="911"/>
        <v>3.4239999999997339</v>
      </c>
      <c r="D3426" s="14">
        <f t="shared" si="912"/>
        <v>71.593887114543605</v>
      </c>
      <c r="E3426" s="14">
        <f t="shared" si="913"/>
        <v>-23.720588251320248</v>
      </c>
      <c r="F3426" s="13">
        <f t="shared" si="901"/>
        <v>75.421157370851091</v>
      </c>
      <c r="G3426" s="14">
        <f t="shared" si="902"/>
        <v>0.11071267557189041</v>
      </c>
      <c r="H3426" s="14">
        <f t="shared" si="903"/>
        <v>-0.10509452616947511</v>
      </c>
      <c r="I3426" s="14">
        <f t="shared" si="904"/>
        <v>3.48200675114246E-2</v>
      </c>
      <c r="J3426" s="14">
        <f t="shared" si="905"/>
        <v>-4.6297148092279778</v>
      </c>
      <c r="K3426" s="14">
        <f t="shared" si="906"/>
        <v>-8.276076321082618</v>
      </c>
      <c r="L3426" s="15">
        <f t="shared" si="907"/>
        <v>-4.6297148092279781E-3</v>
      </c>
      <c r="M3426" s="15">
        <f t="shared" si="908"/>
        <v>-8.2760763210826174E-3</v>
      </c>
      <c r="N3426" s="15">
        <f t="shared" si="909"/>
        <v>7.1591572257138997E-2</v>
      </c>
      <c r="O3426" s="15">
        <f t="shared" si="910"/>
        <v>-2.3724726289480788E-2</v>
      </c>
      <c r="P3426" s="16"/>
      <c r="Q3426" s="14">
        <f t="shared" si="914"/>
        <v>275.92705052611723</v>
      </c>
      <c r="R3426" s="14">
        <f t="shared" si="915"/>
        <v>-27.754344383853475</v>
      </c>
      <c r="S3426" s="17">
        <f t="shared" si="916"/>
        <v>0</v>
      </c>
      <c r="T3426" s="17">
        <f t="shared" si="917"/>
        <v>0</v>
      </c>
    </row>
    <row r="3427" spans="1:20">
      <c r="A3427" s="10">
        <f t="shared" si="911"/>
        <v>3.4249999999997338</v>
      </c>
      <c r="D3427" s="14">
        <f t="shared" si="912"/>
        <v>71.589257399734379</v>
      </c>
      <c r="E3427" s="14">
        <f t="shared" si="913"/>
        <v>-23.728864327641329</v>
      </c>
      <c r="F3427" s="13">
        <f t="shared" si="901"/>
        <v>75.419366062868988</v>
      </c>
      <c r="G3427" s="14">
        <f t="shared" si="902"/>
        <v>0.1107074166193297</v>
      </c>
      <c r="H3427" s="14">
        <f t="shared" si="903"/>
        <v>-0.10508523417996146</v>
      </c>
      <c r="I3427" s="14">
        <f t="shared" si="904"/>
        <v>3.4831388888020155E-2</v>
      </c>
      <c r="J3427" s="14">
        <f t="shared" si="905"/>
        <v>-4.6293054704828833</v>
      </c>
      <c r="K3427" s="14">
        <f t="shared" si="906"/>
        <v>-8.2755775820255444</v>
      </c>
      <c r="L3427" s="15">
        <f t="shared" si="907"/>
        <v>-4.6293054704828838E-3</v>
      </c>
      <c r="M3427" s="15">
        <f t="shared" si="908"/>
        <v>-8.2755775820255451E-3</v>
      </c>
      <c r="N3427" s="15">
        <f t="shared" si="909"/>
        <v>7.1586942746999144E-2</v>
      </c>
      <c r="O3427" s="15">
        <f t="shared" si="910"/>
        <v>-2.3733002116432343E-2</v>
      </c>
      <c r="P3427" s="16"/>
      <c r="Q3427" s="14">
        <f t="shared" si="914"/>
        <v>275.99864209837438</v>
      </c>
      <c r="R3427" s="14">
        <f t="shared" si="915"/>
        <v>-27.778069110142955</v>
      </c>
      <c r="S3427" s="17">
        <f t="shared" si="916"/>
        <v>0</v>
      </c>
      <c r="T3427" s="17">
        <f t="shared" si="917"/>
        <v>0</v>
      </c>
    </row>
    <row r="3428" spans="1:20">
      <c r="A3428" s="10">
        <f t="shared" si="911"/>
        <v>3.4259999999997337</v>
      </c>
      <c r="D3428" s="14">
        <f t="shared" si="912"/>
        <v>71.584628094263891</v>
      </c>
      <c r="E3428" s="14">
        <f t="shared" si="913"/>
        <v>-23.737139905223355</v>
      </c>
      <c r="F3428" s="13">
        <f t="shared" si="901"/>
        <v>75.417576136297441</v>
      </c>
      <c r="G3428" s="14">
        <f t="shared" si="902"/>
        <v>0.11070216184709873</v>
      </c>
      <c r="H3428" s="14">
        <f t="shared" si="903"/>
        <v>-0.10507594503877969</v>
      </c>
      <c r="I3428" s="14">
        <f t="shared" si="904"/>
        <v>3.4842709593666726E-2</v>
      </c>
      <c r="J3428" s="14">
        <f t="shared" si="905"/>
        <v>-4.6288962572149641</v>
      </c>
      <c r="K3428" s="14">
        <f t="shared" si="906"/>
        <v>-8.275078872525695</v>
      </c>
      <c r="L3428" s="15">
        <f t="shared" si="907"/>
        <v>-4.6288962572149641E-3</v>
      </c>
      <c r="M3428" s="15">
        <f t="shared" si="908"/>
        <v>-8.2750788725256957E-3</v>
      </c>
      <c r="N3428" s="15">
        <f t="shared" si="909"/>
        <v>7.1582313646135293E-2</v>
      </c>
      <c r="O3428" s="15">
        <f t="shared" si="910"/>
        <v>-2.374127744465962E-2</v>
      </c>
      <c r="P3428" s="16"/>
      <c r="Q3428" s="14">
        <f t="shared" si="914"/>
        <v>276.07022904112137</v>
      </c>
      <c r="R3428" s="14">
        <f t="shared" si="915"/>
        <v>-27.801802112259388</v>
      </c>
      <c r="S3428" s="17">
        <f t="shared" si="916"/>
        <v>0</v>
      </c>
      <c r="T3428" s="17">
        <f t="shared" si="917"/>
        <v>0</v>
      </c>
    </row>
    <row r="3429" spans="1:20">
      <c r="A3429" s="10">
        <f t="shared" si="911"/>
        <v>3.4269999999997336</v>
      </c>
      <c r="D3429" s="14">
        <f t="shared" si="912"/>
        <v>71.579999198006675</v>
      </c>
      <c r="E3429" s="14">
        <f t="shared" si="913"/>
        <v>-23.745414984095881</v>
      </c>
      <c r="F3429" s="13">
        <f t="shared" si="901"/>
        <v>75.415787590885515</v>
      </c>
      <c r="G3429" s="14">
        <f t="shared" si="902"/>
        <v>0.1106969112541721</v>
      </c>
      <c r="H3429" s="14">
        <f t="shared" si="903"/>
        <v>-0.10506665874497985</v>
      </c>
      <c r="I3429" s="14">
        <f t="shared" si="904"/>
        <v>3.4854029629011352E-2</v>
      </c>
      <c r="J3429" s="14">
        <f t="shared" si="905"/>
        <v>-4.6284871693823719</v>
      </c>
      <c r="K3429" s="14">
        <f t="shared" si="906"/>
        <v>-8.2745801925545663</v>
      </c>
      <c r="L3429" s="15">
        <f t="shared" si="907"/>
        <v>-4.6284871693823724E-3</v>
      </c>
      <c r="M3429" s="15">
        <f t="shared" si="908"/>
        <v>-8.2745801925545662E-3</v>
      </c>
      <c r="N3429" s="15">
        <f t="shared" si="909"/>
        <v>7.1577684954421988E-2</v>
      </c>
      <c r="O3429" s="15">
        <f t="shared" si="910"/>
        <v>-2.3749552274192159E-2</v>
      </c>
      <c r="P3429" s="16"/>
      <c r="Q3429" s="14">
        <f t="shared" si="914"/>
        <v>276.14181135476753</v>
      </c>
      <c r="R3429" s="14">
        <f t="shared" si="915"/>
        <v>-27.825543389704048</v>
      </c>
      <c r="S3429" s="17">
        <f t="shared" si="916"/>
        <v>0</v>
      </c>
      <c r="T3429" s="17">
        <f t="shared" si="917"/>
        <v>0</v>
      </c>
    </row>
    <row r="3430" spans="1:20">
      <c r="A3430" s="10">
        <f t="shared" si="911"/>
        <v>3.4279999999997335</v>
      </c>
      <c r="D3430" s="14">
        <f t="shared" si="912"/>
        <v>71.575370710837291</v>
      </c>
      <c r="E3430" s="14">
        <f t="shared" si="913"/>
        <v>-23.753689564288436</v>
      </c>
      <c r="F3430" s="13">
        <f t="shared" si="901"/>
        <v>75.414000426382174</v>
      </c>
      <c r="G3430" s="14">
        <f t="shared" si="902"/>
        <v>0.11069166483952435</v>
      </c>
      <c r="H3430" s="14">
        <f t="shared" si="903"/>
        <v>-0.10505737529761207</v>
      </c>
      <c r="I3430" s="14">
        <f t="shared" si="904"/>
        <v>3.4865348994700708E-2</v>
      </c>
      <c r="J3430" s="14">
        <f t="shared" si="905"/>
        <v>-4.6280782069432629</v>
      </c>
      <c r="K3430" s="14">
        <f t="shared" si="906"/>
        <v>-8.2740815420836693</v>
      </c>
      <c r="L3430" s="15">
        <f t="shared" si="907"/>
        <v>-4.6280782069432628E-3</v>
      </c>
      <c r="M3430" s="15">
        <f t="shared" si="908"/>
        <v>-8.2740815420836687E-3</v>
      </c>
      <c r="N3430" s="15">
        <f t="shared" si="909"/>
        <v>7.1573056671733831E-2</v>
      </c>
      <c r="O3430" s="15">
        <f t="shared" si="910"/>
        <v>-2.3757826605059477E-2</v>
      </c>
      <c r="P3430" s="16"/>
      <c r="Q3430" s="14">
        <f t="shared" si="914"/>
        <v>276.21338903972196</v>
      </c>
      <c r="R3430" s="14">
        <f t="shared" si="915"/>
        <v>-27.849292941978241</v>
      </c>
      <c r="S3430" s="17">
        <f t="shared" si="916"/>
        <v>0</v>
      </c>
      <c r="T3430" s="17">
        <f t="shared" si="917"/>
        <v>0</v>
      </c>
    </row>
    <row r="3431" spans="1:20">
      <c r="A3431" s="10">
        <f t="shared" si="911"/>
        <v>3.4289999999997334</v>
      </c>
      <c r="D3431" s="14">
        <f t="shared" si="912"/>
        <v>71.570742632630342</v>
      </c>
      <c r="E3431" s="14">
        <f t="shared" si="913"/>
        <v>-23.761963645830519</v>
      </c>
      <c r="F3431" s="13">
        <f t="shared" si="901"/>
        <v>75.412214642536398</v>
      </c>
      <c r="G3431" s="14">
        <f t="shared" si="902"/>
        <v>0.11068642260213046</v>
      </c>
      <c r="H3431" s="14">
        <f t="shared" si="903"/>
        <v>-0.10504809469572678</v>
      </c>
      <c r="I3431" s="14">
        <f t="shared" si="904"/>
        <v>3.4876667691381258E-2</v>
      </c>
      <c r="J3431" s="14">
        <f t="shared" si="905"/>
        <v>-4.6276693698558047</v>
      </c>
      <c r="K3431" s="14">
        <f t="shared" si="906"/>
        <v>-8.2735829210845271</v>
      </c>
      <c r="L3431" s="15">
        <f t="shared" si="907"/>
        <v>-4.6276693698558049E-3</v>
      </c>
      <c r="M3431" s="15">
        <f t="shared" si="908"/>
        <v>-8.2735829210845279E-3</v>
      </c>
      <c r="N3431" s="15">
        <f t="shared" si="909"/>
        <v>7.1568428797945421E-2</v>
      </c>
      <c r="O3431" s="15">
        <f t="shared" si="910"/>
        <v>-2.3766100437291063E-2</v>
      </c>
      <c r="P3431" s="16"/>
      <c r="Q3431" s="14">
        <f t="shared" si="914"/>
        <v>276.28496209639371</v>
      </c>
      <c r="R3431" s="14">
        <f t="shared" si="915"/>
        <v>-27.873050768583301</v>
      </c>
      <c r="S3431" s="17">
        <f t="shared" si="916"/>
        <v>0</v>
      </c>
      <c r="T3431" s="17">
        <f t="shared" si="917"/>
        <v>0</v>
      </c>
    </row>
    <row r="3432" spans="1:20">
      <c r="A3432" s="10">
        <f t="shared" si="911"/>
        <v>3.4299999999997333</v>
      </c>
      <c r="D3432" s="14">
        <f t="shared" si="912"/>
        <v>71.566114963260489</v>
      </c>
      <c r="E3432" s="14">
        <f t="shared" si="913"/>
        <v>-23.770237228751604</v>
      </c>
      <c r="F3432" s="13">
        <f t="shared" si="901"/>
        <v>75.410430239097195</v>
      </c>
      <c r="G3432" s="14">
        <f t="shared" si="902"/>
        <v>0.11068118454096572</v>
      </c>
      <c r="H3432" s="14">
        <f t="shared" si="903"/>
        <v>-0.10503881693837465</v>
      </c>
      <c r="I3432" s="14">
        <f t="shared" si="904"/>
        <v>3.4887985719699123E-2</v>
      </c>
      <c r="J3432" s="14">
        <f t="shared" si="905"/>
        <v>-4.6272606580781783</v>
      </c>
      <c r="K3432" s="14">
        <f t="shared" si="906"/>
        <v>-8.2730843295286736</v>
      </c>
      <c r="L3432" s="15">
        <f t="shared" si="907"/>
        <v>-4.6272606580781781E-3</v>
      </c>
      <c r="M3432" s="15">
        <f t="shared" si="908"/>
        <v>-8.2730843295286734E-3</v>
      </c>
      <c r="N3432" s="15">
        <f t="shared" si="909"/>
        <v>7.1563801332931443E-2</v>
      </c>
      <c r="O3432" s="15">
        <f t="shared" si="910"/>
        <v>-2.377437377091637E-2</v>
      </c>
      <c r="P3432" s="16"/>
      <c r="Q3432" s="14">
        <f t="shared" si="914"/>
        <v>276.35653052519166</v>
      </c>
      <c r="R3432" s="14">
        <f t="shared" si="915"/>
        <v>-27.896816869020594</v>
      </c>
      <c r="S3432" s="17">
        <f t="shared" si="916"/>
        <v>0</v>
      </c>
      <c r="T3432" s="17">
        <f t="shared" si="917"/>
        <v>0</v>
      </c>
    </row>
    <row r="3433" spans="1:20">
      <c r="A3433" s="10">
        <f t="shared" si="911"/>
        <v>3.4309999999997332</v>
      </c>
      <c r="D3433" s="14">
        <f t="shared" si="912"/>
        <v>71.561487702602406</v>
      </c>
      <c r="E3433" s="14">
        <f t="shared" si="913"/>
        <v>-23.778510313081131</v>
      </c>
      <c r="F3433" s="13">
        <f t="shared" si="901"/>
        <v>75.408647215813531</v>
      </c>
      <c r="G3433" s="14">
        <f t="shared" si="902"/>
        <v>0.11067595065500561</v>
      </c>
      <c r="H3433" s="14">
        <f t="shared" si="903"/>
        <v>-0.10502954202460651</v>
      </c>
      <c r="I3433" s="14">
        <f t="shared" si="904"/>
        <v>3.4899303080300162E-2</v>
      </c>
      <c r="J3433" s="14">
        <f t="shared" si="905"/>
        <v>-4.6268520715685684</v>
      </c>
      <c r="K3433" s="14">
        <f t="shared" si="906"/>
        <v>-8.2725857673876586</v>
      </c>
      <c r="L3433" s="15">
        <f t="shared" si="907"/>
        <v>-4.6268520715685687E-3</v>
      </c>
      <c r="M3433" s="15">
        <f t="shared" si="908"/>
        <v>-8.2725857673876593E-3</v>
      </c>
      <c r="N3433" s="15">
        <f t="shared" si="909"/>
        <v>7.155917427656662E-2</v>
      </c>
      <c r="O3433" s="15">
        <f t="shared" si="910"/>
        <v>-2.3782646605964824E-2</v>
      </c>
      <c r="P3433" s="16"/>
      <c r="Q3433" s="14">
        <f t="shared" si="914"/>
        <v>276.42809432652462</v>
      </c>
      <c r="R3433" s="14">
        <f t="shared" si="915"/>
        <v>-27.92059124279151</v>
      </c>
      <c r="S3433" s="17">
        <f t="shared" si="916"/>
        <v>0</v>
      </c>
      <c r="T3433" s="17">
        <f t="shared" si="917"/>
        <v>0</v>
      </c>
    </row>
    <row r="3434" spans="1:20">
      <c r="A3434" s="10">
        <f t="shared" si="911"/>
        <v>3.431999999999733</v>
      </c>
      <c r="D3434" s="14">
        <f t="shared" si="912"/>
        <v>71.556860850530839</v>
      </c>
      <c r="E3434" s="14">
        <f t="shared" si="913"/>
        <v>-23.786782898848518</v>
      </c>
      <c r="F3434" s="13">
        <f t="shared" si="901"/>
        <v>75.406865572434356</v>
      </c>
      <c r="G3434" s="14">
        <f t="shared" si="902"/>
        <v>0.11067072094322584</v>
      </c>
      <c r="H3434" s="14">
        <f t="shared" si="903"/>
        <v>-0.10502026995347347</v>
      </c>
      <c r="I3434" s="14">
        <f t="shared" si="904"/>
        <v>3.4910619773829914E-2</v>
      </c>
      <c r="J3434" s="14">
        <f t="shared" si="905"/>
        <v>-4.6264436102851745</v>
      </c>
      <c r="K3434" s="14">
        <f t="shared" si="906"/>
        <v>-8.2720872346330445</v>
      </c>
      <c r="L3434" s="15">
        <f t="shared" si="907"/>
        <v>-4.6264436102851749E-3</v>
      </c>
      <c r="M3434" s="15">
        <f t="shared" si="908"/>
        <v>-8.2720872346330448E-3</v>
      </c>
      <c r="N3434" s="15">
        <f t="shared" si="909"/>
        <v>7.1554547628725707E-2</v>
      </c>
      <c r="O3434" s="15">
        <f t="shared" si="910"/>
        <v>-2.3790918942465832E-2</v>
      </c>
      <c r="P3434" s="16"/>
      <c r="Q3434" s="14">
        <f t="shared" si="914"/>
        <v>276.49965350080117</v>
      </c>
      <c r="R3434" s="14">
        <f t="shared" si="915"/>
        <v>-27.944373889397475</v>
      </c>
      <c r="S3434" s="17">
        <f t="shared" si="916"/>
        <v>0</v>
      </c>
      <c r="T3434" s="17">
        <f t="shared" si="917"/>
        <v>0</v>
      </c>
    </row>
    <row r="3435" spans="1:20">
      <c r="A3435" s="10">
        <f t="shared" si="911"/>
        <v>3.4329999999997329</v>
      </c>
      <c r="D3435" s="14">
        <f t="shared" si="912"/>
        <v>71.552234406920547</v>
      </c>
      <c r="E3435" s="14">
        <f t="shared" si="913"/>
        <v>-23.795054986083152</v>
      </c>
      <c r="F3435" s="13">
        <f t="shared" si="901"/>
        <v>75.405085308708621</v>
      </c>
      <c r="G3435" s="14">
        <f t="shared" si="902"/>
        <v>0.11066549540460242</v>
      </c>
      <c r="H3435" s="14">
        <f t="shared" si="903"/>
        <v>-0.10501100072402678</v>
      </c>
      <c r="I3435" s="14">
        <f t="shared" si="904"/>
        <v>3.492193580093364E-2</v>
      </c>
      <c r="J3435" s="14">
        <f t="shared" si="905"/>
        <v>-4.6260352741862016</v>
      </c>
      <c r="K3435" s="14">
        <f t="shared" si="906"/>
        <v>-8.2715887312364043</v>
      </c>
      <c r="L3435" s="15">
        <f t="shared" si="907"/>
        <v>-4.6260352741862021E-3</v>
      </c>
      <c r="M3435" s="15">
        <f t="shared" si="908"/>
        <v>-8.2715887312364046E-3</v>
      </c>
      <c r="N3435" s="15">
        <f t="shared" si="909"/>
        <v>7.1549921389283455E-2</v>
      </c>
      <c r="O3435" s="15">
        <f t="shared" si="910"/>
        <v>-2.3799190780448769E-2</v>
      </c>
      <c r="P3435" s="16"/>
      <c r="Q3435" s="14">
        <f t="shared" si="914"/>
        <v>276.57120804842992</v>
      </c>
      <c r="R3435" s="14">
        <f t="shared" si="915"/>
        <v>-27.968164808339942</v>
      </c>
      <c r="S3435" s="17">
        <f t="shared" si="916"/>
        <v>0</v>
      </c>
      <c r="T3435" s="17">
        <f t="shared" si="917"/>
        <v>0</v>
      </c>
    </row>
    <row r="3436" spans="1:20">
      <c r="A3436" s="10">
        <f t="shared" si="911"/>
        <v>3.4339999999997328</v>
      </c>
      <c r="D3436" s="14">
        <f t="shared" si="912"/>
        <v>71.547608371646362</v>
      </c>
      <c r="E3436" s="14">
        <f t="shared" si="913"/>
        <v>-23.803326574814388</v>
      </c>
      <c r="F3436" s="13">
        <f t="shared" si="901"/>
        <v>75.403306424385306</v>
      </c>
      <c r="G3436" s="14">
        <f t="shared" si="902"/>
        <v>0.11066027403811178</v>
      </c>
      <c r="H3436" s="14">
        <f t="shared" si="903"/>
        <v>-0.10500173433531805</v>
      </c>
      <c r="I3436" s="14">
        <f t="shared" si="904"/>
        <v>3.4933251162256339E-2</v>
      </c>
      <c r="J3436" s="14">
        <f t="shared" si="905"/>
        <v>-4.6256270632298699</v>
      </c>
      <c r="K3436" s="14">
        <f t="shared" si="906"/>
        <v>-8.271090257169325</v>
      </c>
      <c r="L3436" s="15">
        <f t="shared" si="907"/>
        <v>-4.6256270632298703E-3</v>
      </c>
      <c r="M3436" s="15">
        <f t="shared" si="908"/>
        <v>-8.2710902571693258E-3</v>
      </c>
      <c r="N3436" s="15">
        <f t="shared" si="909"/>
        <v>7.1545295558114744E-2</v>
      </c>
      <c r="O3436" s="15">
        <f t="shared" si="910"/>
        <v>-2.3807462119942974E-2</v>
      </c>
      <c r="P3436" s="16"/>
      <c r="Q3436" s="14">
        <f t="shared" si="914"/>
        <v>276.64275796981923</v>
      </c>
      <c r="R3436" s="14">
        <f t="shared" si="915"/>
        <v>-27.99196399912039</v>
      </c>
      <c r="S3436" s="17">
        <f t="shared" si="916"/>
        <v>0</v>
      </c>
      <c r="T3436" s="17">
        <f t="shared" si="917"/>
        <v>0</v>
      </c>
    </row>
    <row r="3437" spans="1:20">
      <c r="A3437" s="10">
        <f t="shared" si="911"/>
        <v>3.4349999999997327</v>
      </c>
      <c r="D3437" s="14">
        <f t="shared" si="912"/>
        <v>71.542982744583128</v>
      </c>
      <c r="E3437" s="14">
        <f t="shared" si="913"/>
        <v>-23.811597665071556</v>
      </c>
      <c r="F3437" s="13">
        <f t="shared" si="901"/>
        <v>75.401528919213305</v>
      </c>
      <c r="G3437" s="14">
        <f t="shared" si="902"/>
        <v>0.11065505684273029</v>
      </c>
      <c r="H3437" s="14">
        <f t="shared" si="903"/>
        <v>-0.10499247078639895</v>
      </c>
      <c r="I3437" s="14">
        <f t="shared" si="904"/>
        <v>3.494456585844264E-2</v>
      </c>
      <c r="J3437" s="14">
        <f t="shared" si="905"/>
        <v>-4.625218977374403</v>
      </c>
      <c r="K3437" s="14">
        <f t="shared" si="906"/>
        <v>-8.2705918124034081</v>
      </c>
      <c r="L3437" s="15">
        <f t="shared" si="907"/>
        <v>-4.6252189773744031E-3</v>
      </c>
      <c r="M3437" s="15">
        <f t="shared" si="908"/>
        <v>-8.2705918124034074E-3</v>
      </c>
      <c r="N3437" s="15">
        <f t="shared" si="909"/>
        <v>7.154067013509445E-2</v>
      </c>
      <c r="O3437" s="15">
        <f t="shared" si="910"/>
        <v>-2.3815732960977758E-2</v>
      </c>
      <c r="P3437" s="16"/>
      <c r="Q3437" s="14">
        <f t="shared" si="914"/>
        <v>276.71430326537734</v>
      </c>
      <c r="R3437" s="14">
        <f t="shared" si="915"/>
        <v>-28.015771461240334</v>
      </c>
      <c r="S3437" s="17">
        <f t="shared" si="916"/>
        <v>0</v>
      </c>
      <c r="T3437" s="17">
        <f t="shared" si="917"/>
        <v>0</v>
      </c>
    </row>
    <row r="3438" spans="1:20">
      <c r="A3438" s="10">
        <f t="shared" si="911"/>
        <v>3.4359999999997326</v>
      </c>
      <c r="D3438" s="14">
        <f t="shared" si="912"/>
        <v>71.538357525605747</v>
      </c>
      <c r="E3438" s="14">
        <f t="shared" si="913"/>
        <v>-23.819868256883961</v>
      </c>
      <c r="F3438" s="13">
        <f t="shared" si="901"/>
        <v>75.39975279294157</v>
      </c>
      <c r="G3438" s="14">
        <f t="shared" si="902"/>
        <v>0.11064984381743491</v>
      </c>
      <c r="H3438" s="14">
        <f t="shared" si="903"/>
        <v>-0.10498321007632153</v>
      </c>
      <c r="I3438" s="14">
        <f t="shared" si="904"/>
        <v>3.495587989013698E-2</v>
      </c>
      <c r="J3438" s="14">
        <f t="shared" si="905"/>
        <v>-4.6248110165780405</v>
      </c>
      <c r="K3438" s="14">
        <f t="shared" si="906"/>
        <v>-8.2700933969102657</v>
      </c>
      <c r="L3438" s="15">
        <f t="shared" si="907"/>
        <v>-4.6248110165780405E-3</v>
      </c>
      <c r="M3438" s="15">
        <f t="shared" si="908"/>
        <v>-8.270093396910266E-3</v>
      </c>
      <c r="N3438" s="15">
        <f t="shared" si="909"/>
        <v>7.1536045120097452E-2</v>
      </c>
      <c r="O3438" s="15">
        <f t="shared" si="910"/>
        <v>-2.3824003303582416E-2</v>
      </c>
      <c r="P3438" s="16"/>
      <c r="Q3438" s="14">
        <f t="shared" si="914"/>
        <v>276.78584393551245</v>
      </c>
      <c r="R3438" s="14">
        <f t="shared" si="915"/>
        <v>-28.03958719420131</v>
      </c>
      <c r="S3438" s="17">
        <f t="shared" si="916"/>
        <v>0</v>
      </c>
      <c r="T3438" s="17">
        <f t="shared" si="917"/>
        <v>0</v>
      </c>
    </row>
    <row r="3439" spans="1:20">
      <c r="A3439" s="10">
        <f t="shared" si="911"/>
        <v>3.4369999999997325</v>
      </c>
      <c r="D3439" s="14">
        <f t="shared" si="912"/>
        <v>71.533732714589163</v>
      </c>
      <c r="E3439" s="14">
        <f t="shared" si="913"/>
        <v>-23.82813835028087</v>
      </c>
      <c r="F3439" s="13">
        <f t="shared" si="901"/>
        <v>75.397978045319036</v>
      </c>
      <c r="G3439" s="14">
        <f t="shared" si="902"/>
        <v>0.11064463496120272</v>
      </c>
      <c r="H3439" s="14">
        <f t="shared" si="903"/>
        <v>-0.10497395220413795</v>
      </c>
      <c r="I3439" s="14">
        <f t="shared" si="904"/>
        <v>3.496719325798342E-2</v>
      </c>
      <c r="J3439" s="14">
        <f t="shared" si="905"/>
        <v>-4.6244031807990282</v>
      </c>
      <c r="K3439" s="14">
        <f t="shared" si="906"/>
        <v>-8.2695950106615239</v>
      </c>
      <c r="L3439" s="15">
        <f t="shared" si="907"/>
        <v>-4.6244031807990285E-3</v>
      </c>
      <c r="M3439" s="15">
        <f t="shared" si="908"/>
        <v>-8.2695950106615249E-3</v>
      </c>
      <c r="N3439" s="15">
        <f t="shared" si="909"/>
        <v>7.1531420512998767E-2</v>
      </c>
      <c r="O3439" s="15">
        <f t="shared" si="910"/>
        <v>-2.3832273147786201E-2</v>
      </c>
      <c r="P3439" s="16"/>
      <c r="Q3439" s="14">
        <f t="shared" si="914"/>
        <v>276.85737998063252</v>
      </c>
      <c r="R3439" s="14">
        <f t="shared" si="915"/>
        <v>-28.063411197504891</v>
      </c>
      <c r="S3439" s="17">
        <f t="shared" si="916"/>
        <v>0</v>
      </c>
      <c r="T3439" s="17">
        <f t="shared" si="917"/>
        <v>0</v>
      </c>
    </row>
    <row r="3440" spans="1:20">
      <c r="A3440" s="10">
        <f t="shared" si="911"/>
        <v>3.4379999999997324</v>
      </c>
      <c r="D3440" s="14">
        <f t="shared" si="912"/>
        <v>71.529108311408365</v>
      </c>
      <c r="E3440" s="14">
        <f t="shared" si="913"/>
        <v>-23.836407945291533</v>
      </c>
      <c r="F3440" s="13">
        <f t="shared" si="901"/>
        <v>75.396204676094584</v>
      </c>
      <c r="G3440" s="14">
        <f t="shared" si="902"/>
        <v>0.11063943027301101</v>
      </c>
      <c r="H3440" s="14">
        <f t="shared" si="903"/>
        <v>-0.10496469716890064</v>
      </c>
      <c r="I3440" s="14">
        <f t="shared" si="904"/>
        <v>3.4978505962625785E-2</v>
      </c>
      <c r="J3440" s="14">
        <f t="shared" si="905"/>
        <v>-4.6239954699956227</v>
      </c>
      <c r="K3440" s="14">
        <f t="shared" si="906"/>
        <v>-8.2690966536288215</v>
      </c>
      <c r="L3440" s="15">
        <f t="shared" si="907"/>
        <v>-4.6239954699956228E-3</v>
      </c>
      <c r="M3440" s="15">
        <f t="shared" si="908"/>
        <v>-8.2690966536288213E-3</v>
      </c>
      <c r="N3440" s="15">
        <f t="shared" si="909"/>
        <v>7.1526796313673369E-2</v>
      </c>
      <c r="O3440" s="15">
        <f t="shared" si="910"/>
        <v>-2.3840542493618347E-2</v>
      </c>
      <c r="P3440" s="16"/>
      <c r="Q3440" s="14">
        <f t="shared" si="914"/>
        <v>276.92891140114551</v>
      </c>
      <c r="R3440" s="14">
        <f t="shared" si="915"/>
        <v>-28.087243470652677</v>
      </c>
      <c r="S3440" s="17">
        <f t="shared" si="916"/>
        <v>0</v>
      </c>
      <c r="T3440" s="17">
        <f t="shared" si="917"/>
        <v>0</v>
      </c>
    </row>
    <row r="3441" spans="1:20">
      <c r="A3441" s="10">
        <f t="shared" si="911"/>
        <v>3.4389999999997323</v>
      </c>
      <c r="D3441" s="14">
        <f t="shared" si="912"/>
        <v>71.524484315938366</v>
      </c>
      <c r="E3441" s="14">
        <f t="shared" si="913"/>
        <v>-23.844677041945161</v>
      </c>
      <c r="F3441" s="13">
        <f t="shared" si="901"/>
        <v>75.394432685017136</v>
      </c>
      <c r="G3441" s="14">
        <f t="shared" si="902"/>
        <v>0.11063422975183748</v>
      </c>
      <c r="H3441" s="14">
        <f t="shared" si="903"/>
        <v>-0.10495544496966226</v>
      </c>
      <c r="I3441" s="14">
        <f t="shared" si="904"/>
        <v>3.4989818004707574E-2</v>
      </c>
      <c r="J3441" s="14">
        <f t="shared" si="905"/>
        <v>-4.6235878841260902</v>
      </c>
      <c r="K3441" s="14">
        <f t="shared" si="906"/>
        <v>-8.2685983257838078</v>
      </c>
      <c r="L3441" s="15">
        <f t="shared" si="907"/>
        <v>-4.6235878841260902E-3</v>
      </c>
      <c r="M3441" s="15">
        <f t="shared" si="908"/>
        <v>-8.2685983257838082E-3</v>
      </c>
      <c r="N3441" s="15">
        <f t="shared" si="909"/>
        <v>7.1522172521996302E-2</v>
      </c>
      <c r="O3441" s="15">
        <f t="shared" si="910"/>
        <v>-2.3848811341108053E-2</v>
      </c>
      <c r="P3441" s="16"/>
      <c r="Q3441" s="14">
        <f t="shared" si="914"/>
        <v>277.00043819745918</v>
      </c>
      <c r="R3441" s="14">
        <f t="shared" si="915"/>
        <v>-28.111084013146296</v>
      </c>
      <c r="S3441" s="17">
        <f t="shared" si="916"/>
        <v>0</v>
      </c>
      <c r="T3441" s="17">
        <f t="shared" si="917"/>
        <v>0</v>
      </c>
    </row>
    <row r="3442" spans="1:20">
      <c r="A3442" s="10">
        <f t="shared" si="911"/>
        <v>3.4399999999997322</v>
      </c>
      <c r="D3442" s="14">
        <f t="shared" si="912"/>
        <v>71.51986072805424</v>
      </c>
      <c r="E3442" s="14">
        <f t="shared" si="913"/>
        <v>-23.852945640270946</v>
      </c>
      <c r="F3442" s="13">
        <f t="shared" si="901"/>
        <v>75.392662071835588</v>
      </c>
      <c r="G3442" s="14">
        <f t="shared" si="902"/>
        <v>0.11062903339666</v>
      </c>
      <c r="H3442" s="14">
        <f t="shared" si="903"/>
        <v>-0.10494619560547568</v>
      </c>
      <c r="I3442" s="14">
        <f t="shared" si="904"/>
        <v>3.5001129384872008E-2</v>
      </c>
      <c r="J3442" s="14">
        <f t="shared" si="905"/>
        <v>-4.6231804231487077</v>
      </c>
      <c r="K3442" s="14">
        <f t="shared" si="906"/>
        <v>-8.26810002709815</v>
      </c>
      <c r="L3442" s="15">
        <f t="shared" si="907"/>
        <v>-4.6231804231487081E-3</v>
      </c>
      <c r="M3442" s="15">
        <f t="shared" si="908"/>
        <v>-8.2681000270981506E-3</v>
      </c>
      <c r="N3442" s="15">
        <f t="shared" si="909"/>
        <v>7.1517549137842668E-2</v>
      </c>
      <c r="O3442" s="15">
        <f t="shared" si="910"/>
        <v>-2.3857079690284493E-2</v>
      </c>
      <c r="P3442" s="16"/>
      <c r="Q3442" s="14">
        <f t="shared" si="914"/>
        <v>277.07196036998118</v>
      </c>
      <c r="R3442" s="14">
        <f t="shared" si="915"/>
        <v>-28.134932824487404</v>
      </c>
      <c r="S3442" s="17">
        <f t="shared" si="916"/>
        <v>0</v>
      </c>
      <c r="T3442" s="17">
        <f t="shared" si="917"/>
        <v>0</v>
      </c>
    </row>
    <row r="3443" spans="1:20">
      <c r="A3443" s="10">
        <f t="shared" si="911"/>
        <v>3.4409999999997321</v>
      </c>
      <c r="D3443" s="14">
        <f t="shared" si="912"/>
        <v>71.515237547631088</v>
      </c>
      <c r="E3443" s="14">
        <f t="shared" si="913"/>
        <v>-23.861213740298044</v>
      </c>
      <c r="F3443" s="13">
        <f t="shared" si="901"/>
        <v>75.390892836298818</v>
      </c>
      <c r="G3443" s="14">
        <f t="shared" si="902"/>
        <v>0.11062384120645669</v>
      </c>
      <c r="H3443" s="14">
        <f t="shared" si="903"/>
        <v>-0.10493694907539393</v>
      </c>
      <c r="I3443" s="14">
        <f t="shared" si="904"/>
        <v>3.5012440103762019E-2</v>
      </c>
      <c r="J3443" s="14">
        <f t="shared" si="905"/>
        <v>-4.6227730870217583</v>
      </c>
      <c r="K3443" s="14">
        <f t="shared" si="906"/>
        <v>-8.2676017575435239</v>
      </c>
      <c r="L3443" s="15">
        <f t="shared" si="907"/>
        <v>-4.622773087021758E-3</v>
      </c>
      <c r="M3443" s="15">
        <f t="shared" si="908"/>
        <v>-8.2676017575435239E-3</v>
      </c>
      <c r="N3443" s="15">
        <f t="shared" si="909"/>
        <v>7.1512926161087578E-2</v>
      </c>
      <c r="O3443" s="15">
        <f t="shared" si="910"/>
        <v>-2.3865347541176817E-2</v>
      </c>
      <c r="P3443" s="16"/>
      <c r="Q3443" s="14">
        <f t="shared" si="914"/>
        <v>277.14347791911905</v>
      </c>
      <c r="R3443" s="14">
        <f t="shared" si="915"/>
        <v>-28.158789904177688</v>
      </c>
      <c r="S3443" s="17">
        <f t="shared" si="916"/>
        <v>0</v>
      </c>
      <c r="T3443" s="17">
        <f t="shared" si="917"/>
        <v>0</v>
      </c>
    </row>
    <row r="3444" spans="1:20">
      <c r="A3444" s="10">
        <f t="shared" si="911"/>
        <v>3.4419999999997319</v>
      </c>
      <c r="D3444" s="14">
        <f t="shared" si="912"/>
        <v>71.510614774544067</v>
      </c>
      <c r="E3444" s="14">
        <f t="shared" si="913"/>
        <v>-23.86948134205559</v>
      </c>
      <c r="F3444" s="13">
        <f t="shared" si="901"/>
        <v>75.389124978155706</v>
      </c>
      <c r="G3444" s="14">
        <f t="shared" si="902"/>
        <v>0.110618653180206</v>
      </c>
      <c r="H3444" s="14">
        <f t="shared" si="903"/>
        <v>-0.10492770537847039</v>
      </c>
      <c r="I3444" s="14">
        <f t="shared" si="904"/>
        <v>3.5023750162020244E-2</v>
      </c>
      <c r="J3444" s="14">
        <f t="shared" si="905"/>
        <v>-4.6223658757035411</v>
      </c>
      <c r="K3444" s="14">
        <f t="shared" si="906"/>
        <v>-8.2671035170916198</v>
      </c>
      <c r="L3444" s="15">
        <f t="shared" si="907"/>
        <v>-4.6223658757035407E-3</v>
      </c>
      <c r="M3444" s="15">
        <f t="shared" si="908"/>
        <v>-8.2671035170916209E-3</v>
      </c>
      <c r="N3444" s="15">
        <f t="shared" si="909"/>
        <v>7.1508303591606218E-2</v>
      </c>
      <c r="O3444" s="15">
        <f t="shared" si="910"/>
        <v>-2.3873614893814135E-2</v>
      </c>
      <c r="P3444" s="16"/>
      <c r="Q3444" s="14">
        <f t="shared" si="914"/>
        <v>277.21499084528011</v>
      </c>
      <c r="R3444" s="14">
        <f t="shared" si="915"/>
        <v>-28.182655251718863</v>
      </c>
      <c r="S3444" s="17">
        <f t="shared" si="916"/>
        <v>0</v>
      </c>
      <c r="T3444" s="17">
        <f t="shared" si="917"/>
        <v>0</v>
      </c>
    </row>
    <row r="3445" spans="1:20">
      <c r="A3445" s="10">
        <f t="shared" si="911"/>
        <v>3.4429999999997318</v>
      </c>
      <c r="D3445" s="14">
        <f t="shared" si="912"/>
        <v>71.505992408668362</v>
      </c>
      <c r="E3445" s="14">
        <f t="shared" si="913"/>
        <v>-23.877748445572681</v>
      </c>
      <c r="F3445" s="13">
        <f t="shared" si="901"/>
        <v>75.38735849715512</v>
      </c>
      <c r="G3445" s="14">
        <f t="shared" si="902"/>
        <v>0.11061346931688661</v>
      </c>
      <c r="H3445" s="14">
        <f t="shared" si="903"/>
        <v>-0.10491846451375857</v>
      </c>
      <c r="I3445" s="14">
        <f t="shared" si="904"/>
        <v>3.5035059560289024E-2</v>
      </c>
      <c r="J3445" s="14">
        <f t="shared" si="905"/>
        <v>-4.6219587891523597</v>
      </c>
      <c r="K3445" s="14">
        <f t="shared" si="906"/>
        <v>-8.2666053057141404</v>
      </c>
      <c r="L3445" s="15">
        <f t="shared" si="907"/>
        <v>-4.6219587891523596E-3</v>
      </c>
      <c r="M3445" s="15">
        <f t="shared" si="908"/>
        <v>-8.2666053057141413E-3</v>
      </c>
      <c r="N3445" s="15">
        <f t="shared" si="909"/>
        <v>7.1503681429273783E-2</v>
      </c>
      <c r="O3445" s="15">
        <f t="shared" si="910"/>
        <v>-2.3881881748225538E-2</v>
      </c>
      <c r="P3445" s="16"/>
      <c r="Q3445" s="14">
        <f t="shared" si="914"/>
        <v>277.28649914887171</v>
      </c>
      <c r="R3445" s="14">
        <f t="shared" si="915"/>
        <v>-28.206528866612679</v>
      </c>
      <c r="S3445" s="17">
        <f t="shared" si="916"/>
        <v>0</v>
      </c>
      <c r="T3445" s="17">
        <f t="shared" si="917"/>
        <v>0</v>
      </c>
    </row>
    <row r="3446" spans="1:20">
      <c r="A3446" s="10">
        <f t="shared" si="911"/>
        <v>3.4439999999997317</v>
      </c>
      <c r="D3446" s="14">
        <f t="shared" si="912"/>
        <v>71.501370449879204</v>
      </c>
      <c r="E3446" s="14">
        <f t="shared" si="913"/>
        <v>-23.886015050878395</v>
      </c>
      <c r="F3446" s="13">
        <f t="shared" si="901"/>
        <v>75.385593393045909</v>
      </c>
      <c r="G3446" s="14">
        <f t="shared" si="902"/>
        <v>0.11060828961547745</v>
      </c>
      <c r="H3446" s="14">
        <f t="shared" si="903"/>
        <v>-0.10490922648031219</v>
      </c>
      <c r="I3446" s="14">
        <f t="shared" si="904"/>
        <v>3.5046368299210422E-2</v>
      </c>
      <c r="J3446" s="14">
        <f t="shared" si="905"/>
        <v>-4.6215518273265275</v>
      </c>
      <c r="K3446" s="14">
        <f t="shared" si="906"/>
        <v>-8.2661071233828007</v>
      </c>
      <c r="L3446" s="15">
        <f t="shared" si="907"/>
        <v>-4.6215518273265274E-3</v>
      </c>
      <c r="M3446" s="15">
        <f t="shared" si="908"/>
        <v>-8.2661071233828005E-3</v>
      </c>
      <c r="N3446" s="15">
        <f t="shared" si="909"/>
        <v>7.1499059673965554E-2</v>
      </c>
      <c r="O3446" s="15">
        <f t="shared" si="910"/>
        <v>-2.3890148104440088E-2</v>
      </c>
      <c r="P3446" s="16"/>
      <c r="Q3446" s="14">
        <f t="shared" si="914"/>
        <v>277.35800283030096</v>
      </c>
      <c r="R3446" s="14">
        <f t="shared" si="915"/>
        <v>-28.230410748360903</v>
      </c>
      <c r="S3446" s="17">
        <f t="shared" si="916"/>
        <v>0</v>
      </c>
      <c r="T3446" s="17">
        <f t="shared" si="917"/>
        <v>0</v>
      </c>
    </row>
    <row r="3447" spans="1:20">
      <c r="A3447" s="10">
        <f t="shared" si="911"/>
        <v>3.4449999999997316</v>
      </c>
      <c r="D3447" s="14">
        <f t="shared" si="912"/>
        <v>71.496748898051877</v>
      </c>
      <c r="E3447" s="14">
        <f t="shared" si="913"/>
        <v>-23.894281158001778</v>
      </c>
      <c r="F3447" s="13">
        <f t="shared" si="901"/>
        <v>75.383829665576968</v>
      </c>
      <c r="G3447" s="14">
        <f t="shared" si="902"/>
        <v>0.11060311407495786</v>
      </c>
      <c r="H3447" s="14">
        <f t="shared" si="903"/>
        <v>-0.10489999127718534</v>
      </c>
      <c r="I3447" s="14">
        <f t="shared" si="904"/>
        <v>3.5057676379426216E-2</v>
      </c>
      <c r="J3447" s="14">
        <f t="shared" si="905"/>
        <v>-4.6211449901843764</v>
      </c>
      <c r="K3447" s="14">
        <f t="shared" si="906"/>
        <v>-8.26560897006933</v>
      </c>
      <c r="L3447" s="15">
        <f t="shared" si="907"/>
        <v>-4.6211449901843761E-3</v>
      </c>
      <c r="M3447" s="15">
        <f t="shared" si="908"/>
        <v>-8.2656089700693294E-3</v>
      </c>
      <c r="N3447" s="15">
        <f t="shared" si="909"/>
        <v>7.1494438325556783E-2</v>
      </c>
      <c r="O3447" s="15">
        <f t="shared" si="910"/>
        <v>-2.3898413962486813E-2</v>
      </c>
      <c r="P3447" s="16"/>
      <c r="Q3447" s="14">
        <f t="shared" si="914"/>
        <v>277.42950188997492</v>
      </c>
      <c r="R3447" s="14">
        <f t="shared" si="915"/>
        <v>-28.254300896465342</v>
      </c>
      <c r="S3447" s="17">
        <f t="shared" si="916"/>
        <v>0</v>
      </c>
      <c r="T3447" s="17">
        <f t="shared" si="917"/>
        <v>0</v>
      </c>
    </row>
    <row r="3448" spans="1:20">
      <c r="A3448" s="10">
        <f t="shared" si="911"/>
        <v>3.4459999999997315</v>
      </c>
      <c r="D3448" s="14">
        <f t="shared" si="912"/>
        <v>71.492127753061695</v>
      </c>
      <c r="E3448" s="14">
        <f t="shared" si="913"/>
        <v>-23.902546766971849</v>
      </c>
      <c r="F3448" s="13">
        <f t="shared" si="901"/>
        <v>75.382067314497093</v>
      </c>
      <c r="G3448" s="14">
        <f t="shared" si="902"/>
        <v>0.11059794269430714</v>
      </c>
      <c r="H3448" s="14">
        <f t="shared" si="903"/>
        <v>-0.10489075890343208</v>
      </c>
      <c r="I3448" s="14">
        <f t="shared" si="904"/>
        <v>3.5068983801577844E-2</v>
      </c>
      <c r="J3448" s="14">
        <f t="shared" si="905"/>
        <v>-4.6207382776842323</v>
      </c>
      <c r="K3448" s="14">
        <f t="shared" si="906"/>
        <v>-8.2651108457454701</v>
      </c>
      <c r="L3448" s="15">
        <f t="shared" si="907"/>
        <v>-4.6207382776842325E-3</v>
      </c>
      <c r="M3448" s="15">
        <f t="shared" si="908"/>
        <v>-8.265110845745471E-3</v>
      </c>
      <c r="N3448" s="15">
        <f t="shared" si="909"/>
        <v>7.1489817383922863E-2</v>
      </c>
      <c r="O3448" s="15">
        <f t="shared" si="910"/>
        <v>-2.3906679322394722E-2</v>
      </c>
      <c r="P3448" s="16"/>
      <c r="Q3448" s="14">
        <f t="shared" si="914"/>
        <v>277.50099632830046</v>
      </c>
      <c r="R3448" s="14">
        <f t="shared" si="915"/>
        <v>-28.27819931042783</v>
      </c>
      <c r="S3448" s="17">
        <f t="shared" si="916"/>
        <v>0</v>
      </c>
      <c r="T3448" s="17">
        <f t="shared" si="917"/>
        <v>0</v>
      </c>
    </row>
    <row r="3449" spans="1:20">
      <c r="A3449" s="10">
        <f t="shared" si="911"/>
        <v>3.4469999999997314</v>
      </c>
      <c r="D3449" s="14">
        <f t="shared" si="912"/>
        <v>71.487507014784015</v>
      </c>
      <c r="E3449" s="14">
        <f t="shared" si="913"/>
        <v>-23.910811877817594</v>
      </c>
      <c r="F3449" s="13">
        <f t="shared" si="901"/>
        <v>75.380306339555133</v>
      </c>
      <c r="G3449" s="14">
        <f t="shared" si="902"/>
        <v>0.11059277547250516</v>
      </c>
      <c r="H3449" s="14">
        <f t="shared" si="903"/>
        <v>-0.10488152935810693</v>
      </c>
      <c r="I3449" s="14">
        <f t="shared" si="904"/>
        <v>3.5080290566306509E-2</v>
      </c>
      <c r="J3449" s="14">
        <f t="shared" si="905"/>
        <v>-4.6203316897844458</v>
      </c>
      <c r="K3449" s="14">
        <f t="shared" si="906"/>
        <v>-8.2646127503829732</v>
      </c>
      <c r="L3449" s="15">
        <f t="shared" si="907"/>
        <v>-4.6203316897844458E-3</v>
      </c>
      <c r="M3449" s="15">
        <f t="shared" si="908"/>
        <v>-8.2646127503829738E-3</v>
      </c>
      <c r="N3449" s="15">
        <f t="shared" si="909"/>
        <v>7.1485196848939128E-2</v>
      </c>
      <c r="O3449" s="15">
        <f t="shared" si="910"/>
        <v>-2.3914944184192783E-2</v>
      </c>
      <c r="P3449" s="16"/>
      <c r="Q3449" s="14">
        <f t="shared" si="914"/>
        <v>277.57248614568437</v>
      </c>
      <c r="R3449" s="14">
        <f t="shared" si="915"/>
        <v>-28.302105989750224</v>
      </c>
      <c r="S3449" s="17">
        <f t="shared" si="916"/>
        <v>0</v>
      </c>
      <c r="T3449" s="17">
        <f t="shared" si="917"/>
        <v>0</v>
      </c>
    </row>
    <row r="3450" spans="1:20">
      <c r="A3450" s="10">
        <f t="shared" si="911"/>
        <v>3.4479999999997313</v>
      </c>
      <c r="D3450" s="14">
        <f t="shared" si="912"/>
        <v>71.482886683094236</v>
      </c>
      <c r="E3450" s="14">
        <f t="shared" si="913"/>
        <v>-23.919076490567978</v>
      </c>
      <c r="F3450" s="13">
        <f t="shared" si="901"/>
        <v>75.378546740499928</v>
      </c>
      <c r="G3450" s="14">
        <f t="shared" si="902"/>
        <v>0.11058761240853192</v>
      </c>
      <c r="H3450" s="14">
        <f t="shared" si="903"/>
        <v>-0.10487230264026451</v>
      </c>
      <c r="I3450" s="14">
        <f t="shared" si="904"/>
        <v>3.50915966742531E-2</v>
      </c>
      <c r="J3450" s="14">
        <f t="shared" si="905"/>
        <v>-4.6199252264433701</v>
      </c>
      <c r="K3450" s="14">
        <f t="shared" si="906"/>
        <v>-8.2641146839536077</v>
      </c>
      <c r="L3450" s="15">
        <f t="shared" si="907"/>
        <v>-4.6199252264433706E-3</v>
      </c>
      <c r="M3450" s="15">
        <f t="shared" si="908"/>
        <v>-8.2641146839536085E-3</v>
      </c>
      <c r="N3450" s="15">
        <f t="shared" si="909"/>
        <v>7.1480576720481012E-2</v>
      </c>
      <c r="O3450" s="15">
        <f t="shared" si="910"/>
        <v>-2.3923208547909955E-2</v>
      </c>
      <c r="P3450" s="16"/>
      <c r="Q3450" s="14">
        <f t="shared" si="914"/>
        <v>277.64397134253329</v>
      </c>
      <c r="R3450" s="14">
        <f t="shared" si="915"/>
        <v>-28.326020933934416</v>
      </c>
      <c r="S3450" s="17">
        <f t="shared" si="916"/>
        <v>0</v>
      </c>
      <c r="T3450" s="17">
        <f t="shared" si="917"/>
        <v>0</v>
      </c>
    </row>
    <row r="3451" spans="1:20">
      <c r="A3451" s="10">
        <f t="shared" si="911"/>
        <v>3.4489999999997312</v>
      </c>
      <c r="D3451" s="14">
        <f t="shared" si="912"/>
        <v>71.478266757867786</v>
      </c>
      <c r="E3451" s="14">
        <f t="shared" si="913"/>
        <v>-23.927340605251931</v>
      </c>
      <c r="F3451" s="13">
        <f t="shared" si="901"/>
        <v>75.376788517080271</v>
      </c>
      <c r="G3451" s="14">
        <f t="shared" si="902"/>
        <v>0.11058245350136764</v>
      </c>
      <c r="H3451" s="14">
        <f t="shared" si="903"/>
        <v>-0.10486307874895966</v>
      </c>
      <c r="I3451" s="14">
        <f t="shared" si="904"/>
        <v>3.5102902126058211E-2</v>
      </c>
      <c r="J3451" s="14">
        <f t="shared" si="905"/>
        <v>-4.6195188876193676</v>
      </c>
      <c r="K3451" s="14">
        <f t="shared" si="906"/>
        <v>-8.2636166464291545</v>
      </c>
      <c r="L3451" s="15">
        <f t="shared" si="907"/>
        <v>-4.6195188876193673E-3</v>
      </c>
      <c r="M3451" s="15">
        <f t="shared" si="908"/>
        <v>-8.2636166464291547E-3</v>
      </c>
      <c r="N3451" s="15">
        <f t="shared" si="909"/>
        <v>7.147595699842399E-2</v>
      </c>
      <c r="O3451" s="15">
        <f t="shared" si="910"/>
        <v>-2.3931472413575149E-2</v>
      </c>
      <c r="P3451" s="16"/>
      <c r="Q3451" s="14">
        <f t="shared" si="914"/>
        <v>277.71545191925378</v>
      </c>
      <c r="R3451" s="14">
        <f t="shared" si="915"/>
        <v>-28.349944142482325</v>
      </c>
      <c r="S3451" s="17">
        <f t="shared" si="916"/>
        <v>0</v>
      </c>
      <c r="T3451" s="17">
        <f t="shared" si="917"/>
        <v>0</v>
      </c>
    </row>
    <row r="3452" spans="1:20">
      <c r="A3452" s="10">
        <f t="shared" si="911"/>
        <v>3.4499999999997311</v>
      </c>
      <c r="D3452" s="14">
        <f t="shared" si="912"/>
        <v>71.473647238980163</v>
      </c>
      <c r="E3452" s="14">
        <f t="shared" si="913"/>
        <v>-23.935604221898359</v>
      </c>
      <c r="F3452" s="13">
        <f t="shared" si="901"/>
        <v>75.375031669044986</v>
      </c>
      <c r="G3452" s="14">
        <f t="shared" si="902"/>
        <v>0.11057729874999292</v>
      </c>
      <c r="H3452" s="14">
        <f t="shared" si="903"/>
        <v>-0.1048538576832475</v>
      </c>
      <c r="I3452" s="14">
        <f t="shared" si="904"/>
        <v>3.5114206922362161E-2</v>
      </c>
      <c r="J3452" s="14">
        <f t="shared" si="905"/>
        <v>-4.6191126732708145</v>
      </c>
      <c r="K3452" s="14">
        <f t="shared" si="906"/>
        <v>-8.2631186377814032</v>
      </c>
      <c r="L3452" s="15">
        <f t="shared" si="907"/>
        <v>-4.6191126732708148E-3</v>
      </c>
      <c r="M3452" s="15">
        <f t="shared" si="908"/>
        <v>-8.2631186377814039E-3</v>
      </c>
      <c r="N3452" s="15">
        <f t="shared" si="909"/>
        <v>7.1471337682643521E-2</v>
      </c>
      <c r="O3452" s="15">
        <f t="shared" si="910"/>
        <v>-2.3939735781217247E-2</v>
      </c>
      <c r="P3452" s="16"/>
      <c r="Q3452" s="14">
        <f t="shared" si="914"/>
        <v>277.78692787625221</v>
      </c>
      <c r="R3452" s="14">
        <f t="shared" si="915"/>
        <v>-28.373875614895901</v>
      </c>
      <c r="S3452" s="17">
        <f t="shared" si="916"/>
        <v>0</v>
      </c>
      <c r="T3452" s="17">
        <f t="shared" si="917"/>
        <v>0</v>
      </c>
    </row>
    <row r="3453" spans="1:20">
      <c r="A3453" s="10">
        <f t="shared" si="911"/>
        <v>3.4509999999997309</v>
      </c>
      <c r="D3453" s="14">
        <f t="shared" si="912"/>
        <v>71.469028126306895</v>
      </c>
      <c r="E3453" s="14">
        <f t="shared" si="913"/>
        <v>-23.943867340536141</v>
      </c>
      <c r="F3453" s="13">
        <f t="shared" si="901"/>
        <v>75.373276196142882</v>
      </c>
      <c r="G3453" s="14">
        <f t="shared" si="902"/>
        <v>0.11057214815338855</v>
      </c>
      <c r="H3453" s="14">
        <f t="shared" si="903"/>
        <v>-0.10484463944218332</v>
      </c>
      <c r="I3453" s="14">
        <f t="shared" si="904"/>
        <v>3.5125511063804959E-2</v>
      </c>
      <c r="J3453" s="14">
        <f t="shared" si="905"/>
        <v>-4.6187065833560927</v>
      </c>
      <c r="K3453" s="14">
        <f t="shared" si="906"/>
        <v>-8.2626206579821613</v>
      </c>
      <c r="L3453" s="15">
        <f t="shared" si="907"/>
        <v>-4.6187065833560928E-3</v>
      </c>
      <c r="M3453" s="15">
        <f t="shared" si="908"/>
        <v>-8.2626206579821618E-3</v>
      </c>
      <c r="N3453" s="15">
        <f t="shared" si="909"/>
        <v>7.146671877301522E-2</v>
      </c>
      <c r="O3453" s="15">
        <f t="shared" si="910"/>
        <v>-2.3947998650865131E-2</v>
      </c>
      <c r="P3453" s="16"/>
      <c r="Q3453" s="14">
        <f t="shared" si="914"/>
        <v>277.85839921393483</v>
      </c>
      <c r="R3453" s="14">
        <f t="shared" si="915"/>
        <v>-28.397815350677117</v>
      </c>
      <c r="S3453" s="17">
        <f t="shared" si="916"/>
        <v>0</v>
      </c>
      <c r="T3453" s="17">
        <f t="shared" si="917"/>
        <v>0</v>
      </c>
    </row>
    <row r="3454" spans="1:20">
      <c r="A3454" s="10">
        <f t="shared" si="911"/>
        <v>3.4519999999997308</v>
      </c>
      <c r="D3454" s="14">
        <f t="shared" si="912"/>
        <v>71.464409419723538</v>
      </c>
      <c r="E3454" s="14">
        <f t="shared" si="913"/>
        <v>-23.952129961194125</v>
      </c>
      <c r="F3454" s="13">
        <f t="shared" si="901"/>
        <v>75.371522098122739</v>
      </c>
      <c r="G3454" s="14">
        <f t="shared" si="902"/>
        <v>0.11056700171053561</v>
      </c>
      <c r="H3454" s="14">
        <f t="shared" si="903"/>
        <v>-0.10483542402482267</v>
      </c>
      <c r="I3454" s="14">
        <f t="shared" si="904"/>
        <v>3.5136814551026338E-2</v>
      </c>
      <c r="J3454" s="14">
        <f t="shared" si="905"/>
        <v>-4.6183006178335972</v>
      </c>
      <c r="K3454" s="14">
        <f t="shared" si="906"/>
        <v>-8.262122707003245</v>
      </c>
      <c r="L3454" s="15">
        <f t="shared" si="907"/>
        <v>-4.6183006178335973E-3</v>
      </c>
      <c r="M3454" s="15">
        <f t="shared" si="908"/>
        <v>-8.2621227070032444E-3</v>
      </c>
      <c r="N3454" s="15">
        <f t="shared" si="909"/>
        <v>7.1462100269414616E-2</v>
      </c>
      <c r="O3454" s="15">
        <f t="shared" si="910"/>
        <v>-2.3956261022547626E-2</v>
      </c>
      <c r="P3454" s="16"/>
      <c r="Q3454" s="14">
        <f t="shared" si="914"/>
        <v>277.92986593270786</v>
      </c>
      <c r="R3454" s="14">
        <f t="shared" si="915"/>
        <v>-28.421763349327982</v>
      </c>
      <c r="S3454" s="17">
        <f t="shared" si="916"/>
        <v>0</v>
      </c>
      <c r="T3454" s="17">
        <f t="shared" si="917"/>
        <v>0</v>
      </c>
    </row>
    <row r="3455" spans="1:20">
      <c r="A3455" s="10">
        <f t="shared" si="911"/>
        <v>3.4529999999997307</v>
      </c>
      <c r="D3455" s="14">
        <f t="shared" si="912"/>
        <v>71.459791119105702</v>
      </c>
      <c r="E3455" s="14">
        <f t="shared" si="913"/>
        <v>-23.960392083901127</v>
      </c>
      <c r="F3455" s="13">
        <f t="shared" si="901"/>
        <v>75.369769374733323</v>
      </c>
      <c r="G3455" s="14">
        <f t="shared" si="902"/>
        <v>0.11056185942041537</v>
      </c>
      <c r="H3455" s="14">
        <f t="shared" si="903"/>
        <v>-0.10482621143022126</v>
      </c>
      <c r="I3455" s="14">
        <f t="shared" si="904"/>
        <v>3.5148117384665709E-2</v>
      </c>
      <c r="J3455" s="14">
        <f t="shared" si="905"/>
        <v>-4.6178947766617293</v>
      </c>
      <c r="K3455" s="14">
        <f t="shared" si="906"/>
        <v>-8.2616247848164885</v>
      </c>
      <c r="L3455" s="15">
        <f t="shared" si="907"/>
        <v>-4.6178947766617297E-3</v>
      </c>
      <c r="M3455" s="15">
        <f t="shared" si="908"/>
        <v>-8.2616247848164882E-3</v>
      </c>
      <c r="N3455" s="15">
        <f t="shared" si="909"/>
        <v>7.1457482171717379E-2</v>
      </c>
      <c r="O3455" s="15">
        <f t="shared" si="910"/>
        <v>-2.3964522896293534E-2</v>
      </c>
      <c r="P3455" s="16"/>
      <c r="Q3455" s="14">
        <f t="shared" si="914"/>
        <v>278.00132803297726</v>
      </c>
      <c r="R3455" s="14">
        <f t="shared" si="915"/>
        <v>-28.44571961035053</v>
      </c>
      <c r="S3455" s="17">
        <f t="shared" si="916"/>
        <v>0</v>
      </c>
      <c r="T3455" s="17">
        <f t="shared" si="917"/>
        <v>0</v>
      </c>
    </row>
    <row r="3456" spans="1:20">
      <c r="A3456" s="10">
        <f t="shared" si="911"/>
        <v>3.4539999999997306</v>
      </c>
      <c r="D3456" s="14">
        <f t="shared" si="912"/>
        <v>71.455173224329045</v>
      </c>
      <c r="E3456" s="14">
        <f t="shared" si="913"/>
        <v>-23.968653708685942</v>
      </c>
      <c r="F3456" s="13">
        <f t="shared" si="901"/>
        <v>75.368018025723444</v>
      </c>
      <c r="G3456" s="14">
        <f t="shared" si="902"/>
        <v>0.11055672128200954</v>
      </c>
      <c r="H3456" s="14">
        <f t="shared" si="903"/>
        <v>-0.10481700165743515</v>
      </c>
      <c r="I3456" s="14">
        <f t="shared" si="904"/>
        <v>3.5159419565362247E-2</v>
      </c>
      <c r="J3456" s="14">
        <f t="shared" si="905"/>
        <v>-4.6174890597989053</v>
      </c>
      <c r="K3456" s="14">
        <f t="shared" si="906"/>
        <v>-8.2611268913937348</v>
      </c>
      <c r="L3456" s="15">
        <f t="shared" si="907"/>
        <v>-4.6174890597989052E-3</v>
      </c>
      <c r="M3456" s="15">
        <f t="shared" si="908"/>
        <v>-8.2611268913937354E-3</v>
      </c>
      <c r="N3456" s="15">
        <f t="shared" si="909"/>
        <v>7.145286447979915E-2</v>
      </c>
      <c r="O3456" s="15">
        <f t="shared" si="910"/>
        <v>-2.3972784272131637E-2</v>
      </c>
      <c r="P3456" s="16"/>
      <c r="Q3456" s="14">
        <f t="shared" si="914"/>
        <v>278.07278551514895</v>
      </c>
      <c r="R3456" s="14">
        <f t="shared" si="915"/>
        <v>-28.469684133246822</v>
      </c>
      <c r="S3456" s="17">
        <f t="shared" si="916"/>
        <v>0</v>
      </c>
      <c r="T3456" s="17">
        <f t="shared" si="917"/>
        <v>0</v>
      </c>
    </row>
    <row r="3457" spans="1:20">
      <c r="A3457" s="10">
        <f t="shared" si="911"/>
        <v>3.4549999999997305</v>
      </c>
      <c r="D3457" s="14">
        <f t="shared" si="912"/>
        <v>71.450555735269248</v>
      </c>
      <c r="E3457" s="14">
        <f t="shared" si="913"/>
        <v>-23.976914835577336</v>
      </c>
      <c r="F3457" s="13">
        <f t="shared" si="901"/>
        <v>75.366268050841853</v>
      </c>
      <c r="G3457" s="14">
        <f t="shared" si="902"/>
        <v>0.11055158729429991</v>
      </c>
      <c r="H3457" s="14">
        <f t="shared" si="903"/>
        <v>-0.10480779470552047</v>
      </c>
      <c r="I3457" s="14">
        <f t="shared" si="904"/>
        <v>3.5170721093754805E-2</v>
      </c>
      <c r="J3457" s="14">
        <f t="shared" si="905"/>
        <v>-4.6170834672035443</v>
      </c>
      <c r="K3457" s="14">
        <f t="shared" si="906"/>
        <v>-8.2606290267068374</v>
      </c>
      <c r="L3457" s="15">
        <f t="shared" si="907"/>
        <v>-4.6170834672035442E-3</v>
      </c>
      <c r="M3457" s="15">
        <f t="shared" si="908"/>
        <v>-8.2606290267068384E-3</v>
      </c>
      <c r="N3457" s="15">
        <f t="shared" si="909"/>
        <v>7.1448247193535652E-2</v>
      </c>
      <c r="O3457" s="15">
        <f t="shared" si="910"/>
        <v>-2.3981045150090689E-2</v>
      </c>
      <c r="P3457" s="16"/>
      <c r="Q3457" s="14">
        <f t="shared" si="914"/>
        <v>278.14423837962875</v>
      </c>
      <c r="R3457" s="14">
        <f t="shared" si="915"/>
        <v>-28.493656917518955</v>
      </c>
      <c r="S3457" s="17">
        <f t="shared" si="916"/>
        <v>0</v>
      </c>
      <c r="T3457" s="17">
        <f t="shared" si="917"/>
        <v>0</v>
      </c>
    </row>
    <row r="3458" spans="1:20">
      <c r="A3458" s="10">
        <f t="shared" si="911"/>
        <v>3.4559999999997304</v>
      </c>
      <c r="D3458" s="14">
        <f t="shared" si="912"/>
        <v>71.445938651802038</v>
      </c>
      <c r="E3458" s="14">
        <f t="shared" si="913"/>
        <v>-23.985175464604044</v>
      </c>
      <c r="F3458" s="13">
        <f t="shared" ref="F3458:F3521" si="918">(D3458^2+E3458^2)^0.5</f>
        <v>75.364519449837303</v>
      </c>
      <c r="G3458" s="14">
        <f t="shared" ref="G3458:G3521" si="919">0.5*k*F3458^2</f>
        <v>0.11054645745626863</v>
      </c>
      <c r="H3458" s="14">
        <f t="shared" ref="H3458:H3521" si="920">-D3458/F3458*G3458</f>
        <v>-0.10479859057353365</v>
      </c>
      <c r="I3458" s="14">
        <f t="shared" ref="I3458:I3521" si="921">-E3458/F3458*G3458</f>
        <v>3.5182021970481932E-2</v>
      </c>
      <c r="J3458" s="14">
        <f t="shared" ref="J3458:J3521" si="922">H3458/m</f>
        <v>-4.6166779988340814</v>
      </c>
      <c r="K3458" s="14">
        <f t="shared" ref="K3458:K3521" si="923">I3458/m-g</f>
        <v>-8.2601311907276695</v>
      </c>
      <c r="L3458" s="15">
        <f t="shared" ref="L3458:L3521" si="924">J3458*dt</f>
        <v>-4.6166779988340819E-3</v>
      </c>
      <c r="M3458" s="15">
        <f t="shared" ref="M3458:M3521" si="925">K3458*dt</f>
        <v>-8.2601311907276702E-3</v>
      </c>
      <c r="N3458" s="15">
        <f t="shared" ref="N3458:N3521" si="926">(D3458+L3458/2)*dt</f>
        <v>7.1443630312802625E-2</v>
      </c>
      <c r="O3458" s="15">
        <f t="shared" ref="O3458:O3521" si="927">(E3458+M3458/2)*dt</f>
        <v>-2.3989305530199411E-2</v>
      </c>
      <c r="P3458" s="16"/>
      <c r="Q3458" s="14">
        <f t="shared" si="914"/>
        <v>278.21568662682228</v>
      </c>
      <c r="R3458" s="14">
        <f t="shared" si="915"/>
        <v>-28.517637962669045</v>
      </c>
      <c r="S3458" s="17">
        <f t="shared" si="916"/>
        <v>0</v>
      </c>
      <c r="T3458" s="17">
        <f t="shared" si="917"/>
        <v>0</v>
      </c>
    </row>
    <row r="3459" spans="1:20">
      <c r="A3459" s="10">
        <f t="shared" ref="A3459:A3522" si="928">A3458+dt</f>
        <v>3.4569999999997303</v>
      </c>
      <c r="D3459" s="14">
        <f t="shared" ref="D3459:D3522" si="929">D3458+L3458</f>
        <v>71.441321973803198</v>
      </c>
      <c r="E3459" s="14">
        <f t="shared" ref="E3459:E3522" si="930">E3458+M3458</f>
        <v>-23.993435595794772</v>
      </c>
      <c r="F3459" s="13">
        <f t="shared" si="918"/>
        <v>75.362772222458531</v>
      </c>
      <c r="G3459" s="14">
        <f t="shared" si="919"/>
        <v>0.11054133176689804</v>
      </c>
      <c r="H3459" s="14">
        <f t="shared" si="920"/>
        <v>-0.10478938926053129</v>
      </c>
      <c r="I3459" s="14">
        <f t="shared" si="921"/>
        <v>3.5193322196181896E-2</v>
      </c>
      <c r="J3459" s="14">
        <f t="shared" si="922"/>
        <v>-4.616272654648955</v>
      </c>
      <c r="K3459" s="14">
        <f t="shared" si="923"/>
        <v>-8.2596333834281115</v>
      </c>
      <c r="L3459" s="15">
        <f t="shared" si="924"/>
        <v>-4.6162726546489551E-3</v>
      </c>
      <c r="M3459" s="15">
        <f t="shared" si="925"/>
        <v>-8.259633383428111E-3</v>
      </c>
      <c r="N3459" s="15">
        <f t="shared" si="926"/>
        <v>7.1439013837475876E-2</v>
      </c>
      <c r="O3459" s="15">
        <f t="shared" si="927"/>
        <v>-2.3997565412486484E-2</v>
      </c>
      <c r="P3459" s="16"/>
      <c r="Q3459" s="14">
        <f t="shared" ref="Q3459:Q3522" si="931">Q3458+N3458</f>
        <v>278.28713025713506</v>
      </c>
      <c r="R3459" s="14">
        <f t="shared" ref="R3459:R3522" si="932">R3458+O3458</f>
        <v>-28.541627268199246</v>
      </c>
      <c r="S3459" s="17">
        <f t="shared" ref="S3459:S3522" si="933">IF(AND(R3459&gt;0,R3460&lt;0),ABS((Q3459+(Q3460-Q3459)/(R3459-R3460)*R3459)),0)</f>
        <v>0</v>
      </c>
      <c r="T3459" s="17">
        <f t="shared" ref="T3459:T3522" si="934">IF(AND(R3459&gt;0,R3460&lt;0),ABS((A3459+(A3460-A3459)/(R3459-R3460)*R3459)),0)</f>
        <v>0</v>
      </c>
    </row>
    <row r="3460" spans="1:20">
      <c r="A3460" s="10">
        <f t="shared" si="928"/>
        <v>3.4579999999997302</v>
      </c>
      <c r="D3460" s="14">
        <f t="shared" si="929"/>
        <v>71.436705701148554</v>
      </c>
      <c r="E3460" s="14">
        <f t="shared" si="930"/>
        <v>-24.0016952291782</v>
      </c>
      <c r="F3460" s="13">
        <f t="shared" si="918"/>
        <v>75.361026368454304</v>
      </c>
      <c r="G3460" s="14">
        <f t="shared" si="919"/>
        <v>0.11053621022517088</v>
      </c>
      <c r="H3460" s="14">
        <f t="shared" si="920"/>
        <v>-0.10478019076557035</v>
      </c>
      <c r="I3460" s="14">
        <f t="shared" si="921"/>
        <v>3.5204621771492708E-2</v>
      </c>
      <c r="J3460" s="14">
        <f t="shared" si="922"/>
        <v>-4.6158674346066233</v>
      </c>
      <c r="K3460" s="14">
        <f t="shared" si="923"/>
        <v>-8.2591356047800577</v>
      </c>
      <c r="L3460" s="15">
        <f t="shared" si="924"/>
        <v>-4.6158674346066233E-3</v>
      </c>
      <c r="M3460" s="15">
        <f t="shared" si="925"/>
        <v>-8.2591356047800584E-3</v>
      </c>
      <c r="N3460" s="15">
        <f t="shared" si="926"/>
        <v>7.1434397767431254E-2</v>
      </c>
      <c r="O3460" s="15">
        <f t="shared" si="927"/>
        <v>-2.4005824796980591E-2</v>
      </c>
      <c r="P3460" s="16"/>
      <c r="Q3460" s="14">
        <f t="shared" si="931"/>
        <v>278.35856927097251</v>
      </c>
      <c r="R3460" s="14">
        <f t="shared" si="932"/>
        <v>-28.565624833611732</v>
      </c>
      <c r="S3460" s="17">
        <f t="shared" si="933"/>
        <v>0</v>
      </c>
      <c r="T3460" s="17">
        <f t="shared" si="934"/>
        <v>0</v>
      </c>
    </row>
    <row r="3461" spans="1:20">
      <c r="A3461" s="10">
        <f t="shared" si="928"/>
        <v>3.4589999999997301</v>
      </c>
      <c r="D3461" s="14">
        <f t="shared" si="929"/>
        <v>71.432089833713945</v>
      </c>
      <c r="E3461" s="14">
        <f t="shared" si="930"/>
        <v>-24.009954364782981</v>
      </c>
      <c r="F3461" s="13">
        <f t="shared" si="918"/>
        <v>75.359281887573346</v>
      </c>
      <c r="G3461" s="14">
        <f t="shared" si="919"/>
        <v>0.11053109283007005</v>
      </c>
      <c r="H3461" s="14">
        <f t="shared" si="920"/>
        <v>-0.10477099508770786</v>
      </c>
      <c r="I3461" s="14">
        <f t="shared" si="921"/>
        <v>3.5215920697052046E-2</v>
      </c>
      <c r="J3461" s="14">
        <f t="shared" si="922"/>
        <v>-4.6154623386655445</v>
      </c>
      <c r="K3461" s="14">
        <f t="shared" si="923"/>
        <v>-8.2586378547554169</v>
      </c>
      <c r="L3461" s="15">
        <f t="shared" si="924"/>
        <v>-4.6154623386655443E-3</v>
      </c>
      <c r="M3461" s="15">
        <f t="shared" si="925"/>
        <v>-8.2586378547554167E-3</v>
      </c>
      <c r="N3461" s="15">
        <f t="shared" si="926"/>
        <v>7.1429782102544609E-2</v>
      </c>
      <c r="O3461" s="15">
        <f t="shared" si="927"/>
        <v>-2.4014083683710361E-2</v>
      </c>
      <c r="P3461" s="16"/>
      <c r="Q3461" s="14">
        <f t="shared" si="931"/>
        <v>278.43000366873991</v>
      </c>
      <c r="R3461" s="14">
        <f t="shared" si="932"/>
        <v>-28.589630658408712</v>
      </c>
      <c r="S3461" s="17">
        <f t="shared" si="933"/>
        <v>0</v>
      </c>
      <c r="T3461" s="17">
        <f t="shared" si="934"/>
        <v>0</v>
      </c>
    </row>
    <row r="3462" spans="1:20">
      <c r="A3462" s="10">
        <f t="shared" si="928"/>
        <v>3.45999999999973</v>
      </c>
      <c r="D3462" s="14">
        <f t="shared" si="929"/>
        <v>71.427474371375283</v>
      </c>
      <c r="E3462" s="14">
        <f t="shared" si="930"/>
        <v>-24.018213002637737</v>
      </c>
      <c r="F3462" s="13">
        <f t="shared" si="918"/>
        <v>75.357538779564379</v>
      </c>
      <c r="G3462" s="14">
        <f t="shared" si="919"/>
        <v>0.11052597958057871</v>
      </c>
      <c r="H3462" s="14">
        <f t="shared" si="920"/>
        <v>-0.10476180222600112</v>
      </c>
      <c r="I3462" s="14">
        <f t="shared" si="921"/>
        <v>3.5227218973497294E-2</v>
      </c>
      <c r="J3462" s="14">
        <f t="shared" si="922"/>
        <v>-4.6150573667841899</v>
      </c>
      <c r="K3462" s="14">
        <f t="shared" si="923"/>
        <v>-8.258140133326112</v>
      </c>
      <c r="L3462" s="15">
        <f t="shared" si="924"/>
        <v>-4.6150573667841904E-3</v>
      </c>
      <c r="M3462" s="15">
        <f t="shared" si="925"/>
        <v>-8.2581401333261129E-3</v>
      </c>
      <c r="N3462" s="15">
        <f t="shared" si="926"/>
        <v>7.1425166842691901E-2</v>
      </c>
      <c r="O3462" s="15">
        <f t="shared" si="927"/>
        <v>-2.40223420727044E-2</v>
      </c>
      <c r="P3462" s="16"/>
      <c r="Q3462" s="14">
        <f t="shared" si="931"/>
        <v>278.50143345084246</v>
      </c>
      <c r="R3462" s="14">
        <f t="shared" si="932"/>
        <v>-28.613644742092422</v>
      </c>
      <c r="S3462" s="17">
        <f t="shared" si="933"/>
        <v>0</v>
      </c>
      <c r="T3462" s="17">
        <f t="shared" si="934"/>
        <v>0</v>
      </c>
    </row>
    <row r="3463" spans="1:20">
      <c r="A3463" s="10">
        <f t="shared" si="928"/>
        <v>3.4609999999997298</v>
      </c>
      <c r="D3463" s="14">
        <f t="shared" si="929"/>
        <v>71.422859314008505</v>
      </c>
      <c r="E3463" s="14">
        <f t="shared" si="930"/>
        <v>-24.026471142771062</v>
      </c>
      <c r="F3463" s="13">
        <f t="shared" si="918"/>
        <v>75.355797044176114</v>
      </c>
      <c r="G3463" s="14">
        <f t="shared" si="919"/>
        <v>0.11052087047568031</v>
      </c>
      <c r="H3463" s="14">
        <f t="shared" si="920"/>
        <v>-0.10475261217950767</v>
      </c>
      <c r="I3463" s="14">
        <f t="shared" si="921"/>
        <v>3.5238516601465583E-2</v>
      </c>
      <c r="J3463" s="14">
        <f t="shared" si="922"/>
        <v>-4.6146525189210426</v>
      </c>
      <c r="K3463" s="14">
        <f t="shared" si="923"/>
        <v>-8.2576424404640711</v>
      </c>
      <c r="L3463" s="15">
        <f t="shared" si="924"/>
        <v>-4.6146525189210428E-3</v>
      </c>
      <c r="M3463" s="15">
        <f t="shared" si="925"/>
        <v>-8.2576424404640705E-3</v>
      </c>
      <c r="N3463" s="15">
        <f t="shared" si="926"/>
        <v>7.1420551987749048E-2</v>
      </c>
      <c r="O3463" s="15">
        <f t="shared" si="927"/>
        <v>-2.4030599963991293E-2</v>
      </c>
      <c r="P3463" s="16"/>
      <c r="Q3463" s="14">
        <f t="shared" si="931"/>
        <v>278.57285861768514</v>
      </c>
      <c r="R3463" s="14">
        <f t="shared" si="932"/>
        <v>-28.637667084165127</v>
      </c>
      <c r="S3463" s="17">
        <f t="shared" si="933"/>
        <v>0</v>
      </c>
      <c r="T3463" s="17">
        <f t="shared" si="934"/>
        <v>0</v>
      </c>
    </row>
    <row r="3464" spans="1:20">
      <c r="A3464" s="10">
        <f t="shared" si="928"/>
        <v>3.4619999999997297</v>
      </c>
      <c r="D3464" s="14">
        <f t="shared" si="929"/>
        <v>71.418244661489581</v>
      </c>
      <c r="E3464" s="14">
        <f t="shared" si="930"/>
        <v>-24.034728785211527</v>
      </c>
      <c r="F3464" s="13">
        <f t="shared" si="918"/>
        <v>75.35405668115726</v>
      </c>
      <c r="G3464" s="14">
        <f t="shared" si="919"/>
        <v>0.11051576551435854</v>
      </c>
      <c r="H3464" s="14">
        <f t="shared" si="920"/>
        <v>-0.10474342494728521</v>
      </c>
      <c r="I3464" s="14">
        <f t="shared" si="921"/>
        <v>3.5249813581593729E-2</v>
      </c>
      <c r="J3464" s="14">
        <f t="shared" si="922"/>
        <v>-4.6142477950345908</v>
      </c>
      <c r="K3464" s="14">
        <f t="shared" si="923"/>
        <v>-8.2571447761412458</v>
      </c>
      <c r="L3464" s="15">
        <f t="shared" si="924"/>
        <v>-4.6142477950345913E-3</v>
      </c>
      <c r="M3464" s="15">
        <f t="shared" si="925"/>
        <v>-8.257144776141246E-3</v>
      </c>
      <c r="N3464" s="15">
        <f t="shared" si="926"/>
        <v>7.1415937537592053E-2</v>
      </c>
      <c r="O3464" s="15">
        <f t="shared" si="927"/>
        <v>-2.4038857357599596E-2</v>
      </c>
      <c r="P3464" s="16"/>
      <c r="Q3464" s="14">
        <f t="shared" si="931"/>
        <v>278.64427916967287</v>
      </c>
      <c r="R3464" s="14">
        <f t="shared" si="932"/>
        <v>-28.66169768412912</v>
      </c>
      <c r="S3464" s="17">
        <f t="shared" si="933"/>
        <v>0</v>
      </c>
      <c r="T3464" s="17">
        <f t="shared" si="934"/>
        <v>0</v>
      </c>
    </row>
    <row r="3465" spans="1:20">
      <c r="A3465" s="10">
        <f t="shared" si="928"/>
        <v>3.4629999999997296</v>
      </c>
      <c r="D3465" s="14">
        <f t="shared" si="929"/>
        <v>71.413630413694548</v>
      </c>
      <c r="E3465" s="14">
        <f t="shared" si="930"/>
        <v>-24.042985929987669</v>
      </c>
      <c r="F3465" s="13">
        <f t="shared" si="918"/>
        <v>75.352317690256513</v>
      </c>
      <c r="G3465" s="14">
        <f t="shared" si="919"/>
        <v>0.11051066469559741</v>
      </c>
      <c r="H3465" s="14">
        <f t="shared" si="920"/>
        <v>-0.10473424052839177</v>
      </c>
      <c r="I3465" s="14">
        <f t="shared" si="921"/>
        <v>3.5261109914518259E-2</v>
      </c>
      <c r="J3465" s="14">
        <f t="shared" si="922"/>
        <v>-4.6138431950833372</v>
      </c>
      <c r="K3465" s="14">
        <f t="shared" si="923"/>
        <v>-8.2566471403295925</v>
      </c>
      <c r="L3465" s="15">
        <f t="shared" si="924"/>
        <v>-4.6138431950833369E-3</v>
      </c>
      <c r="M3465" s="15">
        <f t="shared" si="925"/>
        <v>-8.2566471403295923E-3</v>
      </c>
      <c r="N3465" s="15">
        <f t="shared" si="926"/>
        <v>7.1411323492097015E-2</v>
      </c>
      <c r="O3465" s="15">
        <f t="shared" si="927"/>
        <v>-2.4047114253557832E-2</v>
      </c>
      <c r="P3465" s="16"/>
      <c r="Q3465" s="14">
        <f t="shared" si="931"/>
        <v>278.71569510721048</v>
      </c>
      <c r="R3465" s="14">
        <f t="shared" si="932"/>
        <v>-28.685736541486719</v>
      </c>
      <c r="S3465" s="17">
        <f t="shared" si="933"/>
        <v>0</v>
      </c>
      <c r="T3465" s="17">
        <f t="shared" si="934"/>
        <v>0</v>
      </c>
    </row>
    <row r="3466" spans="1:20">
      <c r="A3466" s="10">
        <f t="shared" si="928"/>
        <v>3.4639999999997295</v>
      </c>
      <c r="D3466" s="14">
        <f t="shared" si="929"/>
        <v>71.40901657049946</v>
      </c>
      <c r="E3466" s="14">
        <f t="shared" si="930"/>
        <v>-24.051242577127997</v>
      </c>
      <c r="F3466" s="13">
        <f t="shared" si="918"/>
        <v>75.350580071222552</v>
      </c>
      <c r="G3466" s="14">
        <f t="shared" si="919"/>
        <v>0.11050556801838109</v>
      </c>
      <c r="H3466" s="14">
        <f t="shared" si="920"/>
        <v>-0.10472505892188547</v>
      </c>
      <c r="I3466" s="14">
        <f t="shared" si="921"/>
        <v>3.5272405600875412E-2</v>
      </c>
      <c r="J3466" s="14">
        <f t="shared" si="922"/>
        <v>-4.6134387190257913</v>
      </c>
      <c r="K3466" s="14">
        <f t="shared" si="923"/>
        <v>-8.2561495330010839</v>
      </c>
      <c r="L3466" s="15">
        <f t="shared" si="924"/>
        <v>-4.6134387190257913E-3</v>
      </c>
      <c r="M3466" s="15">
        <f t="shared" si="925"/>
        <v>-8.2561495330010833E-3</v>
      </c>
      <c r="N3466" s="15">
        <f t="shared" si="926"/>
        <v>7.1406709851139949E-2</v>
      </c>
      <c r="O3466" s="15">
        <f t="shared" si="927"/>
        <v>-2.40553706518945E-2</v>
      </c>
      <c r="P3466" s="16"/>
      <c r="Q3466" s="14">
        <f t="shared" si="931"/>
        <v>278.78710643070258</v>
      </c>
      <c r="R3466" s="14">
        <f t="shared" si="932"/>
        <v>-28.709783655740278</v>
      </c>
      <c r="S3466" s="17">
        <f t="shared" si="933"/>
        <v>0</v>
      </c>
      <c r="T3466" s="17">
        <f t="shared" si="934"/>
        <v>0</v>
      </c>
    </row>
    <row r="3467" spans="1:20">
      <c r="A3467" s="10">
        <f t="shared" si="928"/>
        <v>3.4649999999997294</v>
      </c>
      <c r="D3467" s="14">
        <f t="shared" si="929"/>
        <v>71.404403131780441</v>
      </c>
      <c r="E3467" s="14">
        <f t="shared" si="930"/>
        <v>-24.059498726660998</v>
      </c>
      <c r="F3467" s="13">
        <f t="shared" si="918"/>
        <v>75.348843823804074</v>
      </c>
      <c r="G3467" s="14">
        <f t="shared" si="919"/>
        <v>0.11050047548169413</v>
      </c>
      <c r="H3467" s="14">
        <f t="shared" si="920"/>
        <v>-0.10471588012682477</v>
      </c>
      <c r="I3467" s="14">
        <f t="shared" si="921"/>
        <v>3.5283700641301131E-2</v>
      </c>
      <c r="J3467" s="14">
        <f t="shared" si="922"/>
        <v>-4.6130343668204743</v>
      </c>
      <c r="K3467" s="14">
        <f t="shared" si="923"/>
        <v>-8.2556519541277034</v>
      </c>
      <c r="L3467" s="15">
        <f t="shared" si="924"/>
        <v>-4.6130343668204744E-3</v>
      </c>
      <c r="M3467" s="15">
        <f t="shared" si="925"/>
        <v>-8.2556519541277032E-3</v>
      </c>
      <c r="N3467" s="15">
        <f t="shared" si="926"/>
        <v>7.1402096614597024E-2</v>
      </c>
      <c r="O3467" s="15">
        <f t="shared" si="927"/>
        <v>-2.4063626552638061E-2</v>
      </c>
      <c r="P3467" s="16"/>
      <c r="Q3467" s="14">
        <f t="shared" si="931"/>
        <v>278.85851314055373</v>
      </c>
      <c r="R3467" s="14">
        <f t="shared" si="932"/>
        <v>-28.733839026392172</v>
      </c>
      <c r="S3467" s="17">
        <f t="shared" si="933"/>
        <v>0</v>
      </c>
      <c r="T3467" s="17">
        <f t="shared" si="934"/>
        <v>0</v>
      </c>
    </row>
    <row r="3468" spans="1:20">
      <c r="A3468" s="10">
        <f t="shared" si="928"/>
        <v>3.4659999999997293</v>
      </c>
      <c r="D3468" s="14">
        <f t="shared" si="929"/>
        <v>71.399790097413614</v>
      </c>
      <c r="E3468" s="14">
        <f t="shared" si="930"/>
        <v>-24.067754378615124</v>
      </c>
      <c r="F3468" s="13">
        <f t="shared" si="918"/>
        <v>75.34710894774976</v>
      </c>
      <c r="G3468" s="14">
        <f t="shared" si="919"/>
        <v>0.11049538708452132</v>
      </c>
      <c r="H3468" s="14">
        <f t="shared" si="920"/>
        <v>-0.10470670414226829</v>
      </c>
      <c r="I3468" s="14">
        <f t="shared" si="921"/>
        <v>3.5294995036431104E-2</v>
      </c>
      <c r="J3468" s="14">
        <f t="shared" si="922"/>
        <v>-4.6126301384259154</v>
      </c>
      <c r="K3468" s="14">
        <f t="shared" si="923"/>
        <v>-8.2551544036814501</v>
      </c>
      <c r="L3468" s="15">
        <f t="shared" si="924"/>
        <v>-4.6126301384259152E-3</v>
      </c>
      <c r="M3468" s="15">
        <f t="shared" si="925"/>
        <v>-8.25515440368145E-3</v>
      </c>
      <c r="N3468" s="15">
        <f t="shared" si="926"/>
        <v>7.1397483782344395E-2</v>
      </c>
      <c r="O3468" s="15">
        <f t="shared" si="927"/>
        <v>-2.4071881955816967E-2</v>
      </c>
      <c r="P3468" s="16"/>
      <c r="Q3468" s="14">
        <f t="shared" si="931"/>
        <v>278.9299152371683</v>
      </c>
      <c r="R3468" s="14">
        <f t="shared" si="932"/>
        <v>-28.757902652944811</v>
      </c>
      <c r="S3468" s="17">
        <f t="shared" si="933"/>
        <v>0</v>
      </c>
      <c r="T3468" s="17">
        <f t="shared" si="934"/>
        <v>0</v>
      </c>
    </row>
    <row r="3469" spans="1:20">
      <c r="A3469" s="10">
        <f t="shared" si="928"/>
        <v>3.4669999999997292</v>
      </c>
      <c r="D3469" s="14">
        <f t="shared" si="929"/>
        <v>71.39517746727519</v>
      </c>
      <c r="E3469" s="14">
        <f t="shared" si="930"/>
        <v>-24.076009533018805</v>
      </c>
      <c r="F3469" s="13">
        <f t="shared" si="918"/>
        <v>75.345375442808248</v>
      </c>
      <c r="G3469" s="14">
        <f t="shared" si="919"/>
        <v>0.11049030282584762</v>
      </c>
      <c r="H3469" s="14">
        <f t="shared" si="920"/>
        <v>-0.10469753096727488</v>
      </c>
      <c r="I3469" s="14">
        <f t="shared" si="921"/>
        <v>3.5306288786900675E-2</v>
      </c>
      <c r="J3469" s="14">
        <f t="shared" si="922"/>
        <v>-4.6122260338006553</v>
      </c>
      <c r="K3469" s="14">
        <f t="shared" si="923"/>
        <v>-8.2546568816343324</v>
      </c>
      <c r="L3469" s="15">
        <f t="shared" si="924"/>
        <v>-4.6122260338006555E-3</v>
      </c>
      <c r="M3469" s="15">
        <f t="shared" si="925"/>
        <v>-8.2546568816343324E-3</v>
      </c>
      <c r="N3469" s="15">
        <f t="shared" si="926"/>
        <v>7.1392871354258286E-2</v>
      </c>
      <c r="O3469" s="15">
        <f t="shared" si="927"/>
        <v>-2.4080136861459621E-2</v>
      </c>
      <c r="P3469" s="16"/>
      <c r="Q3469" s="14">
        <f t="shared" si="931"/>
        <v>279.00131272095064</v>
      </c>
      <c r="R3469" s="14">
        <f t="shared" si="932"/>
        <v>-28.781974534900627</v>
      </c>
      <c r="S3469" s="17">
        <f t="shared" si="933"/>
        <v>0</v>
      </c>
      <c r="T3469" s="17">
        <f t="shared" si="934"/>
        <v>0</v>
      </c>
    </row>
    <row r="3470" spans="1:20">
      <c r="A3470" s="10">
        <f t="shared" si="928"/>
        <v>3.4679999999997291</v>
      </c>
      <c r="D3470" s="14">
        <f t="shared" si="929"/>
        <v>71.39056524124139</v>
      </c>
      <c r="E3470" s="14">
        <f t="shared" si="930"/>
        <v>-24.084264189900438</v>
      </c>
      <c r="F3470" s="13">
        <f t="shared" si="918"/>
        <v>75.343643308728204</v>
      </c>
      <c r="G3470" s="14">
        <f t="shared" si="919"/>
        <v>0.11048522270465833</v>
      </c>
      <c r="H3470" s="14">
        <f t="shared" si="920"/>
        <v>-0.10468836060090358</v>
      </c>
      <c r="I3470" s="14">
        <f t="shared" si="921"/>
        <v>3.531758189334492E-2</v>
      </c>
      <c r="J3470" s="14">
        <f t="shared" si="922"/>
        <v>-4.611822052903241</v>
      </c>
      <c r="K3470" s="14">
        <f t="shared" si="923"/>
        <v>-8.2541593879583743</v>
      </c>
      <c r="L3470" s="15">
        <f t="shared" si="924"/>
        <v>-4.6118220529032415E-3</v>
      </c>
      <c r="M3470" s="15">
        <f t="shared" si="925"/>
        <v>-8.2541593879583743E-3</v>
      </c>
      <c r="N3470" s="15">
        <f t="shared" si="926"/>
        <v>7.1388259330214934E-2</v>
      </c>
      <c r="O3470" s="15">
        <f t="shared" si="927"/>
        <v>-2.4088391269594417E-2</v>
      </c>
      <c r="P3470" s="16"/>
      <c r="Q3470" s="14">
        <f t="shared" si="931"/>
        <v>279.07270559230489</v>
      </c>
      <c r="R3470" s="14">
        <f t="shared" si="932"/>
        <v>-28.806054671762087</v>
      </c>
      <c r="S3470" s="17">
        <f t="shared" si="933"/>
        <v>0</v>
      </c>
      <c r="T3470" s="17">
        <f t="shared" si="934"/>
        <v>0</v>
      </c>
    </row>
    <row r="3471" spans="1:20">
      <c r="A3471" s="10">
        <f t="shared" si="928"/>
        <v>3.468999999999729</v>
      </c>
      <c r="D3471" s="14">
        <f t="shared" si="929"/>
        <v>71.385953419188482</v>
      </c>
      <c r="E3471" s="14">
        <f t="shared" si="930"/>
        <v>-24.092518349288397</v>
      </c>
      <c r="F3471" s="13">
        <f t="shared" si="918"/>
        <v>75.341912545258268</v>
      </c>
      <c r="G3471" s="14">
        <f t="shared" si="919"/>
        <v>0.11048014671993898</v>
      </c>
      <c r="H3471" s="14">
        <f t="shared" si="920"/>
        <v>-0.10467919304221371</v>
      </c>
      <c r="I3471" s="14">
        <f t="shared" si="921"/>
        <v>3.532887435639865E-2</v>
      </c>
      <c r="J3471" s="14">
        <f t="shared" si="922"/>
        <v>-4.6114181956922335</v>
      </c>
      <c r="K3471" s="14">
        <f t="shared" si="923"/>
        <v>-8.2536619226256107</v>
      </c>
      <c r="L3471" s="15">
        <f t="shared" si="924"/>
        <v>-4.6114181956922341E-3</v>
      </c>
      <c r="M3471" s="15">
        <f t="shared" si="925"/>
        <v>-8.2536619226256103E-3</v>
      </c>
      <c r="N3471" s="15">
        <f t="shared" si="926"/>
        <v>7.1383647710090647E-2</v>
      </c>
      <c r="O3471" s="15">
        <f t="shared" si="927"/>
        <v>-2.4096645180249711E-2</v>
      </c>
      <c r="P3471" s="16"/>
      <c r="Q3471" s="14">
        <f t="shared" si="931"/>
        <v>279.14409385163509</v>
      </c>
      <c r="R3471" s="14">
        <f t="shared" si="932"/>
        <v>-28.830143063031681</v>
      </c>
      <c r="S3471" s="17">
        <f t="shared" si="933"/>
        <v>0</v>
      </c>
      <c r="T3471" s="17">
        <f t="shared" si="934"/>
        <v>0</v>
      </c>
    </row>
    <row r="3472" spans="1:20">
      <c r="A3472" s="10">
        <f t="shared" si="928"/>
        <v>3.4699999999997289</v>
      </c>
      <c r="D3472" s="14">
        <f t="shared" si="929"/>
        <v>71.381342000992788</v>
      </c>
      <c r="E3472" s="14">
        <f t="shared" si="930"/>
        <v>-24.100772011211024</v>
      </c>
      <c r="F3472" s="13">
        <f t="shared" si="918"/>
        <v>75.340183152147105</v>
      </c>
      <c r="G3472" s="14">
        <f t="shared" si="919"/>
        <v>0.11047507487067547</v>
      </c>
      <c r="H3472" s="14">
        <f t="shared" si="920"/>
        <v>-0.10467002829026481</v>
      </c>
      <c r="I3472" s="14">
        <f t="shared" si="921"/>
        <v>3.5340166176696358E-2</v>
      </c>
      <c r="J3472" s="14">
        <f t="shared" si="922"/>
        <v>-4.611014462126203</v>
      </c>
      <c r="K3472" s="14">
        <f t="shared" si="923"/>
        <v>-8.2531644856080906</v>
      </c>
      <c r="L3472" s="15">
        <f t="shared" si="924"/>
        <v>-4.6110144621262028E-3</v>
      </c>
      <c r="M3472" s="15">
        <f t="shared" si="925"/>
        <v>-8.2531644856080905E-3</v>
      </c>
      <c r="N3472" s="15">
        <f t="shared" si="926"/>
        <v>7.1379036493761733E-2</v>
      </c>
      <c r="O3472" s="15">
        <f t="shared" si="927"/>
        <v>-2.4104898593453831E-2</v>
      </c>
      <c r="P3472" s="16"/>
      <c r="Q3472" s="14">
        <f t="shared" si="931"/>
        <v>279.21547749934518</v>
      </c>
      <c r="R3472" s="14">
        <f t="shared" si="932"/>
        <v>-28.854239708211932</v>
      </c>
      <c r="S3472" s="17">
        <f t="shared" si="933"/>
        <v>0</v>
      </c>
      <c r="T3472" s="17">
        <f t="shared" si="934"/>
        <v>0</v>
      </c>
    </row>
    <row r="3473" spans="1:20">
      <c r="A3473" s="10">
        <f t="shared" si="928"/>
        <v>3.4709999999997287</v>
      </c>
      <c r="D3473" s="14">
        <f t="shared" si="929"/>
        <v>71.37673098653066</v>
      </c>
      <c r="E3473" s="14">
        <f t="shared" si="930"/>
        <v>-24.109025175696633</v>
      </c>
      <c r="F3473" s="13">
        <f t="shared" si="918"/>
        <v>75.338455129143313</v>
      </c>
      <c r="G3473" s="14">
        <f t="shared" si="919"/>
        <v>0.11047000715585377</v>
      </c>
      <c r="H3473" s="14">
        <f t="shared" si="920"/>
        <v>-0.10466086634411656</v>
      </c>
      <c r="I3473" s="14">
        <f t="shared" si="921"/>
        <v>3.5351457354872245E-2</v>
      </c>
      <c r="J3473" s="14">
        <f t="shared" si="922"/>
        <v>-4.6106108521637248</v>
      </c>
      <c r="K3473" s="14">
        <f t="shared" si="923"/>
        <v>-8.2526670768778754</v>
      </c>
      <c r="L3473" s="15">
        <f t="shared" si="924"/>
        <v>-4.6106108521637252E-3</v>
      </c>
      <c r="M3473" s="15">
        <f t="shared" si="925"/>
        <v>-8.2526670768778756E-3</v>
      </c>
      <c r="N3473" s="15">
        <f t="shared" si="926"/>
        <v>7.1374425681104581E-2</v>
      </c>
      <c r="O3473" s="15">
        <f t="shared" si="927"/>
        <v>-2.411315150923507E-2</v>
      </c>
      <c r="P3473" s="16"/>
      <c r="Q3473" s="14">
        <f t="shared" si="931"/>
        <v>279.28685653583892</v>
      </c>
      <c r="R3473" s="14">
        <f t="shared" si="932"/>
        <v>-28.878344606805385</v>
      </c>
      <c r="S3473" s="17">
        <f t="shared" si="933"/>
        <v>0</v>
      </c>
      <c r="T3473" s="17">
        <f t="shared" si="934"/>
        <v>0</v>
      </c>
    </row>
    <row r="3474" spans="1:20">
      <c r="A3474" s="10">
        <f t="shared" si="928"/>
        <v>3.4719999999997286</v>
      </c>
      <c r="D3474" s="14">
        <f t="shared" si="929"/>
        <v>71.372120375678492</v>
      </c>
      <c r="E3474" s="14">
        <f t="shared" si="930"/>
        <v>-24.117277842773511</v>
      </c>
      <c r="F3474" s="13">
        <f t="shared" si="918"/>
        <v>75.336728475995528</v>
      </c>
      <c r="G3474" s="14">
        <f t="shared" si="919"/>
        <v>0.11046494357446025</v>
      </c>
      <c r="H3474" s="14">
        <f t="shared" si="920"/>
        <v>-0.10465170720282894</v>
      </c>
      <c r="I3474" s="14">
        <f t="shared" si="921"/>
        <v>3.5362747891560228E-2</v>
      </c>
      <c r="J3474" s="14">
        <f t="shared" si="922"/>
        <v>-4.6102073657633893</v>
      </c>
      <c r="K3474" s="14">
        <f t="shared" si="923"/>
        <v>-8.252169696407039</v>
      </c>
      <c r="L3474" s="15">
        <f t="shared" si="924"/>
        <v>-4.610207365763389E-3</v>
      </c>
      <c r="M3474" s="15">
        <f t="shared" si="925"/>
        <v>-8.2521696964070398E-3</v>
      </c>
      <c r="N3474" s="15">
        <f t="shared" si="926"/>
        <v>7.136981527199561E-2</v>
      </c>
      <c r="O3474" s="15">
        <f t="shared" si="927"/>
        <v>-2.4121403927621715E-2</v>
      </c>
      <c r="P3474" s="16"/>
      <c r="Q3474" s="14">
        <f t="shared" si="931"/>
        <v>279.35823096152001</v>
      </c>
      <c r="R3474" s="14">
        <f t="shared" si="932"/>
        <v>-28.902457758314618</v>
      </c>
      <c r="S3474" s="17">
        <f t="shared" si="933"/>
        <v>0</v>
      </c>
      <c r="T3474" s="17">
        <f t="shared" si="934"/>
        <v>0</v>
      </c>
    </row>
    <row r="3475" spans="1:20">
      <c r="A3475" s="10">
        <f t="shared" si="928"/>
        <v>3.4729999999997285</v>
      </c>
      <c r="D3475" s="14">
        <f t="shared" si="929"/>
        <v>71.367510168312734</v>
      </c>
      <c r="E3475" s="14">
        <f t="shared" si="930"/>
        <v>-24.12553001246992</v>
      </c>
      <c r="F3475" s="13">
        <f t="shared" si="918"/>
        <v>75.335003192452362</v>
      </c>
      <c r="G3475" s="14">
        <f t="shared" si="919"/>
        <v>0.11045988412548151</v>
      </c>
      <c r="H3475" s="14">
        <f t="shared" si="920"/>
        <v>-0.10464255086546212</v>
      </c>
      <c r="I3475" s="14">
        <f t="shared" si="921"/>
        <v>3.5374037787393946E-2</v>
      </c>
      <c r="J3475" s="14">
        <f t="shared" si="922"/>
        <v>-4.6098040028837932</v>
      </c>
      <c r="K3475" s="14">
        <f t="shared" si="923"/>
        <v>-8.2516723441676678</v>
      </c>
      <c r="L3475" s="15">
        <f t="shared" si="924"/>
        <v>-4.6098040028837934E-3</v>
      </c>
      <c r="M3475" s="15">
        <f t="shared" si="925"/>
        <v>-8.2516723441676681E-3</v>
      </c>
      <c r="N3475" s="15">
        <f t="shared" si="926"/>
        <v>7.1365205266311293E-2</v>
      </c>
      <c r="O3475" s="15">
        <f t="shared" si="927"/>
        <v>-2.4129655848642004E-2</v>
      </c>
      <c r="P3475" s="16"/>
      <c r="Q3475" s="14">
        <f t="shared" si="931"/>
        <v>279.42960077679203</v>
      </c>
      <c r="R3475" s="14">
        <f t="shared" si="932"/>
        <v>-28.926579162242241</v>
      </c>
      <c r="S3475" s="17">
        <f t="shared" si="933"/>
        <v>0</v>
      </c>
      <c r="T3475" s="17">
        <f t="shared" si="934"/>
        <v>0</v>
      </c>
    </row>
    <row r="3476" spans="1:20">
      <c r="A3476" s="10">
        <f t="shared" si="928"/>
        <v>3.4739999999997284</v>
      </c>
      <c r="D3476" s="14">
        <f t="shared" si="929"/>
        <v>71.362900364309851</v>
      </c>
      <c r="E3476" s="14">
        <f t="shared" si="930"/>
        <v>-24.133781684814089</v>
      </c>
      <c r="F3476" s="13">
        <f t="shared" si="918"/>
        <v>75.333279278262424</v>
      </c>
      <c r="G3476" s="14">
        <f t="shared" si="919"/>
        <v>0.11045482880790441</v>
      </c>
      <c r="H3476" s="14">
        <f t="shared" si="920"/>
        <v>-0.1046333973310765</v>
      </c>
      <c r="I3476" s="14">
        <f t="shared" si="921"/>
        <v>3.5385327043006752E-2</v>
      </c>
      <c r="J3476" s="14">
        <f t="shared" si="922"/>
        <v>-4.6094007634835457</v>
      </c>
      <c r="K3476" s="14">
        <f t="shared" si="923"/>
        <v>-8.2511750201318623</v>
      </c>
      <c r="L3476" s="15">
        <f t="shared" si="924"/>
        <v>-4.609400763483546E-3</v>
      </c>
      <c r="M3476" s="15">
        <f t="shared" si="925"/>
        <v>-8.2511750201318627E-3</v>
      </c>
      <c r="N3476" s="15">
        <f t="shared" si="926"/>
        <v>7.1360595663928106E-2</v>
      </c>
      <c r="O3476" s="15">
        <f t="shared" si="927"/>
        <v>-2.4137907272324156E-2</v>
      </c>
      <c r="P3476" s="16"/>
      <c r="Q3476" s="14">
        <f t="shared" si="931"/>
        <v>279.50096598205835</v>
      </c>
      <c r="R3476" s="14">
        <f t="shared" si="932"/>
        <v>-28.950708818090884</v>
      </c>
      <c r="S3476" s="17">
        <f t="shared" si="933"/>
        <v>0</v>
      </c>
      <c r="T3476" s="17">
        <f t="shared" si="934"/>
        <v>0</v>
      </c>
    </row>
    <row r="3477" spans="1:20">
      <c r="A3477" s="10">
        <f t="shared" si="928"/>
        <v>3.4749999999997283</v>
      </c>
      <c r="D3477" s="14">
        <f t="shared" si="929"/>
        <v>71.358290963546366</v>
      </c>
      <c r="E3477" s="14">
        <f t="shared" si="930"/>
        <v>-24.14203285983422</v>
      </c>
      <c r="F3477" s="13">
        <f t="shared" si="918"/>
        <v>75.331556733174295</v>
      </c>
      <c r="G3477" s="14">
        <f t="shared" si="919"/>
        <v>0.11044977762071605</v>
      </c>
      <c r="H3477" s="14">
        <f t="shared" si="920"/>
        <v>-0.10462424659873266</v>
      </c>
      <c r="I3477" s="14">
        <f t="shared" si="921"/>
        <v>3.5396615659031662E-2</v>
      </c>
      <c r="J3477" s="14">
        <f t="shared" si="922"/>
        <v>-4.6089976475212628</v>
      </c>
      <c r="K3477" s="14">
        <f t="shared" si="923"/>
        <v>-8.2506777242717337</v>
      </c>
      <c r="L3477" s="15">
        <f t="shared" si="924"/>
        <v>-4.6089976475212633E-3</v>
      </c>
      <c r="M3477" s="15">
        <f t="shared" si="925"/>
        <v>-8.2506777242717343E-3</v>
      </c>
      <c r="N3477" s="15">
        <f t="shared" si="926"/>
        <v>7.1355986464722604E-2</v>
      </c>
      <c r="O3477" s="15">
        <f t="shared" si="927"/>
        <v>-2.4146158198696355E-2</v>
      </c>
      <c r="P3477" s="16"/>
      <c r="Q3477" s="14">
        <f t="shared" si="931"/>
        <v>279.57232657772227</v>
      </c>
      <c r="R3477" s="14">
        <f t="shared" si="932"/>
        <v>-28.974846725363207</v>
      </c>
      <c r="S3477" s="17">
        <f t="shared" si="933"/>
        <v>0</v>
      </c>
      <c r="T3477" s="17">
        <f t="shared" si="934"/>
        <v>0</v>
      </c>
    </row>
    <row r="3478" spans="1:20">
      <c r="A3478" s="10">
        <f t="shared" si="928"/>
        <v>3.4759999999997282</v>
      </c>
      <c r="D3478" s="14">
        <f t="shared" si="929"/>
        <v>71.353681965898843</v>
      </c>
      <c r="E3478" s="14">
        <f t="shared" si="930"/>
        <v>-24.150283537558494</v>
      </c>
      <c r="F3478" s="13">
        <f t="shared" si="918"/>
        <v>75.329835556936573</v>
      </c>
      <c r="G3478" s="14">
        <f t="shared" si="919"/>
        <v>0.11044473056290383</v>
      </c>
      <c r="H3478" s="14">
        <f t="shared" si="920"/>
        <v>-0.10461509866749148</v>
      </c>
      <c r="I3478" s="14">
        <f t="shared" si="921"/>
        <v>3.5407903636101468E-2</v>
      </c>
      <c r="J3478" s="14">
        <f t="shared" si="922"/>
        <v>-4.6085946549555716</v>
      </c>
      <c r="K3478" s="14">
        <f t="shared" si="923"/>
        <v>-8.2501804565594075</v>
      </c>
      <c r="L3478" s="15">
        <f t="shared" si="924"/>
        <v>-4.6085946549555721E-3</v>
      </c>
      <c r="M3478" s="15">
        <f t="shared" si="925"/>
        <v>-8.2501804565594077E-3</v>
      </c>
      <c r="N3478" s="15">
        <f t="shared" si="926"/>
        <v>7.1351377668571359E-2</v>
      </c>
      <c r="O3478" s="15">
        <f t="shared" si="927"/>
        <v>-2.4154408627786773E-2</v>
      </c>
      <c r="P3478" s="16"/>
      <c r="Q3478" s="14">
        <f t="shared" si="931"/>
        <v>279.64368256418697</v>
      </c>
      <c r="R3478" s="14">
        <f t="shared" si="932"/>
        <v>-28.998992883561904</v>
      </c>
      <c r="S3478" s="17">
        <f t="shared" si="933"/>
        <v>0</v>
      </c>
      <c r="T3478" s="17">
        <f t="shared" si="934"/>
        <v>0</v>
      </c>
    </row>
    <row r="3479" spans="1:20">
      <c r="A3479" s="10">
        <f t="shared" si="928"/>
        <v>3.4769999999997281</v>
      </c>
      <c r="D3479" s="14">
        <f t="shared" si="929"/>
        <v>71.34907337124389</v>
      </c>
      <c r="E3479" s="14">
        <f t="shared" si="930"/>
        <v>-24.158533718015054</v>
      </c>
      <c r="F3479" s="13">
        <f t="shared" si="918"/>
        <v>75.328115749297851</v>
      </c>
      <c r="G3479" s="14">
        <f t="shared" si="919"/>
        <v>0.11043968763345542</v>
      </c>
      <c r="H3479" s="14">
        <f t="shared" si="920"/>
        <v>-0.10460595353641401</v>
      </c>
      <c r="I3479" s="14">
        <f t="shared" si="921"/>
        <v>3.5419190974848622E-2</v>
      </c>
      <c r="J3479" s="14">
        <f t="shared" si="922"/>
        <v>-4.6081917857451105</v>
      </c>
      <c r="K3479" s="14">
        <f t="shared" si="923"/>
        <v>-8.2496832169670213</v>
      </c>
      <c r="L3479" s="15">
        <f t="shared" si="924"/>
        <v>-4.6081917857451107E-3</v>
      </c>
      <c r="M3479" s="15">
        <f t="shared" si="925"/>
        <v>-8.2496832169670214E-3</v>
      </c>
      <c r="N3479" s="15">
        <f t="shared" si="926"/>
        <v>7.1346769275351024E-2</v>
      </c>
      <c r="O3479" s="15">
        <f t="shared" si="927"/>
        <v>-2.4162658559623539E-2</v>
      </c>
      <c r="P3479" s="16"/>
      <c r="Q3479" s="14">
        <f t="shared" si="931"/>
        <v>279.71503394185555</v>
      </c>
      <c r="R3479" s="14">
        <f t="shared" si="932"/>
        <v>-29.023147292189691</v>
      </c>
      <c r="S3479" s="17">
        <f t="shared" si="933"/>
        <v>0</v>
      </c>
      <c r="T3479" s="17">
        <f t="shared" si="934"/>
        <v>0</v>
      </c>
    </row>
    <row r="3480" spans="1:20">
      <c r="A3480" s="10">
        <f t="shared" si="928"/>
        <v>3.477999999999728</v>
      </c>
      <c r="D3480" s="14">
        <f t="shared" si="929"/>
        <v>71.34446517945814</v>
      </c>
      <c r="E3480" s="14">
        <f t="shared" si="930"/>
        <v>-24.166783401232021</v>
      </c>
      <c r="F3480" s="13">
        <f t="shared" si="918"/>
        <v>75.326397310006669</v>
      </c>
      <c r="G3480" s="14">
        <f t="shared" si="919"/>
        <v>0.11043464883135864</v>
      </c>
      <c r="H3480" s="14">
        <f t="shared" si="920"/>
        <v>-0.10459681120456146</v>
      </c>
      <c r="I3480" s="14">
        <f t="shared" si="921"/>
        <v>3.5430477675905313E-2</v>
      </c>
      <c r="J3480" s="14">
        <f t="shared" si="922"/>
        <v>-4.6077890398485222</v>
      </c>
      <c r="K3480" s="14">
        <f t="shared" si="923"/>
        <v>-8.2491860054667274</v>
      </c>
      <c r="L3480" s="15">
        <f t="shared" si="924"/>
        <v>-4.6077890398485222E-3</v>
      </c>
      <c r="M3480" s="15">
        <f t="shared" si="925"/>
        <v>-8.2491860054667281E-3</v>
      </c>
      <c r="N3480" s="15">
        <f t="shared" si="926"/>
        <v>7.1342161284938213E-2</v>
      </c>
      <c r="O3480" s="15">
        <f t="shared" si="927"/>
        <v>-2.4170907994234752E-2</v>
      </c>
      <c r="P3480" s="16"/>
      <c r="Q3480" s="14">
        <f t="shared" si="931"/>
        <v>279.7863807111309</v>
      </c>
      <c r="R3480" s="14">
        <f t="shared" si="932"/>
        <v>-29.047309950749316</v>
      </c>
      <c r="S3480" s="17">
        <f t="shared" si="933"/>
        <v>0</v>
      </c>
      <c r="T3480" s="17">
        <f t="shared" si="934"/>
        <v>0</v>
      </c>
    </row>
    <row r="3481" spans="1:20">
      <c r="A3481" s="10">
        <f t="shared" si="928"/>
        <v>3.4789999999997279</v>
      </c>
      <c r="D3481" s="14">
        <f t="shared" si="929"/>
        <v>71.339857390418288</v>
      </c>
      <c r="E3481" s="14">
        <f t="shared" si="930"/>
        <v>-24.175032587237489</v>
      </c>
      <c r="F3481" s="13">
        <f t="shared" si="918"/>
        <v>75.324680238811595</v>
      </c>
      <c r="G3481" s="14">
        <f t="shared" si="919"/>
        <v>0.11042961415560169</v>
      </c>
      <c r="H3481" s="14">
        <f t="shared" si="920"/>
        <v>-0.10458767167099539</v>
      </c>
      <c r="I3481" s="14">
        <f t="shared" si="921"/>
        <v>3.5441763739903424E-2</v>
      </c>
      <c r="J3481" s="14">
        <f t="shared" si="922"/>
        <v>-4.6073864172244665</v>
      </c>
      <c r="K3481" s="14">
        <f t="shared" si="923"/>
        <v>-8.2486888220306867</v>
      </c>
      <c r="L3481" s="15">
        <f t="shared" si="924"/>
        <v>-4.6073864172244666E-3</v>
      </c>
      <c r="M3481" s="15">
        <f t="shared" si="925"/>
        <v>-8.2486888220306871E-3</v>
      </c>
      <c r="N3481" s="15">
        <f t="shared" si="926"/>
        <v>7.1337553697209677E-2</v>
      </c>
      <c r="O3481" s="15">
        <f t="shared" si="927"/>
        <v>-2.4179156931648505E-2</v>
      </c>
      <c r="P3481" s="16"/>
      <c r="Q3481" s="14">
        <f t="shared" si="931"/>
        <v>279.85772287241582</v>
      </c>
      <c r="R3481" s="14">
        <f t="shared" si="932"/>
        <v>-29.071480858743552</v>
      </c>
      <c r="S3481" s="17">
        <f t="shared" si="933"/>
        <v>0</v>
      </c>
      <c r="T3481" s="17">
        <f t="shared" si="934"/>
        <v>0</v>
      </c>
    </row>
    <row r="3482" spans="1:20">
      <c r="A3482" s="10">
        <f t="shared" si="928"/>
        <v>3.4799999999997278</v>
      </c>
      <c r="D3482" s="14">
        <f t="shared" si="929"/>
        <v>71.335250004001068</v>
      </c>
      <c r="E3482" s="14">
        <f t="shared" si="930"/>
        <v>-24.183281276059521</v>
      </c>
      <c r="F3482" s="13">
        <f t="shared" si="918"/>
        <v>75.322964535461196</v>
      </c>
      <c r="G3482" s="14">
        <f t="shared" si="919"/>
        <v>0.11042458360517302</v>
      </c>
      <c r="H3482" s="14">
        <f t="shared" si="920"/>
        <v>-0.10457853493477749</v>
      </c>
      <c r="I3482" s="14">
        <f t="shared" si="921"/>
        <v>3.5453049167474576E-2</v>
      </c>
      <c r="J3482" s="14">
        <f t="shared" si="922"/>
        <v>-4.6069839178316077</v>
      </c>
      <c r="K3482" s="14">
        <f t="shared" si="923"/>
        <v>-8.2481916666310759</v>
      </c>
      <c r="L3482" s="15">
        <f t="shared" si="924"/>
        <v>-4.6069839178316078E-3</v>
      </c>
      <c r="M3482" s="15">
        <f t="shared" si="925"/>
        <v>-8.2481916666310769E-3</v>
      </c>
      <c r="N3482" s="15">
        <f t="shared" si="926"/>
        <v>7.1332946512042153E-2</v>
      </c>
      <c r="O3482" s="15">
        <f t="shared" si="927"/>
        <v>-2.4187405371892838E-2</v>
      </c>
      <c r="P3482" s="16"/>
      <c r="Q3482" s="14">
        <f t="shared" si="931"/>
        <v>279.92906042611304</v>
      </c>
      <c r="R3482" s="14">
        <f t="shared" si="932"/>
        <v>-29.0956600156752</v>
      </c>
      <c r="S3482" s="17">
        <f t="shared" si="933"/>
        <v>0</v>
      </c>
      <c r="T3482" s="17">
        <f t="shared" si="934"/>
        <v>0</v>
      </c>
    </row>
    <row r="3483" spans="1:20">
      <c r="A3483" s="10">
        <f t="shared" si="928"/>
        <v>3.4809999999997276</v>
      </c>
      <c r="D3483" s="14">
        <f t="shared" si="929"/>
        <v>71.33064302008323</v>
      </c>
      <c r="E3483" s="14">
        <f t="shared" si="930"/>
        <v>-24.191529467726152</v>
      </c>
      <c r="F3483" s="13">
        <f t="shared" si="918"/>
        <v>75.321250199704011</v>
      </c>
      <c r="G3483" s="14">
        <f t="shared" si="919"/>
        <v>0.11041955717906131</v>
      </c>
      <c r="H3483" s="14">
        <f t="shared" si="920"/>
        <v>-0.10456940099496971</v>
      </c>
      <c r="I3483" s="14">
        <f t="shared" si="921"/>
        <v>3.5464333959250076E-2</v>
      </c>
      <c r="J3483" s="14">
        <f t="shared" si="922"/>
        <v>-4.6065815416286213</v>
      </c>
      <c r="K3483" s="14">
        <f t="shared" si="923"/>
        <v>-8.2476945392400847</v>
      </c>
      <c r="L3483" s="15">
        <f t="shared" si="924"/>
        <v>-4.6065815416286215E-3</v>
      </c>
      <c r="M3483" s="15">
        <f t="shared" si="925"/>
        <v>-8.2476945392400847E-3</v>
      </c>
      <c r="N3483" s="15">
        <f t="shared" si="926"/>
        <v>7.1328339729312421E-2</v>
      </c>
      <c r="O3483" s="15">
        <f t="shared" si="927"/>
        <v>-2.4195653314995774E-2</v>
      </c>
      <c r="P3483" s="16"/>
      <c r="Q3483" s="14">
        <f t="shared" si="931"/>
        <v>280.00039337262507</v>
      </c>
      <c r="R3483" s="14">
        <f t="shared" si="932"/>
        <v>-29.119847421047094</v>
      </c>
      <c r="S3483" s="17">
        <f t="shared" si="933"/>
        <v>0</v>
      </c>
      <c r="T3483" s="17">
        <f t="shared" si="934"/>
        <v>0</v>
      </c>
    </row>
    <row r="3484" spans="1:20">
      <c r="A3484" s="10">
        <f t="shared" si="928"/>
        <v>3.4819999999997275</v>
      </c>
      <c r="D3484" s="14">
        <f t="shared" si="929"/>
        <v>71.326036438541607</v>
      </c>
      <c r="E3484" s="14">
        <f t="shared" si="930"/>
        <v>-24.199777162265391</v>
      </c>
      <c r="F3484" s="13">
        <f t="shared" si="918"/>
        <v>75.319537231288578</v>
      </c>
      <c r="G3484" s="14">
        <f t="shared" si="919"/>
        <v>0.11041453487625548</v>
      </c>
      <c r="H3484" s="14">
        <f t="shared" si="920"/>
        <v>-0.10456026985063417</v>
      </c>
      <c r="I3484" s="14">
        <f t="shared" si="921"/>
        <v>3.5475618115860932E-2</v>
      </c>
      <c r="J3484" s="14">
        <f t="shared" si="922"/>
        <v>-4.6061792885741921</v>
      </c>
      <c r="K3484" s="14">
        <f t="shared" si="923"/>
        <v>-8.2471974398299146</v>
      </c>
      <c r="L3484" s="15">
        <f t="shared" si="924"/>
        <v>-4.6061792885741925E-3</v>
      </c>
      <c r="M3484" s="15">
        <f t="shared" si="925"/>
        <v>-8.2471974398299151E-3</v>
      </c>
      <c r="N3484" s="15">
        <f t="shared" si="926"/>
        <v>7.1323733348897328E-2</v>
      </c>
      <c r="O3484" s="15">
        <f t="shared" si="927"/>
        <v>-2.4203900760985306E-2</v>
      </c>
      <c r="P3484" s="16"/>
      <c r="Q3484" s="14">
        <f t="shared" si="931"/>
        <v>280.07172171235436</v>
      </c>
      <c r="R3484" s="14">
        <f t="shared" si="932"/>
        <v>-29.144043074362092</v>
      </c>
      <c r="S3484" s="17">
        <f t="shared" si="933"/>
        <v>0</v>
      </c>
      <c r="T3484" s="17">
        <f t="shared" si="934"/>
        <v>0</v>
      </c>
    </row>
    <row r="3485" spans="1:20">
      <c r="A3485" s="10">
        <f t="shared" si="928"/>
        <v>3.4829999999997274</v>
      </c>
      <c r="D3485" s="14">
        <f t="shared" si="929"/>
        <v>71.321430259253034</v>
      </c>
      <c r="E3485" s="14">
        <f t="shared" si="930"/>
        <v>-24.20802435970522</v>
      </c>
      <c r="F3485" s="13">
        <f t="shared" si="918"/>
        <v>75.317825629963423</v>
      </c>
      <c r="G3485" s="14">
        <f t="shared" si="919"/>
        <v>0.11040951669574478</v>
      </c>
      <c r="H3485" s="14">
        <f t="shared" si="920"/>
        <v>-0.10455114150083331</v>
      </c>
      <c r="I3485" s="14">
        <f t="shared" si="921"/>
        <v>3.5486901637937898E-2</v>
      </c>
      <c r="J3485" s="14">
        <f t="shared" si="922"/>
        <v>-4.605777158627018</v>
      </c>
      <c r="K3485" s="14">
        <f t="shared" si="923"/>
        <v>-8.24670036837278</v>
      </c>
      <c r="L3485" s="15">
        <f t="shared" si="924"/>
        <v>-4.6057771586270179E-3</v>
      </c>
      <c r="M3485" s="15">
        <f t="shared" si="925"/>
        <v>-8.2467003683727794E-3</v>
      </c>
      <c r="N3485" s="15">
        <f t="shared" si="926"/>
        <v>7.1319127370673724E-2</v>
      </c>
      <c r="O3485" s="15">
        <f t="shared" si="927"/>
        <v>-2.4212147709889408E-2</v>
      </c>
      <c r="P3485" s="16"/>
      <c r="Q3485" s="14">
        <f t="shared" si="931"/>
        <v>280.14304544570325</v>
      </c>
      <c r="R3485" s="14">
        <f t="shared" si="932"/>
        <v>-29.168246975123076</v>
      </c>
      <c r="S3485" s="17">
        <f t="shared" si="933"/>
        <v>0</v>
      </c>
      <c r="T3485" s="17">
        <f t="shared" si="934"/>
        <v>0</v>
      </c>
    </row>
    <row r="3486" spans="1:20">
      <c r="A3486" s="10">
        <f t="shared" si="928"/>
        <v>3.4839999999997273</v>
      </c>
      <c r="D3486" s="14">
        <f t="shared" si="929"/>
        <v>71.316824482094404</v>
      </c>
      <c r="E3486" s="14">
        <f t="shared" si="930"/>
        <v>-24.216271060073591</v>
      </c>
      <c r="F3486" s="13">
        <f t="shared" si="918"/>
        <v>75.31611539547707</v>
      </c>
      <c r="G3486" s="14">
        <f t="shared" si="919"/>
        <v>0.11040450263651864</v>
      </c>
      <c r="H3486" s="14">
        <f t="shared" si="920"/>
        <v>-0.10454201594462963</v>
      </c>
      <c r="I3486" s="14">
        <f t="shared" si="921"/>
        <v>3.5498184526111407E-2</v>
      </c>
      <c r="J3486" s="14">
        <f t="shared" si="922"/>
        <v>-4.6053751517457986</v>
      </c>
      <c r="K3486" s="14">
        <f t="shared" si="923"/>
        <v>-8.2462033248409075</v>
      </c>
      <c r="L3486" s="15">
        <f t="shared" si="924"/>
        <v>-4.6053751517457983E-3</v>
      </c>
      <c r="M3486" s="15">
        <f t="shared" si="925"/>
        <v>-8.2462033248409082E-3</v>
      </c>
      <c r="N3486" s="15">
        <f t="shared" si="926"/>
        <v>7.1314521794518526E-2</v>
      </c>
      <c r="O3486" s="15">
        <f t="shared" si="927"/>
        <v>-2.4220394161736009E-2</v>
      </c>
      <c r="P3486" s="16"/>
      <c r="Q3486" s="14">
        <f t="shared" si="931"/>
        <v>280.21436457307391</v>
      </c>
      <c r="R3486" s="14">
        <f t="shared" si="932"/>
        <v>-29.192459122832965</v>
      </c>
      <c r="S3486" s="17">
        <f t="shared" si="933"/>
        <v>0</v>
      </c>
      <c r="T3486" s="17">
        <f t="shared" si="934"/>
        <v>0</v>
      </c>
    </row>
    <row r="3487" spans="1:20">
      <c r="A3487" s="10">
        <f t="shared" si="928"/>
        <v>3.4849999999997272</v>
      </c>
      <c r="D3487" s="14">
        <f t="shared" si="929"/>
        <v>71.312219106942663</v>
      </c>
      <c r="E3487" s="14">
        <f t="shared" si="930"/>
        <v>-24.224517263398432</v>
      </c>
      <c r="F3487" s="13">
        <f t="shared" si="918"/>
        <v>75.314406527578015</v>
      </c>
      <c r="G3487" s="14">
        <f t="shared" si="919"/>
        <v>0.11039949269756678</v>
      </c>
      <c r="H3487" s="14">
        <f t="shared" si="920"/>
        <v>-0.10453289318108601</v>
      </c>
      <c r="I3487" s="14">
        <f t="shared" si="921"/>
        <v>3.5509466781011613E-2</v>
      </c>
      <c r="J3487" s="14">
        <f t="shared" si="922"/>
        <v>-4.6049732678892514</v>
      </c>
      <c r="K3487" s="14">
        <f t="shared" si="923"/>
        <v>-8.2457063092065379</v>
      </c>
      <c r="L3487" s="15">
        <f t="shared" si="924"/>
        <v>-4.6049732678892516E-3</v>
      </c>
      <c r="M3487" s="15">
        <f t="shared" si="925"/>
        <v>-8.2457063092065373E-3</v>
      </c>
      <c r="N3487" s="15">
        <f t="shared" si="926"/>
        <v>7.1309916620308708E-2</v>
      </c>
      <c r="O3487" s="15">
        <f t="shared" si="927"/>
        <v>-2.4228640116553034E-2</v>
      </c>
      <c r="P3487" s="16"/>
      <c r="Q3487" s="14">
        <f t="shared" si="931"/>
        <v>280.28567909486844</v>
      </c>
      <c r="R3487" s="14">
        <f t="shared" si="932"/>
        <v>-29.216679516994702</v>
      </c>
      <c r="S3487" s="17">
        <f t="shared" si="933"/>
        <v>0</v>
      </c>
      <c r="T3487" s="17">
        <f t="shared" si="934"/>
        <v>0</v>
      </c>
    </row>
    <row r="3488" spans="1:20">
      <c r="A3488" s="10">
        <f t="shared" si="928"/>
        <v>3.4859999999997271</v>
      </c>
      <c r="D3488" s="14">
        <f t="shared" si="929"/>
        <v>71.307614133674775</v>
      </c>
      <c r="E3488" s="14">
        <f t="shared" si="930"/>
        <v>-24.23276296970764</v>
      </c>
      <c r="F3488" s="13">
        <f t="shared" si="918"/>
        <v>75.312699026014783</v>
      </c>
      <c r="G3488" s="14">
        <f t="shared" si="919"/>
        <v>0.11039448687787924</v>
      </c>
      <c r="H3488" s="14">
        <f t="shared" si="920"/>
        <v>-0.10452377320926545</v>
      </c>
      <c r="I3488" s="14">
        <f t="shared" si="921"/>
        <v>3.5520748403268396E-2</v>
      </c>
      <c r="J3488" s="14">
        <f t="shared" si="922"/>
        <v>-4.6045715070160993</v>
      </c>
      <c r="K3488" s="14">
        <f t="shared" si="923"/>
        <v>-8.2452093214419211</v>
      </c>
      <c r="L3488" s="15">
        <f t="shared" si="924"/>
        <v>-4.6045715070160993E-3</v>
      </c>
      <c r="M3488" s="15">
        <f t="shared" si="925"/>
        <v>-8.2452093214419216E-3</v>
      </c>
      <c r="N3488" s="15">
        <f t="shared" si="926"/>
        <v>7.1305311847921271E-2</v>
      </c>
      <c r="O3488" s="15">
        <f t="shared" si="927"/>
        <v>-2.4236885574368362E-2</v>
      </c>
      <c r="P3488" s="16"/>
      <c r="Q3488" s="14">
        <f t="shared" si="931"/>
        <v>280.35698901148874</v>
      </c>
      <c r="R3488" s="14">
        <f t="shared" si="932"/>
        <v>-29.240908157111257</v>
      </c>
      <c r="S3488" s="17">
        <f t="shared" si="933"/>
        <v>0</v>
      </c>
      <c r="T3488" s="17">
        <f t="shared" si="934"/>
        <v>0</v>
      </c>
    </row>
    <row r="3489" spans="1:20">
      <c r="A3489" s="10">
        <f t="shared" si="928"/>
        <v>3.486999999999727</v>
      </c>
      <c r="D3489" s="14">
        <f t="shared" si="929"/>
        <v>71.303009562167759</v>
      </c>
      <c r="E3489" s="14">
        <f t="shared" si="930"/>
        <v>-24.24100817902908</v>
      </c>
      <c r="F3489" s="13">
        <f t="shared" si="918"/>
        <v>75.310992890535857</v>
      </c>
      <c r="G3489" s="14">
        <f t="shared" si="919"/>
        <v>0.11038948517644624</v>
      </c>
      <c r="H3489" s="14">
        <f t="shared" si="920"/>
        <v>-0.10451465602823123</v>
      </c>
      <c r="I3489" s="14">
        <f t="shared" si="921"/>
        <v>3.5532029393511334E-2</v>
      </c>
      <c r="J3489" s="14">
        <f t="shared" si="922"/>
        <v>-4.6041698690850765</v>
      </c>
      <c r="K3489" s="14">
        <f t="shared" si="923"/>
        <v>-8.2447123615193245</v>
      </c>
      <c r="L3489" s="15">
        <f t="shared" si="924"/>
        <v>-4.6041698690850764E-3</v>
      </c>
      <c r="M3489" s="15">
        <f t="shared" si="925"/>
        <v>-8.2447123615193244E-3</v>
      </c>
      <c r="N3489" s="15">
        <f t="shared" si="926"/>
        <v>7.1300707477233216E-2</v>
      </c>
      <c r="O3489" s="15">
        <f t="shared" si="927"/>
        <v>-2.4245130535209838E-2</v>
      </c>
      <c r="P3489" s="16"/>
      <c r="Q3489" s="14">
        <f t="shared" si="931"/>
        <v>280.42829432333667</v>
      </c>
      <c r="R3489" s="14">
        <f t="shared" si="932"/>
        <v>-29.265145042685624</v>
      </c>
      <c r="S3489" s="17">
        <f t="shared" si="933"/>
        <v>0</v>
      </c>
      <c r="T3489" s="17">
        <f t="shared" si="934"/>
        <v>0</v>
      </c>
    </row>
    <row r="3490" spans="1:20">
      <c r="A3490" s="10">
        <f t="shared" si="928"/>
        <v>3.4879999999997269</v>
      </c>
      <c r="D3490" s="14">
        <f t="shared" si="929"/>
        <v>71.298405392298676</v>
      </c>
      <c r="E3490" s="14">
        <f t="shared" si="930"/>
        <v>-24.249252891390601</v>
      </c>
      <c r="F3490" s="13">
        <f t="shared" si="918"/>
        <v>75.309288120889704</v>
      </c>
      <c r="G3490" s="14">
        <f t="shared" si="919"/>
        <v>0.11038448759225822</v>
      </c>
      <c r="H3490" s="14">
        <f t="shared" si="920"/>
        <v>-0.10450554163704676</v>
      </c>
      <c r="I3490" s="14">
        <f t="shared" si="921"/>
        <v>3.5543309752369683E-2</v>
      </c>
      <c r="J3490" s="14">
        <f t="shared" si="922"/>
        <v>-4.6037683540549228</v>
      </c>
      <c r="K3490" s="14">
        <f t="shared" si="923"/>
        <v>-8.2442154294110281</v>
      </c>
      <c r="L3490" s="15">
        <f t="shared" si="924"/>
        <v>-4.6037683540549228E-3</v>
      </c>
      <c r="M3490" s="15">
        <f t="shared" si="925"/>
        <v>-8.2442154294110285E-3</v>
      </c>
      <c r="N3490" s="15">
        <f t="shared" si="926"/>
        <v>7.1296103508121642E-2</v>
      </c>
      <c r="O3490" s="15">
        <f t="shared" si="927"/>
        <v>-2.4253374999105307E-2</v>
      </c>
      <c r="P3490" s="16"/>
      <c r="Q3490" s="14">
        <f t="shared" si="931"/>
        <v>280.49959503081391</v>
      </c>
      <c r="R3490" s="14">
        <f t="shared" si="932"/>
        <v>-29.289390173220834</v>
      </c>
      <c r="S3490" s="17">
        <f t="shared" si="933"/>
        <v>0</v>
      </c>
      <c r="T3490" s="17">
        <f t="shared" si="934"/>
        <v>0</v>
      </c>
    </row>
    <row r="3491" spans="1:20">
      <c r="A3491" s="10">
        <f t="shared" si="928"/>
        <v>3.4889999999997268</v>
      </c>
      <c r="D3491" s="14">
        <f t="shared" si="929"/>
        <v>71.293801623944617</v>
      </c>
      <c r="E3491" s="14">
        <f t="shared" si="930"/>
        <v>-24.257497106820011</v>
      </c>
      <c r="F3491" s="13">
        <f t="shared" si="918"/>
        <v>75.307584716824834</v>
      </c>
      <c r="G3491" s="14">
        <f t="shared" si="919"/>
        <v>0.11037949412430605</v>
      </c>
      <c r="H3491" s="14">
        <f t="shared" si="920"/>
        <v>-0.10449643003477577</v>
      </c>
      <c r="I3491" s="14">
        <f t="shared" si="921"/>
        <v>3.5554589480472479E-2</v>
      </c>
      <c r="J3491" s="14">
        <f t="shared" si="922"/>
        <v>-4.6033669618843946</v>
      </c>
      <c r="K3491" s="14">
        <f t="shared" si="923"/>
        <v>-8.243718525089319</v>
      </c>
      <c r="L3491" s="15">
        <f t="shared" si="924"/>
        <v>-4.6033669618843944E-3</v>
      </c>
      <c r="M3491" s="15">
        <f t="shared" si="925"/>
        <v>-8.2437185250893198E-3</v>
      </c>
      <c r="N3491" s="15">
        <f t="shared" si="926"/>
        <v>7.1291499940463687E-2</v>
      </c>
      <c r="O3491" s="15">
        <f t="shared" si="927"/>
        <v>-2.4261618966082556E-2</v>
      </c>
      <c r="P3491" s="16"/>
      <c r="Q3491" s="14">
        <f t="shared" si="931"/>
        <v>280.57089113432204</v>
      </c>
      <c r="R3491" s="14">
        <f t="shared" si="932"/>
        <v>-29.31364354821994</v>
      </c>
      <c r="S3491" s="17">
        <f t="shared" si="933"/>
        <v>0</v>
      </c>
      <c r="T3491" s="17">
        <f t="shared" si="934"/>
        <v>0</v>
      </c>
    </row>
    <row r="3492" spans="1:20">
      <c r="A3492" s="10">
        <f t="shared" si="928"/>
        <v>3.4899999999997267</v>
      </c>
      <c r="D3492" s="14">
        <f t="shared" si="929"/>
        <v>71.289198256982729</v>
      </c>
      <c r="E3492" s="14">
        <f t="shared" si="930"/>
        <v>-24.265740825345102</v>
      </c>
      <c r="F3492" s="13">
        <f t="shared" si="918"/>
        <v>75.305882678089688</v>
      </c>
      <c r="G3492" s="14">
        <f t="shared" si="919"/>
        <v>0.11037450477158069</v>
      </c>
      <c r="H3492" s="14">
        <f t="shared" si="920"/>
        <v>-0.10448732122048218</v>
      </c>
      <c r="I3492" s="14">
        <f t="shared" si="921"/>
        <v>3.5565868578448422E-2</v>
      </c>
      <c r="J3492" s="14">
        <f t="shared" si="922"/>
        <v>-4.6029656925322548</v>
      </c>
      <c r="K3492" s="14">
        <f t="shared" si="923"/>
        <v>-8.243221648526502</v>
      </c>
      <c r="L3492" s="15">
        <f t="shared" si="924"/>
        <v>-4.6029656925322552E-3</v>
      </c>
      <c r="M3492" s="15">
        <f t="shared" si="925"/>
        <v>-8.2432216485265018E-3</v>
      </c>
      <c r="N3492" s="15">
        <f t="shared" si="926"/>
        <v>7.1286896774136466E-2</v>
      </c>
      <c r="O3492" s="15">
        <f t="shared" si="927"/>
        <v>-2.4269862436169364E-2</v>
      </c>
      <c r="P3492" s="16"/>
      <c r="Q3492" s="14">
        <f t="shared" si="931"/>
        <v>280.6421826342625</v>
      </c>
      <c r="R3492" s="14">
        <f t="shared" si="932"/>
        <v>-29.337905167186022</v>
      </c>
      <c r="S3492" s="17">
        <f t="shared" si="933"/>
        <v>0</v>
      </c>
      <c r="T3492" s="17">
        <f t="shared" si="934"/>
        <v>0</v>
      </c>
    </row>
    <row r="3493" spans="1:20">
      <c r="A3493" s="10">
        <f t="shared" si="928"/>
        <v>3.4909999999997265</v>
      </c>
      <c r="D3493" s="14">
        <f t="shared" si="929"/>
        <v>71.284595291290202</v>
      </c>
      <c r="E3493" s="14">
        <f t="shared" si="930"/>
        <v>-24.273984046993629</v>
      </c>
      <c r="F3493" s="13">
        <f t="shared" si="918"/>
        <v>75.304182004432761</v>
      </c>
      <c r="G3493" s="14">
        <f t="shared" si="919"/>
        <v>0.11036951953307353</v>
      </c>
      <c r="H3493" s="14">
        <f t="shared" si="920"/>
        <v>-0.10447821519323015</v>
      </c>
      <c r="I3493" s="14">
        <f t="shared" si="921"/>
        <v>3.5577147046925939E-2</v>
      </c>
      <c r="J3493" s="14">
        <f t="shared" si="922"/>
        <v>-4.602564545957275</v>
      </c>
      <c r="K3493" s="14">
        <f t="shared" si="923"/>
        <v>-8.2427247996948925</v>
      </c>
      <c r="L3493" s="15">
        <f t="shared" si="924"/>
        <v>-4.602564545957275E-3</v>
      </c>
      <c r="M3493" s="15">
        <f t="shared" si="925"/>
        <v>-8.2427247996948918E-3</v>
      </c>
      <c r="N3493" s="15">
        <f t="shared" si="926"/>
        <v>7.1282294009017227E-2</v>
      </c>
      <c r="O3493" s="15">
        <f t="shared" si="927"/>
        <v>-2.4278105409393475E-2</v>
      </c>
      <c r="P3493" s="16"/>
      <c r="Q3493" s="14">
        <f t="shared" si="931"/>
        <v>280.71346953103665</v>
      </c>
      <c r="R3493" s="14">
        <f t="shared" si="932"/>
        <v>-29.362175029622193</v>
      </c>
      <c r="S3493" s="17">
        <f t="shared" si="933"/>
        <v>0</v>
      </c>
      <c r="T3493" s="17">
        <f t="shared" si="934"/>
        <v>0</v>
      </c>
    </row>
    <row r="3494" spans="1:20">
      <c r="A3494" s="10">
        <f t="shared" si="928"/>
        <v>3.4919999999997264</v>
      </c>
      <c r="D3494" s="14">
        <f t="shared" si="929"/>
        <v>71.27999272674424</v>
      </c>
      <c r="E3494" s="14">
        <f t="shared" si="930"/>
        <v>-24.282226771793322</v>
      </c>
      <c r="F3494" s="13">
        <f t="shared" si="918"/>
        <v>75.30248269560245</v>
      </c>
      <c r="G3494" s="14">
        <f t="shared" si="919"/>
        <v>0.11036453840777595</v>
      </c>
      <c r="H3494" s="14">
        <f t="shared" si="920"/>
        <v>-0.10446911195208392</v>
      </c>
      <c r="I3494" s="14">
        <f t="shared" si="921"/>
        <v>3.5588424886533139E-2</v>
      </c>
      <c r="J3494" s="14">
        <f t="shared" si="922"/>
        <v>-4.602163522118234</v>
      </c>
      <c r="K3494" s="14">
        <f t="shared" si="923"/>
        <v>-8.242227978566822</v>
      </c>
      <c r="L3494" s="15">
        <f t="shared" si="924"/>
        <v>-4.6021635221182343E-3</v>
      </c>
      <c r="M3494" s="15">
        <f t="shared" si="925"/>
        <v>-8.2422279785668226E-3</v>
      </c>
      <c r="N3494" s="15">
        <f t="shared" si="926"/>
        <v>7.1277691644983182E-2</v>
      </c>
      <c r="O3494" s="15">
        <f t="shared" si="927"/>
        <v>-2.4286347885782607E-2</v>
      </c>
      <c r="P3494" s="16"/>
      <c r="Q3494" s="14">
        <f t="shared" si="931"/>
        <v>280.78475182504565</v>
      </c>
      <c r="R3494" s="14">
        <f t="shared" si="932"/>
        <v>-29.386453135031587</v>
      </c>
      <c r="S3494" s="17">
        <f t="shared" si="933"/>
        <v>0</v>
      </c>
      <c r="T3494" s="17">
        <f t="shared" si="934"/>
        <v>0</v>
      </c>
    </row>
    <row r="3495" spans="1:20">
      <c r="A3495" s="10">
        <f t="shared" si="928"/>
        <v>3.4929999999997263</v>
      </c>
      <c r="D3495" s="14">
        <f t="shared" si="929"/>
        <v>71.275390563222118</v>
      </c>
      <c r="E3495" s="14">
        <f t="shared" si="930"/>
        <v>-24.290468999771889</v>
      </c>
      <c r="F3495" s="13">
        <f t="shared" si="918"/>
        <v>75.300784751347251</v>
      </c>
      <c r="G3495" s="14">
        <f t="shared" si="919"/>
        <v>0.11035956139467988</v>
      </c>
      <c r="H3495" s="14">
        <f t="shared" si="920"/>
        <v>-0.10446001149610813</v>
      </c>
      <c r="I3495" s="14">
        <f t="shared" si="921"/>
        <v>3.5599702097897888E-2</v>
      </c>
      <c r="J3495" s="14">
        <f t="shared" si="922"/>
        <v>-4.6017626209739264</v>
      </c>
      <c r="K3495" s="14">
        <f t="shared" si="923"/>
        <v>-8.2417311851146309</v>
      </c>
      <c r="L3495" s="15">
        <f t="shared" si="924"/>
        <v>-4.6017626209739265E-3</v>
      </c>
      <c r="M3495" s="15">
        <f t="shared" si="925"/>
        <v>-8.2417311851146306E-3</v>
      </c>
      <c r="N3495" s="15">
        <f t="shared" si="926"/>
        <v>7.1273089681911636E-2</v>
      </c>
      <c r="O3495" s="15">
        <f t="shared" si="927"/>
        <v>-2.4294589865364449E-2</v>
      </c>
      <c r="P3495" s="16"/>
      <c r="Q3495" s="14">
        <f t="shared" si="931"/>
        <v>280.85602951669063</v>
      </c>
      <c r="R3495" s="14">
        <f t="shared" si="932"/>
        <v>-29.410739482917371</v>
      </c>
      <c r="S3495" s="17">
        <f t="shared" si="933"/>
        <v>0</v>
      </c>
      <c r="T3495" s="17">
        <f t="shared" si="934"/>
        <v>0</v>
      </c>
    </row>
    <row r="3496" spans="1:20">
      <c r="A3496" s="10">
        <f t="shared" si="928"/>
        <v>3.4939999999997262</v>
      </c>
      <c r="D3496" s="14">
        <f t="shared" si="929"/>
        <v>71.270788800601139</v>
      </c>
      <c r="E3496" s="14">
        <f t="shared" si="930"/>
        <v>-24.298710730957005</v>
      </c>
      <c r="F3496" s="13">
        <f t="shared" si="918"/>
        <v>75.299088171415576</v>
      </c>
      <c r="G3496" s="14">
        <f t="shared" si="919"/>
        <v>0.11035458849277738</v>
      </c>
      <c r="H3496" s="14">
        <f t="shared" si="920"/>
        <v>-0.10445091382436759</v>
      </c>
      <c r="I3496" s="14">
        <f t="shared" si="921"/>
        <v>3.5610978681647747E-2</v>
      </c>
      <c r="J3496" s="14">
        <f t="shared" si="922"/>
        <v>-4.6013618424831533</v>
      </c>
      <c r="K3496" s="14">
        <f t="shared" si="923"/>
        <v>-8.2412344193106719</v>
      </c>
      <c r="L3496" s="15">
        <f t="shared" si="924"/>
        <v>-4.6013618424831535E-3</v>
      </c>
      <c r="M3496" s="15">
        <f t="shared" si="925"/>
        <v>-8.2412344193106713E-3</v>
      </c>
      <c r="N3496" s="15">
        <f t="shared" si="926"/>
        <v>7.1268488119679896E-2</v>
      </c>
      <c r="O3496" s="15">
        <f t="shared" si="927"/>
        <v>-2.4302831348166659E-2</v>
      </c>
      <c r="P3496" s="16"/>
      <c r="Q3496" s="14">
        <f t="shared" si="931"/>
        <v>280.92730260637256</v>
      </c>
      <c r="R3496" s="14">
        <f t="shared" si="932"/>
        <v>-29.435034072782734</v>
      </c>
      <c r="S3496" s="17">
        <f t="shared" si="933"/>
        <v>0</v>
      </c>
      <c r="T3496" s="17">
        <f t="shared" si="934"/>
        <v>0</v>
      </c>
    </row>
    <row r="3497" spans="1:20">
      <c r="A3497" s="10">
        <f t="shared" si="928"/>
        <v>3.4949999999997261</v>
      </c>
      <c r="D3497" s="14">
        <f t="shared" si="929"/>
        <v>71.266187438758649</v>
      </c>
      <c r="E3497" s="14">
        <f t="shared" si="930"/>
        <v>-24.306951965376317</v>
      </c>
      <c r="F3497" s="13">
        <f t="shared" si="918"/>
        <v>75.29739295555585</v>
      </c>
      <c r="G3497" s="14">
        <f t="shared" si="919"/>
        <v>0.11034961970106071</v>
      </c>
      <c r="H3497" s="14">
        <f t="shared" si="920"/>
        <v>-0.10444181893592723</v>
      </c>
      <c r="I3497" s="14">
        <f t="shared" si="921"/>
        <v>3.5622254638409956E-2</v>
      </c>
      <c r="J3497" s="14">
        <f t="shared" si="922"/>
        <v>-4.6009611866047235</v>
      </c>
      <c r="K3497" s="14">
        <f t="shared" si="923"/>
        <v>-8.2407376811273156</v>
      </c>
      <c r="L3497" s="15">
        <f t="shared" si="924"/>
        <v>-4.6009611866047236E-3</v>
      </c>
      <c r="M3497" s="15">
        <f t="shared" si="925"/>
        <v>-8.2407376811273157E-3</v>
      </c>
      <c r="N3497" s="15">
        <f t="shared" si="926"/>
        <v>7.1263886958165351E-2</v>
      </c>
      <c r="O3497" s="15">
        <f t="shared" si="927"/>
        <v>-2.4311072334216883E-2</v>
      </c>
      <c r="P3497" s="16"/>
      <c r="Q3497" s="14">
        <f t="shared" si="931"/>
        <v>280.99857109449226</v>
      </c>
      <c r="R3497" s="14">
        <f t="shared" si="932"/>
        <v>-29.4593369041309</v>
      </c>
      <c r="S3497" s="17">
        <f t="shared" si="933"/>
        <v>0</v>
      </c>
      <c r="T3497" s="17">
        <f t="shared" si="934"/>
        <v>0</v>
      </c>
    </row>
    <row r="3498" spans="1:20">
      <c r="A3498" s="10">
        <f t="shared" si="928"/>
        <v>3.495999999999726</v>
      </c>
      <c r="D3498" s="14">
        <f t="shared" si="929"/>
        <v>71.261586477572038</v>
      </c>
      <c r="E3498" s="14">
        <f t="shared" si="930"/>
        <v>-24.315192703057445</v>
      </c>
      <c r="F3498" s="13">
        <f t="shared" si="918"/>
        <v>75.295699103516498</v>
      </c>
      <c r="G3498" s="14">
        <f t="shared" si="919"/>
        <v>0.11034465501852252</v>
      </c>
      <c r="H3498" s="14">
        <f t="shared" si="920"/>
        <v>-0.10443272682985233</v>
      </c>
      <c r="I3498" s="14">
        <f t="shared" si="921"/>
        <v>3.5633529968811514E-2</v>
      </c>
      <c r="J3498" s="14">
        <f t="shared" si="922"/>
        <v>-4.6005606532974594</v>
      </c>
      <c r="K3498" s="14">
        <f t="shared" si="923"/>
        <v>-8.2402409705369379</v>
      </c>
      <c r="L3498" s="15">
        <f t="shared" si="924"/>
        <v>-4.6005606532974596E-3</v>
      </c>
      <c r="M3498" s="15">
        <f t="shared" si="925"/>
        <v>-8.2402409705369384E-3</v>
      </c>
      <c r="N3498" s="15">
        <f t="shared" si="926"/>
        <v>7.1259286197245392E-2</v>
      </c>
      <c r="O3498" s="15">
        <f t="shared" si="927"/>
        <v>-2.4319312823542712E-2</v>
      </c>
      <c r="P3498" s="16"/>
      <c r="Q3498" s="14">
        <f t="shared" si="931"/>
        <v>281.06983498145041</v>
      </c>
      <c r="R3498" s="14">
        <f t="shared" si="932"/>
        <v>-29.483647976465118</v>
      </c>
      <c r="S3498" s="17">
        <f t="shared" si="933"/>
        <v>0</v>
      </c>
      <c r="T3498" s="17">
        <f t="shared" si="934"/>
        <v>0</v>
      </c>
    </row>
    <row r="3499" spans="1:20">
      <c r="A3499" s="10">
        <f t="shared" si="928"/>
        <v>3.4969999999997259</v>
      </c>
      <c r="D3499" s="14">
        <f t="shared" si="929"/>
        <v>71.256985916918737</v>
      </c>
      <c r="E3499" s="14">
        <f t="shared" si="930"/>
        <v>-24.323432944027982</v>
      </c>
      <c r="F3499" s="13">
        <f t="shared" si="918"/>
        <v>75.29400661504593</v>
      </c>
      <c r="G3499" s="14">
        <f t="shared" si="919"/>
        <v>0.1103396944441556</v>
      </c>
      <c r="H3499" s="14">
        <f t="shared" si="920"/>
        <v>-0.10442363750520831</v>
      </c>
      <c r="I3499" s="14">
        <f t="shared" si="921"/>
        <v>3.5644804673479101E-2</v>
      </c>
      <c r="J3499" s="14">
        <f t="shared" si="922"/>
        <v>-4.6001602425201895</v>
      </c>
      <c r="K3499" s="14">
        <f t="shared" si="923"/>
        <v>-8.2397442875119342</v>
      </c>
      <c r="L3499" s="15">
        <f t="shared" si="924"/>
        <v>-4.6001602425201895E-3</v>
      </c>
      <c r="M3499" s="15">
        <f t="shared" si="925"/>
        <v>-8.2397442875119346E-3</v>
      </c>
      <c r="N3499" s="15">
        <f t="shared" si="926"/>
        <v>7.1254685836797477E-2</v>
      </c>
      <c r="O3499" s="15">
        <f t="shared" si="927"/>
        <v>-2.432755281617174E-2</v>
      </c>
      <c r="P3499" s="16"/>
      <c r="Q3499" s="14">
        <f t="shared" si="931"/>
        <v>281.14109426764765</v>
      </c>
      <c r="R3499" s="14">
        <f t="shared" si="932"/>
        <v>-29.507967289288661</v>
      </c>
      <c r="S3499" s="17">
        <f t="shared" si="933"/>
        <v>0</v>
      </c>
      <c r="T3499" s="17">
        <f t="shared" si="934"/>
        <v>0</v>
      </c>
    </row>
    <row r="3500" spans="1:20">
      <c r="A3500" s="10">
        <f t="shared" si="928"/>
        <v>3.4979999999997258</v>
      </c>
      <c r="D3500" s="14">
        <f t="shared" si="929"/>
        <v>71.252385756676219</v>
      </c>
      <c r="E3500" s="14">
        <f t="shared" si="930"/>
        <v>-24.331672688315493</v>
      </c>
      <c r="F3500" s="13">
        <f t="shared" si="918"/>
        <v>75.292315489892559</v>
      </c>
      <c r="G3500" s="14">
        <f t="shared" si="919"/>
        <v>0.11033473797695316</v>
      </c>
      <c r="H3500" s="14">
        <f t="shared" si="920"/>
        <v>-0.10441455096106088</v>
      </c>
      <c r="I3500" s="14">
        <f t="shared" si="921"/>
        <v>3.5656078753039139E-2</v>
      </c>
      <c r="J3500" s="14">
        <f t="shared" si="922"/>
        <v>-4.5997599542317564</v>
      </c>
      <c r="K3500" s="14">
        <f t="shared" si="923"/>
        <v>-8.2392476320247088</v>
      </c>
      <c r="L3500" s="15">
        <f t="shared" si="924"/>
        <v>-4.5997599542317563E-3</v>
      </c>
      <c r="M3500" s="15">
        <f t="shared" si="925"/>
        <v>-8.2392476320247085E-3</v>
      </c>
      <c r="N3500" s="15">
        <f t="shared" si="926"/>
        <v>7.1250085876699107E-2</v>
      </c>
      <c r="O3500" s="15">
        <f t="shared" si="927"/>
        <v>-2.4335792312131507E-2</v>
      </c>
      <c r="P3500" s="16"/>
      <c r="Q3500" s="14">
        <f t="shared" si="931"/>
        <v>281.21234895348442</v>
      </c>
      <c r="R3500" s="14">
        <f t="shared" si="932"/>
        <v>-29.532294842104832</v>
      </c>
      <c r="S3500" s="17">
        <f t="shared" si="933"/>
        <v>0</v>
      </c>
      <c r="T3500" s="17">
        <f t="shared" si="934"/>
        <v>0</v>
      </c>
    </row>
    <row r="3501" spans="1:20">
      <c r="A3501" s="10">
        <f t="shared" si="928"/>
        <v>3.4989999999997257</v>
      </c>
      <c r="D3501" s="14">
        <f t="shared" si="929"/>
        <v>71.247785996721987</v>
      </c>
      <c r="E3501" s="14">
        <f t="shared" si="930"/>
        <v>-24.339911935947516</v>
      </c>
      <c r="F3501" s="13">
        <f t="shared" si="918"/>
        <v>75.290625727804752</v>
      </c>
      <c r="G3501" s="14">
        <f t="shared" si="919"/>
        <v>0.11032978561590841</v>
      </c>
      <c r="H3501" s="14">
        <f t="shared" si="920"/>
        <v>-0.10440546719647582</v>
      </c>
      <c r="I3501" s="14">
        <f t="shared" si="921"/>
        <v>3.5667352208117689E-2</v>
      </c>
      <c r="J3501" s="14">
        <f t="shared" si="922"/>
        <v>-4.5993597883910056</v>
      </c>
      <c r="K3501" s="14">
        <f t="shared" si="923"/>
        <v>-8.2387510040476801</v>
      </c>
      <c r="L3501" s="15">
        <f t="shared" si="924"/>
        <v>-4.599359788391006E-3</v>
      </c>
      <c r="M3501" s="15">
        <f t="shared" si="925"/>
        <v>-8.2387510040476796E-3</v>
      </c>
      <c r="N3501" s="15">
        <f t="shared" si="926"/>
        <v>7.1245486316827797E-2</v>
      </c>
      <c r="O3501" s="15">
        <f t="shared" si="927"/>
        <v>-2.4344031311449542E-2</v>
      </c>
      <c r="P3501" s="16"/>
      <c r="Q3501" s="14">
        <f t="shared" si="931"/>
        <v>281.28359903936115</v>
      </c>
      <c r="R3501" s="14">
        <f t="shared" si="932"/>
        <v>-29.556630634416965</v>
      </c>
      <c r="S3501" s="17">
        <f t="shared" si="933"/>
        <v>0</v>
      </c>
      <c r="T3501" s="17">
        <f t="shared" si="934"/>
        <v>0</v>
      </c>
    </row>
    <row r="3502" spans="1:20">
      <c r="A3502" s="10">
        <f t="shared" si="928"/>
        <v>3.4999999999997256</v>
      </c>
      <c r="D3502" s="14">
        <f t="shared" si="929"/>
        <v>71.243186636933601</v>
      </c>
      <c r="E3502" s="14">
        <f t="shared" si="930"/>
        <v>-24.348150686951563</v>
      </c>
      <c r="F3502" s="13">
        <f t="shared" si="918"/>
        <v>75.288937328530906</v>
      </c>
      <c r="G3502" s="14">
        <f t="shared" si="919"/>
        <v>0.11032483736001505</v>
      </c>
      <c r="H3502" s="14">
        <f t="shared" si="920"/>
        <v>-0.10439638621051932</v>
      </c>
      <c r="I3502" s="14">
        <f t="shared" si="921"/>
        <v>3.5678625039340627E-2</v>
      </c>
      <c r="J3502" s="14">
        <f t="shared" si="922"/>
        <v>-4.5989597449567983</v>
      </c>
      <c r="K3502" s="14">
        <f t="shared" si="923"/>
        <v>-8.2382544035532774</v>
      </c>
      <c r="L3502" s="15">
        <f t="shared" si="924"/>
        <v>-4.5989597449567982E-3</v>
      </c>
      <c r="M3502" s="15">
        <f t="shared" si="925"/>
        <v>-8.238254403553278E-3</v>
      </c>
      <c r="N3502" s="15">
        <f t="shared" si="926"/>
        <v>7.1240887157061131E-2</v>
      </c>
      <c r="O3502" s="15">
        <f t="shared" si="927"/>
        <v>-2.4352269814153338E-2</v>
      </c>
      <c r="P3502" s="16"/>
      <c r="Q3502" s="14">
        <f t="shared" si="931"/>
        <v>281.354844525678</v>
      </c>
      <c r="R3502" s="14">
        <f t="shared" si="932"/>
        <v>-29.580974665728416</v>
      </c>
      <c r="S3502" s="17">
        <f t="shared" si="933"/>
        <v>0</v>
      </c>
      <c r="T3502" s="17">
        <f t="shared" si="934"/>
        <v>0</v>
      </c>
    </row>
    <row r="3503" spans="1:20">
      <c r="A3503" s="10">
        <f t="shared" si="928"/>
        <v>3.5009999999997254</v>
      </c>
      <c r="D3503" s="14">
        <f t="shared" si="929"/>
        <v>71.238587677188647</v>
      </c>
      <c r="E3503" s="14">
        <f t="shared" si="930"/>
        <v>-24.356388941355117</v>
      </c>
      <c r="F3503" s="13">
        <f t="shared" si="918"/>
        <v>75.28725029181939</v>
      </c>
      <c r="G3503" s="14">
        <f t="shared" si="919"/>
        <v>0.11031989320826693</v>
      </c>
      <c r="H3503" s="14">
        <f t="shared" si="920"/>
        <v>-0.10438730800225764</v>
      </c>
      <c r="I3503" s="14">
        <f t="shared" si="921"/>
        <v>3.5689897247333464E-2</v>
      </c>
      <c r="J3503" s="14">
        <f t="shared" si="922"/>
        <v>-4.5985598238880012</v>
      </c>
      <c r="K3503" s="14">
        <f t="shared" si="923"/>
        <v>-8.2377578305139458</v>
      </c>
      <c r="L3503" s="15">
        <f t="shared" si="924"/>
        <v>-4.5985598238880016E-3</v>
      </c>
      <c r="M3503" s="15">
        <f t="shared" si="925"/>
        <v>-8.2377578305139459E-3</v>
      </c>
      <c r="N3503" s="15">
        <f t="shared" si="926"/>
        <v>7.1236288397276706E-2</v>
      </c>
      <c r="O3503" s="15">
        <f t="shared" si="927"/>
        <v>-2.4360507820270376E-2</v>
      </c>
      <c r="P3503" s="16"/>
      <c r="Q3503" s="14">
        <f t="shared" si="931"/>
        <v>281.42608541283505</v>
      </c>
      <c r="R3503" s="14">
        <f t="shared" si="932"/>
        <v>-29.605326935542568</v>
      </c>
      <c r="S3503" s="17">
        <f t="shared" si="933"/>
        <v>0</v>
      </c>
      <c r="T3503" s="17">
        <f t="shared" si="934"/>
        <v>0</v>
      </c>
    </row>
    <row r="3504" spans="1:20">
      <c r="A3504" s="10">
        <f t="shared" si="928"/>
        <v>3.5019999999997253</v>
      </c>
      <c r="D3504" s="14">
        <f t="shared" si="929"/>
        <v>71.233989117364757</v>
      </c>
      <c r="E3504" s="14">
        <f t="shared" si="930"/>
        <v>-24.364626699185632</v>
      </c>
      <c r="F3504" s="13">
        <f t="shared" si="918"/>
        <v>75.285564617418586</v>
      </c>
      <c r="G3504" s="14">
        <f t="shared" si="919"/>
        <v>0.11031495315965821</v>
      </c>
      <c r="H3504" s="14">
        <f t="shared" si="920"/>
        <v>-0.10437823257075733</v>
      </c>
      <c r="I3504" s="14">
        <f t="shared" si="921"/>
        <v>3.5701168832721439E-2</v>
      </c>
      <c r="J3504" s="14">
        <f t="shared" si="922"/>
        <v>-4.5981600251434944</v>
      </c>
      <c r="K3504" s="14">
        <f t="shared" si="923"/>
        <v>-8.2372612849021394</v>
      </c>
      <c r="L3504" s="15">
        <f t="shared" si="924"/>
        <v>-4.5981600251434945E-3</v>
      </c>
      <c r="M3504" s="15">
        <f t="shared" si="925"/>
        <v>-8.2372612849021393E-3</v>
      </c>
      <c r="N3504" s="15">
        <f t="shared" si="926"/>
        <v>7.1231690037352177E-2</v>
      </c>
      <c r="O3504" s="15">
        <f t="shared" si="927"/>
        <v>-2.4368745329828086E-2</v>
      </c>
      <c r="P3504" s="16"/>
      <c r="Q3504" s="14">
        <f t="shared" si="931"/>
        <v>281.49732170123235</v>
      </c>
      <c r="R3504" s="14">
        <f t="shared" si="932"/>
        <v>-29.629687443362837</v>
      </c>
      <c r="S3504" s="17">
        <f t="shared" si="933"/>
        <v>0</v>
      </c>
      <c r="T3504" s="17">
        <f t="shared" si="934"/>
        <v>0</v>
      </c>
    </row>
    <row r="3505" spans="1:20">
      <c r="A3505" s="10">
        <f t="shared" si="928"/>
        <v>3.5029999999997252</v>
      </c>
      <c r="D3505" s="14">
        <f t="shared" si="929"/>
        <v>71.229390957339618</v>
      </c>
      <c r="E3505" s="14">
        <f t="shared" si="930"/>
        <v>-24.372863960470532</v>
      </c>
      <c r="F3505" s="13">
        <f t="shared" si="918"/>
        <v>75.283880305076849</v>
      </c>
      <c r="G3505" s="14">
        <f t="shared" si="919"/>
        <v>0.11031001721318329</v>
      </c>
      <c r="H3505" s="14">
        <f t="shared" si="920"/>
        <v>-0.10436915991508515</v>
      </c>
      <c r="I3505" s="14">
        <f t="shared" si="921"/>
        <v>3.5712439796129536E-2</v>
      </c>
      <c r="J3505" s="14">
        <f t="shared" si="922"/>
        <v>-4.597760348682165</v>
      </c>
      <c r="K3505" s="14">
        <f t="shared" si="923"/>
        <v>-8.2367647666903299</v>
      </c>
      <c r="L3505" s="15">
        <f t="shared" si="924"/>
        <v>-4.597760348682165E-3</v>
      </c>
      <c r="M3505" s="15">
        <f t="shared" si="925"/>
        <v>-8.2367647666903299E-3</v>
      </c>
      <c r="N3505" s="15">
        <f t="shared" si="926"/>
        <v>7.122709207716528E-2</v>
      </c>
      <c r="O3505" s="15">
        <f t="shared" si="927"/>
        <v>-2.4376982342853879E-2</v>
      </c>
      <c r="P3505" s="16"/>
      <c r="Q3505" s="14">
        <f t="shared" si="931"/>
        <v>281.56855339126969</v>
      </c>
      <c r="R3505" s="14">
        <f t="shared" si="932"/>
        <v>-29.654056188692664</v>
      </c>
      <c r="S3505" s="17">
        <f t="shared" si="933"/>
        <v>0</v>
      </c>
      <c r="T3505" s="17">
        <f t="shared" si="934"/>
        <v>0</v>
      </c>
    </row>
    <row r="3506" spans="1:20">
      <c r="A3506" s="10">
        <f t="shared" si="928"/>
        <v>3.5039999999997251</v>
      </c>
      <c r="D3506" s="14">
        <f t="shared" si="929"/>
        <v>71.22479319699093</v>
      </c>
      <c r="E3506" s="14">
        <f t="shared" si="930"/>
        <v>-24.381100725237221</v>
      </c>
      <c r="F3506" s="13">
        <f t="shared" si="918"/>
        <v>75.282197354542518</v>
      </c>
      <c r="G3506" s="14">
        <f t="shared" si="919"/>
        <v>0.11030508536783679</v>
      </c>
      <c r="H3506" s="14">
        <f t="shared" si="920"/>
        <v>-0.10436009003430806</v>
      </c>
      <c r="I3506" s="14">
        <f t="shared" si="921"/>
        <v>3.5723710138182402E-2</v>
      </c>
      <c r="J3506" s="14">
        <f t="shared" si="922"/>
        <v>-4.5973607944629098</v>
      </c>
      <c r="K3506" s="14">
        <f t="shared" si="923"/>
        <v>-8.2362682758509962</v>
      </c>
      <c r="L3506" s="15">
        <f t="shared" si="924"/>
        <v>-4.5973607944629095E-3</v>
      </c>
      <c r="M3506" s="15">
        <f t="shared" si="925"/>
        <v>-8.2362682758509963E-3</v>
      </c>
      <c r="N3506" s="15">
        <f t="shared" si="926"/>
        <v>7.1222494516593696E-2</v>
      </c>
      <c r="O3506" s="15">
        <f t="shared" si="927"/>
        <v>-2.4385218859375148E-2</v>
      </c>
      <c r="P3506" s="16"/>
      <c r="Q3506" s="14">
        <f t="shared" si="931"/>
        <v>281.63978048334684</v>
      </c>
      <c r="R3506" s="14">
        <f t="shared" si="932"/>
        <v>-29.678433171035518</v>
      </c>
      <c r="S3506" s="17">
        <f t="shared" si="933"/>
        <v>0</v>
      </c>
      <c r="T3506" s="17">
        <f t="shared" si="934"/>
        <v>0</v>
      </c>
    </row>
    <row r="3507" spans="1:20">
      <c r="A3507" s="10">
        <f t="shared" si="928"/>
        <v>3.504999999999725</v>
      </c>
      <c r="D3507" s="14">
        <f t="shared" si="929"/>
        <v>71.220195836196467</v>
      </c>
      <c r="E3507" s="14">
        <f t="shared" si="930"/>
        <v>-24.389336993513073</v>
      </c>
      <c r="F3507" s="13">
        <f t="shared" si="918"/>
        <v>75.280515765563948</v>
      </c>
      <c r="G3507" s="14">
        <f t="shared" si="919"/>
        <v>0.11030015762261364</v>
      </c>
      <c r="H3507" s="14">
        <f t="shared" si="920"/>
        <v>-0.10435102292749326</v>
      </c>
      <c r="I3507" s="14">
        <f t="shared" si="921"/>
        <v>3.5734979859504433E-2</v>
      </c>
      <c r="J3507" s="14">
        <f t="shared" si="922"/>
        <v>-4.5969613624446373</v>
      </c>
      <c r="K3507" s="14">
        <f t="shared" si="923"/>
        <v>-8.2357718123566332</v>
      </c>
      <c r="L3507" s="15">
        <f t="shared" si="924"/>
        <v>-4.5969613624446378E-3</v>
      </c>
      <c r="M3507" s="15">
        <f t="shared" si="925"/>
        <v>-8.2357718123566327E-3</v>
      </c>
      <c r="N3507" s="15">
        <f t="shared" si="926"/>
        <v>7.1217897355515244E-2</v>
      </c>
      <c r="O3507" s="15">
        <f t="shared" si="927"/>
        <v>-2.4393454879419251E-2</v>
      </c>
      <c r="P3507" s="16"/>
      <c r="Q3507" s="14">
        <f t="shared" si="931"/>
        <v>281.71100297786342</v>
      </c>
      <c r="R3507" s="14">
        <f t="shared" si="932"/>
        <v>-29.702818389894894</v>
      </c>
      <c r="S3507" s="17">
        <f t="shared" si="933"/>
        <v>0</v>
      </c>
      <c r="T3507" s="17">
        <f t="shared" si="934"/>
        <v>0</v>
      </c>
    </row>
    <row r="3508" spans="1:20">
      <c r="A3508" s="10">
        <f t="shared" si="928"/>
        <v>3.5059999999997249</v>
      </c>
      <c r="D3508" s="14">
        <f t="shared" si="929"/>
        <v>71.215598874834029</v>
      </c>
      <c r="E3508" s="14">
        <f t="shared" si="930"/>
        <v>-24.397572765325428</v>
      </c>
      <c r="F3508" s="13">
        <f t="shared" si="918"/>
        <v>75.278835537889478</v>
      </c>
      <c r="G3508" s="14">
        <f t="shared" si="919"/>
        <v>0.11029523397650902</v>
      </c>
      <c r="H3508" s="14">
        <f t="shared" si="920"/>
        <v>-0.10434195859370818</v>
      </c>
      <c r="I3508" s="14">
        <f t="shared" si="921"/>
        <v>3.5746248960719713E-2</v>
      </c>
      <c r="J3508" s="14">
        <f t="shared" si="922"/>
        <v>-4.5965620525862629</v>
      </c>
      <c r="K3508" s="14">
        <f t="shared" si="923"/>
        <v>-8.2352753761797484</v>
      </c>
      <c r="L3508" s="15">
        <f t="shared" si="924"/>
        <v>-4.5965620525862628E-3</v>
      </c>
      <c r="M3508" s="15">
        <f t="shared" si="925"/>
        <v>-8.235275376179749E-3</v>
      </c>
      <c r="N3508" s="15">
        <f t="shared" si="926"/>
        <v>7.1213300593807732E-2</v>
      </c>
      <c r="O3508" s="15">
        <f t="shared" si="927"/>
        <v>-2.4401690403013519E-2</v>
      </c>
      <c r="P3508" s="16"/>
      <c r="Q3508" s="14">
        <f t="shared" si="931"/>
        <v>281.78222087521891</v>
      </c>
      <c r="R3508" s="14">
        <f t="shared" si="932"/>
        <v>-29.727211844774313</v>
      </c>
      <c r="S3508" s="17">
        <f t="shared" si="933"/>
        <v>0</v>
      </c>
      <c r="T3508" s="17">
        <f t="shared" si="934"/>
        <v>0</v>
      </c>
    </row>
    <row r="3509" spans="1:20">
      <c r="A3509" s="10">
        <f t="shared" si="928"/>
        <v>3.5069999999997248</v>
      </c>
      <c r="D3509" s="14">
        <f t="shared" si="929"/>
        <v>71.211002312781446</v>
      </c>
      <c r="E3509" s="14">
        <f t="shared" si="930"/>
        <v>-24.405808040701608</v>
      </c>
      <c r="F3509" s="13">
        <f t="shared" si="918"/>
        <v>75.277156671267406</v>
      </c>
      <c r="G3509" s="14">
        <f t="shared" si="919"/>
        <v>0.11029031442851829</v>
      </c>
      <c r="H3509" s="14">
        <f t="shared" si="920"/>
        <v>-0.10433289703202038</v>
      </c>
      <c r="I3509" s="14">
        <f t="shared" si="921"/>
        <v>3.5757517442452057E-2</v>
      </c>
      <c r="J3509" s="14">
        <f t="shared" si="922"/>
        <v>-4.5961628648467121</v>
      </c>
      <c r="K3509" s="14">
        <f t="shared" si="923"/>
        <v>-8.2347789672928613</v>
      </c>
      <c r="L3509" s="15">
        <f t="shared" si="924"/>
        <v>-4.5961628648467125E-3</v>
      </c>
      <c r="M3509" s="15">
        <f t="shared" si="925"/>
        <v>-8.234778967292862E-3</v>
      </c>
      <c r="N3509" s="15">
        <f t="shared" si="926"/>
        <v>7.1208704231349021E-2</v>
      </c>
      <c r="O3509" s="15">
        <f t="shared" si="927"/>
        <v>-2.4409925430185254E-2</v>
      </c>
      <c r="P3509" s="16"/>
      <c r="Q3509" s="14">
        <f t="shared" si="931"/>
        <v>281.85343417581271</v>
      </c>
      <c r="R3509" s="14">
        <f t="shared" si="932"/>
        <v>-29.751613535177327</v>
      </c>
      <c r="S3509" s="17">
        <f t="shared" si="933"/>
        <v>0</v>
      </c>
      <c r="T3509" s="17">
        <f t="shared" si="934"/>
        <v>0</v>
      </c>
    </row>
    <row r="3510" spans="1:20">
      <c r="A3510" s="10">
        <f t="shared" si="928"/>
        <v>3.5079999999997247</v>
      </c>
      <c r="D3510" s="14">
        <f t="shared" si="929"/>
        <v>71.206406149916603</v>
      </c>
      <c r="E3510" s="14">
        <f t="shared" si="930"/>
        <v>-24.4140428196689</v>
      </c>
      <c r="F3510" s="13">
        <f t="shared" si="918"/>
        <v>75.275479165446086</v>
      </c>
      <c r="G3510" s="14">
        <f t="shared" si="919"/>
        <v>0.11028539897763724</v>
      </c>
      <c r="H3510" s="14">
        <f t="shared" si="920"/>
        <v>-0.1043238382414978</v>
      </c>
      <c r="I3510" s="14">
        <f t="shared" si="921"/>
        <v>3.5768785305324978E-2</v>
      </c>
      <c r="J3510" s="14">
        <f t="shared" si="922"/>
        <v>-4.5957637991849243</v>
      </c>
      <c r="K3510" s="14">
        <f t="shared" si="923"/>
        <v>-8.2342825856685042</v>
      </c>
      <c r="L3510" s="15">
        <f t="shared" si="924"/>
        <v>-4.5957637991849241E-3</v>
      </c>
      <c r="M3510" s="15">
        <f t="shared" si="925"/>
        <v>-8.234282585668504E-3</v>
      </c>
      <c r="N3510" s="15">
        <f t="shared" si="926"/>
        <v>7.1204108268017013E-2</v>
      </c>
      <c r="O3510" s="15">
        <f t="shared" si="927"/>
        <v>-2.4418159960961736E-2</v>
      </c>
      <c r="P3510" s="16"/>
      <c r="Q3510" s="14">
        <f t="shared" si="931"/>
        <v>281.92464288004408</v>
      </c>
      <c r="R3510" s="14">
        <f t="shared" si="932"/>
        <v>-29.776023460607512</v>
      </c>
      <c r="S3510" s="17">
        <f t="shared" si="933"/>
        <v>0</v>
      </c>
      <c r="T3510" s="17">
        <f t="shared" si="934"/>
        <v>0</v>
      </c>
    </row>
    <row r="3511" spans="1:20">
      <c r="A3511" s="10">
        <f t="shared" si="928"/>
        <v>3.5089999999997246</v>
      </c>
      <c r="D3511" s="14">
        <f t="shared" si="929"/>
        <v>71.201810386117415</v>
      </c>
      <c r="E3511" s="14">
        <f t="shared" si="930"/>
        <v>-24.422277102254569</v>
      </c>
      <c r="F3511" s="13">
        <f t="shared" si="918"/>
        <v>75.273803020173801</v>
      </c>
      <c r="G3511" s="14">
        <f t="shared" si="919"/>
        <v>0.1102804876228617</v>
      </c>
      <c r="H3511" s="14">
        <f t="shared" si="920"/>
        <v>-0.10431478222120838</v>
      </c>
      <c r="I3511" s="14">
        <f t="shared" si="921"/>
        <v>3.5780052549961694E-2</v>
      </c>
      <c r="J3511" s="14">
        <f t="shared" si="922"/>
        <v>-4.5953648555598399</v>
      </c>
      <c r="K3511" s="14">
        <f t="shared" si="923"/>
        <v>-8.2337862312792218</v>
      </c>
      <c r="L3511" s="15">
        <f t="shared" si="924"/>
        <v>-4.5953648555598402E-3</v>
      </c>
      <c r="M3511" s="15">
        <f t="shared" si="925"/>
        <v>-8.2337862312792214E-3</v>
      </c>
      <c r="N3511" s="15">
        <f t="shared" si="926"/>
        <v>7.1199512703689641E-2</v>
      </c>
      <c r="O3511" s="15">
        <f t="shared" si="927"/>
        <v>-2.4426393995370208E-2</v>
      </c>
      <c r="P3511" s="16"/>
      <c r="Q3511" s="14">
        <f t="shared" si="931"/>
        <v>281.99584698831211</v>
      </c>
      <c r="R3511" s="14">
        <f t="shared" si="932"/>
        <v>-29.800441620568474</v>
      </c>
      <c r="S3511" s="17">
        <f t="shared" si="933"/>
        <v>0</v>
      </c>
      <c r="T3511" s="17">
        <f t="shared" si="934"/>
        <v>0</v>
      </c>
    </row>
    <row r="3512" spans="1:20">
      <c r="A3512" s="10">
        <f t="shared" si="928"/>
        <v>3.5099999999997245</v>
      </c>
      <c r="D3512" s="14">
        <f t="shared" si="929"/>
        <v>71.197215021261854</v>
      </c>
      <c r="E3512" s="14">
        <f t="shared" si="930"/>
        <v>-24.430510888485848</v>
      </c>
      <c r="F3512" s="13">
        <f t="shared" si="918"/>
        <v>75.272128235198849</v>
      </c>
      <c r="G3512" s="14">
        <f t="shared" si="919"/>
        <v>0.11027558036318792</v>
      </c>
      <c r="H3512" s="14">
        <f t="shared" si="920"/>
        <v>-0.10430572897022049</v>
      </c>
      <c r="I3512" s="14">
        <f t="shared" si="921"/>
        <v>3.5791319176985158E-2</v>
      </c>
      <c r="J3512" s="14">
        <f t="shared" si="922"/>
        <v>-4.5949660339304179</v>
      </c>
      <c r="K3512" s="14">
        <f t="shared" si="923"/>
        <v>-8.2332899040975711</v>
      </c>
      <c r="L3512" s="15">
        <f t="shared" si="924"/>
        <v>-4.5949660339304182E-3</v>
      </c>
      <c r="M3512" s="15">
        <f t="shared" si="925"/>
        <v>-8.2332899040975707E-3</v>
      </c>
      <c r="N3512" s="15">
        <f t="shared" si="926"/>
        <v>7.119491753824489E-2</v>
      </c>
      <c r="O3512" s="15">
        <f t="shared" si="927"/>
        <v>-2.4434627533437898E-2</v>
      </c>
      <c r="P3512" s="16"/>
      <c r="Q3512" s="14">
        <f t="shared" si="931"/>
        <v>282.0670465010158</v>
      </c>
      <c r="R3512" s="14">
        <f t="shared" si="932"/>
        <v>-29.824868014563844</v>
      </c>
      <c r="S3512" s="17">
        <f t="shared" si="933"/>
        <v>0</v>
      </c>
      <c r="T3512" s="17">
        <f t="shared" si="934"/>
        <v>0</v>
      </c>
    </row>
    <row r="3513" spans="1:20">
      <c r="A3513" s="10">
        <f t="shared" si="928"/>
        <v>3.5109999999997243</v>
      </c>
      <c r="D3513" s="14">
        <f t="shared" si="929"/>
        <v>71.19262005522792</v>
      </c>
      <c r="E3513" s="14">
        <f t="shared" si="930"/>
        <v>-24.438744178389946</v>
      </c>
      <c r="F3513" s="13">
        <f t="shared" si="918"/>
        <v>75.270454810269541</v>
      </c>
      <c r="G3513" s="14">
        <f t="shared" si="919"/>
        <v>0.11027067719761234</v>
      </c>
      <c r="H3513" s="14">
        <f t="shared" si="920"/>
        <v>-0.10429667848760256</v>
      </c>
      <c r="I3513" s="14">
        <f t="shared" si="921"/>
        <v>3.5802585187018024E-2</v>
      </c>
      <c r="J3513" s="14">
        <f t="shared" si="922"/>
        <v>-4.5945673342556193</v>
      </c>
      <c r="K3513" s="14">
        <f t="shared" si="923"/>
        <v>-8.2327936040961234</v>
      </c>
      <c r="L3513" s="15">
        <f t="shared" si="924"/>
        <v>-4.5945673342556196E-3</v>
      </c>
      <c r="M3513" s="15">
        <f t="shared" si="925"/>
        <v>-8.2327936040961242E-3</v>
      </c>
      <c r="N3513" s="15">
        <f t="shared" si="926"/>
        <v>7.1190322771560788E-2</v>
      </c>
      <c r="O3513" s="15">
        <f t="shared" si="927"/>
        <v>-2.4442860575191995E-2</v>
      </c>
      <c r="P3513" s="16"/>
      <c r="Q3513" s="14">
        <f t="shared" si="931"/>
        <v>282.13824141855406</v>
      </c>
      <c r="R3513" s="14">
        <f t="shared" si="932"/>
        <v>-29.849302642097282</v>
      </c>
      <c r="S3513" s="17">
        <f t="shared" si="933"/>
        <v>0</v>
      </c>
      <c r="T3513" s="17">
        <f t="shared" si="934"/>
        <v>0</v>
      </c>
    </row>
    <row r="3514" spans="1:20">
      <c r="A3514" s="10">
        <f t="shared" si="928"/>
        <v>3.5119999999997242</v>
      </c>
      <c r="D3514" s="14">
        <f t="shared" si="929"/>
        <v>71.188025487893668</v>
      </c>
      <c r="E3514" s="14">
        <f t="shared" si="930"/>
        <v>-24.446976971994044</v>
      </c>
      <c r="F3514" s="13">
        <f t="shared" si="918"/>
        <v>75.26878274513416</v>
      </c>
      <c r="G3514" s="14">
        <f t="shared" si="919"/>
        <v>0.11026577812513173</v>
      </c>
      <c r="H3514" s="14">
        <f t="shared" si="920"/>
        <v>-0.10428763077242341</v>
      </c>
      <c r="I3514" s="14">
        <f t="shared" si="921"/>
        <v>3.5813850580682663E-2</v>
      </c>
      <c r="J3514" s="14">
        <f t="shared" si="922"/>
        <v>-4.5941687564944234</v>
      </c>
      <c r="K3514" s="14">
        <f t="shared" si="923"/>
        <v>-8.2322973312474605</v>
      </c>
      <c r="L3514" s="15">
        <f t="shared" si="924"/>
        <v>-4.5941687564944236E-3</v>
      </c>
      <c r="M3514" s="15">
        <f t="shared" si="925"/>
        <v>-8.2322973312474613E-3</v>
      </c>
      <c r="N3514" s="15">
        <f t="shared" si="926"/>
        <v>7.1185728403515433E-2</v>
      </c>
      <c r="O3514" s="15">
        <f t="shared" si="927"/>
        <v>-2.4451093120659666E-2</v>
      </c>
      <c r="P3514" s="16"/>
      <c r="Q3514" s="14">
        <f t="shared" si="931"/>
        <v>282.2094317413256</v>
      </c>
      <c r="R3514" s="14">
        <f t="shared" si="932"/>
        <v>-29.873745502672474</v>
      </c>
      <c r="S3514" s="17">
        <f t="shared" si="933"/>
        <v>0</v>
      </c>
      <c r="T3514" s="17">
        <f t="shared" si="934"/>
        <v>0</v>
      </c>
    </row>
    <row r="3515" spans="1:20">
      <c r="A3515" s="10">
        <f t="shared" si="928"/>
        <v>3.5129999999997241</v>
      </c>
      <c r="D3515" s="14">
        <f t="shared" si="929"/>
        <v>71.183431319137171</v>
      </c>
      <c r="E3515" s="14">
        <f t="shared" si="930"/>
        <v>-24.455209269325291</v>
      </c>
      <c r="F3515" s="13">
        <f t="shared" si="918"/>
        <v>75.267112039540962</v>
      </c>
      <c r="G3515" s="14">
        <f t="shared" si="919"/>
        <v>0.11026088314474299</v>
      </c>
      <c r="H3515" s="14">
        <f t="shared" si="920"/>
        <v>-0.10427858582375189</v>
      </c>
      <c r="I3515" s="14">
        <f t="shared" si="921"/>
        <v>3.5825115358601133E-2</v>
      </c>
      <c r="J3515" s="14">
        <f t="shared" si="922"/>
        <v>-4.5937703006058097</v>
      </c>
      <c r="K3515" s="14">
        <f t="shared" si="923"/>
        <v>-8.2318010855241806</v>
      </c>
      <c r="L3515" s="15">
        <f t="shared" si="924"/>
        <v>-4.5937703006058098E-3</v>
      </c>
      <c r="M3515" s="15">
        <f t="shared" si="925"/>
        <v>-8.2318010855241801E-3</v>
      </c>
      <c r="N3515" s="15">
        <f t="shared" si="926"/>
        <v>7.1181134433986867E-2</v>
      </c>
      <c r="O3515" s="15">
        <f t="shared" si="927"/>
        <v>-2.4459325169868051E-2</v>
      </c>
      <c r="P3515" s="16"/>
      <c r="Q3515" s="14">
        <f t="shared" si="931"/>
        <v>282.28061746972912</v>
      </c>
      <c r="R3515" s="14">
        <f t="shared" si="932"/>
        <v>-29.898196595793134</v>
      </c>
      <c r="S3515" s="17">
        <f t="shared" si="933"/>
        <v>0</v>
      </c>
      <c r="T3515" s="17">
        <f t="shared" si="934"/>
        <v>0</v>
      </c>
    </row>
    <row r="3516" spans="1:20">
      <c r="A3516" s="10">
        <f t="shared" si="928"/>
        <v>3.513999999999724</v>
      </c>
      <c r="D3516" s="14">
        <f t="shared" si="929"/>
        <v>71.178837548836569</v>
      </c>
      <c r="E3516" s="14">
        <f t="shared" si="930"/>
        <v>-24.463441070410816</v>
      </c>
      <c r="F3516" s="13">
        <f t="shared" si="918"/>
        <v>75.265442693238242</v>
      </c>
      <c r="G3516" s="14">
        <f t="shared" si="919"/>
        <v>0.11025599225544339</v>
      </c>
      <c r="H3516" s="14">
        <f t="shared" si="920"/>
        <v>-0.10426954364065719</v>
      </c>
      <c r="I3516" s="14">
        <f t="shared" si="921"/>
        <v>3.5836379521395248E-2</v>
      </c>
      <c r="J3516" s="14">
        <f t="shared" si="922"/>
        <v>-4.5933719665487747</v>
      </c>
      <c r="K3516" s="14">
        <f t="shared" si="923"/>
        <v>-8.2313048668988884</v>
      </c>
      <c r="L3516" s="15">
        <f t="shared" si="924"/>
        <v>-4.5933719665487748E-3</v>
      </c>
      <c r="M3516" s="15">
        <f t="shared" si="925"/>
        <v>-8.2313048668988878E-3</v>
      </c>
      <c r="N3516" s="15">
        <f t="shared" si="926"/>
        <v>7.1176540862853299E-2</v>
      </c>
      <c r="O3516" s="15">
        <f t="shared" si="927"/>
        <v>-2.4467556722844265E-2</v>
      </c>
      <c r="P3516" s="16"/>
      <c r="Q3516" s="14">
        <f t="shared" si="931"/>
        <v>282.35179860416309</v>
      </c>
      <c r="R3516" s="14">
        <f t="shared" si="932"/>
        <v>-29.922655920963003</v>
      </c>
      <c r="S3516" s="17">
        <f t="shared" si="933"/>
        <v>0</v>
      </c>
      <c r="T3516" s="17">
        <f t="shared" si="934"/>
        <v>0</v>
      </c>
    </row>
    <row r="3517" spans="1:20">
      <c r="A3517" s="10">
        <f t="shared" si="928"/>
        <v>3.5149999999997239</v>
      </c>
      <c r="D3517" s="14">
        <f t="shared" si="929"/>
        <v>71.174244176870019</v>
      </c>
      <c r="E3517" s="14">
        <f t="shared" si="930"/>
        <v>-24.471672375277716</v>
      </c>
      <c r="F3517" s="13">
        <f t="shared" si="918"/>
        <v>75.263774705974228</v>
      </c>
      <c r="G3517" s="14">
        <f t="shared" si="919"/>
        <v>0.11025110545623036</v>
      </c>
      <c r="H3517" s="14">
        <f t="shared" si="920"/>
        <v>-0.10426050422220864</v>
      </c>
      <c r="I3517" s="14">
        <f t="shared" si="921"/>
        <v>3.5847643069686498E-2</v>
      </c>
      <c r="J3517" s="14">
        <f t="shared" si="922"/>
        <v>-4.592973754282319</v>
      </c>
      <c r="K3517" s="14">
        <f t="shared" si="923"/>
        <v>-8.2308086753442069</v>
      </c>
      <c r="L3517" s="15">
        <f t="shared" si="924"/>
        <v>-4.5929737542823191E-3</v>
      </c>
      <c r="M3517" s="15">
        <f t="shared" si="925"/>
        <v>-8.2308086753442068E-3</v>
      </c>
      <c r="N3517" s="15">
        <f t="shared" si="926"/>
        <v>7.1171947689992882E-2</v>
      </c>
      <c r="O3517" s="15">
        <f t="shared" si="927"/>
        <v>-2.4475787779615388E-2</v>
      </c>
      <c r="P3517" s="16"/>
      <c r="Q3517" s="14">
        <f t="shared" si="931"/>
        <v>282.42297514502593</v>
      </c>
      <c r="R3517" s="14">
        <f t="shared" si="932"/>
        <v>-29.947123477685846</v>
      </c>
      <c r="S3517" s="17">
        <f t="shared" si="933"/>
        <v>0</v>
      </c>
      <c r="T3517" s="17">
        <f t="shared" si="934"/>
        <v>0</v>
      </c>
    </row>
    <row r="3518" spans="1:20">
      <c r="A3518" s="10">
        <f t="shared" si="928"/>
        <v>3.5159999999997238</v>
      </c>
      <c r="D3518" s="14">
        <f t="shared" si="929"/>
        <v>71.169651203115734</v>
      </c>
      <c r="E3518" s="14">
        <f t="shared" si="930"/>
        <v>-24.479903183953059</v>
      </c>
      <c r="F3518" s="13">
        <f t="shared" si="918"/>
        <v>75.262108077497189</v>
      </c>
      <c r="G3518" s="14">
        <f t="shared" si="919"/>
        <v>0.11024622274610167</v>
      </c>
      <c r="H3518" s="14">
        <f t="shared" si="920"/>
        <v>-0.10425146756747584</v>
      </c>
      <c r="I3518" s="14">
        <f t="shared" si="921"/>
        <v>3.5858906004096087E-2</v>
      </c>
      <c r="J3518" s="14">
        <f t="shared" si="922"/>
        <v>-4.5925756637654551</v>
      </c>
      <c r="K3518" s="14">
        <f t="shared" si="923"/>
        <v>-8.2303125108327713</v>
      </c>
      <c r="L3518" s="15">
        <f t="shared" si="924"/>
        <v>-4.5925756637654556E-3</v>
      </c>
      <c r="M3518" s="15">
        <f t="shared" si="925"/>
        <v>-8.230312510832772E-3</v>
      </c>
      <c r="N3518" s="15">
        <f t="shared" si="926"/>
        <v>7.1167354915283851E-2</v>
      </c>
      <c r="O3518" s="15">
        <f t="shared" si="927"/>
        <v>-2.4484018340208476E-2</v>
      </c>
      <c r="P3518" s="16"/>
      <c r="Q3518" s="14">
        <f t="shared" si="931"/>
        <v>282.49414709271593</v>
      </c>
      <c r="R3518" s="14">
        <f t="shared" si="932"/>
        <v>-29.971599265465461</v>
      </c>
      <c r="S3518" s="17">
        <f t="shared" si="933"/>
        <v>0</v>
      </c>
      <c r="T3518" s="17">
        <f t="shared" si="934"/>
        <v>0</v>
      </c>
    </row>
    <row r="3519" spans="1:20">
      <c r="A3519" s="10">
        <f t="shared" si="928"/>
        <v>3.5169999999997237</v>
      </c>
      <c r="D3519" s="14">
        <f t="shared" si="929"/>
        <v>71.16505862745197</v>
      </c>
      <c r="E3519" s="14">
        <f t="shared" si="930"/>
        <v>-24.488133496463892</v>
      </c>
      <c r="F3519" s="13">
        <f t="shared" si="918"/>
        <v>75.260442807555364</v>
      </c>
      <c r="G3519" s="14">
        <f t="shared" si="919"/>
        <v>0.11024134412405533</v>
      </c>
      <c r="H3519" s="14">
        <f t="shared" si="920"/>
        <v>-0.10424243367552861</v>
      </c>
      <c r="I3519" s="14">
        <f t="shared" si="921"/>
        <v>3.5870168325244957E-2</v>
      </c>
      <c r="J3519" s="14">
        <f t="shared" si="922"/>
        <v>-4.5921776949572077</v>
      </c>
      <c r="K3519" s="14">
        <f t="shared" si="923"/>
        <v>-8.2298163733372274</v>
      </c>
      <c r="L3519" s="15">
        <f t="shared" si="924"/>
        <v>-4.5921776949572075E-3</v>
      </c>
      <c r="M3519" s="15">
        <f t="shared" si="925"/>
        <v>-8.2298163733372284E-3</v>
      </c>
      <c r="N3519" s="15">
        <f t="shared" si="926"/>
        <v>7.1162762538604499E-2</v>
      </c>
      <c r="O3519" s="15">
        <f t="shared" si="927"/>
        <v>-2.4492248404650561E-2</v>
      </c>
      <c r="P3519" s="16"/>
      <c r="Q3519" s="14">
        <f t="shared" si="931"/>
        <v>282.56531444763124</v>
      </c>
      <c r="R3519" s="14">
        <f t="shared" si="932"/>
        <v>-29.996083283805667</v>
      </c>
      <c r="S3519" s="17">
        <f t="shared" si="933"/>
        <v>0</v>
      </c>
      <c r="T3519" s="17">
        <f t="shared" si="934"/>
        <v>0</v>
      </c>
    </row>
    <row r="3520" spans="1:20">
      <c r="A3520" s="10">
        <f t="shared" si="928"/>
        <v>3.5179999999997236</v>
      </c>
      <c r="D3520" s="14">
        <f t="shared" si="929"/>
        <v>71.16046644975701</v>
      </c>
      <c r="E3520" s="14">
        <f t="shared" si="930"/>
        <v>-24.496363312837229</v>
      </c>
      <c r="F3520" s="13">
        <f t="shared" si="918"/>
        <v>75.258778895896995</v>
      </c>
      <c r="G3520" s="14">
        <f t="shared" si="919"/>
        <v>0.11023646958908959</v>
      </c>
      <c r="H3520" s="14">
        <f t="shared" si="920"/>
        <v>-0.10423340254543698</v>
      </c>
      <c r="I3520" s="14">
        <f t="shared" si="921"/>
        <v>3.5881430033753742E-2</v>
      </c>
      <c r="J3520" s="14">
        <f t="shared" si="922"/>
        <v>-4.591779847816607</v>
      </c>
      <c r="K3520" s="14">
        <f t="shared" si="923"/>
        <v>-8.2293202628302318</v>
      </c>
      <c r="L3520" s="15">
        <f t="shared" si="924"/>
        <v>-4.5917798478166067E-3</v>
      </c>
      <c r="M3520" s="15">
        <f t="shared" si="925"/>
        <v>-8.2293202628302316E-3</v>
      </c>
      <c r="N3520" s="15">
        <f t="shared" si="926"/>
        <v>7.1158170559833103E-2</v>
      </c>
      <c r="O3520" s="15">
        <f t="shared" si="927"/>
        <v>-2.4500477972968643E-2</v>
      </c>
      <c r="P3520" s="16"/>
      <c r="Q3520" s="14">
        <f t="shared" si="931"/>
        <v>282.63647721016986</v>
      </c>
      <c r="R3520" s="14">
        <f t="shared" si="932"/>
        <v>-30.020575532210319</v>
      </c>
      <c r="S3520" s="17">
        <f t="shared" si="933"/>
        <v>0</v>
      </c>
      <c r="T3520" s="17">
        <f t="shared" si="934"/>
        <v>0</v>
      </c>
    </row>
    <row r="3521" spans="1:20">
      <c r="A3521" s="10">
        <f t="shared" si="928"/>
        <v>3.5189999999997235</v>
      </c>
      <c r="D3521" s="14">
        <f t="shared" si="929"/>
        <v>71.155874669909196</v>
      </c>
      <c r="E3521" s="14">
        <f t="shared" si="930"/>
        <v>-24.50459263310006</v>
      </c>
      <c r="F3521" s="13">
        <f t="shared" si="918"/>
        <v>75.257116342270294</v>
      </c>
      <c r="G3521" s="14">
        <f t="shared" si="919"/>
        <v>0.11023159914020295</v>
      </c>
      <c r="H3521" s="14">
        <f t="shared" si="920"/>
        <v>-0.10422437417627117</v>
      </c>
      <c r="I3521" s="14">
        <f t="shared" si="921"/>
        <v>3.5892691130242807E-2</v>
      </c>
      <c r="J3521" s="14">
        <f t="shared" si="922"/>
        <v>-4.5913821223026945</v>
      </c>
      <c r="K3521" s="14">
        <f t="shared" si="923"/>
        <v>-8.2288241792844588</v>
      </c>
      <c r="L3521" s="15">
        <f t="shared" si="924"/>
        <v>-4.5913821223026946E-3</v>
      </c>
      <c r="M3521" s="15">
        <f t="shared" si="925"/>
        <v>-8.2288241792844597E-3</v>
      </c>
      <c r="N3521" s="15">
        <f t="shared" si="926"/>
        <v>7.1153578978848053E-2</v>
      </c>
      <c r="O3521" s="15">
        <f t="shared" si="927"/>
        <v>-2.4508707045189704E-2</v>
      </c>
      <c r="P3521" s="16"/>
      <c r="Q3521" s="14">
        <f t="shared" si="931"/>
        <v>282.7076353807297</v>
      </c>
      <c r="R3521" s="14">
        <f t="shared" si="932"/>
        <v>-30.045076010183287</v>
      </c>
      <c r="S3521" s="17">
        <f t="shared" si="933"/>
        <v>0</v>
      </c>
      <c r="T3521" s="17">
        <f t="shared" si="934"/>
        <v>0</v>
      </c>
    </row>
    <row r="3522" spans="1:20">
      <c r="A3522" s="10">
        <f t="shared" si="928"/>
        <v>3.5199999999997234</v>
      </c>
      <c r="D3522" s="14">
        <f t="shared" si="929"/>
        <v>71.151283287786896</v>
      </c>
      <c r="E3522" s="14">
        <f t="shared" si="930"/>
        <v>-24.512821457279344</v>
      </c>
      <c r="F3522" s="13">
        <f t="shared" ref="F3522:F3585" si="935">(D3522^2+E3522^2)^0.5</f>
        <v>75.255455146423486</v>
      </c>
      <c r="G3522" s="14">
        <f t="shared" ref="G3522:G3585" si="936">0.5*k*F3522^2</f>
        <v>0.11022673277639417</v>
      </c>
      <c r="H3522" s="14">
        <f t="shared" ref="H3522:H3585" si="937">-D3522/F3522*G3522</f>
        <v>-0.10421534856710163</v>
      </c>
      <c r="I3522" s="14">
        <f t="shared" ref="I3522:I3585" si="938">-E3522/F3522*G3522</f>
        <v>3.5903951615332198E-2</v>
      </c>
      <c r="J3522" s="14">
        <f t="shared" ref="J3522:J3585" si="939">H3522/m</f>
        <v>-4.5909845183745208</v>
      </c>
      <c r="K3522" s="14">
        <f t="shared" ref="K3522:K3585" si="940">I3522/m-g</f>
        <v>-8.2283281226725915</v>
      </c>
      <c r="L3522" s="15">
        <f t="shared" ref="L3522:L3585" si="941">J3522*dt</f>
        <v>-4.5909845183745206E-3</v>
      </c>
      <c r="M3522" s="15">
        <f t="shared" ref="M3522:M3585" si="942">K3522*dt</f>
        <v>-8.2283281226725909E-3</v>
      </c>
      <c r="N3522" s="15">
        <f t="shared" ref="N3522:N3585" si="943">(D3522+L3522/2)*dt</f>
        <v>7.114898779552771E-2</v>
      </c>
      <c r="O3522" s="15">
        <f t="shared" ref="O3522:O3585" si="944">(E3522+M3522/2)*dt</f>
        <v>-2.451693562134068E-2</v>
      </c>
      <c r="P3522" s="16"/>
      <c r="Q3522" s="14">
        <f t="shared" si="931"/>
        <v>282.77878895970855</v>
      </c>
      <c r="R3522" s="14">
        <f t="shared" si="932"/>
        <v>-30.069584717228476</v>
      </c>
      <c r="S3522" s="17">
        <f t="shared" si="933"/>
        <v>0</v>
      </c>
      <c r="T3522" s="17">
        <f t="shared" si="934"/>
        <v>0</v>
      </c>
    </row>
    <row r="3523" spans="1:20">
      <c r="A3523" s="10">
        <f t="shared" ref="A3523:A3586" si="945">A3522+dt</f>
        <v>3.5209999999997232</v>
      </c>
      <c r="D3523" s="14">
        <f t="shared" ref="D3523:D3586" si="946">D3522+L3522</f>
        <v>71.146692303268523</v>
      </c>
      <c r="E3523" s="14">
        <f t="shared" ref="E3523:E3586" si="947">E3522+M3522</f>
        <v>-24.521049785402017</v>
      </c>
      <c r="F3523" s="13">
        <f t="shared" si="935"/>
        <v>75.253795308104785</v>
      </c>
      <c r="G3523" s="14">
        <f t="shared" si="936"/>
        <v>0.11022187049666229</v>
      </c>
      <c r="H3523" s="14">
        <f t="shared" si="937"/>
        <v>-0.10420632571699907</v>
      </c>
      <c r="I3523" s="14">
        <f t="shared" si="938"/>
        <v>3.5915211489641705E-2</v>
      </c>
      <c r="J3523" s="14">
        <f t="shared" si="939"/>
        <v>-4.590587035991148</v>
      </c>
      <c r="K3523" s="14">
        <f t="shared" si="940"/>
        <v>-8.2278320929673257</v>
      </c>
      <c r="L3523" s="15">
        <f t="shared" si="941"/>
        <v>-4.5905870359911477E-3</v>
      </c>
      <c r="M3523" s="15">
        <f t="shared" si="942"/>
        <v>-8.2278320929673257E-3</v>
      </c>
      <c r="N3523" s="15">
        <f t="shared" si="943"/>
        <v>7.1144397009750532E-2</v>
      </c>
      <c r="O3523" s="15">
        <f t="shared" si="944"/>
        <v>-2.4525163701448503E-2</v>
      </c>
      <c r="P3523" s="16"/>
      <c r="Q3523" s="14">
        <f t="shared" ref="Q3523:Q3586" si="948">Q3522+N3522</f>
        <v>282.84993794750409</v>
      </c>
      <c r="R3523" s="14">
        <f t="shared" ref="R3523:R3586" si="949">R3522+O3522</f>
        <v>-30.094101652849819</v>
      </c>
      <c r="S3523" s="17">
        <f t="shared" ref="S3523:S3586" si="950">IF(AND(R3523&gt;0,R3524&lt;0),ABS((Q3523+(Q3524-Q3523)/(R3523-R3524)*R3523)),0)</f>
        <v>0</v>
      </c>
      <c r="T3523" s="17">
        <f t="shared" ref="T3523:T3586" si="951">IF(AND(R3523&gt;0,R3524&lt;0),ABS((A3523+(A3524-A3523)/(R3523-R3524)*R3523)),0)</f>
        <v>0</v>
      </c>
    </row>
    <row r="3524" spans="1:20">
      <c r="A3524" s="10">
        <f t="shared" si="945"/>
        <v>3.5219999999997231</v>
      </c>
      <c r="D3524" s="14">
        <f t="shared" si="946"/>
        <v>71.142101716232531</v>
      </c>
      <c r="E3524" s="14">
        <f t="shared" si="947"/>
        <v>-24.529277617494984</v>
      </c>
      <c r="F3524" s="13">
        <f t="shared" si="935"/>
        <v>75.252136827062373</v>
      </c>
      <c r="G3524" s="14">
        <f t="shared" si="936"/>
        <v>0.11021701230000655</v>
      </c>
      <c r="H3524" s="14">
        <f t="shared" si="937"/>
        <v>-0.10419730562503432</v>
      </c>
      <c r="I3524" s="14">
        <f t="shared" si="938"/>
        <v>3.5926470753790796E-2</v>
      </c>
      <c r="J3524" s="14">
        <f t="shared" si="939"/>
        <v>-4.5901896751116436</v>
      </c>
      <c r="K3524" s="14">
        <f t="shared" si="940"/>
        <v>-8.2273360901413746</v>
      </c>
      <c r="L3524" s="15">
        <f t="shared" si="941"/>
        <v>-4.5901896751116434E-3</v>
      </c>
      <c r="M3524" s="15">
        <f t="shared" si="942"/>
        <v>-8.2273360901413753E-3</v>
      </c>
      <c r="N3524" s="15">
        <f t="shared" si="943"/>
        <v>7.1139806621394977E-2</v>
      </c>
      <c r="O3524" s="15">
        <f t="shared" si="944"/>
        <v>-2.4533391285540055E-2</v>
      </c>
      <c r="P3524" s="16"/>
      <c r="Q3524" s="14">
        <f t="shared" si="948"/>
        <v>282.92108234451382</v>
      </c>
      <c r="R3524" s="14">
        <f t="shared" si="949"/>
        <v>-30.118626816551267</v>
      </c>
      <c r="S3524" s="17">
        <f t="shared" si="950"/>
        <v>0</v>
      </c>
      <c r="T3524" s="17">
        <f t="shared" si="951"/>
        <v>0</v>
      </c>
    </row>
    <row r="3525" spans="1:20">
      <c r="A3525" s="10">
        <f t="shared" si="945"/>
        <v>3.522999999999723</v>
      </c>
      <c r="D3525" s="14">
        <f t="shared" si="946"/>
        <v>71.137511526557418</v>
      </c>
      <c r="E3525" s="14">
        <f t="shared" si="947"/>
        <v>-24.537504953585124</v>
      </c>
      <c r="F3525" s="13">
        <f t="shared" si="935"/>
        <v>75.250479703044448</v>
      </c>
      <c r="G3525" s="14">
        <f t="shared" si="936"/>
        <v>0.11021215818542647</v>
      </c>
      <c r="H3525" s="14">
        <f t="shared" si="937"/>
        <v>-0.10418828829027849</v>
      </c>
      <c r="I3525" s="14">
        <f t="shared" si="938"/>
        <v>3.5937729408398691E-2</v>
      </c>
      <c r="J3525" s="14">
        <f t="shared" si="939"/>
        <v>-4.5897924356950872</v>
      </c>
      <c r="K3525" s="14">
        <f t="shared" si="940"/>
        <v>-8.2268401141674588</v>
      </c>
      <c r="L3525" s="15">
        <f t="shared" si="941"/>
        <v>-4.5897924356950873E-3</v>
      </c>
      <c r="M3525" s="15">
        <f t="shared" si="942"/>
        <v>-8.2268401141674594E-3</v>
      </c>
      <c r="N3525" s="15">
        <f t="shared" si="943"/>
        <v>7.1135216630339573E-2</v>
      </c>
      <c r="O3525" s="15">
        <f t="shared" si="944"/>
        <v>-2.4541618373642209E-2</v>
      </c>
      <c r="P3525" s="16"/>
      <c r="Q3525" s="14">
        <f t="shared" si="948"/>
        <v>282.99222215113519</v>
      </c>
      <c r="R3525" s="14">
        <f t="shared" si="949"/>
        <v>-30.143160207836807</v>
      </c>
      <c r="S3525" s="17">
        <f t="shared" si="950"/>
        <v>0</v>
      </c>
      <c r="T3525" s="17">
        <f t="shared" si="951"/>
        <v>0</v>
      </c>
    </row>
    <row r="3526" spans="1:20">
      <c r="A3526" s="10">
        <f t="shared" si="945"/>
        <v>3.5239999999997229</v>
      </c>
      <c r="D3526" s="14">
        <f t="shared" si="946"/>
        <v>71.132921734121723</v>
      </c>
      <c r="E3526" s="14">
        <f t="shared" si="947"/>
        <v>-24.545731793699293</v>
      </c>
      <c r="F3526" s="13">
        <f t="shared" si="935"/>
        <v>75.248823935799209</v>
      </c>
      <c r="G3526" s="14">
        <f t="shared" si="936"/>
        <v>0.11020730815192192</v>
      </c>
      <c r="H3526" s="14">
        <f t="shared" si="937"/>
        <v>-0.10417927371180297</v>
      </c>
      <c r="I3526" s="14">
        <f t="shared" si="938"/>
        <v>3.5948987454084314E-2</v>
      </c>
      <c r="J3526" s="14">
        <f t="shared" si="939"/>
        <v>-4.5893953177005713</v>
      </c>
      <c r="K3526" s="14">
        <f t="shared" si="940"/>
        <v>-8.2263441650183129</v>
      </c>
      <c r="L3526" s="15">
        <f t="shared" si="941"/>
        <v>-4.5893953177005712E-3</v>
      </c>
      <c r="M3526" s="15">
        <f t="shared" si="942"/>
        <v>-8.2263441650183133E-3</v>
      </c>
      <c r="N3526" s="15">
        <f t="shared" si="943"/>
        <v>7.1130627036462876E-2</v>
      </c>
      <c r="O3526" s="15">
        <f t="shared" si="944"/>
        <v>-2.4549844965781803E-2</v>
      </c>
      <c r="P3526" s="16"/>
      <c r="Q3526" s="14">
        <f t="shared" si="948"/>
        <v>283.06335736776555</v>
      </c>
      <c r="R3526" s="14">
        <f t="shared" si="949"/>
        <v>-30.16770182621045</v>
      </c>
      <c r="S3526" s="17">
        <f t="shared" si="950"/>
        <v>0</v>
      </c>
      <c r="T3526" s="17">
        <f t="shared" si="951"/>
        <v>0</v>
      </c>
    </row>
    <row r="3527" spans="1:20">
      <c r="A3527" s="10">
        <f t="shared" si="945"/>
        <v>3.5249999999997228</v>
      </c>
      <c r="D3527" s="14">
        <f t="shared" si="946"/>
        <v>71.128332338804029</v>
      </c>
      <c r="E3527" s="14">
        <f t="shared" si="947"/>
        <v>-24.55395813786431</v>
      </c>
      <c r="F3527" s="13">
        <f t="shared" si="935"/>
        <v>75.24716952507481</v>
      </c>
      <c r="G3527" s="14">
        <f t="shared" si="936"/>
        <v>0.11020246219849286</v>
      </c>
      <c r="H3527" s="14">
        <f t="shared" si="937"/>
        <v>-0.10417026188867927</v>
      </c>
      <c r="I3527" s="14">
        <f t="shared" si="938"/>
        <v>3.5960244891466271E-2</v>
      </c>
      <c r="J3527" s="14">
        <f t="shared" si="939"/>
        <v>-4.5889983210871925</v>
      </c>
      <c r="K3527" s="14">
        <f t="shared" si="940"/>
        <v>-8.2258482426666841</v>
      </c>
      <c r="L3527" s="15">
        <f t="shared" si="941"/>
        <v>-4.5889983210871928E-3</v>
      </c>
      <c r="M3527" s="15">
        <f t="shared" si="942"/>
        <v>-8.2258482426666845E-3</v>
      </c>
      <c r="N3527" s="15">
        <f t="shared" si="943"/>
        <v>7.1126037839643483E-2</v>
      </c>
      <c r="O3527" s="15">
        <f t="shared" si="944"/>
        <v>-2.4558071061985643E-2</v>
      </c>
      <c r="P3527" s="16"/>
      <c r="Q3527" s="14">
        <f t="shared" si="948"/>
        <v>283.13448799480199</v>
      </c>
      <c r="R3527" s="14">
        <f t="shared" si="949"/>
        <v>-30.192251671176233</v>
      </c>
      <c r="S3527" s="17">
        <f t="shared" si="950"/>
        <v>0</v>
      </c>
      <c r="T3527" s="17">
        <f t="shared" si="951"/>
        <v>0</v>
      </c>
    </row>
    <row r="3528" spans="1:20">
      <c r="A3528" s="10">
        <f t="shared" si="945"/>
        <v>3.5259999999997227</v>
      </c>
      <c r="D3528" s="14">
        <f t="shared" si="946"/>
        <v>71.123743340482946</v>
      </c>
      <c r="E3528" s="14">
        <f t="shared" si="947"/>
        <v>-24.562183986106977</v>
      </c>
      <c r="F3528" s="13">
        <f t="shared" si="935"/>
        <v>75.245516470619449</v>
      </c>
      <c r="G3528" s="14">
        <f t="shared" si="936"/>
        <v>0.11019762032413968</v>
      </c>
      <c r="H3528" s="14">
        <f t="shared" si="937"/>
        <v>-0.10416125281997915</v>
      </c>
      <c r="I3528" s="14">
        <f t="shared" si="938"/>
        <v>3.5971501721162917E-2</v>
      </c>
      <c r="J3528" s="14">
        <f t="shared" si="939"/>
        <v>-4.5886014458140592</v>
      </c>
      <c r="K3528" s="14">
        <f t="shared" si="940"/>
        <v>-8.2253523470853338</v>
      </c>
      <c r="L3528" s="15">
        <f t="shared" si="941"/>
        <v>-4.5886014458140596E-3</v>
      </c>
      <c r="M3528" s="15">
        <f t="shared" si="942"/>
        <v>-8.2253523470853344E-3</v>
      </c>
      <c r="N3528" s="15">
        <f t="shared" si="943"/>
        <v>7.1121449039760032E-2</v>
      </c>
      <c r="O3528" s="15">
        <f t="shared" si="944"/>
        <v>-2.456629666228052E-2</v>
      </c>
      <c r="P3528" s="16"/>
      <c r="Q3528" s="14">
        <f t="shared" si="948"/>
        <v>283.20561403264162</v>
      </c>
      <c r="R3528" s="14">
        <f t="shared" si="949"/>
        <v>-30.216809742238219</v>
      </c>
      <c r="S3528" s="17">
        <f t="shared" si="950"/>
        <v>0</v>
      </c>
      <c r="T3528" s="17">
        <f t="shared" si="951"/>
        <v>0</v>
      </c>
    </row>
    <row r="3529" spans="1:20">
      <c r="A3529" s="10">
        <f t="shared" si="945"/>
        <v>3.5269999999997226</v>
      </c>
      <c r="D3529" s="14">
        <f t="shared" si="946"/>
        <v>71.119154739037128</v>
      </c>
      <c r="E3529" s="14">
        <f t="shared" si="947"/>
        <v>-24.570409338454063</v>
      </c>
      <c r="F3529" s="13">
        <f t="shared" si="935"/>
        <v>75.24386477218124</v>
      </c>
      <c r="G3529" s="14">
        <f t="shared" si="936"/>
        <v>0.11019278252786281</v>
      </c>
      <c r="H3529" s="14">
        <f t="shared" si="937"/>
        <v>-0.10415224650477455</v>
      </c>
      <c r="I3529" s="14">
        <f t="shared" si="938"/>
        <v>3.5982757943792298E-2</v>
      </c>
      <c r="J3529" s="14">
        <f t="shared" si="939"/>
        <v>-4.5882046918402883</v>
      </c>
      <c r="K3529" s="14">
        <f t="shared" si="940"/>
        <v>-8.2248564782470357</v>
      </c>
      <c r="L3529" s="15">
        <f t="shared" si="941"/>
        <v>-4.5882046918402884E-3</v>
      </c>
      <c r="M3529" s="15">
        <f t="shared" si="942"/>
        <v>-8.2248564782470366E-3</v>
      </c>
      <c r="N3529" s="15">
        <f t="shared" si="943"/>
        <v>7.1116860636691218E-2</v>
      </c>
      <c r="O3529" s="15">
        <f t="shared" si="944"/>
        <v>-2.457452176669319E-2</v>
      </c>
      <c r="P3529" s="16"/>
      <c r="Q3529" s="14">
        <f t="shared" si="948"/>
        <v>283.27673548168138</v>
      </c>
      <c r="R3529" s="14">
        <f t="shared" si="949"/>
        <v>-30.241376038900498</v>
      </c>
      <c r="S3529" s="17">
        <f t="shared" si="950"/>
        <v>0</v>
      </c>
      <c r="T3529" s="17">
        <f t="shared" si="951"/>
        <v>0</v>
      </c>
    </row>
    <row r="3530" spans="1:20">
      <c r="A3530" s="10">
        <f t="shared" si="945"/>
        <v>3.5279999999997225</v>
      </c>
      <c r="D3530" s="14">
        <f t="shared" si="946"/>
        <v>71.114566534345286</v>
      </c>
      <c r="E3530" s="14">
        <f t="shared" si="947"/>
        <v>-24.578634194932309</v>
      </c>
      <c r="F3530" s="13">
        <f t="shared" si="935"/>
        <v>75.24221442950838</v>
      </c>
      <c r="G3530" s="14">
        <f t="shared" si="936"/>
        <v>0.11018794880866317</v>
      </c>
      <c r="H3530" s="14">
        <f t="shared" si="937"/>
        <v>-0.10414324294213768</v>
      </c>
      <c r="I3530" s="14">
        <f t="shared" si="938"/>
        <v>3.5994013559972185E-2</v>
      </c>
      <c r="J3530" s="14">
        <f t="shared" si="939"/>
        <v>-4.5878080591250079</v>
      </c>
      <c r="K3530" s="14">
        <f t="shared" si="940"/>
        <v>-8.2243606361245742</v>
      </c>
      <c r="L3530" s="15">
        <f t="shared" si="941"/>
        <v>-4.5878080591250084E-3</v>
      </c>
      <c r="M3530" s="15">
        <f t="shared" si="942"/>
        <v>-8.2243606361245749E-3</v>
      </c>
      <c r="N3530" s="15">
        <f t="shared" si="943"/>
        <v>7.1112272630315734E-2</v>
      </c>
      <c r="O3530" s="15">
        <f t="shared" si="944"/>
        <v>-2.4582746375250375E-2</v>
      </c>
      <c r="P3530" s="16"/>
      <c r="Q3530" s="14">
        <f t="shared" si="948"/>
        <v>283.34785234231805</v>
      </c>
      <c r="R3530" s="14">
        <f t="shared" si="949"/>
        <v>-30.265950560667189</v>
      </c>
      <c r="S3530" s="17">
        <f t="shared" si="950"/>
        <v>0</v>
      </c>
      <c r="T3530" s="17">
        <f t="shared" si="951"/>
        <v>0</v>
      </c>
    </row>
    <row r="3531" spans="1:20">
      <c r="A3531" s="10">
        <f t="shared" si="945"/>
        <v>3.5289999999997224</v>
      </c>
      <c r="D3531" s="14">
        <f t="shared" si="946"/>
        <v>71.109978726286158</v>
      </c>
      <c r="E3531" s="14">
        <f t="shared" si="947"/>
        <v>-24.586858555568433</v>
      </c>
      <c r="F3531" s="13">
        <f t="shared" si="935"/>
        <v>75.240565442348966</v>
      </c>
      <c r="G3531" s="14">
        <f t="shared" si="936"/>
        <v>0.11018311916554173</v>
      </c>
      <c r="H3531" s="14">
        <f t="shared" si="937"/>
        <v>-0.10413424213114096</v>
      </c>
      <c r="I3531" s="14">
        <f t="shared" si="938"/>
        <v>3.6005268570320048E-2</v>
      </c>
      <c r="J3531" s="14">
        <f t="shared" si="939"/>
        <v>-4.5874115476273545</v>
      </c>
      <c r="K3531" s="14">
        <f t="shared" si="940"/>
        <v>-8.2238648206907481</v>
      </c>
      <c r="L3531" s="15">
        <f t="shared" si="941"/>
        <v>-4.5874115476273545E-3</v>
      </c>
      <c r="M3531" s="15">
        <f t="shared" si="942"/>
        <v>-8.2238648206907489E-3</v>
      </c>
      <c r="N3531" s="15">
        <f t="shared" si="943"/>
        <v>7.1107685020512346E-2</v>
      </c>
      <c r="O3531" s="15">
        <f t="shared" si="944"/>
        <v>-2.4590970487978779E-2</v>
      </c>
      <c r="P3531" s="16"/>
      <c r="Q3531" s="14">
        <f t="shared" si="948"/>
        <v>283.41896461494838</v>
      </c>
      <c r="R3531" s="14">
        <f t="shared" si="949"/>
        <v>-30.290533307042441</v>
      </c>
      <c r="S3531" s="17">
        <f t="shared" si="950"/>
        <v>0</v>
      </c>
      <c r="T3531" s="17">
        <f t="shared" si="951"/>
        <v>0</v>
      </c>
    </row>
    <row r="3532" spans="1:20">
      <c r="A3532" s="10">
        <f t="shared" si="945"/>
        <v>3.5299999999997222</v>
      </c>
      <c r="D3532" s="14">
        <f t="shared" si="946"/>
        <v>71.105391314738526</v>
      </c>
      <c r="E3532" s="14">
        <f t="shared" si="947"/>
        <v>-24.595082420389126</v>
      </c>
      <c r="F3532" s="13">
        <f t="shared" si="935"/>
        <v>75.238917810451184</v>
      </c>
      <c r="G3532" s="14">
        <f t="shared" si="936"/>
        <v>0.11017829359749994</v>
      </c>
      <c r="H3532" s="14">
        <f t="shared" si="937"/>
        <v>-0.10412524407085705</v>
      </c>
      <c r="I3532" s="14">
        <f t="shared" si="938"/>
        <v>3.6016522975453102E-2</v>
      </c>
      <c r="J3532" s="14">
        <f t="shared" si="939"/>
        <v>-4.5870151573064772</v>
      </c>
      <c r="K3532" s="14">
        <f t="shared" si="940"/>
        <v>-8.2233690319183665</v>
      </c>
      <c r="L3532" s="15">
        <f t="shared" si="941"/>
        <v>-4.5870151573064776E-3</v>
      </c>
      <c r="M3532" s="15">
        <f t="shared" si="942"/>
        <v>-8.2233690319183667E-3</v>
      </c>
      <c r="N3532" s="15">
        <f t="shared" si="943"/>
        <v>7.1103097807159871E-2</v>
      </c>
      <c r="O3532" s="15">
        <f t="shared" si="944"/>
        <v>-2.4599194104905086E-2</v>
      </c>
      <c r="P3532" s="16"/>
      <c r="Q3532" s="14">
        <f t="shared" si="948"/>
        <v>283.49007229996892</v>
      </c>
      <c r="R3532" s="14">
        <f t="shared" si="949"/>
        <v>-30.315124277530419</v>
      </c>
      <c r="S3532" s="17">
        <f t="shared" si="950"/>
        <v>0</v>
      </c>
      <c r="T3532" s="17">
        <f t="shared" si="951"/>
        <v>0</v>
      </c>
    </row>
    <row r="3533" spans="1:20">
      <c r="A3533" s="10">
        <f t="shared" si="945"/>
        <v>3.5309999999997221</v>
      </c>
      <c r="D3533" s="14">
        <f t="shared" si="946"/>
        <v>71.100804299581213</v>
      </c>
      <c r="E3533" s="14">
        <f t="shared" si="947"/>
        <v>-24.603305789421043</v>
      </c>
      <c r="F3533" s="13">
        <f t="shared" si="935"/>
        <v>75.237271533563103</v>
      </c>
      <c r="G3533" s="14">
        <f t="shared" si="936"/>
        <v>0.1101734721035392</v>
      </c>
      <c r="H3533" s="14">
        <f t="shared" si="937"/>
        <v>-0.10411624876035872</v>
      </c>
      <c r="I3533" s="14">
        <f t="shared" si="938"/>
        <v>3.6027776775988216E-2</v>
      </c>
      <c r="J3533" s="14">
        <f t="shared" si="939"/>
        <v>-4.5866188881215288</v>
      </c>
      <c r="K3533" s="14">
        <f t="shared" si="940"/>
        <v>-8.2228732697802549</v>
      </c>
      <c r="L3533" s="15">
        <f t="shared" si="941"/>
        <v>-4.5866188881215292E-3</v>
      </c>
      <c r="M3533" s="15">
        <f t="shared" si="942"/>
        <v>-8.2228732697802558E-3</v>
      </c>
      <c r="N3533" s="15">
        <f t="shared" si="943"/>
        <v>7.1098510990137156E-2</v>
      </c>
      <c r="O3533" s="15">
        <f t="shared" si="944"/>
        <v>-2.4607417226055934E-2</v>
      </c>
      <c r="P3533" s="16"/>
      <c r="Q3533" s="14">
        <f t="shared" si="948"/>
        <v>283.56117539777608</v>
      </c>
      <c r="R3533" s="14">
        <f t="shared" si="949"/>
        <v>-30.339723471635324</v>
      </c>
      <c r="S3533" s="17">
        <f t="shared" si="950"/>
        <v>0</v>
      </c>
      <c r="T3533" s="17">
        <f t="shared" si="951"/>
        <v>0</v>
      </c>
    </row>
    <row r="3534" spans="1:20">
      <c r="A3534" s="10">
        <f t="shared" si="945"/>
        <v>3.531999999999722</v>
      </c>
      <c r="D3534" s="14">
        <f t="shared" si="946"/>
        <v>71.096217680693087</v>
      </c>
      <c r="E3534" s="14">
        <f t="shared" si="947"/>
        <v>-24.611528662690823</v>
      </c>
      <c r="F3534" s="13">
        <f t="shared" si="935"/>
        <v>75.235626611432892</v>
      </c>
      <c r="G3534" s="14">
        <f t="shared" si="936"/>
        <v>0.1101686546826615</v>
      </c>
      <c r="H3534" s="14">
        <f t="shared" si="937"/>
        <v>-0.10410725619871906</v>
      </c>
      <c r="I3534" s="14">
        <f t="shared" si="938"/>
        <v>3.6039029972542033E-2</v>
      </c>
      <c r="J3534" s="14">
        <f t="shared" si="939"/>
        <v>-4.5862227400316762</v>
      </c>
      <c r="K3534" s="14">
        <f t="shared" si="940"/>
        <v>-8.2223775342492509</v>
      </c>
      <c r="L3534" s="15">
        <f t="shared" si="941"/>
        <v>-4.5862227400316766E-3</v>
      </c>
      <c r="M3534" s="15">
        <f t="shared" si="942"/>
        <v>-8.2223775342492502E-3</v>
      </c>
      <c r="N3534" s="15">
        <f t="shared" si="943"/>
        <v>7.1093924569323064E-2</v>
      </c>
      <c r="O3534" s="15">
        <f t="shared" si="944"/>
        <v>-2.4615639851457951E-2</v>
      </c>
      <c r="P3534" s="16"/>
      <c r="Q3534" s="14">
        <f t="shared" si="948"/>
        <v>283.63227390876619</v>
      </c>
      <c r="R3534" s="14">
        <f t="shared" si="949"/>
        <v>-30.364330888861378</v>
      </c>
      <c r="S3534" s="17">
        <f t="shared" si="950"/>
        <v>0</v>
      </c>
      <c r="T3534" s="17">
        <f t="shared" si="951"/>
        <v>0</v>
      </c>
    </row>
    <row r="3535" spans="1:20">
      <c r="A3535" s="10">
        <f t="shared" si="945"/>
        <v>3.5329999999997219</v>
      </c>
      <c r="D3535" s="14">
        <f t="shared" si="946"/>
        <v>71.091631457953056</v>
      </c>
      <c r="E3535" s="14">
        <f t="shared" si="947"/>
        <v>-24.619751040225072</v>
      </c>
      <c r="F3535" s="13">
        <f t="shared" si="935"/>
        <v>75.233983043808635</v>
      </c>
      <c r="G3535" s="14">
        <f t="shared" si="936"/>
        <v>0.11016384133386888</v>
      </c>
      <c r="H3535" s="14">
        <f t="shared" si="937"/>
        <v>-0.10409826638501139</v>
      </c>
      <c r="I3535" s="14">
        <f t="shared" si="938"/>
        <v>3.6050282565730889E-2</v>
      </c>
      <c r="J3535" s="14">
        <f t="shared" si="939"/>
        <v>-4.5858267129960959</v>
      </c>
      <c r="K3535" s="14">
        <f t="shared" si="940"/>
        <v>-8.2218818252981993</v>
      </c>
      <c r="L3535" s="15">
        <f t="shared" si="941"/>
        <v>-4.5858267129960956E-3</v>
      </c>
      <c r="M3535" s="15">
        <f t="shared" si="942"/>
        <v>-8.2218818252981999E-3</v>
      </c>
      <c r="N3535" s="15">
        <f t="shared" si="943"/>
        <v>7.1089338544596564E-2</v>
      </c>
      <c r="O3535" s="15">
        <f t="shared" si="944"/>
        <v>-2.4623861981137724E-2</v>
      </c>
      <c r="P3535" s="16"/>
      <c r="Q3535" s="14">
        <f t="shared" si="948"/>
        <v>283.70336783333551</v>
      </c>
      <c r="R3535" s="14">
        <f t="shared" si="949"/>
        <v>-30.388946528712836</v>
      </c>
      <c r="S3535" s="17">
        <f t="shared" si="950"/>
        <v>0</v>
      </c>
      <c r="T3535" s="17">
        <f t="shared" si="951"/>
        <v>0</v>
      </c>
    </row>
    <row r="3536" spans="1:20">
      <c r="A3536" s="10">
        <f t="shared" si="945"/>
        <v>3.5339999999997218</v>
      </c>
      <c r="D3536" s="14">
        <f t="shared" si="946"/>
        <v>71.087045631240059</v>
      </c>
      <c r="E3536" s="14">
        <f t="shared" si="947"/>
        <v>-24.627972922050372</v>
      </c>
      <c r="F3536" s="13">
        <f t="shared" si="935"/>
        <v>75.232340830438417</v>
      </c>
      <c r="G3536" s="14">
        <f t="shared" si="936"/>
        <v>0.11015903205616358</v>
      </c>
      <c r="H3536" s="14">
        <f t="shared" si="937"/>
        <v>-0.10408927931830912</v>
      </c>
      <c r="I3536" s="14">
        <f t="shared" si="938"/>
        <v>3.6061534556170817E-2</v>
      </c>
      <c r="J3536" s="14">
        <f t="shared" si="939"/>
        <v>-4.58543080697397</v>
      </c>
      <c r="K3536" s="14">
        <f t="shared" si="940"/>
        <v>-8.2213861428999646</v>
      </c>
      <c r="L3536" s="15">
        <f t="shared" si="941"/>
        <v>-4.58543080697397E-3</v>
      </c>
      <c r="M3536" s="15">
        <f t="shared" si="942"/>
        <v>-8.2213861428999651E-3</v>
      </c>
      <c r="N3536" s="15">
        <f t="shared" si="943"/>
        <v>7.1084752915836574E-2</v>
      </c>
      <c r="O3536" s="15">
        <f t="shared" si="944"/>
        <v>-2.4632083615121821E-2</v>
      </c>
      <c r="P3536" s="16"/>
      <c r="Q3536" s="14">
        <f t="shared" si="948"/>
        <v>283.7744571718801</v>
      </c>
      <c r="R3536" s="14">
        <f t="shared" si="949"/>
        <v>-30.413570390693973</v>
      </c>
      <c r="S3536" s="17">
        <f t="shared" si="950"/>
        <v>0</v>
      </c>
      <c r="T3536" s="17">
        <f t="shared" si="951"/>
        <v>0</v>
      </c>
    </row>
    <row r="3537" spans="1:20">
      <c r="A3537" s="10">
        <f t="shared" si="945"/>
        <v>3.5349999999997217</v>
      </c>
      <c r="D3537" s="14">
        <f t="shared" si="946"/>
        <v>71.08246020043309</v>
      </c>
      <c r="E3537" s="14">
        <f t="shared" si="947"/>
        <v>-24.636194308193271</v>
      </c>
      <c r="F3537" s="13">
        <f t="shared" si="935"/>
        <v>75.230699971070379</v>
      </c>
      <c r="G3537" s="14">
        <f t="shared" si="936"/>
        <v>0.11015422684854836</v>
      </c>
      <c r="H3537" s="14">
        <f t="shared" si="937"/>
        <v>-0.10408029499768606</v>
      </c>
      <c r="I3537" s="14">
        <f t="shared" si="938"/>
        <v>3.6072785944477583E-2</v>
      </c>
      <c r="J3537" s="14">
        <f t="shared" si="939"/>
        <v>-4.5850350219244955</v>
      </c>
      <c r="K3537" s="14">
        <f t="shared" si="940"/>
        <v>-8.22089048702742</v>
      </c>
      <c r="L3537" s="15">
        <f t="shared" si="941"/>
        <v>-4.5850350219244955E-3</v>
      </c>
      <c r="M3537" s="15">
        <f t="shared" si="942"/>
        <v>-8.2208904870274199E-3</v>
      </c>
      <c r="N3537" s="15">
        <f t="shared" si="943"/>
        <v>7.1080167682922121E-2</v>
      </c>
      <c r="O3537" s="15">
        <f t="shared" si="944"/>
        <v>-2.4640304753436783E-2</v>
      </c>
      <c r="P3537" s="16"/>
      <c r="Q3537" s="14">
        <f t="shared" si="948"/>
        <v>283.84554192479595</v>
      </c>
      <c r="R3537" s="14">
        <f t="shared" si="949"/>
        <v>-30.438202474309094</v>
      </c>
      <c r="S3537" s="17">
        <f t="shared" si="950"/>
        <v>0</v>
      </c>
      <c r="T3537" s="17">
        <f t="shared" si="951"/>
        <v>0</v>
      </c>
    </row>
    <row r="3538" spans="1:20">
      <c r="A3538" s="10">
        <f t="shared" si="945"/>
        <v>3.5359999999997216</v>
      </c>
      <c r="D3538" s="14">
        <f t="shared" si="946"/>
        <v>71.077875165411172</v>
      </c>
      <c r="E3538" s="14">
        <f t="shared" si="947"/>
        <v>-24.644415198680299</v>
      </c>
      <c r="F3538" s="13">
        <f t="shared" si="935"/>
        <v>75.229060465452577</v>
      </c>
      <c r="G3538" s="14">
        <f t="shared" si="936"/>
        <v>0.11014942571002599</v>
      </c>
      <c r="H3538" s="14">
        <f t="shared" si="937"/>
        <v>-0.10407131342221608</v>
      </c>
      <c r="I3538" s="14">
        <f t="shared" si="938"/>
        <v>3.6084036731266658E-2</v>
      </c>
      <c r="J3538" s="14">
        <f t="shared" si="939"/>
        <v>-4.5846393578068758</v>
      </c>
      <c r="K3538" s="14">
        <f t="shared" si="940"/>
        <v>-8.2203948576534511</v>
      </c>
      <c r="L3538" s="15">
        <f t="shared" si="941"/>
        <v>-4.5846393578068759E-3</v>
      </c>
      <c r="M3538" s="15">
        <f t="shared" si="942"/>
        <v>-8.2203948576534507E-3</v>
      </c>
      <c r="N3538" s="15">
        <f t="shared" si="943"/>
        <v>7.1075582845732274E-2</v>
      </c>
      <c r="O3538" s="15">
        <f t="shared" si="944"/>
        <v>-2.4648525396109126E-2</v>
      </c>
      <c r="P3538" s="16"/>
      <c r="Q3538" s="14">
        <f t="shared" si="948"/>
        <v>283.91662209247886</v>
      </c>
      <c r="R3538" s="14">
        <f t="shared" si="949"/>
        <v>-30.46284277906253</v>
      </c>
      <c r="S3538" s="17">
        <f t="shared" si="950"/>
        <v>0</v>
      </c>
      <c r="T3538" s="17">
        <f t="shared" si="951"/>
        <v>0</v>
      </c>
    </row>
    <row r="3539" spans="1:20">
      <c r="A3539" s="10">
        <f t="shared" si="945"/>
        <v>3.5369999999997215</v>
      </c>
      <c r="D3539" s="14">
        <f t="shared" si="946"/>
        <v>71.07329052605337</v>
      </c>
      <c r="E3539" s="14">
        <f t="shared" si="947"/>
        <v>-24.652635593537951</v>
      </c>
      <c r="F3539" s="13">
        <f t="shared" si="935"/>
        <v>75.227422313333065</v>
      </c>
      <c r="G3539" s="14">
        <f t="shared" si="936"/>
        <v>0.11014462863959951</v>
      </c>
      <c r="H3539" s="14">
        <f t="shared" si="937"/>
        <v>-0.10406233459097328</v>
      </c>
      <c r="I3539" s="14">
        <f t="shared" si="938"/>
        <v>3.6095286917153212E-2</v>
      </c>
      <c r="J3539" s="14">
        <f t="shared" si="939"/>
        <v>-4.5842438145803204</v>
      </c>
      <c r="K3539" s="14">
        <f t="shared" si="940"/>
        <v>-8.2198992547509597</v>
      </c>
      <c r="L3539" s="15">
        <f t="shared" si="941"/>
        <v>-4.5842438145803207E-3</v>
      </c>
      <c r="M3539" s="15">
        <f t="shared" si="942"/>
        <v>-8.2198992547509592E-3</v>
      </c>
      <c r="N3539" s="15">
        <f t="shared" si="943"/>
        <v>7.1070998404146088E-2</v>
      </c>
      <c r="O3539" s="15">
        <f t="shared" si="944"/>
        <v>-2.4656745543165326E-2</v>
      </c>
      <c r="P3539" s="16"/>
      <c r="Q3539" s="14">
        <f t="shared" si="948"/>
        <v>283.98769767532457</v>
      </c>
      <c r="R3539" s="14">
        <f t="shared" si="949"/>
        <v>-30.48749130445864</v>
      </c>
      <c r="S3539" s="17">
        <f t="shared" si="950"/>
        <v>0</v>
      </c>
      <c r="T3539" s="17">
        <f t="shared" si="951"/>
        <v>0</v>
      </c>
    </row>
    <row r="3540" spans="1:20">
      <c r="A3540" s="10">
        <f t="shared" si="945"/>
        <v>3.5379999999997214</v>
      </c>
      <c r="D3540" s="14">
        <f t="shared" si="946"/>
        <v>71.068706282238793</v>
      </c>
      <c r="E3540" s="14">
        <f t="shared" si="947"/>
        <v>-24.660855492792702</v>
      </c>
      <c r="F3540" s="13">
        <f t="shared" si="935"/>
        <v>75.225785514459943</v>
      </c>
      <c r="G3540" s="14">
        <f t="shared" si="936"/>
        <v>0.11013983563627235</v>
      </c>
      <c r="H3540" s="14">
        <f t="shared" si="937"/>
        <v>-0.10405335850303206</v>
      </c>
      <c r="I3540" s="14">
        <f t="shared" si="938"/>
        <v>3.6106536502752154E-2</v>
      </c>
      <c r="J3540" s="14">
        <f t="shared" si="939"/>
        <v>-4.5838483922040556</v>
      </c>
      <c r="K3540" s="14">
        <f t="shared" si="940"/>
        <v>-8.2194036782928563</v>
      </c>
      <c r="L3540" s="15">
        <f t="shared" si="941"/>
        <v>-4.5838483922040554E-3</v>
      </c>
      <c r="M3540" s="15">
        <f t="shared" si="942"/>
        <v>-8.219403678292856E-3</v>
      </c>
      <c r="N3540" s="15">
        <f t="shared" si="943"/>
        <v>7.1066414358042687E-2</v>
      </c>
      <c r="O3540" s="15">
        <f t="shared" si="944"/>
        <v>-2.4664965194631849E-2</v>
      </c>
      <c r="P3540" s="16"/>
      <c r="Q3540" s="14">
        <f t="shared" si="948"/>
        <v>284.05876867372871</v>
      </c>
      <c r="R3540" s="14">
        <f t="shared" si="949"/>
        <v>-30.512148050001805</v>
      </c>
      <c r="S3540" s="17">
        <f t="shared" si="950"/>
        <v>0</v>
      </c>
      <c r="T3540" s="17">
        <f t="shared" si="951"/>
        <v>0</v>
      </c>
    </row>
    <row r="3541" spans="1:20">
      <c r="A3541" s="10">
        <f t="shared" si="945"/>
        <v>3.5389999999997213</v>
      </c>
      <c r="D3541" s="14">
        <f t="shared" si="946"/>
        <v>71.064122433846592</v>
      </c>
      <c r="E3541" s="14">
        <f t="shared" si="947"/>
        <v>-24.669074896470995</v>
      </c>
      <c r="F3541" s="13">
        <f t="shared" si="935"/>
        <v>75.224150068581267</v>
      </c>
      <c r="G3541" s="14">
        <f t="shared" si="936"/>
        <v>0.11013504669904811</v>
      </c>
      <c r="H3541" s="14">
        <f t="shared" si="937"/>
        <v>-0.104044385157467</v>
      </c>
      <c r="I3541" s="14">
        <f t="shared" si="938"/>
        <v>3.6117785488678104E-2</v>
      </c>
      <c r="J3541" s="14">
        <f t="shared" si="939"/>
        <v>-4.5834530906373123</v>
      </c>
      <c r="K3541" s="14">
        <f t="shared" si="940"/>
        <v>-8.2189081282520657</v>
      </c>
      <c r="L3541" s="15">
        <f t="shared" si="941"/>
        <v>-4.5834530906373122E-3</v>
      </c>
      <c r="M3541" s="15">
        <f t="shared" si="942"/>
        <v>-8.2189081282520657E-3</v>
      </c>
      <c r="N3541" s="15">
        <f t="shared" si="943"/>
        <v>7.1061830707301266E-2</v>
      </c>
      <c r="O3541" s="15">
        <f t="shared" si="944"/>
        <v>-2.4673184350535119E-2</v>
      </c>
      <c r="P3541" s="16"/>
      <c r="Q3541" s="14">
        <f t="shared" si="948"/>
        <v>284.12983508808674</v>
      </c>
      <c r="R3541" s="14">
        <f t="shared" si="949"/>
        <v>-30.536813015196437</v>
      </c>
      <c r="S3541" s="17">
        <f t="shared" si="950"/>
        <v>0</v>
      </c>
      <c r="T3541" s="17">
        <f t="shared" si="951"/>
        <v>0</v>
      </c>
    </row>
    <row r="3542" spans="1:20">
      <c r="A3542" s="10">
        <f t="shared" si="945"/>
        <v>3.5399999999997211</v>
      </c>
      <c r="D3542" s="14">
        <f t="shared" si="946"/>
        <v>71.05953898075596</v>
      </c>
      <c r="E3542" s="14">
        <f t="shared" si="947"/>
        <v>-24.677293804599248</v>
      </c>
      <c r="F3542" s="13">
        <f t="shared" si="935"/>
        <v>75.222515975445063</v>
      </c>
      <c r="G3542" s="14">
        <f t="shared" si="936"/>
        <v>0.1101302618269306</v>
      </c>
      <c r="H3542" s="14">
        <f t="shared" si="937"/>
        <v>-0.10403541455335286</v>
      </c>
      <c r="I3542" s="14">
        <f t="shared" si="938"/>
        <v>3.612903387554537E-2</v>
      </c>
      <c r="J3542" s="14">
        <f t="shared" si="939"/>
        <v>-4.5830579098393329</v>
      </c>
      <c r="K3542" s="14">
        <f t="shared" si="940"/>
        <v>-8.2184126046015269</v>
      </c>
      <c r="L3542" s="15">
        <f t="shared" si="941"/>
        <v>-4.583057909839333E-3</v>
      </c>
      <c r="M3542" s="15">
        <f t="shared" si="942"/>
        <v>-8.2184126046015264E-3</v>
      </c>
      <c r="N3542" s="15">
        <f t="shared" si="943"/>
        <v>7.1057247451801045E-2</v>
      </c>
      <c r="O3542" s="15">
        <f t="shared" si="944"/>
        <v>-2.4681403010901548E-2</v>
      </c>
      <c r="P3542" s="16"/>
      <c r="Q3542" s="14">
        <f t="shared" si="948"/>
        <v>284.20089691879406</v>
      </c>
      <c r="R3542" s="14">
        <f t="shared" si="949"/>
        <v>-30.561486199546973</v>
      </c>
      <c r="S3542" s="17">
        <f t="shared" si="950"/>
        <v>0</v>
      </c>
      <c r="T3542" s="17">
        <f t="shared" si="951"/>
        <v>0</v>
      </c>
    </row>
    <row r="3543" spans="1:20">
      <c r="A3543" s="10">
        <f t="shared" si="945"/>
        <v>3.540999999999721</v>
      </c>
      <c r="D3543" s="14">
        <f t="shared" si="946"/>
        <v>71.054955922846119</v>
      </c>
      <c r="E3543" s="14">
        <f t="shared" si="947"/>
        <v>-24.685512217203851</v>
      </c>
      <c r="F3543" s="13">
        <f t="shared" si="935"/>
        <v>75.220883234799402</v>
      </c>
      <c r="G3543" s="14">
        <f t="shared" si="936"/>
        <v>0.11012548101892398</v>
      </c>
      <c r="H3543" s="14">
        <f t="shared" si="937"/>
        <v>-0.10402644668976464</v>
      </c>
      <c r="I3543" s="14">
        <f t="shared" si="938"/>
        <v>3.6140281663967995E-2</v>
      </c>
      <c r="J3543" s="14">
        <f t="shared" si="939"/>
        <v>-4.5826628497693669</v>
      </c>
      <c r="K3543" s="14">
        <f t="shared" si="940"/>
        <v>-8.2179171073141859</v>
      </c>
      <c r="L3543" s="15">
        <f t="shared" si="941"/>
        <v>-4.5826628497693672E-3</v>
      </c>
      <c r="M3543" s="15">
        <f t="shared" si="942"/>
        <v>-8.2179171073141852E-3</v>
      </c>
      <c r="N3543" s="15">
        <f t="shared" si="943"/>
        <v>7.1052664591421233E-2</v>
      </c>
      <c r="O3543" s="15">
        <f t="shared" si="944"/>
        <v>-2.4689621175757508E-2</v>
      </c>
      <c r="P3543" s="16"/>
      <c r="Q3543" s="14">
        <f t="shared" si="948"/>
        <v>284.27195416624585</v>
      </c>
      <c r="R3543" s="14">
        <f t="shared" si="949"/>
        <v>-30.586167602557875</v>
      </c>
      <c r="S3543" s="17">
        <f t="shared" si="950"/>
        <v>0</v>
      </c>
      <c r="T3543" s="17">
        <f t="shared" si="951"/>
        <v>0</v>
      </c>
    </row>
    <row r="3544" spans="1:20">
      <c r="A3544" s="10">
        <f t="shared" si="945"/>
        <v>3.5419999999997209</v>
      </c>
      <c r="D3544" s="14">
        <f t="shared" si="946"/>
        <v>71.050373259996348</v>
      </c>
      <c r="E3544" s="14">
        <f t="shared" si="947"/>
        <v>-24.693730134311163</v>
      </c>
      <c r="F3544" s="13">
        <f t="shared" si="935"/>
        <v>75.219251846392297</v>
      </c>
      <c r="G3544" s="14">
        <f t="shared" si="936"/>
        <v>0.1101207042740326</v>
      </c>
      <c r="H3544" s="14">
        <f t="shared" si="937"/>
        <v>-0.10401748156577759</v>
      </c>
      <c r="I3544" s="14">
        <f t="shared" si="938"/>
        <v>3.6151528854559738E-2</v>
      </c>
      <c r="J3544" s="14">
        <f t="shared" si="939"/>
        <v>-4.5822679103866779</v>
      </c>
      <c r="K3544" s="14">
        <f t="shared" si="940"/>
        <v>-8.2174216363630084</v>
      </c>
      <c r="L3544" s="15">
        <f t="shared" si="941"/>
        <v>-4.5822679103866776E-3</v>
      </c>
      <c r="M3544" s="15">
        <f t="shared" si="942"/>
        <v>-8.2174216363630082E-3</v>
      </c>
      <c r="N3544" s="15">
        <f t="shared" si="943"/>
        <v>7.1048082126041148E-2</v>
      </c>
      <c r="O3544" s="15">
        <f t="shared" si="944"/>
        <v>-2.4697838845129345E-2</v>
      </c>
      <c r="P3544" s="16"/>
      <c r="Q3544" s="14">
        <f t="shared" si="948"/>
        <v>284.34300683083728</v>
      </c>
      <c r="R3544" s="14">
        <f t="shared" si="949"/>
        <v>-30.610857223733632</v>
      </c>
      <c r="S3544" s="17">
        <f t="shared" si="950"/>
        <v>0</v>
      </c>
      <c r="T3544" s="17">
        <f t="shared" si="951"/>
        <v>0</v>
      </c>
    </row>
    <row r="3545" spans="1:20">
      <c r="A3545" s="10">
        <f t="shared" si="945"/>
        <v>3.5429999999997208</v>
      </c>
      <c r="D3545" s="14">
        <f t="shared" si="946"/>
        <v>71.045790992085955</v>
      </c>
      <c r="E3545" s="14">
        <f t="shared" si="947"/>
        <v>-24.701947555947527</v>
      </c>
      <c r="F3545" s="13">
        <f t="shared" si="935"/>
        <v>75.217621809971789</v>
      </c>
      <c r="G3545" s="14">
        <f t="shared" si="936"/>
        <v>0.11011593159126112</v>
      </c>
      <c r="H3545" s="14">
        <f t="shared" si="937"/>
        <v>-0.10400851918046712</v>
      </c>
      <c r="I3545" s="14">
        <f t="shared" si="938"/>
        <v>3.6162775447934066E-2</v>
      </c>
      <c r="J3545" s="14">
        <f t="shared" si="939"/>
        <v>-4.5818730916505332</v>
      </c>
      <c r="K3545" s="14">
        <f t="shared" si="940"/>
        <v>-8.2169261917209671</v>
      </c>
      <c r="L3545" s="15">
        <f t="shared" si="941"/>
        <v>-4.5818730916505337E-3</v>
      </c>
      <c r="M3545" s="15">
        <f t="shared" si="942"/>
        <v>-8.2169261917209666E-3</v>
      </c>
      <c r="N3545" s="15">
        <f t="shared" si="943"/>
        <v>7.1043500055540137E-2</v>
      </c>
      <c r="O3545" s="15">
        <f t="shared" si="944"/>
        <v>-2.4706056019043389E-2</v>
      </c>
      <c r="P3545" s="16"/>
      <c r="Q3545" s="14">
        <f t="shared" si="948"/>
        <v>284.41405491296331</v>
      </c>
      <c r="R3545" s="14">
        <f t="shared" si="949"/>
        <v>-30.63555506257876</v>
      </c>
      <c r="S3545" s="17">
        <f t="shared" si="950"/>
        <v>0</v>
      </c>
      <c r="T3545" s="17">
        <f t="shared" si="951"/>
        <v>0</v>
      </c>
    </row>
    <row r="3546" spans="1:20">
      <c r="A3546" s="10">
        <f t="shared" si="945"/>
        <v>3.5439999999997207</v>
      </c>
      <c r="D3546" s="14">
        <f t="shared" si="946"/>
        <v>71.041209118994303</v>
      </c>
      <c r="E3546" s="14">
        <f t="shared" si="947"/>
        <v>-24.710164482139248</v>
      </c>
      <c r="F3546" s="13">
        <f t="shared" si="935"/>
        <v>75.215993125285891</v>
      </c>
      <c r="G3546" s="14">
        <f t="shared" si="936"/>
        <v>0.11011116296961437</v>
      </c>
      <c r="H3546" s="14">
        <f t="shared" si="937"/>
        <v>-0.10399955953290889</v>
      </c>
      <c r="I3546" s="14">
        <f t="shared" si="938"/>
        <v>3.6174021444704142E-2</v>
      </c>
      <c r="J3546" s="14">
        <f t="shared" si="939"/>
        <v>-4.5814783935202152</v>
      </c>
      <c r="K3546" s="14">
        <f t="shared" si="940"/>
        <v>-8.2164307733610507</v>
      </c>
      <c r="L3546" s="15">
        <f t="shared" si="941"/>
        <v>-4.5814783935202155E-3</v>
      </c>
      <c r="M3546" s="15">
        <f t="shared" si="942"/>
        <v>-8.2164307733610508E-3</v>
      </c>
      <c r="N3546" s="15">
        <f t="shared" si="943"/>
        <v>7.1038918379797533E-2</v>
      </c>
      <c r="O3546" s="15">
        <f t="shared" si="944"/>
        <v>-2.4714272697525928E-2</v>
      </c>
      <c r="P3546" s="16"/>
      <c r="Q3546" s="14">
        <f t="shared" si="948"/>
        <v>284.48509841301887</v>
      </c>
      <c r="R3546" s="14">
        <f t="shared" si="949"/>
        <v>-30.660261118597802</v>
      </c>
      <c r="S3546" s="17">
        <f t="shared" si="950"/>
        <v>0</v>
      </c>
      <c r="T3546" s="17">
        <f t="shared" si="951"/>
        <v>0</v>
      </c>
    </row>
    <row r="3547" spans="1:20">
      <c r="A3547" s="10">
        <f t="shared" si="945"/>
        <v>3.5449999999997206</v>
      </c>
      <c r="D3547" s="14">
        <f t="shared" si="946"/>
        <v>71.036627640600784</v>
      </c>
      <c r="E3547" s="14">
        <f t="shared" si="947"/>
        <v>-24.718380912912611</v>
      </c>
      <c r="F3547" s="13">
        <f t="shared" si="935"/>
        <v>75.214365792082631</v>
      </c>
      <c r="G3547" s="14">
        <f t="shared" si="936"/>
        <v>0.11010639840809758</v>
      </c>
      <c r="H3547" s="14">
        <f t="shared" si="937"/>
        <v>-0.10399060262217885</v>
      </c>
      <c r="I3547" s="14">
        <f t="shared" si="938"/>
        <v>3.61852668454829E-2</v>
      </c>
      <c r="J3547" s="14">
        <f t="shared" si="939"/>
        <v>-4.5810838159550151</v>
      </c>
      <c r="K3547" s="14">
        <f t="shared" si="940"/>
        <v>-8.2159353812562603</v>
      </c>
      <c r="L3547" s="15">
        <f t="shared" si="941"/>
        <v>-4.581083815955015E-3</v>
      </c>
      <c r="M3547" s="15">
        <f t="shared" si="942"/>
        <v>-8.2159353812562598E-3</v>
      </c>
      <c r="N3547" s="15">
        <f t="shared" si="943"/>
        <v>7.1034337098692807E-2</v>
      </c>
      <c r="O3547" s="15">
        <f t="shared" si="944"/>
        <v>-2.472248888060324E-2</v>
      </c>
      <c r="P3547" s="16"/>
      <c r="Q3547" s="14">
        <f t="shared" si="948"/>
        <v>284.55613733139865</v>
      </c>
      <c r="R3547" s="14">
        <f t="shared" si="949"/>
        <v>-30.684975391295328</v>
      </c>
      <c r="S3547" s="17">
        <f t="shared" si="950"/>
        <v>0</v>
      </c>
      <c r="T3547" s="17">
        <f t="shared" si="951"/>
        <v>0</v>
      </c>
    </row>
    <row r="3548" spans="1:20">
      <c r="A3548" s="10">
        <f t="shared" si="945"/>
        <v>3.5459999999997205</v>
      </c>
      <c r="D3548" s="14">
        <f t="shared" si="946"/>
        <v>71.032046556784834</v>
      </c>
      <c r="E3548" s="14">
        <f t="shared" si="947"/>
        <v>-24.726596848293866</v>
      </c>
      <c r="F3548" s="13">
        <f t="shared" si="935"/>
        <v>75.212739810109994</v>
      </c>
      <c r="G3548" s="14">
        <f t="shared" si="936"/>
        <v>0.11010163790571602</v>
      </c>
      <c r="H3548" s="14">
        <f t="shared" si="937"/>
        <v>-0.10398164844735296</v>
      </c>
      <c r="I3548" s="14">
        <f t="shared" si="938"/>
        <v>3.6196511650882897E-2</v>
      </c>
      <c r="J3548" s="14">
        <f t="shared" si="939"/>
        <v>-4.5806893589142268</v>
      </c>
      <c r="K3548" s="14">
        <f t="shared" si="940"/>
        <v>-8.2154400153796097</v>
      </c>
      <c r="L3548" s="15">
        <f t="shared" si="941"/>
        <v>-4.5806893589142271E-3</v>
      </c>
      <c r="M3548" s="15">
        <f t="shared" si="942"/>
        <v>-8.21544001537961E-3</v>
      </c>
      <c r="N3548" s="15">
        <f t="shared" si="943"/>
        <v>7.1029756212105388E-2</v>
      </c>
      <c r="O3548" s="15">
        <f t="shared" si="944"/>
        <v>-2.4730704568301554E-2</v>
      </c>
      <c r="P3548" s="16"/>
      <c r="Q3548" s="14">
        <f t="shared" si="948"/>
        <v>284.62717166849734</v>
      </c>
      <c r="R3548" s="14">
        <f t="shared" si="949"/>
        <v>-30.709697880175931</v>
      </c>
      <c r="S3548" s="17">
        <f t="shared" si="950"/>
        <v>0</v>
      </c>
      <c r="T3548" s="17">
        <f t="shared" si="951"/>
        <v>0</v>
      </c>
    </row>
    <row r="3549" spans="1:20">
      <c r="A3549" s="10">
        <f t="shared" si="945"/>
        <v>3.5469999999997204</v>
      </c>
      <c r="D3549" s="14">
        <f t="shared" si="946"/>
        <v>71.027465867425917</v>
      </c>
      <c r="E3549" s="14">
        <f t="shared" si="947"/>
        <v>-24.734812288309246</v>
      </c>
      <c r="F3549" s="13">
        <f t="shared" si="935"/>
        <v>75.211115179115964</v>
      </c>
      <c r="G3549" s="14">
        <f t="shared" si="936"/>
        <v>0.11009688146147535</v>
      </c>
      <c r="H3549" s="14">
        <f t="shared" si="937"/>
        <v>-0.10397269700750757</v>
      </c>
      <c r="I3549" s="14">
        <f t="shared" si="938"/>
        <v>3.6207755861516477E-2</v>
      </c>
      <c r="J3549" s="14">
        <f t="shared" si="939"/>
        <v>-4.580295022357161</v>
      </c>
      <c r="K3549" s="14">
        <f t="shared" si="940"/>
        <v>-8.2149446757041211</v>
      </c>
      <c r="L3549" s="15">
        <f t="shared" si="941"/>
        <v>-4.5802950223571611E-3</v>
      </c>
      <c r="M3549" s="15">
        <f t="shared" si="942"/>
        <v>-8.2149446757041212E-3</v>
      </c>
      <c r="N3549" s="15">
        <f t="shared" si="943"/>
        <v>7.1025175719914749E-2</v>
      </c>
      <c r="O3549" s="15">
        <f t="shared" si="944"/>
        <v>-2.4738919760647099E-2</v>
      </c>
      <c r="P3549" s="16"/>
      <c r="Q3549" s="14">
        <f t="shared" si="948"/>
        <v>284.69820142470945</v>
      </c>
      <c r="R3549" s="14">
        <f t="shared" si="949"/>
        <v>-30.734428584744233</v>
      </c>
      <c r="S3549" s="17">
        <f t="shared" si="950"/>
        <v>0</v>
      </c>
      <c r="T3549" s="17">
        <f t="shared" si="951"/>
        <v>0</v>
      </c>
    </row>
    <row r="3550" spans="1:20">
      <c r="A3550" s="10">
        <f t="shared" si="945"/>
        <v>3.5479999999997203</v>
      </c>
      <c r="D3550" s="14">
        <f t="shared" si="946"/>
        <v>71.022885572403567</v>
      </c>
      <c r="E3550" s="14">
        <f t="shared" si="947"/>
        <v>-24.74302723298495</v>
      </c>
      <c r="F3550" s="13">
        <f t="shared" si="935"/>
        <v>75.209491898848555</v>
      </c>
      <c r="G3550" s="14">
        <f t="shared" si="936"/>
        <v>0.11009212907438151</v>
      </c>
      <c r="H3550" s="14">
        <f t="shared" si="937"/>
        <v>-0.10396374830171923</v>
      </c>
      <c r="I3550" s="14">
        <f t="shared" si="938"/>
        <v>3.6218999477995679E-2</v>
      </c>
      <c r="J3550" s="14">
        <f t="shared" si="939"/>
        <v>-4.5799008062431374</v>
      </c>
      <c r="K3550" s="14">
        <f t="shared" si="940"/>
        <v>-8.2144493622028349</v>
      </c>
      <c r="L3550" s="15">
        <f t="shared" si="941"/>
        <v>-4.5799008062431378E-3</v>
      </c>
      <c r="M3550" s="15">
        <f t="shared" si="942"/>
        <v>-8.2144493622028358E-3</v>
      </c>
      <c r="N3550" s="15">
        <f t="shared" si="943"/>
        <v>7.1020595622000443E-2</v>
      </c>
      <c r="O3550" s="15">
        <f t="shared" si="944"/>
        <v>-2.4747134457666051E-2</v>
      </c>
      <c r="P3550" s="16"/>
      <c r="Q3550" s="14">
        <f t="shared" si="948"/>
        <v>284.76922660042936</v>
      </c>
      <c r="R3550" s="14">
        <f t="shared" si="949"/>
        <v>-30.75916750450488</v>
      </c>
      <c r="S3550" s="17">
        <f t="shared" si="950"/>
        <v>0</v>
      </c>
      <c r="T3550" s="17">
        <f t="shared" si="951"/>
        <v>0</v>
      </c>
    </row>
    <row r="3551" spans="1:20">
      <c r="A3551" s="10">
        <f t="shared" si="945"/>
        <v>3.5489999999997202</v>
      </c>
      <c r="D3551" s="14">
        <f t="shared" si="946"/>
        <v>71.018305671597318</v>
      </c>
      <c r="E3551" s="14">
        <f t="shared" si="947"/>
        <v>-24.751241682347153</v>
      </c>
      <c r="F3551" s="13">
        <f t="shared" si="935"/>
        <v>75.207869969055707</v>
      </c>
      <c r="G3551" s="14">
        <f t="shared" si="936"/>
        <v>0.11008738074344057</v>
      </c>
      <c r="H3551" s="14">
        <f t="shared" si="937"/>
        <v>-0.10395480232906458</v>
      </c>
      <c r="I3551" s="14">
        <f t="shared" si="938"/>
        <v>3.6230242500932243E-2</v>
      </c>
      <c r="J3551" s="14">
        <f t="shared" si="939"/>
        <v>-4.5795067105314793</v>
      </c>
      <c r="K3551" s="14">
        <f t="shared" si="940"/>
        <v>-8.2139540748488002</v>
      </c>
      <c r="L3551" s="15">
        <f t="shared" si="941"/>
        <v>-4.5795067105314797E-3</v>
      </c>
      <c r="M3551" s="15">
        <f t="shared" si="942"/>
        <v>-8.2139540748487998E-3</v>
      </c>
      <c r="N3551" s="15">
        <f t="shared" si="943"/>
        <v>7.1016015918242054E-2</v>
      </c>
      <c r="O3551" s="15">
        <f t="shared" si="944"/>
        <v>-2.4755348659384578E-2</v>
      </c>
      <c r="P3551" s="16"/>
      <c r="Q3551" s="14">
        <f t="shared" si="948"/>
        <v>284.84024719605134</v>
      </c>
      <c r="R3551" s="14">
        <f t="shared" si="949"/>
        <v>-30.783914638962546</v>
      </c>
      <c r="S3551" s="17">
        <f t="shared" si="950"/>
        <v>0</v>
      </c>
      <c r="T3551" s="17">
        <f t="shared" si="951"/>
        <v>0</v>
      </c>
    </row>
    <row r="3552" spans="1:20">
      <c r="A3552" s="10">
        <f t="shared" si="945"/>
        <v>3.54999999999972</v>
      </c>
      <c r="D3552" s="14">
        <f t="shared" si="946"/>
        <v>71.013726164886791</v>
      </c>
      <c r="E3552" s="14">
        <f t="shared" si="947"/>
        <v>-24.759455636422</v>
      </c>
      <c r="F3552" s="13">
        <f t="shared" si="935"/>
        <v>75.206249389485421</v>
      </c>
      <c r="G3552" s="14">
        <f t="shared" si="936"/>
        <v>0.11008263646765898</v>
      </c>
      <c r="H3552" s="14">
        <f t="shared" si="937"/>
        <v>-0.10394585908862067</v>
      </c>
      <c r="I3552" s="14">
        <f t="shared" si="938"/>
        <v>3.624148493093763E-2</v>
      </c>
      <c r="J3552" s="14">
        <f t="shared" si="939"/>
        <v>-4.5791127351815266</v>
      </c>
      <c r="K3552" s="14">
        <f t="shared" si="940"/>
        <v>-8.2134588136150839</v>
      </c>
      <c r="L3552" s="15">
        <f t="shared" si="941"/>
        <v>-4.5791127351815265E-3</v>
      </c>
      <c r="M3552" s="15">
        <f t="shared" si="942"/>
        <v>-8.2134588136150849E-3</v>
      </c>
      <c r="N3552" s="15">
        <f t="shared" si="943"/>
        <v>7.1011436608519204E-2</v>
      </c>
      <c r="O3552" s="15">
        <f t="shared" si="944"/>
        <v>-2.4763562365828808E-2</v>
      </c>
      <c r="P3552" s="16"/>
      <c r="Q3552" s="14">
        <f t="shared" si="948"/>
        <v>284.91126321196958</v>
      </c>
      <c r="R3552" s="14">
        <f t="shared" si="949"/>
        <v>-30.808669987621929</v>
      </c>
      <c r="S3552" s="17">
        <f t="shared" si="950"/>
        <v>0</v>
      </c>
      <c r="T3552" s="17">
        <f t="shared" si="951"/>
        <v>0</v>
      </c>
    </row>
    <row r="3553" spans="1:20">
      <c r="A3553" s="10">
        <f t="shared" si="945"/>
        <v>3.5509999999997199</v>
      </c>
      <c r="D3553" s="14">
        <f t="shared" si="946"/>
        <v>71.009147052151604</v>
      </c>
      <c r="E3553" s="14">
        <f t="shared" si="947"/>
        <v>-24.767669095235615</v>
      </c>
      <c r="F3553" s="13">
        <f t="shared" si="935"/>
        <v>75.204630159885639</v>
      </c>
      <c r="G3553" s="14">
        <f t="shared" si="936"/>
        <v>0.11007789624604336</v>
      </c>
      <c r="H3553" s="14">
        <f t="shared" si="937"/>
        <v>-0.10393691857946459</v>
      </c>
      <c r="I3553" s="14">
        <f t="shared" si="938"/>
        <v>3.6252726768623025E-2</v>
      </c>
      <c r="J3553" s="14">
        <f t="shared" si="939"/>
        <v>-4.5787188801526248</v>
      </c>
      <c r="K3553" s="14">
        <f t="shared" si="940"/>
        <v>-8.2129635784747563</v>
      </c>
      <c r="L3553" s="15">
        <f t="shared" si="941"/>
        <v>-4.5787188801526251E-3</v>
      </c>
      <c r="M3553" s="15">
        <f t="shared" si="942"/>
        <v>-8.2129635784747562E-3</v>
      </c>
      <c r="N3553" s="15">
        <f t="shared" si="943"/>
        <v>7.1006857692711534E-2</v>
      </c>
      <c r="O3553" s="15">
        <f t="shared" si="944"/>
        <v>-2.4771775577024851E-2</v>
      </c>
      <c r="P3553" s="16"/>
      <c r="Q3553" s="14">
        <f t="shared" si="948"/>
        <v>284.98227464857808</v>
      </c>
      <c r="R3553" s="14">
        <f t="shared" si="949"/>
        <v>-30.83343354998776</v>
      </c>
      <c r="S3553" s="17">
        <f t="shared" si="950"/>
        <v>0</v>
      </c>
      <c r="T3553" s="17">
        <f t="shared" si="951"/>
        <v>0</v>
      </c>
    </row>
    <row r="3554" spans="1:20">
      <c r="A3554" s="10">
        <f t="shared" si="945"/>
        <v>3.5519999999997198</v>
      </c>
      <c r="D3554" s="14">
        <f t="shared" si="946"/>
        <v>71.00456833327145</v>
      </c>
      <c r="E3554" s="14">
        <f t="shared" si="947"/>
        <v>-24.775882058814091</v>
      </c>
      <c r="F3554" s="13">
        <f t="shared" si="935"/>
        <v>75.203012280004316</v>
      </c>
      <c r="G3554" s="14">
        <f t="shared" si="936"/>
        <v>0.1100731600776006</v>
      </c>
      <c r="H3554" s="14">
        <f t="shared" si="937"/>
        <v>-0.10392798080067371</v>
      </c>
      <c r="I3554" s="14">
        <f t="shared" si="938"/>
        <v>3.6263968014599315E-2</v>
      </c>
      <c r="J3554" s="14">
        <f t="shared" si="939"/>
        <v>-4.5783251454041283</v>
      </c>
      <c r="K3554" s="14">
        <f t="shared" si="940"/>
        <v>-8.2124683694009111</v>
      </c>
      <c r="L3554" s="15">
        <f t="shared" si="941"/>
        <v>-4.5783251454041283E-3</v>
      </c>
      <c r="M3554" s="15">
        <f t="shared" si="942"/>
        <v>-8.2124683694009114E-3</v>
      </c>
      <c r="N3554" s="15">
        <f t="shared" si="943"/>
        <v>7.1002279170698748E-2</v>
      </c>
      <c r="O3554" s="15">
        <f t="shared" si="944"/>
        <v>-2.4779988292998791E-2</v>
      </c>
      <c r="P3554" s="16"/>
      <c r="Q3554" s="14">
        <f t="shared" si="948"/>
        <v>285.05328150627082</v>
      </c>
      <c r="R3554" s="14">
        <f t="shared" si="949"/>
        <v>-30.858205325564786</v>
      </c>
      <c r="S3554" s="17">
        <f t="shared" si="950"/>
        <v>0</v>
      </c>
      <c r="T3554" s="17">
        <f t="shared" si="951"/>
        <v>0</v>
      </c>
    </row>
    <row r="3555" spans="1:20">
      <c r="A3555" s="10">
        <f t="shared" si="945"/>
        <v>3.5529999999997197</v>
      </c>
      <c r="D3555" s="14">
        <f t="shared" si="946"/>
        <v>70.999990008126048</v>
      </c>
      <c r="E3555" s="14">
        <f t="shared" si="947"/>
        <v>-24.784094527183491</v>
      </c>
      <c r="F3555" s="13">
        <f t="shared" si="935"/>
        <v>75.201395749589409</v>
      </c>
      <c r="G3555" s="14">
        <f t="shared" si="936"/>
        <v>0.11006842796133789</v>
      </c>
      <c r="H3555" s="14">
        <f t="shared" si="937"/>
        <v>-0.10391904575132571</v>
      </c>
      <c r="I3555" s="14">
        <f t="shared" si="938"/>
        <v>3.6275208669477109E-2</v>
      </c>
      <c r="J3555" s="14">
        <f t="shared" si="939"/>
        <v>-4.5779315308954054</v>
      </c>
      <c r="K3555" s="14">
        <f t="shared" si="940"/>
        <v>-8.2119731863666487</v>
      </c>
      <c r="L3555" s="15">
        <f t="shared" si="941"/>
        <v>-4.5779315308954053E-3</v>
      </c>
      <c r="M3555" s="15">
        <f t="shared" si="942"/>
        <v>-8.2119731863666487E-3</v>
      </c>
      <c r="N3555" s="15">
        <f t="shared" si="943"/>
        <v>7.0997701042360611E-2</v>
      </c>
      <c r="O3555" s="15">
        <f t="shared" si="944"/>
        <v>-2.4788200513776677E-2</v>
      </c>
      <c r="P3555" s="16"/>
      <c r="Q3555" s="14">
        <f t="shared" si="948"/>
        <v>285.12428378544149</v>
      </c>
      <c r="R3555" s="14">
        <f t="shared" si="949"/>
        <v>-30.882985313857784</v>
      </c>
      <c r="S3555" s="17">
        <f t="shared" si="950"/>
        <v>0</v>
      </c>
      <c r="T3555" s="17">
        <f t="shared" si="951"/>
        <v>0</v>
      </c>
    </row>
    <row r="3556" spans="1:20">
      <c r="A3556" s="10">
        <f t="shared" si="945"/>
        <v>3.5539999999997196</v>
      </c>
      <c r="D3556" s="14">
        <f t="shared" si="946"/>
        <v>70.995412076595159</v>
      </c>
      <c r="E3556" s="14">
        <f t="shared" si="947"/>
        <v>-24.792306500369858</v>
      </c>
      <c r="F3556" s="13">
        <f t="shared" si="935"/>
        <v>75.19978056838886</v>
      </c>
      <c r="G3556" s="14">
        <f t="shared" si="936"/>
        <v>0.11006369989626266</v>
      </c>
      <c r="H3556" s="14">
        <f t="shared" si="937"/>
        <v>-0.10391011343049834</v>
      </c>
      <c r="I3556" s="14">
        <f t="shared" si="938"/>
        <v>3.628644873386673E-2</v>
      </c>
      <c r="J3556" s="14">
        <f t="shared" si="939"/>
        <v>-4.57753803658583</v>
      </c>
      <c r="K3556" s="14">
        <f t="shared" si="940"/>
        <v>-8.2114780293450789</v>
      </c>
      <c r="L3556" s="15">
        <f t="shared" si="941"/>
        <v>-4.5775380365858298E-3</v>
      </c>
      <c r="M3556" s="15">
        <f t="shared" si="942"/>
        <v>-8.2114780293450797E-3</v>
      </c>
      <c r="N3556" s="15">
        <f t="shared" si="943"/>
        <v>7.0993123307576872E-2</v>
      </c>
      <c r="O3556" s="15">
        <f t="shared" si="944"/>
        <v>-2.479641223938453E-2</v>
      </c>
      <c r="P3556" s="16"/>
      <c r="Q3556" s="14">
        <f t="shared" si="948"/>
        <v>285.19528148648385</v>
      </c>
      <c r="R3556" s="14">
        <f t="shared" si="949"/>
        <v>-30.907773514371559</v>
      </c>
      <c r="S3556" s="17">
        <f t="shared" si="950"/>
        <v>0</v>
      </c>
      <c r="T3556" s="17">
        <f t="shared" si="951"/>
        <v>0</v>
      </c>
    </row>
    <row r="3557" spans="1:20">
      <c r="A3557" s="10">
        <f t="shared" si="945"/>
        <v>3.5549999999997195</v>
      </c>
      <c r="D3557" s="14">
        <f t="shared" si="946"/>
        <v>70.990834538558573</v>
      </c>
      <c r="E3557" s="14">
        <f t="shared" si="947"/>
        <v>-24.800517978399203</v>
      </c>
      <c r="F3557" s="13">
        <f t="shared" si="935"/>
        <v>75.198166736150583</v>
      </c>
      <c r="G3557" s="14">
        <f t="shared" si="936"/>
        <v>0.11005897588138253</v>
      </c>
      <c r="H3557" s="14">
        <f t="shared" si="937"/>
        <v>-0.10390118383726962</v>
      </c>
      <c r="I3557" s="14">
        <f t="shared" si="938"/>
        <v>3.6297688208378212E-2</v>
      </c>
      <c r="J3557" s="14">
        <f t="shared" si="939"/>
        <v>-4.5771446624347849</v>
      </c>
      <c r="K3557" s="14">
        <f t="shared" si="940"/>
        <v>-8.2109828983093305</v>
      </c>
      <c r="L3557" s="15">
        <f t="shared" si="941"/>
        <v>-4.577144662434785E-3</v>
      </c>
      <c r="M3557" s="15">
        <f t="shared" si="942"/>
        <v>-8.21098289830933E-3</v>
      </c>
      <c r="N3557" s="15">
        <f t="shared" si="943"/>
        <v>7.0988545966227348E-2</v>
      </c>
      <c r="O3557" s="15">
        <f t="shared" si="944"/>
        <v>-2.4804623469848359E-2</v>
      </c>
      <c r="P3557" s="16"/>
      <c r="Q3557" s="14">
        <f t="shared" si="948"/>
        <v>285.26627460979142</v>
      </c>
      <c r="R3557" s="14">
        <f t="shared" si="949"/>
        <v>-30.932569926610945</v>
      </c>
      <c r="S3557" s="17">
        <f t="shared" si="950"/>
        <v>0</v>
      </c>
      <c r="T3557" s="17">
        <f t="shared" si="951"/>
        <v>0</v>
      </c>
    </row>
    <row r="3558" spans="1:20">
      <c r="A3558" s="10">
        <f t="shared" si="945"/>
        <v>3.5559999999997194</v>
      </c>
      <c r="D3558" s="14">
        <f t="shared" si="946"/>
        <v>70.986257393896139</v>
      </c>
      <c r="E3558" s="14">
        <f t="shared" si="947"/>
        <v>-24.808728961297511</v>
      </c>
      <c r="F3558" s="13">
        <f t="shared" si="935"/>
        <v>75.196554252622477</v>
      </c>
      <c r="G3558" s="14">
        <f t="shared" si="936"/>
        <v>0.11005425591570531</v>
      </c>
      <c r="H3558" s="14">
        <f t="shared" si="937"/>
        <v>-0.10389225697071776</v>
      </c>
      <c r="I3558" s="14">
        <f t="shared" si="938"/>
        <v>3.6308927093621275E-2</v>
      </c>
      <c r="J3558" s="14">
        <f t="shared" si="939"/>
        <v>-4.5767514084016634</v>
      </c>
      <c r="K3558" s="14">
        <f t="shared" si="940"/>
        <v>-8.2104877932325433</v>
      </c>
      <c r="L3558" s="15">
        <f t="shared" si="941"/>
        <v>-4.5767514084016636E-3</v>
      </c>
      <c r="M3558" s="15">
        <f t="shared" si="942"/>
        <v>-8.2104877932325428E-3</v>
      </c>
      <c r="N3558" s="15">
        <f t="shared" si="943"/>
        <v>7.0983969018191942E-2</v>
      </c>
      <c r="O3558" s="15">
        <f t="shared" si="944"/>
        <v>-2.4812834205194128E-2</v>
      </c>
      <c r="P3558" s="16"/>
      <c r="Q3558" s="14">
        <f t="shared" si="948"/>
        <v>285.33726315575763</v>
      </c>
      <c r="R3558" s="14">
        <f t="shared" si="949"/>
        <v>-30.957374550080793</v>
      </c>
      <c r="S3558" s="17">
        <f t="shared" si="950"/>
        <v>0</v>
      </c>
      <c r="T3558" s="17">
        <f t="shared" si="951"/>
        <v>0</v>
      </c>
    </row>
    <row r="3559" spans="1:20">
      <c r="A3559" s="10">
        <f t="shared" si="945"/>
        <v>3.5569999999997193</v>
      </c>
      <c r="D3559" s="14">
        <f t="shared" si="946"/>
        <v>70.981680642487731</v>
      </c>
      <c r="E3559" s="14">
        <f t="shared" si="947"/>
        <v>-24.816939449090743</v>
      </c>
      <c r="F3559" s="13">
        <f t="shared" si="935"/>
        <v>75.194943117552484</v>
      </c>
      <c r="G3559" s="14">
        <f t="shared" si="936"/>
        <v>0.11004953999823928</v>
      </c>
      <c r="H3559" s="14">
        <f t="shared" si="937"/>
        <v>-0.10388333282992125</v>
      </c>
      <c r="I3559" s="14">
        <f t="shared" si="938"/>
        <v>3.6320165390205404E-2</v>
      </c>
      <c r="J3559" s="14">
        <f t="shared" si="939"/>
        <v>-4.5763582744458695</v>
      </c>
      <c r="K3559" s="14">
        <f t="shared" si="940"/>
        <v>-8.2099927140878677</v>
      </c>
      <c r="L3559" s="15">
        <f t="shared" si="941"/>
        <v>-4.5763582744458697E-3</v>
      </c>
      <c r="M3559" s="15">
        <f t="shared" si="942"/>
        <v>-8.209992714087868E-3</v>
      </c>
      <c r="N3559" s="15">
        <f t="shared" si="943"/>
        <v>7.0979392463350513E-2</v>
      </c>
      <c r="O3559" s="15">
        <f t="shared" si="944"/>
        <v>-2.4821044445447787E-2</v>
      </c>
      <c r="P3559" s="16"/>
      <c r="Q3559" s="14">
        <f t="shared" si="948"/>
        <v>285.40824712477581</v>
      </c>
      <c r="R3559" s="14">
        <f t="shared" si="949"/>
        <v>-30.982187384285986</v>
      </c>
      <c r="S3559" s="17">
        <f t="shared" si="950"/>
        <v>0</v>
      </c>
      <c r="T3559" s="17">
        <f t="shared" si="951"/>
        <v>0</v>
      </c>
    </row>
    <row r="3560" spans="1:20">
      <c r="A3560" s="10">
        <f t="shared" si="945"/>
        <v>3.5579999999997192</v>
      </c>
      <c r="D3560" s="14">
        <f t="shared" si="946"/>
        <v>70.977104284213283</v>
      </c>
      <c r="E3560" s="14">
        <f t="shared" si="947"/>
        <v>-24.825149441804832</v>
      </c>
      <c r="F3560" s="13">
        <f t="shared" si="935"/>
        <v>75.193333330688503</v>
      </c>
      <c r="G3560" s="14">
        <f t="shared" si="936"/>
        <v>0.11004482812799284</v>
      </c>
      <c r="H3560" s="14">
        <f t="shared" si="937"/>
        <v>-0.10387441141395874</v>
      </c>
      <c r="I3560" s="14">
        <f t="shared" si="938"/>
        <v>3.6331403098739785E-2</v>
      </c>
      <c r="J3560" s="14">
        <f t="shared" si="939"/>
        <v>-4.5759652605268162</v>
      </c>
      <c r="K3560" s="14">
        <f t="shared" si="940"/>
        <v>-8.2094976608484682</v>
      </c>
      <c r="L3560" s="15">
        <f t="shared" si="941"/>
        <v>-4.5759652605268167E-3</v>
      </c>
      <c r="M3560" s="15">
        <f t="shared" si="942"/>
        <v>-8.2094976608484676E-3</v>
      </c>
      <c r="N3560" s="15">
        <f t="shared" si="943"/>
        <v>7.0974816301583019E-2</v>
      </c>
      <c r="O3560" s="15">
        <f t="shared" si="944"/>
        <v>-2.482925419063526E-2</v>
      </c>
      <c r="P3560" s="16"/>
      <c r="Q3560" s="14">
        <f t="shared" si="948"/>
        <v>285.47922651723917</v>
      </c>
      <c r="R3560" s="14">
        <f t="shared" si="949"/>
        <v>-31.007008428731435</v>
      </c>
      <c r="S3560" s="17">
        <f t="shared" si="950"/>
        <v>0</v>
      </c>
      <c r="T3560" s="17">
        <f t="shared" si="951"/>
        <v>0</v>
      </c>
    </row>
    <row r="3561" spans="1:20">
      <c r="A3561" s="10">
        <f t="shared" si="945"/>
        <v>3.5589999999997191</v>
      </c>
      <c r="D3561" s="14">
        <f t="shared" si="946"/>
        <v>70.972528318952754</v>
      </c>
      <c r="E3561" s="14">
        <f t="shared" si="947"/>
        <v>-24.833358939465683</v>
      </c>
      <c r="F3561" s="13">
        <f t="shared" si="935"/>
        <v>75.191724891778421</v>
      </c>
      <c r="G3561" s="14">
        <f t="shared" si="936"/>
        <v>0.11004012030397461</v>
      </c>
      <c r="H3561" s="14">
        <f t="shared" si="937"/>
        <v>-0.10386549272190915</v>
      </c>
      <c r="I3561" s="14">
        <f t="shared" si="938"/>
        <v>3.63426402198333E-2</v>
      </c>
      <c r="J3561" s="14">
        <f t="shared" si="939"/>
        <v>-4.575572366603927</v>
      </c>
      <c r="K3561" s="14">
        <f t="shared" si="940"/>
        <v>-8.2090026334875201</v>
      </c>
      <c r="L3561" s="15">
        <f t="shared" si="941"/>
        <v>-4.5755723666039269E-3</v>
      </c>
      <c r="M3561" s="15">
        <f t="shared" si="942"/>
        <v>-8.2090026334875211E-3</v>
      </c>
      <c r="N3561" s="15">
        <f t="shared" si="943"/>
        <v>7.0970240532769457E-2</v>
      </c>
      <c r="O3561" s="15">
        <f t="shared" si="944"/>
        <v>-2.4837463440782425E-2</v>
      </c>
      <c r="P3561" s="16"/>
      <c r="Q3561" s="14">
        <f t="shared" si="948"/>
        <v>285.55020133354077</v>
      </c>
      <c r="R3561" s="14">
        <f t="shared" si="949"/>
        <v>-31.03183768292207</v>
      </c>
      <c r="S3561" s="17">
        <f t="shared" si="950"/>
        <v>0</v>
      </c>
      <c r="T3561" s="17">
        <f t="shared" si="951"/>
        <v>0</v>
      </c>
    </row>
    <row r="3562" spans="1:20">
      <c r="A3562" s="10">
        <f t="shared" si="945"/>
        <v>3.5599999999997189</v>
      </c>
      <c r="D3562" s="14">
        <f t="shared" si="946"/>
        <v>70.96795274658615</v>
      </c>
      <c r="E3562" s="14">
        <f t="shared" si="947"/>
        <v>-24.841567942099172</v>
      </c>
      <c r="F3562" s="13">
        <f t="shared" si="935"/>
        <v>75.190117800570135</v>
      </c>
      <c r="G3562" s="14">
        <f t="shared" si="936"/>
        <v>0.11003541652519357</v>
      </c>
      <c r="H3562" s="14">
        <f t="shared" si="937"/>
        <v>-0.10385657675285155</v>
      </c>
      <c r="I3562" s="14">
        <f t="shared" si="938"/>
        <v>3.6353876754094558E-2</v>
      </c>
      <c r="J3562" s="14">
        <f t="shared" si="939"/>
        <v>-4.5751795926366317</v>
      </c>
      <c r="K3562" s="14">
        <f t="shared" si="940"/>
        <v>-8.2085076319782146</v>
      </c>
      <c r="L3562" s="15">
        <f t="shared" si="941"/>
        <v>-4.575179592636632E-3</v>
      </c>
      <c r="M3562" s="15">
        <f t="shared" si="942"/>
        <v>-8.2085076319782149E-3</v>
      </c>
      <c r="N3562" s="15">
        <f t="shared" si="943"/>
        <v>7.0965665156789828E-2</v>
      </c>
      <c r="O3562" s="15">
        <f t="shared" si="944"/>
        <v>-2.4845672195915162E-2</v>
      </c>
      <c r="P3562" s="16"/>
      <c r="Q3562" s="14">
        <f t="shared" si="948"/>
        <v>285.62117157407351</v>
      </c>
      <c r="R3562" s="14">
        <f t="shared" si="949"/>
        <v>-31.056675146362853</v>
      </c>
      <c r="S3562" s="17">
        <f t="shared" si="950"/>
        <v>0</v>
      </c>
      <c r="T3562" s="17">
        <f t="shared" si="951"/>
        <v>0</v>
      </c>
    </row>
    <row r="3563" spans="1:20">
      <c r="A3563" s="10">
        <f t="shared" si="945"/>
        <v>3.5609999999997188</v>
      </c>
      <c r="D3563" s="14">
        <f t="shared" si="946"/>
        <v>70.963377566993515</v>
      </c>
      <c r="E3563" s="14">
        <f t="shared" si="947"/>
        <v>-24.849776449731149</v>
      </c>
      <c r="F3563" s="13">
        <f t="shared" si="935"/>
        <v>75.188512056811518</v>
      </c>
      <c r="G3563" s="14">
        <f t="shared" si="936"/>
        <v>0.11003071679065882</v>
      </c>
      <c r="H3563" s="14">
        <f t="shared" si="937"/>
        <v>-0.10384766350586525</v>
      </c>
      <c r="I3563" s="14">
        <f t="shared" si="938"/>
        <v>3.6365112702131865E-2</v>
      </c>
      <c r="J3563" s="14">
        <f t="shared" si="939"/>
        <v>-4.5747869385843716</v>
      </c>
      <c r="K3563" s="14">
        <f t="shared" si="940"/>
        <v>-8.2080126562937501</v>
      </c>
      <c r="L3563" s="15">
        <f t="shared" si="941"/>
        <v>-4.5747869385843716E-3</v>
      </c>
      <c r="M3563" s="15">
        <f t="shared" si="942"/>
        <v>-8.2080126562937509E-3</v>
      </c>
      <c r="N3563" s="15">
        <f t="shared" si="943"/>
        <v>7.0961090173524227E-2</v>
      </c>
      <c r="O3563" s="15">
        <f t="shared" si="944"/>
        <v>-2.4853880456059296E-2</v>
      </c>
      <c r="P3563" s="16"/>
      <c r="Q3563" s="14">
        <f t="shared" si="948"/>
        <v>285.69213723923031</v>
      </c>
      <c r="R3563" s="14">
        <f t="shared" si="949"/>
        <v>-31.081520818558769</v>
      </c>
      <c r="S3563" s="17">
        <f t="shared" si="950"/>
        <v>0</v>
      </c>
      <c r="T3563" s="17">
        <f t="shared" si="951"/>
        <v>0</v>
      </c>
    </row>
    <row r="3564" spans="1:20">
      <c r="A3564" s="10">
        <f t="shared" si="945"/>
        <v>3.5619999999997187</v>
      </c>
      <c r="D3564" s="14">
        <f t="shared" si="946"/>
        <v>70.958802780054924</v>
      </c>
      <c r="E3564" s="14">
        <f t="shared" si="947"/>
        <v>-24.857984462387442</v>
      </c>
      <c r="F3564" s="13">
        <f t="shared" si="935"/>
        <v>75.186907660250441</v>
      </c>
      <c r="G3564" s="14">
        <f t="shared" si="936"/>
        <v>0.11002602109937978</v>
      </c>
      <c r="H3564" s="14">
        <f t="shared" si="937"/>
        <v>-0.10383875298002974</v>
      </c>
      <c r="I3564" s="14">
        <f t="shared" si="938"/>
        <v>3.6376348064553254E-2</v>
      </c>
      <c r="J3564" s="14">
        <f t="shared" si="939"/>
        <v>-4.5743944044065961</v>
      </c>
      <c r="K3564" s="14">
        <f t="shared" si="940"/>
        <v>-8.2075177064073461</v>
      </c>
      <c r="L3564" s="15">
        <f t="shared" si="941"/>
        <v>-4.5743944044065957E-3</v>
      </c>
      <c r="M3564" s="15">
        <f t="shared" si="942"/>
        <v>-8.2075177064073468E-3</v>
      </c>
      <c r="N3564" s="15">
        <f t="shared" si="943"/>
        <v>7.0956515582852722E-2</v>
      </c>
      <c r="O3564" s="15">
        <f t="shared" si="944"/>
        <v>-2.4862088221240648E-2</v>
      </c>
      <c r="P3564" s="16"/>
      <c r="Q3564" s="14">
        <f t="shared" si="948"/>
        <v>285.76309832940382</v>
      </c>
      <c r="R3564" s="14">
        <f t="shared" si="949"/>
        <v>-31.106374699014829</v>
      </c>
      <c r="S3564" s="17">
        <f t="shared" si="950"/>
        <v>0</v>
      </c>
      <c r="T3564" s="17">
        <f t="shared" si="951"/>
        <v>0</v>
      </c>
    </row>
    <row r="3565" spans="1:20">
      <c r="A3565" s="10">
        <f t="shared" si="945"/>
        <v>3.5629999999997186</v>
      </c>
      <c r="D3565" s="14">
        <f t="shared" si="946"/>
        <v>70.954228385650524</v>
      </c>
      <c r="E3565" s="14">
        <f t="shared" si="947"/>
        <v>-24.866191980093848</v>
      </c>
      <c r="F3565" s="13">
        <f t="shared" si="935"/>
        <v>75.185304610634773</v>
      </c>
      <c r="G3565" s="14">
        <f t="shared" si="936"/>
        <v>0.11002132945036618</v>
      </c>
      <c r="H3565" s="14">
        <f t="shared" si="937"/>
        <v>-0.10382984517442485</v>
      </c>
      <c r="I3565" s="14">
        <f t="shared" si="938"/>
        <v>3.6387582841966498E-2</v>
      </c>
      <c r="J3565" s="14">
        <f t="shared" si="939"/>
        <v>-4.5740019900627686</v>
      </c>
      <c r="K3565" s="14">
        <f t="shared" si="940"/>
        <v>-8.2070227822922259</v>
      </c>
      <c r="L3565" s="15">
        <f t="shared" si="941"/>
        <v>-4.574001990062769E-3</v>
      </c>
      <c r="M3565" s="15">
        <f t="shared" si="942"/>
        <v>-8.2070227822922254E-3</v>
      </c>
      <c r="N3565" s="15">
        <f t="shared" si="943"/>
        <v>7.0951941384655506E-2</v>
      </c>
      <c r="O3565" s="15">
        <f t="shared" si="944"/>
        <v>-2.4870295491484996E-2</v>
      </c>
      <c r="P3565" s="16"/>
      <c r="Q3565" s="14">
        <f t="shared" si="948"/>
        <v>285.83405484498667</v>
      </c>
      <c r="R3565" s="14">
        <f t="shared" si="949"/>
        <v>-31.13123678723607</v>
      </c>
      <c r="S3565" s="17">
        <f t="shared" si="950"/>
        <v>0</v>
      </c>
      <c r="T3565" s="17">
        <f t="shared" si="951"/>
        <v>0</v>
      </c>
    </row>
    <row r="3566" spans="1:20">
      <c r="A3566" s="10">
        <f t="shared" si="945"/>
        <v>3.5639999999997185</v>
      </c>
      <c r="D3566" s="14">
        <f t="shared" si="946"/>
        <v>70.949654383660459</v>
      </c>
      <c r="E3566" s="14">
        <f t="shared" si="947"/>
        <v>-24.874399002876142</v>
      </c>
      <c r="F3566" s="13">
        <f t="shared" si="935"/>
        <v>75.183702907712359</v>
      </c>
      <c r="G3566" s="14">
        <f t="shared" si="936"/>
        <v>0.11001664184262787</v>
      </c>
      <c r="H3566" s="14">
        <f t="shared" si="937"/>
        <v>-0.10382094008813046</v>
      </c>
      <c r="I3566" s="14">
        <f t="shared" si="938"/>
        <v>3.6398817034979047E-2</v>
      </c>
      <c r="J3566" s="14">
        <f t="shared" si="939"/>
        <v>-4.5736096955123546</v>
      </c>
      <c r="K3566" s="14">
        <f t="shared" si="940"/>
        <v>-8.2065278839216287</v>
      </c>
      <c r="L3566" s="15">
        <f t="shared" si="941"/>
        <v>-4.5736096955123545E-3</v>
      </c>
      <c r="M3566" s="15">
        <f t="shared" si="942"/>
        <v>-8.2065278839216285E-3</v>
      </c>
      <c r="N3566" s="15">
        <f t="shared" si="943"/>
        <v>7.0947367578812703E-2</v>
      </c>
      <c r="O3566" s="15">
        <f t="shared" si="944"/>
        <v>-2.4878502266818103E-2</v>
      </c>
      <c r="P3566" s="16"/>
      <c r="Q3566" s="14">
        <f t="shared" si="948"/>
        <v>285.9050067863713</v>
      </c>
      <c r="R3566" s="14">
        <f t="shared" si="949"/>
        <v>-31.156107082727555</v>
      </c>
      <c r="S3566" s="17">
        <f t="shared" si="950"/>
        <v>0</v>
      </c>
      <c r="T3566" s="17">
        <f t="shared" si="951"/>
        <v>0</v>
      </c>
    </row>
    <row r="3567" spans="1:20">
      <c r="A3567" s="10">
        <f t="shared" si="945"/>
        <v>3.5649999999997184</v>
      </c>
      <c r="D3567" s="14">
        <f t="shared" si="946"/>
        <v>70.945080773964946</v>
      </c>
      <c r="E3567" s="14">
        <f t="shared" si="947"/>
        <v>-24.882605530760063</v>
      </c>
      <c r="F3567" s="13">
        <f t="shared" si="935"/>
        <v>75.18210255123104</v>
      </c>
      <c r="G3567" s="14">
        <f t="shared" si="936"/>
        <v>0.11001195827517503</v>
      </c>
      <c r="H3567" s="14">
        <f t="shared" si="937"/>
        <v>-0.10381203772022676</v>
      </c>
      <c r="I3567" s="14">
        <f t="shared" si="938"/>
        <v>3.6410050644198076E-2</v>
      </c>
      <c r="J3567" s="14">
        <f t="shared" si="939"/>
        <v>-4.5732175207148353</v>
      </c>
      <c r="K3567" s="14">
        <f t="shared" si="940"/>
        <v>-8.2060330112688078</v>
      </c>
      <c r="L3567" s="15">
        <f t="shared" si="941"/>
        <v>-4.573217520714835E-3</v>
      </c>
      <c r="M3567" s="15">
        <f t="shared" si="942"/>
        <v>-8.2060330112688085E-3</v>
      </c>
      <c r="N3567" s="15">
        <f t="shared" si="943"/>
        <v>7.094279416520459E-2</v>
      </c>
      <c r="O3567" s="15">
        <f t="shared" si="944"/>
        <v>-2.4886708547265698E-2</v>
      </c>
      <c r="P3567" s="16"/>
      <c r="Q3567" s="14">
        <f t="shared" si="948"/>
        <v>285.97595415395011</v>
      </c>
      <c r="R3567" s="14">
        <f t="shared" si="949"/>
        <v>-31.180985584994374</v>
      </c>
      <c r="S3567" s="17">
        <f t="shared" si="950"/>
        <v>0</v>
      </c>
      <c r="T3567" s="17">
        <f t="shared" si="951"/>
        <v>0</v>
      </c>
    </row>
    <row r="3568" spans="1:20">
      <c r="A3568" s="10">
        <f t="shared" si="945"/>
        <v>3.5659999999997183</v>
      </c>
      <c r="D3568" s="14">
        <f t="shared" si="946"/>
        <v>70.940507556444231</v>
      </c>
      <c r="E3568" s="14">
        <f t="shared" si="947"/>
        <v>-24.890811563771333</v>
      </c>
      <c r="F3568" s="13">
        <f t="shared" si="935"/>
        <v>75.180503540938673</v>
      </c>
      <c r="G3568" s="14">
        <f t="shared" si="936"/>
        <v>0.11000727874701811</v>
      </c>
      <c r="H3568" s="14">
        <f t="shared" si="937"/>
        <v>-0.10380313806979416</v>
      </c>
      <c r="I3568" s="14">
        <f t="shared" si="938"/>
        <v>3.6421283670230481E-2</v>
      </c>
      <c r="J3568" s="14">
        <f t="shared" si="939"/>
        <v>-4.5728254656296983</v>
      </c>
      <c r="K3568" s="14">
        <f t="shared" si="940"/>
        <v>-8.2055381643070273</v>
      </c>
      <c r="L3568" s="15">
        <f t="shared" si="941"/>
        <v>-4.572825465629698E-3</v>
      </c>
      <c r="M3568" s="15">
        <f t="shared" si="942"/>
        <v>-8.2055381643070281E-3</v>
      </c>
      <c r="N3568" s="15">
        <f t="shared" si="943"/>
        <v>7.0938221143711414E-2</v>
      </c>
      <c r="O3568" s="15">
        <f t="shared" si="944"/>
        <v>-2.4894914332853485E-2</v>
      </c>
      <c r="P3568" s="16"/>
      <c r="Q3568" s="14">
        <f t="shared" si="948"/>
        <v>286.04689694811532</v>
      </c>
      <c r="R3568" s="14">
        <f t="shared" si="949"/>
        <v>-31.205872293541638</v>
      </c>
      <c r="S3568" s="17">
        <f t="shared" si="950"/>
        <v>0</v>
      </c>
      <c r="T3568" s="17">
        <f t="shared" si="951"/>
        <v>0</v>
      </c>
    </row>
    <row r="3569" spans="1:20">
      <c r="A3569" s="10">
        <f t="shared" si="945"/>
        <v>3.5669999999997182</v>
      </c>
      <c r="D3569" s="14">
        <f t="shared" si="946"/>
        <v>70.935934730978602</v>
      </c>
      <c r="E3569" s="14">
        <f t="shared" si="947"/>
        <v>-24.899017101935641</v>
      </c>
      <c r="F3569" s="13">
        <f t="shared" si="935"/>
        <v>75.178905876583087</v>
      </c>
      <c r="G3569" s="14">
        <f t="shared" si="936"/>
        <v>0.11000260325716779</v>
      </c>
      <c r="H3569" s="14">
        <f t="shared" si="937"/>
        <v>-0.10379424113591322</v>
      </c>
      <c r="I3569" s="14">
        <f t="shared" si="938"/>
        <v>3.6432516113682888E-2</v>
      </c>
      <c r="J3569" s="14">
        <f t="shared" si="939"/>
        <v>-4.5724335302164407</v>
      </c>
      <c r="K3569" s="14">
        <f t="shared" si="940"/>
        <v>-8.2050433430095655</v>
      </c>
      <c r="L3569" s="15">
        <f t="shared" si="941"/>
        <v>-4.5724335302164409E-3</v>
      </c>
      <c r="M3569" s="15">
        <f t="shared" si="942"/>
        <v>-8.2050433430095656E-3</v>
      </c>
      <c r="N3569" s="15">
        <f t="shared" si="943"/>
        <v>7.0933648514213493E-2</v>
      </c>
      <c r="O3569" s="15">
        <f t="shared" si="944"/>
        <v>-2.4903119623607146E-2</v>
      </c>
      <c r="P3569" s="16"/>
      <c r="Q3569" s="14">
        <f t="shared" si="948"/>
        <v>286.11783516925902</v>
      </c>
      <c r="R3569" s="14">
        <f t="shared" si="949"/>
        <v>-31.230767207874493</v>
      </c>
      <c r="S3569" s="17">
        <f t="shared" si="950"/>
        <v>0</v>
      </c>
      <c r="T3569" s="17">
        <f t="shared" si="951"/>
        <v>0</v>
      </c>
    </row>
    <row r="3570" spans="1:20">
      <c r="A3570" s="10">
        <f t="shared" si="945"/>
        <v>3.5679999999997181</v>
      </c>
      <c r="D3570" s="14">
        <f t="shared" si="946"/>
        <v>70.931362297448388</v>
      </c>
      <c r="E3570" s="14">
        <f t="shared" si="947"/>
        <v>-24.907222145278652</v>
      </c>
      <c r="F3570" s="13">
        <f t="shared" si="935"/>
        <v>75.177309557912096</v>
      </c>
      <c r="G3570" s="14">
        <f t="shared" si="936"/>
        <v>0.109997931804635</v>
      </c>
      <c r="H3570" s="14">
        <f t="shared" si="937"/>
        <v>-0.10378534691766482</v>
      </c>
      <c r="I3570" s="14">
        <f t="shared" si="938"/>
        <v>3.6443747975161603E-2</v>
      </c>
      <c r="J3570" s="14">
        <f t="shared" si="939"/>
        <v>-4.5720417144345733</v>
      </c>
      <c r="K3570" s="14">
        <f t="shared" si="940"/>
        <v>-8.2045485473497095</v>
      </c>
      <c r="L3570" s="15">
        <f t="shared" si="941"/>
        <v>-4.5720417144345738E-3</v>
      </c>
      <c r="M3570" s="15">
        <f t="shared" si="942"/>
        <v>-8.2045485473497097E-3</v>
      </c>
      <c r="N3570" s="15">
        <f t="shared" si="943"/>
        <v>7.0929076276591174E-2</v>
      </c>
      <c r="O3570" s="15">
        <f t="shared" si="944"/>
        <v>-2.4911324419552325E-2</v>
      </c>
      <c r="P3570" s="16"/>
      <c r="Q3570" s="14">
        <f t="shared" si="948"/>
        <v>286.18876881777322</v>
      </c>
      <c r="R3570" s="14">
        <f t="shared" si="949"/>
        <v>-31.255670327498102</v>
      </c>
      <c r="S3570" s="17">
        <f t="shared" si="950"/>
        <v>0</v>
      </c>
      <c r="T3570" s="17">
        <f t="shared" si="951"/>
        <v>0</v>
      </c>
    </row>
    <row r="3571" spans="1:20">
      <c r="A3571" s="10">
        <f t="shared" si="945"/>
        <v>3.568999999999718</v>
      </c>
      <c r="D3571" s="14">
        <f t="shared" si="946"/>
        <v>70.926790255733948</v>
      </c>
      <c r="E3571" s="14">
        <f t="shared" si="947"/>
        <v>-24.915426693826003</v>
      </c>
      <c r="F3571" s="13">
        <f t="shared" si="935"/>
        <v>75.175714584673514</v>
      </c>
      <c r="G3571" s="14">
        <f t="shared" si="936"/>
        <v>0.10999326438843086</v>
      </c>
      <c r="H3571" s="14">
        <f t="shared" si="937"/>
        <v>-0.10377645541412991</v>
      </c>
      <c r="I3571" s="14">
        <f t="shared" si="938"/>
        <v>3.6454979255272663E-2</v>
      </c>
      <c r="J3571" s="14">
        <f t="shared" si="939"/>
        <v>-4.5716500182436084</v>
      </c>
      <c r="K3571" s="14">
        <f t="shared" si="940"/>
        <v>-8.2040537773007642</v>
      </c>
      <c r="L3571" s="15">
        <f t="shared" si="941"/>
        <v>-4.5716500182436089E-3</v>
      </c>
      <c r="M3571" s="15">
        <f t="shared" si="942"/>
        <v>-8.2040537773007648E-3</v>
      </c>
      <c r="N3571" s="15">
        <f t="shared" si="943"/>
        <v>7.092450443072483E-2</v>
      </c>
      <c r="O3571" s="15">
        <f t="shared" si="944"/>
        <v>-2.4919528720714651E-2</v>
      </c>
      <c r="P3571" s="16"/>
      <c r="Q3571" s="14">
        <f t="shared" si="948"/>
        <v>286.25969789404979</v>
      </c>
      <c r="R3571" s="14">
        <f t="shared" si="949"/>
        <v>-31.280581651917654</v>
      </c>
      <c r="S3571" s="17">
        <f t="shared" si="950"/>
        <v>0</v>
      </c>
      <c r="T3571" s="17">
        <f t="shared" si="951"/>
        <v>0</v>
      </c>
    </row>
    <row r="3572" spans="1:20">
      <c r="A3572" s="10">
        <f t="shared" si="945"/>
        <v>3.5699999999997178</v>
      </c>
      <c r="D3572" s="14">
        <f t="shared" si="946"/>
        <v>70.922218605715699</v>
      </c>
      <c r="E3572" s="14">
        <f t="shared" si="947"/>
        <v>-24.923630747603305</v>
      </c>
      <c r="F3572" s="13">
        <f t="shared" si="935"/>
        <v>75.174120956615127</v>
      </c>
      <c r="G3572" s="14">
        <f t="shared" si="936"/>
        <v>0.10998860100756676</v>
      </c>
      <c r="H3572" s="14">
        <f t="shared" si="937"/>
        <v>-0.10376756662438973</v>
      </c>
      <c r="I3572" s="14">
        <f t="shared" si="938"/>
        <v>3.6466209954621812E-2</v>
      </c>
      <c r="J3572" s="14">
        <f t="shared" si="939"/>
        <v>-4.5712584416030717</v>
      </c>
      <c r="K3572" s="14">
        <f t="shared" si="940"/>
        <v>-8.2035590328360435</v>
      </c>
      <c r="L3572" s="15">
        <f t="shared" si="941"/>
        <v>-4.5712584416030717E-3</v>
      </c>
      <c r="M3572" s="15">
        <f t="shared" si="942"/>
        <v>-8.2035590328360438E-3</v>
      </c>
      <c r="N3572" s="15">
        <f t="shared" si="943"/>
        <v>7.091993297649489E-2</v>
      </c>
      <c r="O3572" s="15">
        <f t="shared" si="944"/>
        <v>-2.4927732527119724E-2</v>
      </c>
      <c r="P3572" s="16"/>
      <c r="Q3572" s="14">
        <f t="shared" si="948"/>
        <v>286.3306223984805</v>
      </c>
      <c r="R3572" s="14">
        <f t="shared" si="949"/>
        <v>-31.30550118063837</v>
      </c>
      <c r="S3572" s="17">
        <f t="shared" si="950"/>
        <v>0</v>
      </c>
      <c r="T3572" s="17">
        <f t="shared" si="951"/>
        <v>0</v>
      </c>
    </row>
    <row r="3573" spans="1:20">
      <c r="A3573" s="10">
        <f t="shared" si="945"/>
        <v>3.5709999999997177</v>
      </c>
      <c r="D3573" s="14">
        <f t="shared" si="946"/>
        <v>70.917647347274098</v>
      </c>
      <c r="E3573" s="14">
        <f t="shared" si="947"/>
        <v>-24.931834306636141</v>
      </c>
      <c r="F3573" s="13">
        <f t="shared" si="935"/>
        <v>75.172528673484777</v>
      </c>
      <c r="G3573" s="14">
        <f t="shared" si="936"/>
        <v>0.1099839416610545</v>
      </c>
      <c r="H3573" s="14">
        <f t="shared" si="937"/>
        <v>-0.10375868054752581</v>
      </c>
      <c r="I3573" s="14">
        <f t="shared" si="938"/>
        <v>3.6477440073814545E-2</v>
      </c>
      <c r="J3573" s="14">
        <f t="shared" si="939"/>
        <v>-4.5708669844725023</v>
      </c>
      <c r="K3573" s="14">
        <f t="shared" si="940"/>
        <v>-8.2030643139288753</v>
      </c>
      <c r="L3573" s="15">
        <f t="shared" si="941"/>
        <v>-4.5708669844725025E-3</v>
      </c>
      <c r="M3573" s="15">
        <f t="shared" si="942"/>
        <v>-8.2030643139288754E-3</v>
      </c>
      <c r="N3573" s="15">
        <f t="shared" si="943"/>
        <v>7.0915361913781866E-2</v>
      </c>
      <c r="O3573" s="15">
        <f t="shared" si="944"/>
        <v>-2.4935935838793107E-2</v>
      </c>
      <c r="P3573" s="16"/>
      <c r="Q3573" s="14">
        <f t="shared" si="948"/>
        <v>286.40154233145699</v>
      </c>
      <c r="R3573" s="14">
        <f t="shared" si="949"/>
        <v>-31.330428913165488</v>
      </c>
      <c r="S3573" s="17">
        <f t="shared" si="950"/>
        <v>0</v>
      </c>
      <c r="T3573" s="17">
        <f t="shared" si="951"/>
        <v>0</v>
      </c>
    </row>
    <row r="3574" spans="1:20">
      <c r="A3574" s="10">
        <f t="shared" si="945"/>
        <v>3.5719999999997176</v>
      </c>
      <c r="D3574" s="14">
        <f t="shared" si="946"/>
        <v>70.913076480289632</v>
      </c>
      <c r="E3574" s="14">
        <f t="shared" si="947"/>
        <v>-24.940037370950069</v>
      </c>
      <c r="F3574" s="13">
        <f t="shared" si="935"/>
        <v>75.170937735030236</v>
      </c>
      <c r="G3574" s="14">
        <f t="shared" si="936"/>
        <v>0.10997928634790594</v>
      </c>
      <c r="H3574" s="14">
        <f t="shared" si="937"/>
        <v>-0.10374979718261979</v>
      </c>
      <c r="I3574" s="14">
        <f t="shared" si="938"/>
        <v>3.6488669613456023E-2</v>
      </c>
      <c r="J3574" s="14">
        <f t="shared" si="939"/>
        <v>-4.5704756468114436</v>
      </c>
      <c r="K3574" s="14">
        <f t="shared" si="940"/>
        <v>-8.2025696205525982</v>
      </c>
      <c r="L3574" s="15">
        <f t="shared" si="941"/>
        <v>-4.5704756468114439E-3</v>
      </c>
      <c r="M3574" s="15">
        <f t="shared" si="942"/>
        <v>-8.2025696205525987E-3</v>
      </c>
      <c r="N3574" s="15">
        <f t="shared" si="943"/>
        <v>7.0910791242466228E-2</v>
      </c>
      <c r="O3574" s="15">
        <f t="shared" si="944"/>
        <v>-2.4944138655760346E-2</v>
      </c>
      <c r="P3574" s="16"/>
      <c r="Q3574" s="14">
        <f t="shared" si="948"/>
        <v>286.47245769337076</v>
      </c>
      <c r="R3574" s="14">
        <f t="shared" si="949"/>
        <v>-31.355364849004282</v>
      </c>
      <c r="S3574" s="17">
        <f t="shared" si="950"/>
        <v>0</v>
      </c>
      <c r="T3574" s="17">
        <f t="shared" si="951"/>
        <v>0</v>
      </c>
    </row>
    <row r="3575" spans="1:20">
      <c r="A3575" s="10">
        <f t="shared" si="945"/>
        <v>3.5729999999997175</v>
      </c>
      <c r="D3575" s="14">
        <f t="shared" si="946"/>
        <v>70.908506004642817</v>
      </c>
      <c r="E3575" s="14">
        <f t="shared" si="947"/>
        <v>-24.948239940570623</v>
      </c>
      <c r="F3575" s="13">
        <f t="shared" si="935"/>
        <v>75.169348140999276</v>
      </c>
      <c r="G3575" s="14">
        <f t="shared" si="936"/>
        <v>0.10997463506713324</v>
      </c>
      <c r="H3575" s="14">
        <f t="shared" si="937"/>
        <v>-0.10374091652875353</v>
      </c>
      <c r="I3575" s="14">
        <f t="shared" si="938"/>
        <v>3.6499898574151167E-2</v>
      </c>
      <c r="J3575" s="14">
        <f t="shared" si="939"/>
        <v>-4.5700844285794506</v>
      </c>
      <c r="K3575" s="14">
        <f t="shared" si="940"/>
        <v>-8.2020749526805652</v>
      </c>
      <c r="L3575" s="15">
        <f t="shared" si="941"/>
        <v>-4.5700844285794509E-3</v>
      </c>
      <c r="M3575" s="15">
        <f t="shared" si="942"/>
        <v>-8.2020749526805648E-3</v>
      </c>
      <c r="N3575" s="15">
        <f t="shared" si="943"/>
        <v>7.0906220962428518E-2</v>
      </c>
      <c r="O3575" s="15">
        <f t="shared" si="944"/>
        <v>-2.4952340978046963E-2</v>
      </c>
      <c r="P3575" s="16"/>
      <c r="Q3575" s="14">
        <f t="shared" si="948"/>
        <v>286.54336848461321</v>
      </c>
      <c r="R3575" s="14">
        <f t="shared" si="949"/>
        <v>-31.380308987660044</v>
      </c>
      <c r="S3575" s="17">
        <f t="shared" si="950"/>
        <v>0</v>
      </c>
      <c r="T3575" s="17">
        <f t="shared" si="951"/>
        <v>0</v>
      </c>
    </row>
    <row r="3576" spans="1:20">
      <c r="A3576" s="10">
        <f t="shared" si="945"/>
        <v>3.5739999999997174</v>
      </c>
      <c r="D3576" s="14">
        <f t="shared" si="946"/>
        <v>70.903935920214238</v>
      </c>
      <c r="E3576" s="14">
        <f t="shared" si="947"/>
        <v>-24.956442015523304</v>
      </c>
      <c r="F3576" s="13">
        <f t="shared" si="935"/>
        <v>75.167759891139653</v>
      </c>
      <c r="G3576" s="14">
        <f t="shared" si="936"/>
        <v>0.10996998781774878</v>
      </c>
      <c r="H3576" s="14">
        <f t="shared" si="937"/>
        <v>-0.10373203858500912</v>
      </c>
      <c r="I3576" s="14">
        <f t="shared" si="938"/>
        <v>3.6511126956504561E-2</v>
      </c>
      <c r="J3576" s="14">
        <f t="shared" si="939"/>
        <v>-4.5696933297360847</v>
      </c>
      <c r="K3576" s="14">
        <f t="shared" si="940"/>
        <v>-8.2015803102861433</v>
      </c>
      <c r="L3576" s="15">
        <f t="shared" si="941"/>
        <v>-4.5696933297360845E-3</v>
      </c>
      <c r="M3576" s="15">
        <f t="shared" si="942"/>
        <v>-8.201580310286144E-3</v>
      </c>
      <c r="N3576" s="15">
        <f t="shared" si="943"/>
        <v>7.0901651073549371E-2</v>
      </c>
      <c r="O3576" s="15">
        <f t="shared" si="944"/>
        <v>-2.4960542805678446E-2</v>
      </c>
      <c r="P3576" s="16"/>
      <c r="Q3576" s="14">
        <f t="shared" si="948"/>
        <v>286.61427470557567</v>
      </c>
      <c r="R3576" s="14">
        <f t="shared" si="949"/>
        <v>-31.40526132863809</v>
      </c>
      <c r="S3576" s="17">
        <f t="shared" si="950"/>
        <v>0</v>
      </c>
      <c r="T3576" s="17">
        <f t="shared" si="951"/>
        <v>0</v>
      </c>
    </row>
    <row r="3577" spans="1:20">
      <c r="A3577" s="10">
        <f t="shared" si="945"/>
        <v>3.5749999999997173</v>
      </c>
      <c r="D3577" s="14">
        <f t="shared" si="946"/>
        <v>70.899366226884496</v>
      </c>
      <c r="E3577" s="14">
        <f t="shared" si="947"/>
        <v>-24.964643595833589</v>
      </c>
      <c r="F3577" s="13">
        <f t="shared" si="935"/>
        <v>75.166172985199168</v>
      </c>
      <c r="G3577" s="14">
        <f t="shared" si="936"/>
        <v>0.10996534459876531</v>
      </c>
      <c r="H3577" s="14">
        <f t="shared" si="937"/>
        <v>-0.10372316335046891</v>
      </c>
      <c r="I3577" s="14">
        <f t="shared" si="938"/>
        <v>3.6522354761120555E-2</v>
      </c>
      <c r="J3577" s="14">
        <f t="shared" si="939"/>
        <v>-4.5693023502409211</v>
      </c>
      <c r="K3577" s="14">
        <f t="shared" si="940"/>
        <v>-8.2010856933427068</v>
      </c>
      <c r="L3577" s="15">
        <f t="shared" si="941"/>
        <v>-4.5693023502409212E-3</v>
      </c>
      <c r="M3577" s="15">
        <f t="shared" si="942"/>
        <v>-8.2010856933427065E-3</v>
      </c>
      <c r="N3577" s="15">
        <f t="shared" si="943"/>
        <v>7.0897081575709384E-2</v>
      </c>
      <c r="O3577" s="15">
        <f t="shared" si="944"/>
        <v>-2.4968744138680263E-2</v>
      </c>
      <c r="P3577" s="16"/>
      <c r="Q3577" s="14">
        <f t="shared" si="948"/>
        <v>286.68517635664921</v>
      </c>
      <c r="R3577" s="14">
        <f t="shared" si="949"/>
        <v>-31.43022187144377</v>
      </c>
      <c r="S3577" s="17">
        <f t="shared" si="950"/>
        <v>0</v>
      </c>
      <c r="T3577" s="17">
        <f t="shared" si="951"/>
        <v>0</v>
      </c>
    </row>
    <row r="3578" spans="1:20">
      <c r="A3578" s="10">
        <f t="shared" si="945"/>
        <v>3.5759999999997172</v>
      </c>
      <c r="D3578" s="14">
        <f t="shared" si="946"/>
        <v>70.894796924534248</v>
      </c>
      <c r="E3578" s="14">
        <f t="shared" si="947"/>
        <v>-24.972844681526933</v>
      </c>
      <c r="F3578" s="13">
        <f t="shared" si="935"/>
        <v>75.16458742292555</v>
      </c>
      <c r="G3578" s="14">
        <f t="shared" si="936"/>
        <v>0.10996070540919567</v>
      </c>
      <c r="H3578" s="14">
        <f t="shared" si="937"/>
        <v>-0.10371429082421536</v>
      </c>
      <c r="I3578" s="14">
        <f t="shared" si="938"/>
        <v>3.6533581988603181E-2</v>
      </c>
      <c r="J3578" s="14">
        <f t="shared" si="939"/>
        <v>-4.5689114900535399</v>
      </c>
      <c r="K3578" s="14">
        <f t="shared" si="940"/>
        <v>-8.2005911018236493</v>
      </c>
      <c r="L3578" s="15">
        <f t="shared" si="941"/>
        <v>-4.5689114900535404E-3</v>
      </c>
      <c r="M3578" s="15">
        <f t="shared" si="942"/>
        <v>-8.2005911018236486E-3</v>
      </c>
      <c r="N3578" s="15">
        <f t="shared" si="943"/>
        <v>7.0892512468789221E-2</v>
      </c>
      <c r="O3578" s="15">
        <f t="shared" si="944"/>
        <v>-2.4976944977077847E-2</v>
      </c>
      <c r="P3578" s="16"/>
      <c r="Q3578" s="14">
        <f t="shared" si="948"/>
        <v>286.75607343822492</v>
      </c>
      <c r="R3578" s="14">
        <f t="shared" si="949"/>
        <v>-31.455190615582449</v>
      </c>
      <c r="S3578" s="17">
        <f t="shared" si="950"/>
        <v>0</v>
      </c>
      <c r="T3578" s="17">
        <f t="shared" si="951"/>
        <v>0</v>
      </c>
    </row>
    <row r="3579" spans="1:20">
      <c r="A3579" s="10">
        <f t="shared" si="945"/>
        <v>3.5769999999997171</v>
      </c>
      <c r="D3579" s="14">
        <f t="shared" si="946"/>
        <v>70.890228013044194</v>
      </c>
      <c r="E3579" s="14">
        <f t="shared" si="947"/>
        <v>-24.981045272628755</v>
      </c>
      <c r="F3579" s="13">
        <f t="shared" si="935"/>
        <v>75.163003204066584</v>
      </c>
      <c r="G3579" s="14">
        <f t="shared" si="936"/>
        <v>0.10995607024805318</v>
      </c>
      <c r="H3579" s="14">
        <f t="shared" si="937"/>
        <v>-0.10370542100533135</v>
      </c>
      <c r="I3579" s="14">
        <f t="shared" si="938"/>
        <v>3.6544808639556219E-2</v>
      </c>
      <c r="J3579" s="14">
        <f t="shared" si="939"/>
        <v>-4.5685207491335396</v>
      </c>
      <c r="K3579" s="14">
        <f t="shared" si="940"/>
        <v>-8.2000965357023698</v>
      </c>
      <c r="L3579" s="15">
        <f t="shared" si="941"/>
        <v>-4.5685207491335394E-3</v>
      </c>
      <c r="M3579" s="15">
        <f t="shared" si="942"/>
        <v>-8.2000965357023701E-3</v>
      </c>
      <c r="N3579" s="15">
        <f t="shared" si="943"/>
        <v>7.088794375266963E-2</v>
      </c>
      <c r="O3579" s="15">
        <f t="shared" si="944"/>
        <v>-2.4985145320896608E-2</v>
      </c>
      <c r="P3579" s="16"/>
      <c r="Q3579" s="14">
        <f t="shared" si="948"/>
        <v>286.8269659506937</v>
      </c>
      <c r="R3579" s="14">
        <f t="shared" si="949"/>
        <v>-31.480167560559526</v>
      </c>
      <c r="S3579" s="17">
        <f t="shared" si="950"/>
        <v>0</v>
      </c>
      <c r="T3579" s="17">
        <f t="shared" si="951"/>
        <v>0</v>
      </c>
    </row>
    <row r="3580" spans="1:20">
      <c r="A3580" s="10">
        <f t="shared" si="945"/>
        <v>3.577999999999717</v>
      </c>
      <c r="D3580" s="14">
        <f t="shared" si="946"/>
        <v>70.885659492295062</v>
      </c>
      <c r="E3580" s="14">
        <f t="shared" si="947"/>
        <v>-24.989245369164458</v>
      </c>
      <c r="F3580" s="13">
        <f t="shared" si="935"/>
        <v>75.161420328369985</v>
      </c>
      <c r="G3580" s="14">
        <f t="shared" si="936"/>
        <v>0.10995143911435112</v>
      </c>
      <c r="H3580" s="14">
        <f t="shared" si="937"/>
        <v>-0.10369655389289972</v>
      </c>
      <c r="I3580" s="14">
        <f t="shared" si="938"/>
        <v>3.6556034714583116E-2</v>
      </c>
      <c r="J3580" s="14">
        <f t="shared" si="939"/>
        <v>-4.5681301274405159</v>
      </c>
      <c r="K3580" s="14">
        <f t="shared" si="940"/>
        <v>-8.1996019949522854</v>
      </c>
      <c r="L3580" s="15">
        <f t="shared" si="941"/>
        <v>-4.5681301274405157E-3</v>
      </c>
      <c r="M3580" s="15">
        <f t="shared" si="942"/>
        <v>-8.1996019949522863E-3</v>
      </c>
      <c r="N3580" s="15">
        <f t="shared" si="943"/>
        <v>7.0883375427231346E-2</v>
      </c>
      <c r="O3580" s="15">
        <f t="shared" si="944"/>
        <v>-2.4993345170161933E-2</v>
      </c>
      <c r="P3580" s="16"/>
      <c r="Q3580" s="14">
        <f t="shared" si="948"/>
        <v>286.89785389444637</v>
      </c>
      <c r="R3580" s="14">
        <f t="shared" si="949"/>
        <v>-31.505152705880423</v>
      </c>
      <c r="S3580" s="17">
        <f t="shared" si="950"/>
        <v>0</v>
      </c>
      <c r="T3580" s="17">
        <f t="shared" si="951"/>
        <v>0</v>
      </c>
    </row>
    <row r="3581" spans="1:20">
      <c r="A3581" s="10">
        <f t="shared" si="945"/>
        <v>3.5789999999997169</v>
      </c>
      <c r="D3581" s="14">
        <f t="shared" si="946"/>
        <v>70.881091362167624</v>
      </c>
      <c r="E3581" s="14">
        <f t="shared" si="947"/>
        <v>-24.99744497115941</v>
      </c>
      <c r="F3581" s="13">
        <f t="shared" si="935"/>
        <v>75.159838795583497</v>
      </c>
      <c r="G3581" s="14">
        <f t="shared" si="936"/>
        <v>0.10994681200710324</v>
      </c>
      <c r="H3581" s="14">
        <f t="shared" si="937"/>
        <v>-0.10368768948600365</v>
      </c>
      <c r="I3581" s="14">
        <f t="shared" si="938"/>
        <v>3.6567260214287099E-2</v>
      </c>
      <c r="J3581" s="14">
        <f t="shared" si="939"/>
        <v>-4.5677396249340818</v>
      </c>
      <c r="K3581" s="14">
        <f t="shared" si="940"/>
        <v>-8.1991074795468251</v>
      </c>
      <c r="L3581" s="15">
        <f t="shared" si="941"/>
        <v>-4.5677396249340823E-3</v>
      </c>
      <c r="M3581" s="15">
        <f t="shared" si="942"/>
        <v>-8.1991074795468247E-3</v>
      </c>
      <c r="N3581" s="15">
        <f t="shared" si="943"/>
        <v>7.0878807492355159E-2</v>
      </c>
      <c r="O3581" s="15">
        <f t="shared" si="944"/>
        <v>-2.5001544524899184E-2</v>
      </c>
      <c r="P3581" s="16"/>
      <c r="Q3581" s="14">
        <f t="shared" si="948"/>
        <v>286.9687372698736</v>
      </c>
      <c r="R3581" s="14">
        <f t="shared" si="949"/>
        <v>-31.530146051050586</v>
      </c>
      <c r="S3581" s="17">
        <f t="shared" si="950"/>
        <v>0</v>
      </c>
      <c r="T3581" s="17">
        <f t="shared" si="951"/>
        <v>0</v>
      </c>
    </row>
    <row r="3582" spans="1:20">
      <c r="A3582" s="10">
        <f t="shared" si="945"/>
        <v>3.5799999999997167</v>
      </c>
      <c r="D3582" s="14">
        <f t="shared" si="946"/>
        <v>70.876523622542692</v>
      </c>
      <c r="E3582" s="14">
        <f t="shared" si="947"/>
        <v>-25.005644078638959</v>
      </c>
      <c r="F3582" s="13">
        <f t="shared" si="935"/>
        <v>75.158258605454819</v>
      </c>
      <c r="G3582" s="14">
        <f t="shared" si="936"/>
        <v>0.10994218892532337</v>
      </c>
      <c r="H3582" s="14">
        <f t="shared" si="937"/>
        <v>-0.10367882778372654</v>
      </c>
      <c r="I3582" s="14">
        <f t="shared" si="938"/>
        <v>3.6578485139271026E-2</v>
      </c>
      <c r="J3582" s="14">
        <f t="shared" si="939"/>
        <v>-4.5673492415738561</v>
      </c>
      <c r="K3582" s="14">
        <f t="shared" si="940"/>
        <v>-8.1986129894594271</v>
      </c>
      <c r="L3582" s="15">
        <f t="shared" si="941"/>
        <v>-4.5673492415738565E-3</v>
      </c>
      <c r="M3582" s="15">
        <f t="shared" si="942"/>
        <v>-8.1986129894594268E-3</v>
      </c>
      <c r="N3582" s="15">
        <f t="shared" si="943"/>
        <v>7.0874239947921913E-2</v>
      </c>
      <c r="O3582" s="15">
        <f t="shared" si="944"/>
        <v>-2.500974338513369E-2</v>
      </c>
      <c r="P3582" s="16"/>
      <c r="Q3582" s="14">
        <f t="shared" si="948"/>
        <v>287.03961607736596</v>
      </c>
      <c r="R3582" s="14">
        <f t="shared" si="949"/>
        <v>-31.555147595575484</v>
      </c>
      <c r="S3582" s="17">
        <f t="shared" si="950"/>
        <v>0</v>
      </c>
      <c r="T3582" s="17">
        <f t="shared" si="951"/>
        <v>0</v>
      </c>
    </row>
    <row r="3583" spans="1:20">
      <c r="A3583" s="10">
        <f t="shared" si="945"/>
        <v>3.5809999999997166</v>
      </c>
      <c r="D3583" s="14">
        <f t="shared" si="946"/>
        <v>70.871956273301123</v>
      </c>
      <c r="E3583" s="14">
        <f t="shared" si="947"/>
        <v>-25.013842691628419</v>
      </c>
      <c r="F3583" s="13">
        <f t="shared" si="935"/>
        <v>75.156679757731709</v>
      </c>
      <c r="G3583" s="14">
        <f t="shared" si="936"/>
        <v>0.1099375698680258</v>
      </c>
      <c r="H3583" s="14">
        <f t="shared" si="937"/>
        <v>-0.103669968785152</v>
      </c>
      <c r="I3583" s="14">
        <f t="shared" si="938"/>
        <v>3.6589709490137567E-2</v>
      </c>
      <c r="J3583" s="14">
        <f t="shared" si="939"/>
        <v>-4.5669589773194712</v>
      </c>
      <c r="K3583" s="14">
        <f t="shared" si="940"/>
        <v>-8.1981185246635437</v>
      </c>
      <c r="L3583" s="15">
        <f t="shared" si="941"/>
        <v>-4.5669589773194713E-3</v>
      </c>
      <c r="M3583" s="15">
        <f t="shared" si="942"/>
        <v>-8.1981185246635443E-3</v>
      </c>
      <c r="N3583" s="15">
        <f t="shared" si="943"/>
        <v>7.0869672793812469E-2</v>
      </c>
      <c r="O3583" s="15">
        <f t="shared" si="944"/>
        <v>-2.5017941750890751E-2</v>
      </c>
      <c r="P3583" s="16"/>
      <c r="Q3583" s="14">
        <f t="shared" si="948"/>
        <v>287.11049031731386</v>
      </c>
      <c r="R3583" s="14">
        <f t="shared" si="949"/>
        <v>-31.580157338960618</v>
      </c>
      <c r="S3583" s="17">
        <f t="shared" si="950"/>
        <v>0</v>
      </c>
      <c r="T3583" s="17">
        <f t="shared" si="951"/>
        <v>0</v>
      </c>
    </row>
    <row r="3584" spans="1:20">
      <c r="A3584" s="10">
        <f t="shared" si="945"/>
        <v>3.5819999999997165</v>
      </c>
      <c r="D3584" s="14">
        <f t="shared" si="946"/>
        <v>70.867389314323802</v>
      </c>
      <c r="E3584" s="14">
        <f t="shared" si="947"/>
        <v>-25.022040810153083</v>
      </c>
      <c r="F3584" s="13">
        <f t="shared" si="935"/>
        <v>75.155102252161839</v>
      </c>
      <c r="G3584" s="14">
        <f t="shared" si="936"/>
        <v>0.10993295483422483</v>
      </c>
      <c r="H3584" s="14">
        <f t="shared" si="937"/>
        <v>-0.10366111248936379</v>
      </c>
      <c r="I3584" s="14">
        <f t="shared" si="938"/>
        <v>3.6600933267489026E-2</v>
      </c>
      <c r="J3584" s="14">
        <f t="shared" si="939"/>
        <v>-4.5665688321305629</v>
      </c>
      <c r="K3584" s="14">
        <f t="shared" si="940"/>
        <v>-8.1976240851326416</v>
      </c>
      <c r="L3584" s="15">
        <f t="shared" si="941"/>
        <v>-4.5665688321305633E-3</v>
      </c>
      <c r="M3584" s="15">
        <f t="shared" si="942"/>
        <v>-8.1976240851326411E-3</v>
      </c>
      <c r="N3584" s="15">
        <f t="shared" si="943"/>
        <v>7.086510602990774E-2</v>
      </c>
      <c r="O3584" s="15">
        <f t="shared" si="944"/>
        <v>-2.5026139622195652E-2</v>
      </c>
      <c r="P3584" s="16"/>
      <c r="Q3584" s="14">
        <f t="shared" si="948"/>
        <v>287.18135999010769</v>
      </c>
      <c r="R3584" s="14">
        <f t="shared" si="949"/>
        <v>-31.60517528071151</v>
      </c>
      <c r="S3584" s="17">
        <f t="shared" si="950"/>
        <v>0</v>
      </c>
      <c r="T3584" s="17">
        <f t="shared" si="951"/>
        <v>0</v>
      </c>
    </row>
    <row r="3585" spans="1:20">
      <c r="A3585" s="10">
        <f t="shared" si="945"/>
        <v>3.5829999999997164</v>
      </c>
      <c r="D3585" s="14">
        <f t="shared" si="946"/>
        <v>70.86282274549167</v>
      </c>
      <c r="E3585" s="14">
        <f t="shared" si="947"/>
        <v>-25.030238434238214</v>
      </c>
      <c r="F3585" s="13">
        <f t="shared" si="935"/>
        <v>75.153526088492924</v>
      </c>
      <c r="G3585" s="14">
        <f t="shared" si="936"/>
        <v>0.10992834382293518</v>
      </c>
      <c r="H3585" s="14">
        <f t="shared" si="937"/>
        <v>-0.10365225889544594</v>
      </c>
      <c r="I3585" s="14">
        <f t="shared" si="938"/>
        <v>3.6612156471927455E-2</v>
      </c>
      <c r="J3585" s="14">
        <f t="shared" si="939"/>
        <v>-4.5661788059667812</v>
      </c>
      <c r="K3585" s="14">
        <f t="shared" si="940"/>
        <v>-8.1971296708402015</v>
      </c>
      <c r="L3585" s="15">
        <f t="shared" si="941"/>
        <v>-4.5661788059667809E-3</v>
      </c>
      <c r="M3585" s="15">
        <f t="shared" si="942"/>
        <v>-8.197129670840202E-3</v>
      </c>
      <c r="N3585" s="15">
        <f t="shared" si="943"/>
        <v>7.0860539656088697E-2</v>
      </c>
      <c r="O3585" s="15">
        <f t="shared" si="944"/>
        <v>-2.5034336999073634E-2</v>
      </c>
      <c r="P3585" s="16"/>
      <c r="Q3585" s="14">
        <f t="shared" si="948"/>
        <v>287.25222509613758</v>
      </c>
      <c r="R3585" s="14">
        <f t="shared" si="949"/>
        <v>-31.630201420333705</v>
      </c>
      <c r="S3585" s="17">
        <f t="shared" si="950"/>
        <v>0</v>
      </c>
      <c r="T3585" s="17">
        <f t="shared" si="951"/>
        <v>0</v>
      </c>
    </row>
    <row r="3586" spans="1:20">
      <c r="A3586" s="10">
        <f t="shared" si="945"/>
        <v>3.5839999999997163</v>
      </c>
      <c r="D3586" s="14">
        <f t="shared" si="946"/>
        <v>70.858256566685696</v>
      </c>
      <c r="E3586" s="14">
        <f t="shared" si="947"/>
        <v>-25.038435563909054</v>
      </c>
      <c r="F3586" s="13">
        <f t="shared" ref="F3586:F3649" si="952">(D3586^2+E3586^2)^0.5</f>
        <v>75.151951266472665</v>
      </c>
      <c r="G3586" s="14">
        <f t="shared" ref="G3586:G3649" si="953">0.5*k*F3586^2</f>
        <v>0.10992373683317178</v>
      </c>
      <c r="H3586" s="14">
        <f t="shared" ref="H3586:H3649" si="954">-D3586/F3586*G3586</f>
        <v>-0.10364340800248271</v>
      </c>
      <c r="I3586" s="14">
        <f t="shared" ref="I3586:I3649" si="955">-E3586/F3586*G3586</f>
        <v>3.6623379104054637E-2</v>
      </c>
      <c r="J3586" s="14">
        <f t="shared" ref="J3586:J3649" si="956">H3586/m</f>
        <v>-4.5657888987877842</v>
      </c>
      <c r="K3586" s="14">
        <f t="shared" ref="K3586:K3649" si="957">I3586/m-g</f>
        <v>-8.1966352817597077</v>
      </c>
      <c r="L3586" s="15">
        <f t="shared" ref="L3586:L3649" si="958">J3586*dt</f>
        <v>-4.5657888987877841E-3</v>
      </c>
      <c r="M3586" s="15">
        <f t="shared" ref="M3586:M3649" si="959">K3586*dt</f>
        <v>-8.1966352817597083E-3</v>
      </c>
      <c r="N3586" s="15">
        <f t="shared" ref="N3586:N3649" si="960">(D3586+L3586/2)*dt</f>
        <v>7.0855973672236311E-2</v>
      </c>
      <c r="O3586" s="15">
        <f t="shared" ref="O3586:O3649" si="961">(E3586+M3586/2)*dt</f>
        <v>-2.5042533881549936E-2</v>
      </c>
      <c r="P3586" s="16"/>
      <c r="Q3586" s="14">
        <f t="shared" si="948"/>
        <v>287.32308563579369</v>
      </c>
      <c r="R3586" s="14">
        <f t="shared" si="949"/>
        <v>-31.655235757332779</v>
      </c>
      <c r="S3586" s="17">
        <f t="shared" si="950"/>
        <v>0</v>
      </c>
      <c r="T3586" s="17">
        <f t="shared" si="951"/>
        <v>0</v>
      </c>
    </row>
    <row r="3587" spans="1:20">
      <c r="A3587" s="10">
        <f t="shared" ref="A3587:A3650" si="962">A3586+dt</f>
        <v>3.5849999999997162</v>
      </c>
      <c r="D3587" s="14">
        <f t="shared" ref="D3587:D3650" si="963">D3586+L3586</f>
        <v>70.853690777786909</v>
      </c>
      <c r="E3587" s="14">
        <f t="shared" ref="E3587:E3650" si="964">E3586+M3586</f>
        <v>-25.046632199190814</v>
      </c>
      <c r="F3587" s="13">
        <f t="shared" si="952"/>
        <v>75.150377785848733</v>
      </c>
      <c r="G3587" s="14">
        <f t="shared" si="953"/>
        <v>0.10991913386394973</v>
      </c>
      <c r="H3587" s="14">
        <f t="shared" si="954"/>
        <v>-0.10363455980955853</v>
      </c>
      <c r="I3587" s="14">
        <f t="shared" si="955"/>
        <v>3.663460116447205E-2</v>
      </c>
      <c r="J3587" s="14">
        <f t="shared" si="956"/>
        <v>-4.5653991105532388</v>
      </c>
      <c r="K3587" s="14">
        <f t="shared" si="957"/>
        <v>-8.1961409178646676</v>
      </c>
      <c r="L3587" s="15">
        <f t="shared" si="958"/>
        <v>-4.5653991105532388E-3</v>
      </c>
      <c r="M3587" s="15">
        <f t="shared" si="959"/>
        <v>-8.1961409178646673E-3</v>
      </c>
      <c r="N3587" s="15">
        <f t="shared" si="960"/>
        <v>7.0851408078231634E-2</v>
      </c>
      <c r="O3587" s="15">
        <f t="shared" si="961"/>
        <v>-2.5050730269649747E-2</v>
      </c>
      <c r="P3587" s="16"/>
      <c r="Q3587" s="14">
        <f t="shared" ref="Q3587:Q3650" si="965">Q3586+N3586</f>
        <v>287.39394160946591</v>
      </c>
      <c r="R3587" s="14">
        <f t="shared" ref="R3587:R3650" si="966">R3586+O3586</f>
        <v>-31.680278291214329</v>
      </c>
      <c r="S3587" s="17">
        <f t="shared" ref="S3587:S3650" si="967">IF(AND(R3587&gt;0,R3588&lt;0),ABS((Q3587+(Q3588-Q3587)/(R3587-R3588)*R3587)),0)</f>
        <v>0</v>
      </c>
      <c r="T3587" s="17">
        <f t="shared" ref="T3587:T3650" si="968">IF(AND(R3587&gt;0,R3588&lt;0),ABS((A3587+(A3588-A3587)/(R3587-R3588)*R3587)),0)</f>
        <v>0</v>
      </c>
    </row>
    <row r="3588" spans="1:20">
      <c r="A3588" s="10">
        <f t="shared" si="962"/>
        <v>3.5859999999997161</v>
      </c>
      <c r="D3588" s="14">
        <f t="shared" si="963"/>
        <v>70.849125378676362</v>
      </c>
      <c r="E3588" s="14">
        <f t="shared" si="964"/>
        <v>-25.054828340108678</v>
      </c>
      <c r="F3588" s="13">
        <f t="shared" si="952"/>
        <v>75.148805646368828</v>
      </c>
      <c r="G3588" s="14">
        <f t="shared" si="953"/>
        <v>0.10991453491428457</v>
      </c>
      <c r="H3588" s="14">
        <f t="shared" si="954"/>
        <v>-0.10362571431575814</v>
      </c>
      <c r="I3588" s="14">
        <f t="shared" si="955"/>
        <v>3.6645822653780913E-2</v>
      </c>
      <c r="J3588" s="14">
        <f t="shared" si="956"/>
        <v>-4.5650094412228253</v>
      </c>
      <c r="K3588" s="14">
        <f t="shared" si="957"/>
        <v>-8.1956465791285957</v>
      </c>
      <c r="L3588" s="15">
        <f t="shared" si="958"/>
        <v>-4.5650094412228257E-3</v>
      </c>
      <c r="M3588" s="15">
        <f t="shared" si="959"/>
        <v>-8.1956465791285966E-3</v>
      </c>
      <c r="N3588" s="15">
        <f t="shared" si="960"/>
        <v>7.0846842873955748E-2</v>
      </c>
      <c r="O3588" s="15">
        <f t="shared" si="961"/>
        <v>-2.5058926163398242E-2</v>
      </c>
      <c r="P3588" s="16"/>
      <c r="Q3588" s="14">
        <f t="shared" si="965"/>
        <v>287.46479301754414</v>
      </c>
      <c r="R3588" s="14">
        <f t="shared" si="966"/>
        <v>-31.70532902148398</v>
      </c>
      <c r="S3588" s="17">
        <f t="shared" si="967"/>
        <v>0</v>
      </c>
      <c r="T3588" s="17">
        <f t="shared" si="968"/>
        <v>0</v>
      </c>
    </row>
    <row r="3589" spans="1:20">
      <c r="A3589" s="10">
        <f t="shared" si="962"/>
        <v>3.586999999999716</v>
      </c>
      <c r="D3589" s="14">
        <f t="shared" si="963"/>
        <v>70.84456036923514</v>
      </c>
      <c r="E3589" s="14">
        <f t="shared" si="964"/>
        <v>-25.063023986687806</v>
      </c>
      <c r="F3589" s="13">
        <f t="shared" si="952"/>
        <v>75.147234847780595</v>
      </c>
      <c r="G3589" s="14">
        <f t="shared" si="953"/>
        <v>0.10990993998319183</v>
      </c>
      <c r="H3589" s="14">
        <f t="shared" si="954"/>
        <v>-0.10361687152016628</v>
      </c>
      <c r="I3589" s="14">
        <f t="shared" si="955"/>
        <v>3.6657043572582114E-2</v>
      </c>
      <c r="J3589" s="14">
        <f t="shared" si="956"/>
        <v>-4.5646198907562239</v>
      </c>
      <c r="K3589" s="14">
        <f t="shared" si="957"/>
        <v>-8.1951522655250173</v>
      </c>
      <c r="L3589" s="15">
        <f t="shared" si="958"/>
        <v>-4.5646198907562238E-3</v>
      </c>
      <c r="M3589" s="15">
        <f t="shared" si="959"/>
        <v>-8.1951522655250176E-3</v>
      </c>
      <c r="N3589" s="15">
        <f t="shared" si="960"/>
        <v>7.0842278059289776E-2</v>
      </c>
      <c r="O3589" s="15">
        <f t="shared" si="961"/>
        <v>-2.5067121562820569E-2</v>
      </c>
      <c r="P3589" s="16"/>
      <c r="Q3589" s="14">
        <f t="shared" si="965"/>
        <v>287.53563986041809</v>
      </c>
      <c r="R3589" s="14">
        <f t="shared" si="966"/>
        <v>-31.73038794764738</v>
      </c>
      <c r="S3589" s="17">
        <f t="shared" si="967"/>
        <v>0</v>
      </c>
      <c r="T3589" s="17">
        <f t="shared" si="968"/>
        <v>0</v>
      </c>
    </row>
    <row r="3590" spans="1:20">
      <c r="A3590" s="10">
        <f t="shared" si="962"/>
        <v>3.5879999999997159</v>
      </c>
      <c r="D3590" s="14">
        <f t="shared" si="963"/>
        <v>70.839995749344382</v>
      </c>
      <c r="E3590" s="14">
        <f t="shared" si="964"/>
        <v>-25.071219138953332</v>
      </c>
      <c r="F3590" s="13">
        <f t="shared" si="952"/>
        <v>75.145665389831706</v>
      </c>
      <c r="G3590" s="14">
        <f t="shared" si="953"/>
        <v>0.10990534906968749</v>
      </c>
      <c r="H3590" s="14">
        <f t="shared" si="954"/>
        <v>-0.10360803142186814</v>
      </c>
      <c r="I3590" s="14">
        <f t="shared" si="955"/>
        <v>3.6668263921476291E-2</v>
      </c>
      <c r="J3590" s="14">
        <f t="shared" si="956"/>
        <v>-4.5642304591131335</v>
      </c>
      <c r="K3590" s="14">
        <f t="shared" si="957"/>
        <v>-8.194657977027477</v>
      </c>
      <c r="L3590" s="15">
        <f t="shared" si="958"/>
        <v>-4.5642304591131336E-3</v>
      </c>
      <c r="M3590" s="15">
        <f t="shared" si="959"/>
        <v>-8.1946579770274773E-3</v>
      </c>
      <c r="N3590" s="15">
        <f t="shared" si="960"/>
        <v>7.0837713634114827E-2</v>
      </c>
      <c r="O3590" s="15">
        <f t="shared" si="961"/>
        <v>-2.5075316467941845E-2</v>
      </c>
      <c r="P3590" s="16"/>
      <c r="Q3590" s="14">
        <f t="shared" si="965"/>
        <v>287.60648213847736</v>
      </c>
      <c r="R3590" s="14">
        <f t="shared" si="966"/>
        <v>-31.7554550692102</v>
      </c>
      <c r="S3590" s="17">
        <f t="shared" si="967"/>
        <v>0</v>
      </c>
      <c r="T3590" s="17">
        <f t="shared" si="968"/>
        <v>0</v>
      </c>
    </row>
    <row r="3591" spans="1:20">
      <c r="A3591" s="10">
        <f t="shared" si="962"/>
        <v>3.5889999999997158</v>
      </c>
      <c r="D3591" s="14">
        <f t="shared" si="963"/>
        <v>70.835431518885272</v>
      </c>
      <c r="E3591" s="14">
        <f t="shared" si="964"/>
        <v>-25.079413796930361</v>
      </c>
      <c r="F3591" s="13">
        <f t="shared" si="952"/>
        <v>75.144097272269804</v>
      </c>
      <c r="G3591" s="14">
        <f t="shared" si="953"/>
        <v>0.10990076217278767</v>
      </c>
      <c r="H3591" s="14">
        <f t="shared" si="954"/>
        <v>-0.10359919401994898</v>
      </c>
      <c r="I3591" s="14">
        <f t="shared" si="955"/>
        <v>3.6679483701063803E-2</v>
      </c>
      <c r="J3591" s="14">
        <f t="shared" si="956"/>
        <v>-4.5638411462532584</v>
      </c>
      <c r="K3591" s="14">
        <f t="shared" si="957"/>
        <v>-8.1941637136095249</v>
      </c>
      <c r="L3591" s="15">
        <f t="shared" si="958"/>
        <v>-4.5638411462532585E-3</v>
      </c>
      <c r="M3591" s="15">
        <f t="shared" si="959"/>
        <v>-8.1941637136095247E-3</v>
      </c>
      <c r="N3591" s="15">
        <f t="shared" si="960"/>
        <v>7.0833149598312148E-2</v>
      </c>
      <c r="O3591" s="15">
        <f t="shared" si="961"/>
        <v>-2.5083510878787168E-2</v>
      </c>
      <c r="P3591" s="16"/>
      <c r="Q3591" s="14">
        <f t="shared" si="965"/>
        <v>287.67731985211145</v>
      </c>
      <c r="R3591" s="14">
        <f t="shared" si="966"/>
        <v>-31.780530385678141</v>
      </c>
      <c r="S3591" s="17">
        <f t="shared" si="967"/>
        <v>0</v>
      </c>
      <c r="T3591" s="17">
        <f t="shared" si="968"/>
        <v>0</v>
      </c>
    </row>
    <row r="3592" spans="1:20">
      <c r="A3592" s="10">
        <f t="shared" si="962"/>
        <v>3.5899999999997156</v>
      </c>
      <c r="D3592" s="14">
        <f t="shared" si="963"/>
        <v>70.830867677739022</v>
      </c>
      <c r="E3592" s="14">
        <f t="shared" si="964"/>
        <v>-25.087607960643972</v>
      </c>
      <c r="F3592" s="13">
        <f t="shared" si="952"/>
        <v>75.142530494842546</v>
      </c>
      <c r="G3592" s="14">
        <f t="shared" si="953"/>
        <v>0.1098961792915088</v>
      </c>
      <c r="H3592" s="14">
        <f t="shared" si="954"/>
        <v>-0.10359035931349432</v>
      </c>
      <c r="I3592" s="14">
        <f t="shared" si="955"/>
        <v>3.6690702911944706E-2</v>
      </c>
      <c r="J3592" s="14">
        <f t="shared" si="956"/>
        <v>-4.5634519521363135</v>
      </c>
      <c r="K3592" s="14">
        <f t="shared" si="957"/>
        <v>-8.193669475244727</v>
      </c>
      <c r="L3592" s="15">
        <f t="shared" si="958"/>
        <v>-4.5634519521363139E-3</v>
      </c>
      <c r="M3592" s="15">
        <f t="shared" si="959"/>
        <v>-8.1936694752447279E-3</v>
      </c>
      <c r="N3592" s="15">
        <f t="shared" si="960"/>
        <v>7.082858595176296E-2</v>
      </c>
      <c r="O3592" s="15">
        <f t="shared" si="961"/>
        <v>-2.5091704795381597E-2</v>
      </c>
      <c r="P3592" s="16"/>
      <c r="Q3592" s="14">
        <f t="shared" si="965"/>
        <v>287.74815300170974</v>
      </c>
      <c r="R3592" s="14">
        <f t="shared" si="966"/>
        <v>-31.805613896556928</v>
      </c>
      <c r="S3592" s="17">
        <f t="shared" si="967"/>
        <v>0</v>
      </c>
      <c r="T3592" s="17">
        <f t="shared" si="968"/>
        <v>0</v>
      </c>
    </row>
    <row r="3593" spans="1:20">
      <c r="A3593" s="10">
        <f t="shared" si="962"/>
        <v>3.5909999999997155</v>
      </c>
      <c r="D3593" s="14">
        <f t="shared" si="963"/>
        <v>70.826304225786885</v>
      </c>
      <c r="E3593" s="14">
        <f t="shared" si="964"/>
        <v>-25.095801630119215</v>
      </c>
      <c r="F3593" s="13">
        <f t="shared" si="952"/>
        <v>75.140965057297549</v>
      </c>
      <c r="G3593" s="14">
        <f t="shared" si="953"/>
        <v>0.10989160042486748</v>
      </c>
      <c r="H3593" s="14">
        <f t="shared" si="954"/>
        <v>-0.10358152730158986</v>
      </c>
      <c r="I3593" s="14">
        <f t="shared" si="955"/>
        <v>3.6701921554718769E-2</v>
      </c>
      <c r="J3593" s="14">
        <f t="shared" si="956"/>
        <v>-4.5630628767220198</v>
      </c>
      <c r="K3593" s="14">
        <f t="shared" si="957"/>
        <v>-8.1931752619066636</v>
      </c>
      <c r="L3593" s="15">
        <f t="shared" si="958"/>
        <v>-4.5630628767220202E-3</v>
      </c>
      <c r="M3593" s="15">
        <f t="shared" si="959"/>
        <v>-8.1931752619066635E-3</v>
      </c>
      <c r="N3593" s="15">
        <f t="shared" si="960"/>
        <v>7.0824022694348523E-2</v>
      </c>
      <c r="O3593" s="15">
        <f t="shared" si="961"/>
        <v>-2.5099898217750171E-2</v>
      </c>
      <c r="P3593" s="16"/>
      <c r="Q3593" s="14">
        <f t="shared" si="965"/>
        <v>287.81898158766148</v>
      </c>
      <c r="R3593" s="14">
        <f t="shared" si="966"/>
        <v>-31.83070560135231</v>
      </c>
      <c r="S3593" s="17">
        <f t="shared" si="967"/>
        <v>0</v>
      </c>
      <c r="T3593" s="17">
        <f t="shared" si="968"/>
        <v>0</v>
      </c>
    </row>
    <row r="3594" spans="1:20">
      <c r="A3594" s="10">
        <f t="shared" si="962"/>
        <v>3.5919999999997154</v>
      </c>
      <c r="D3594" s="14">
        <f t="shared" si="963"/>
        <v>70.821741162910158</v>
      </c>
      <c r="E3594" s="14">
        <f t="shared" si="964"/>
        <v>-25.103994805381124</v>
      </c>
      <c r="F3594" s="13">
        <f t="shared" si="952"/>
        <v>75.139400959382456</v>
      </c>
      <c r="G3594" s="14">
        <f t="shared" si="953"/>
        <v>0.10988702557188065</v>
      </c>
      <c r="H3594" s="14">
        <f t="shared" si="954"/>
        <v>-0.10357269798332157</v>
      </c>
      <c r="I3594" s="14">
        <f t="shared" si="955"/>
        <v>3.67131396299855E-2</v>
      </c>
      <c r="J3594" s="14">
        <f t="shared" si="956"/>
        <v>-4.5626739199701127</v>
      </c>
      <c r="K3594" s="14">
        <f t="shared" si="957"/>
        <v>-8.1926810735689219</v>
      </c>
      <c r="L3594" s="15">
        <f t="shared" si="958"/>
        <v>-4.5626739199701128E-3</v>
      </c>
      <c r="M3594" s="15">
        <f t="shared" si="959"/>
        <v>-8.1926810735689221E-3</v>
      </c>
      <c r="N3594" s="15">
        <f t="shared" si="960"/>
        <v>7.0819459825950171E-2</v>
      </c>
      <c r="O3594" s="15">
        <f t="shared" si="961"/>
        <v>-2.5108091145917909E-2</v>
      </c>
      <c r="P3594" s="16"/>
      <c r="Q3594" s="14">
        <f t="shared" si="965"/>
        <v>287.88980561035584</v>
      </c>
      <c r="R3594" s="14">
        <f t="shared" si="966"/>
        <v>-31.85580549957006</v>
      </c>
      <c r="S3594" s="17">
        <f t="shared" si="967"/>
        <v>0</v>
      </c>
      <c r="T3594" s="17">
        <f t="shared" si="968"/>
        <v>0</v>
      </c>
    </row>
    <row r="3595" spans="1:20">
      <c r="A3595" s="10">
        <f t="shared" si="962"/>
        <v>3.5929999999997153</v>
      </c>
      <c r="D3595" s="14">
        <f t="shared" si="963"/>
        <v>70.817178488990194</v>
      </c>
      <c r="E3595" s="14">
        <f t="shared" si="964"/>
        <v>-25.112187486454694</v>
      </c>
      <c r="F3595" s="13">
        <f t="shared" si="952"/>
        <v>75.137838200844897</v>
      </c>
      <c r="G3595" s="14">
        <f t="shared" si="953"/>
        <v>0.10988245473156549</v>
      </c>
      <c r="H3595" s="14">
        <f t="shared" si="954"/>
        <v>-0.1035638713577756</v>
      </c>
      <c r="I3595" s="14">
        <f t="shared" si="955"/>
        <v>3.6724357138344113E-2</v>
      </c>
      <c r="J3595" s="14">
        <f t="shared" si="956"/>
        <v>-4.5622850818403347</v>
      </c>
      <c r="K3595" s="14">
        <f t="shared" si="957"/>
        <v>-8.1921869102051055</v>
      </c>
      <c r="L3595" s="15">
        <f t="shared" si="958"/>
        <v>-4.562285081840335E-3</v>
      </c>
      <c r="M3595" s="15">
        <f t="shared" si="959"/>
        <v>-8.1921869102051063E-3</v>
      </c>
      <c r="N3595" s="15">
        <f t="shared" si="960"/>
        <v>7.0814897346449274E-2</v>
      </c>
      <c r="O3595" s="15">
        <f t="shared" si="961"/>
        <v>-2.5116283579909797E-2</v>
      </c>
      <c r="P3595" s="16"/>
      <c r="Q3595" s="14">
        <f t="shared" si="965"/>
        <v>287.96062507018178</v>
      </c>
      <c r="R3595" s="14">
        <f t="shared" si="966"/>
        <v>-31.880913590715977</v>
      </c>
      <c r="S3595" s="17">
        <f t="shared" si="967"/>
        <v>0</v>
      </c>
      <c r="T3595" s="17">
        <f t="shared" si="968"/>
        <v>0</v>
      </c>
    </row>
    <row r="3596" spans="1:20">
      <c r="A3596" s="10">
        <f t="shared" si="962"/>
        <v>3.5939999999997152</v>
      </c>
      <c r="D3596" s="14">
        <f t="shared" si="963"/>
        <v>70.812616203908348</v>
      </c>
      <c r="E3596" s="14">
        <f t="shared" si="964"/>
        <v>-25.120379673364898</v>
      </c>
      <c r="F3596" s="13">
        <f t="shared" si="952"/>
        <v>75.136276781432471</v>
      </c>
      <c r="G3596" s="14">
        <f t="shared" si="953"/>
        <v>0.10987788790293937</v>
      </c>
      <c r="H3596" s="14">
        <f t="shared" si="954"/>
        <v>-0.10355504742403833</v>
      </c>
      <c r="I3596" s="14">
        <f t="shared" si="955"/>
        <v>3.6735574080393532E-2</v>
      </c>
      <c r="J3596" s="14">
        <f t="shared" si="956"/>
        <v>-4.5618963622924369</v>
      </c>
      <c r="K3596" s="14">
        <f t="shared" si="957"/>
        <v>-8.1916927717888317</v>
      </c>
      <c r="L3596" s="15">
        <f t="shared" si="958"/>
        <v>-4.5618963622924367E-3</v>
      </c>
      <c r="M3596" s="15">
        <f t="shared" si="959"/>
        <v>-8.1916927717888312E-3</v>
      </c>
      <c r="N3596" s="15">
        <f t="shared" si="960"/>
        <v>7.0810335255727191E-2</v>
      </c>
      <c r="O3596" s="15">
        <f t="shared" si="961"/>
        <v>-2.5124475519750791E-2</v>
      </c>
      <c r="P3596" s="16"/>
      <c r="Q3596" s="14">
        <f t="shared" si="965"/>
        <v>288.03143996752823</v>
      </c>
      <c r="R3596" s="14">
        <f t="shared" si="966"/>
        <v>-31.906029874295886</v>
      </c>
      <c r="S3596" s="17">
        <f t="shared" si="967"/>
        <v>0</v>
      </c>
      <c r="T3596" s="17">
        <f t="shared" si="968"/>
        <v>0</v>
      </c>
    </row>
    <row r="3597" spans="1:20">
      <c r="A3597" s="10">
        <f t="shared" si="962"/>
        <v>3.5949999999997151</v>
      </c>
      <c r="D3597" s="14">
        <f t="shared" si="963"/>
        <v>70.808054307546058</v>
      </c>
      <c r="E3597" s="14">
        <f t="shared" si="964"/>
        <v>-25.128571366136686</v>
      </c>
      <c r="F3597" s="13">
        <f t="shared" si="952"/>
        <v>75.134716700892781</v>
      </c>
      <c r="G3597" s="14">
        <f t="shared" si="953"/>
        <v>0.1098733250850199</v>
      </c>
      <c r="H3597" s="14">
        <f t="shared" si="954"/>
        <v>-0.10354622618119631</v>
      </c>
      <c r="I3597" s="14">
        <f t="shared" si="955"/>
        <v>3.6746790456732389E-2</v>
      </c>
      <c r="J3597" s="14">
        <f t="shared" si="956"/>
        <v>-4.5615077612861805</v>
      </c>
      <c r="K3597" s="14">
        <f t="shared" si="957"/>
        <v>-8.1911986582937288</v>
      </c>
      <c r="L3597" s="15">
        <f t="shared" si="958"/>
        <v>-4.561507761286181E-3</v>
      </c>
      <c r="M3597" s="15">
        <f t="shared" si="959"/>
        <v>-8.1911986582937288E-3</v>
      </c>
      <c r="N3597" s="15">
        <f t="shared" si="960"/>
        <v>7.0805773553665421E-2</v>
      </c>
      <c r="O3597" s="15">
        <f t="shared" si="961"/>
        <v>-2.5132666965465834E-2</v>
      </c>
      <c r="P3597" s="16"/>
      <c r="Q3597" s="14">
        <f t="shared" si="965"/>
        <v>288.10225030278394</v>
      </c>
      <c r="R3597" s="14">
        <f t="shared" si="966"/>
        <v>-31.931154349815635</v>
      </c>
      <c r="S3597" s="17">
        <f t="shared" si="967"/>
        <v>0</v>
      </c>
      <c r="T3597" s="17">
        <f t="shared" si="968"/>
        <v>0</v>
      </c>
    </row>
    <row r="3598" spans="1:20">
      <c r="A3598" s="10">
        <f t="shared" si="962"/>
        <v>3.595999999999715</v>
      </c>
      <c r="D3598" s="14">
        <f t="shared" si="963"/>
        <v>70.803492799784777</v>
      </c>
      <c r="E3598" s="14">
        <f t="shared" si="964"/>
        <v>-25.136762564794982</v>
      </c>
      <c r="F3598" s="13">
        <f t="shared" si="952"/>
        <v>75.133157958973442</v>
      </c>
      <c r="G3598" s="14">
        <f t="shared" si="953"/>
        <v>0.10986876627682503</v>
      </c>
      <c r="H3598" s="14">
        <f t="shared" si="954"/>
        <v>-0.10353740762833635</v>
      </c>
      <c r="I3598" s="14">
        <f t="shared" si="955"/>
        <v>3.6758006267959067E-2</v>
      </c>
      <c r="J3598" s="14">
        <f t="shared" si="956"/>
        <v>-4.5611192787813373</v>
      </c>
      <c r="K3598" s="14">
        <f t="shared" si="957"/>
        <v>-8.190704569693434</v>
      </c>
      <c r="L3598" s="15">
        <f t="shared" si="958"/>
        <v>-4.5611192787813372E-3</v>
      </c>
      <c r="M3598" s="15">
        <f t="shared" si="959"/>
        <v>-8.1907045696934348E-3</v>
      </c>
      <c r="N3598" s="15">
        <f t="shared" si="960"/>
        <v>7.0801212240145392E-2</v>
      </c>
      <c r="O3598" s="15">
        <f t="shared" si="961"/>
        <v>-2.5140857917079828E-2</v>
      </c>
      <c r="P3598" s="16"/>
      <c r="Q3598" s="14">
        <f t="shared" si="965"/>
        <v>288.17305607633762</v>
      </c>
      <c r="R3598" s="14">
        <f t="shared" si="966"/>
        <v>-31.956287016781101</v>
      </c>
      <c r="S3598" s="17">
        <f t="shared" si="967"/>
        <v>0</v>
      </c>
      <c r="T3598" s="17">
        <f t="shared" si="968"/>
        <v>0</v>
      </c>
    </row>
    <row r="3599" spans="1:20">
      <c r="A3599" s="10">
        <f t="shared" si="962"/>
        <v>3.5969999999997149</v>
      </c>
      <c r="D3599" s="14">
        <f t="shared" si="963"/>
        <v>70.798931680506001</v>
      </c>
      <c r="E3599" s="14">
        <f t="shared" si="964"/>
        <v>-25.144953269364674</v>
      </c>
      <c r="F3599" s="13">
        <f t="shared" si="952"/>
        <v>75.131600555422011</v>
      </c>
      <c r="G3599" s="14">
        <f t="shared" si="953"/>
        <v>0.10986421147737281</v>
      </c>
      <c r="H3599" s="14">
        <f t="shared" si="954"/>
        <v>-0.10352859176454544</v>
      </c>
      <c r="I3599" s="14">
        <f t="shared" si="955"/>
        <v>3.6769221514671623E-2</v>
      </c>
      <c r="J3599" s="14">
        <f t="shared" si="956"/>
        <v>-4.5607309147376842</v>
      </c>
      <c r="K3599" s="14">
        <f t="shared" si="957"/>
        <v>-8.1902105059616037</v>
      </c>
      <c r="L3599" s="15">
        <f t="shared" si="958"/>
        <v>-4.5607309147376847E-3</v>
      </c>
      <c r="M3599" s="15">
        <f t="shared" si="959"/>
        <v>-8.1902105059616041E-3</v>
      </c>
      <c r="N3599" s="15">
        <f t="shared" si="960"/>
        <v>7.0796651315048642E-2</v>
      </c>
      <c r="O3599" s="15">
        <f t="shared" si="961"/>
        <v>-2.5149048374617653E-2</v>
      </c>
      <c r="P3599" s="16"/>
      <c r="Q3599" s="14">
        <f t="shared" si="965"/>
        <v>288.24385728857777</v>
      </c>
      <c r="R3599" s="14">
        <f t="shared" si="966"/>
        <v>-31.981427874698181</v>
      </c>
      <c r="S3599" s="17">
        <f t="shared" si="967"/>
        <v>0</v>
      </c>
      <c r="T3599" s="17">
        <f t="shared" si="968"/>
        <v>0</v>
      </c>
    </row>
    <row r="3600" spans="1:20">
      <c r="A3600" s="10">
        <f t="shared" si="962"/>
        <v>3.5979999999997148</v>
      </c>
      <c r="D3600" s="14">
        <f t="shared" si="963"/>
        <v>70.794370949591269</v>
      </c>
      <c r="E3600" s="14">
        <f t="shared" si="964"/>
        <v>-25.153143479870636</v>
      </c>
      <c r="F3600" s="13">
        <f t="shared" si="952"/>
        <v>75.130044489986105</v>
      </c>
      <c r="G3600" s="14">
        <f t="shared" si="953"/>
        <v>0.10985966068568175</v>
      </c>
      <c r="H3600" s="14">
        <f t="shared" si="954"/>
        <v>-0.10351977858891084</v>
      </c>
      <c r="I3600" s="14">
        <f t="shared" si="955"/>
        <v>3.6780436197467868E-2</v>
      </c>
      <c r="J3600" s="14">
        <f t="shared" si="956"/>
        <v>-4.5603426691150144</v>
      </c>
      <c r="K3600" s="14">
        <f t="shared" si="957"/>
        <v>-8.1897164670719</v>
      </c>
      <c r="L3600" s="15">
        <f t="shared" si="958"/>
        <v>-4.5603426691150145E-3</v>
      </c>
      <c r="M3600" s="15">
        <f t="shared" si="959"/>
        <v>-8.1897164670718999E-3</v>
      </c>
      <c r="N3600" s="15">
        <f t="shared" si="960"/>
        <v>7.0792090778256711E-2</v>
      </c>
      <c r="O3600" s="15">
        <f t="shared" si="961"/>
        <v>-2.5157238338104172E-2</v>
      </c>
      <c r="P3600" s="16"/>
      <c r="Q3600" s="14">
        <f t="shared" si="965"/>
        <v>288.31465393989282</v>
      </c>
      <c r="R3600" s="14">
        <f t="shared" si="966"/>
        <v>-32.006576923072799</v>
      </c>
      <c r="S3600" s="17">
        <f t="shared" si="967"/>
        <v>0</v>
      </c>
      <c r="T3600" s="17">
        <f t="shared" si="968"/>
        <v>0</v>
      </c>
    </row>
    <row r="3601" spans="1:20">
      <c r="A3601" s="10">
        <f t="shared" si="962"/>
        <v>3.5989999999997146</v>
      </c>
      <c r="D3601" s="14">
        <f t="shared" si="963"/>
        <v>70.78981060692216</v>
      </c>
      <c r="E3601" s="14">
        <f t="shared" si="964"/>
        <v>-25.161333196337708</v>
      </c>
      <c r="F3601" s="13">
        <f t="shared" si="952"/>
        <v>75.128489762413267</v>
      </c>
      <c r="G3601" s="14">
        <f t="shared" si="953"/>
        <v>0.10985511390077037</v>
      </c>
      <c r="H3601" s="14">
        <f t="shared" si="954"/>
        <v>-0.10351096810051991</v>
      </c>
      <c r="I3601" s="14">
        <f t="shared" si="955"/>
        <v>3.6791650316945292E-2</v>
      </c>
      <c r="J3601" s="14">
        <f t="shared" si="956"/>
        <v>-4.5599545418731235</v>
      </c>
      <c r="K3601" s="14">
        <f t="shared" si="957"/>
        <v>-8.1892224529980062</v>
      </c>
      <c r="L3601" s="15">
        <f t="shared" si="958"/>
        <v>-4.5599545418731234E-3</v>
      </c>
      <c r="M3601" s="15">
        <f t="shared" si="959"/>
        <v>-8.1892224529980066E-3</v>
      </c>
      <c r="N3601" s="15">
        <f t="shared" si="960"/>
        <v>7.0787530629651235E-2</v>
      </c>
      <c r="O3601" s="15">
        <f t="shared" si="961"/>
        <v>-2.5165427807564207E-2</v>
      </c>
      <c r="P3601" s="16"/>
      <c r="Q3601" s="14">
        <f t="shared" si="965"/>
        <v>288.38544603067106</v>
      </c>
      <c r="R3601" s="14">
        <f t="shared" si="966"/>
        <v>-32.031734161410903</v>
      </c>
      <c r="S3601" s="17">
        <f t="shared" si="967"/>
        <v>0</v>
      </c>
      <c r="T3601" s="17">
        <f t="shared" si="968"/>
        <v>0</v>
      </c>
    </row>
    <row r="3602" spans="1:20">
      <c r="A3602" s="10">
        <f t="shared" si="962"/>
        <v>3.5999999999997145</v>
      </c>
      <c r="D3602" s="14">
        <f t="shared" si="963"/>
        <v>70.785250652380284</v>
      </c>
      <c r="E3602" s="14">
        <f t="shared" si="964"/>
        <v>-25.169522418790706</v>
      </c>
      <c r="F3602" s="13">
        <f t="shared" si="952"/>
        <v>75.12693637245107</v>
      </c>
      <c r="G3602" s="14">
        <f t="shared" si="953"/>
        <v>0.10985057112165757</v>
      </c>
      <c r="H3602" s="14">
        <f t="shared" si="954"/>
        <v>-0.10350216029846029</v>
      </c>
      <c r="I3602" s="14">
        <f t="shared" si="955"/>
        <v>3.680286387370113E-2</v>
      </c>
      <c r="J3602" s="14">
        <f t="shared" si="956"/>
        <v>-4.5595665329718189</v>
      </c>
      <c r="K3602" s="14">
        <f t="shared" si="957"/>
        <v>-8.1887284637136073</v>
      </c>
      <c r="L3602" s="15">
        <f t="shared" si="958"/>
        <v>-4.5595665329718187E-3</v>
      </c>
      <c r="M3602" s="15">
        <f t="shared" si="959"/>
        <v>-8.1887284637136067E-3</v>
      </c>
      <c r="N3602" s="15">
        <f t="shared" si="960"/>
        <v>7.0782970869113795E-2</v>
      </c>
      <c r="O3602" s="15">
        <f t="shared" si="961"/>
        <v>-2.5173616783022563E-2</v>
      </c>
      <c r="P3602" s="16"/>
      <c r="Q3602" s="14">
        <f t="shared" si="965"/>
        <v>288.45623356130073</v>
      </c>
      <c r="R3602" s="14">
        <f t="shared" si="966"/>
        <v>-32.056899589218467</v>
      </c>
      <c r="S3602" s="17">
        <f t="shared" si="967"/>
        <v>0</v>
      </c>
      <c r="T3602" s="17">
        <f t="shared" si="968"/>
        <v>0</v>
      </c>
    </row>
    <row r="3603" spans="1:20">
      <c r="A3603" s="10">
        <f t="shared" si="962"/>
        <v>3.6009999999997144</v>
      </c>
      <c r="D3603" s="14">
        <f t="shared" si="963"/>
        <v>70.780691085847309</v>
      </c>
      <c r="E3603" s="14">
        <f t="shared" si="964"/>
        <v>-25.177711147254421</v>
      </c>
      <c r="F3603" s="13">
        <f t="shared" si="952"/>
        <v>75.125384319847072</v>
      </c>
      <c r="G3603" s="14">
        <f t="shared" si="953"/>
        <v>0.10984603234736248</v>
      </c>
      <c r="H3603" s="14">
        <f t="shared" si="954"/>
        <v>-0.10349335518181989</v>
      </c>
      <c r="I3603" s="14">
        <f t="shared" si="955"/>
        <v>3.6814076868332324E-2</v>
      </c>
      <c r="J3603" s="14">
        <f t="shared" si="956"/>
        <v>-4.5591786423709202</v>
      </c>
      <c r="K3603" s="14">
        <f t="shared" si="957"/>
        <v>-8.1882344991924096</v>
      </c>
      <c r="L3603" s="15">
        <f t="shared" si="958"/>
        <v>-4.55917864237092E-3</v>
      </c>
      <c r="M3603" s="15">
        <f t="shared" si="959"/>
        <v>-8.1882344991924105E-3</v>
      </c>
      <c r="N3603" s="15">
        <f t="shared" si="960"/>
        <v>7.0778411496526125E-2</v>
      </c>
      <c r="O3603" s="15">
        <f t="shared" si="961"/>
        <v>-2.5181805264504017E-2</v>
      </c>
      <c r="P3603" s="16"/>
      <c r="Q3603" s="14">
        <f t="shared" si="965"/>
        <v>288.52701653216985</v>
      </c>
      <c r="R3603" s="14">
        <f t="shared" si="966"/>
        <v>-32.082073206001489</v>
      </c>
      <c r="S3603" s="17">
        <f t="shared" si="967"/>
        <v>0</v>
      </c>
      <c r="T3603" s="17">
        <f t="shared" si="968"/>
        <v>0</v>
      </c>
    </row>
    <row r="3604" spans="1:20">
      <c r="A3604" s="10">
        <f t="shared" si="962"/>
        <v>3.6019999999997143</v>
      </c>
      <c r="D3604" s="14">
        <f t="shared" si="963"/>
        <v>70.776131907204942</v>
      </c>
      <c r="E3604" s="14">
        <f t="shared" si="964"/>
        <v>-25.185899381753615</v>
      </c>
      <c r="F3604" s="13">
        <f t="shared" si="952"/>
        <v>75.123833604348832</v>
      </c>
      <c r="G3604" s="14">
        <f t="shared" si="953"/>
        <v>0.10984149757690452</v>
      </c>
      <c r="H3604" s="14">
        <f t="shared" si="954"/>
        <v>-0.10348455274968674</v>
      </c>
      <c r="I3604" s="14">
        <f t="shared" si="955"/>
        <v>3.682528930143554E-2</v>
      </c>
      <c r="J3604" s="14">
        <f t="shared" si="956"/>
        <v>-4.5587908700302524</v>
      </c>
      <c r="K3604" s="14">
        <f t="shared" si="957"/>
        <v>-8.1877405594081267</v>
      </c>
      <c r="L3604" s="15">
        <f t="shared" si="958"/>
        <v>-4.5587908700302528E-3</v>
      </c>
      <c r="M3604" s="15">
        <f t="shared" si="959"/>
        <v>-8.1877405594081264E-3</v>
      </c>
      <c r="N3604" s="15">
        <f t="shared" si="960"/>
        <v>7.077385251176993E-2</v>
      </c>
      <c r="O3604" s="15">
        <f t="shared" si="961"/>
        <v>-2.5189993252033319E-2</v>
      </c>
      <c r="P3604" s="16"/>
      <c r="Q3604" s="14">
        <f t="shared" si="965"/>
        <v>288.59779494366637</v>
      </c>
      <c r="R3604" s="14">
        <f t="shared" si="966"/>
        <v>-32.107255011265991</v>
      </c>
      <c r="S3604" s="17">
        <f t="shared" si="967"/>
        <v>0</v>
      </c>
      <c r="T3604" s="17">
        <f t="shared" si="968"/>
        <v>0</v>
      </c>
    </row>
    <row r="3605" spans="1:20">
      <c r="A3605" s="10">
        <f t="shared" si="962"/>
        <v>3.6029999999997142</v>
      </c>
      <c r="D3605" s="14">
        <f t="shared" si="963"/>
        <v>70.771573116334906</v>
      </c>
      <c r="E3605" s="14">
        <f t="shared" si="964"/>
        <v>-25.194087122313022</v>
      </c>
      <c r="F3605" s="13">
        <f t="shared" si="952"/>
        <v>75.122284225703879</v>
      </c>
      <c r="G3605" s="14">
        <f t="shared" si="953"/>
        <v>0.10983696680930326</v>
      </c>
      <c r="H3605" s="14">
        <f t="shared" si="954"/>
        <v>-0.10347575300114913</v>
      </c>
      <c r="I3605" s="14">
        <f t="shared" si="955"/>
        <v>3.6836501173607136E-2</v>
      </c>
      <c r="J3605" s="14">
        <f t="shared" si="956"/>
        <v>-4.558403215909653</v>
      </c>
      <c r="K3605" s="14">
        <f t="shared" si="957"/>
        <v>-8.187246644334488</v>
      </c>
      <c r="L3605" s="15">
        <f t="shared" si="958"/>
        <v>-4.5584032159096529E-3</v>
      </c>
      <c r="M3605" s="15">
        <f t="shared" si="959"/>
        <v>-8.187246644334489E-3</v>
      </c>
      <c r="N3605" s="15">
        <f t="shared" si="960"/>
        <v>7.0769293914726958E-2</v>
      </c>
      <c r="O3605" s="15">
        <f t="shared" si="961"/>
        <v>-2.519818074563519E-2</v>
      </c>
      <c r="P3605" s="16"/>
      <c r="Q3605" s="14">
        <f t="shared" si="965"/>
        <v>288.66856879617814</v>
      </c>
      <c r="R3605" s="14">
        <f t="shared" si="966"/>
        <v>-32.132445004518026</v>
      </c>
      <c r="S3605" s="17">
        <f t="shared" si="967"/>
        <v>0</v>
      </c>
      <c r="T3605" s="17">
        <f t="shared" si="968"/>
        <v>0</v>
      </c>
    </row>
    <row r="3606" spans="1:20">
      <c r="A3606" s="10">
        <f t="shared" si="962"/>
        <v>3.6039999999997141</v>
      </c>
      <c r="D3606" s="14">
        <f t="shared" si="963"/>
        <v>70.767014713118996</v>
      </c>
      <c r="E3606" s="14">
        <f t="shared" si="964"/>
        <v>-25.202274368957355</v>
      </c>
      <c r="F3606" s="13">
        <f t="shared" si="952"/>
        <v>75.120736183659744</v>
      </c>
      <c r="G3606" s="14">
        <f t="shared" si="953"/>
        <v>0.10983244004357856</v>
      </c>
      <c r="H3606" s="14">
        <f t="shared" si="954"/>
        <v>-0.10346695593529553</v>
      </c>
      <c r="I3606" s="14">
        <f t="shared" si="955"/>
        <v>3.6847712485443218E-2</v>
      </c>
      <c r="J3606" s="14">
        <f t="shared" si="956"/>
        <v>-4.5580156799689657</v>
      </c>
      <c r="K3606" s="14">
        <f t="shared" si="957"/>
        <v>-8.1867527539452336</v>
      </c>
      <c r="L3606" s="15">
        <f t="shared" si="958"/>
        <v>-4.558015679968966E-3</v>
      </c>
      <c r="M3606" s="15">
        <f t="shared" si="959"/>
        <v>-8.1867527539452346E-3</v>
      </c>
      <c r="N3606" s="15">
        <f t="shared" si="960"/>
        <v>7.0764735705279011E-2</v>
      </c>
      <c r="O3606" s="15">
        <f t="shared" si="961"/>
        <v>-2.5206367745334326E-2</v>
      </c>
      <c r="P3606" s="16"/>
      <c r="Q3606" s="14">
        <f t="shared" si="965"/>
        <v>288.73933809009287</v>
      </c>
      <c r="R3606" s="14">
        <f t="shared" si="966"/>
        <v>-32.157643185263659</v>
      </c>
      <c r="S3606" s="17">
        <f t="shared" si="967"/>
        <v>0</v>
      </c>
      <c r="T3606" s="17">
        <f t="shared" si="968"/>
        <v>0</v>
      </c>
    </row>
    <row r="3607" spans="1:20">
      <c r="A3607" s="10">
        <f t="shared" si="962"/>
        <v>3.604999999999714</v>
      </c>
      <c r="D3607" s="14">
        <f t="shared" si="963"/>
        <v>70.762456697439021</v>
      </c>
      <c r="E3607" s="14">
        <f t="shared" si="964"/>
        <v>-25.210461121711301</v>
      </c>
      <c r="F3607" s="13">
        <f t="shared" si="952"/>
        <v>75.119189477963943</v>
      </c>
      <c r="G3607" s="14">
        <f t="shared" si="953"/>
        <v>0.10982791727875051</v>
      </c>
      <c r="H3607" s="14">
        <f t="shared" si="954"/>
        <v>-0.10345816155121465</v>
      </c>
      <c r="I3607" s="14">
        <f t="shared" si="955"/>
        <v>3.6858923237539587E-2</v>
      </c>
      <c r="J3607" s="14">
        <f t="shared" si="956"/>
        <v>-4.5576282621680457</v>
      </c>
      <c r="K3607" s="14">
        <f t="shared" si="957"/>
        <v>-8.1862588882141161</v>
      </c>
      <c r="L3607" s="15">
        <f t="shared" si="958"/>
        <v>-4.5576282621680462E-3</v>
      </c>
      <c r="M3607" s="15">
        <f t="shared" si="959"/>
        <v>-8.1862588882141169E-3</v>
      </c>
      <c r="N3607" s="15">
        <f t="shared" si="960"/>
        <v>7.0760177883307934E-2</v>
      </c>
      <c r="O3607" s="15">
        <f t="shared" si="961"/>
        <v>-2.5214554251155409E-2</v>
      </c>
      <c r="P3607" s="16"/>
      <c r="Q3607" s="14">
        <f t="shared" si="965"/>
        <v>288.81010282579814</v>
      </c>
      <c r="R3607" s="14">
        <f t="shared" si="966"/>
        <v>-32.182849553008992</v>
      </c>
      <c r="S3607" s="17">
        <f t="shared" si="967"/>
        <v>0</v>
      </c>
      <c r="T3607" s="17">
        <f t="shared" si="968"/>
        <v>0</v>
      </c>
    </row>
    <row r="3608" spans="1:20">
      <c r="A3608" s="10">
        <f t="shared" si="962"/>
        <v>3.6059999999997139</v>
      </c>
      <c r="D3608" s="14">
        <f t="shared" si="963"/>
        <v>70.757899069176858</v>
      </c>
      <c r="E3608" s="14">
        <f t="shared" si="964"/>
        <v>-25.218647380599513</v>
      </c>
      <c r="F3608" s="13">
        <f t="shared" si="952"/>
        <v>75.117644108364033</v>
      </c>
      <c r="G3608" s="14">
        <f t="shared" si="953"/>
        <v>0.10982339851383956</v>
      </c>
      <c r="H3608" s="14">
        <f t="shared" si="954"/>
        <v>-0.10344936984799545</v>
      </c>
      <c r="I3608" s="14">
        <f t="shared" si="955"/>
        <v>3.6870133430491774E-2</v>
      </c>
      <c r="J3608" s="14">
        <f t="shared" si="956"/>
        <v>-4.5572409624667598</v>
      </c>
      <c r="K3608" s="14">
        <f t="shared" si="957"/>
        <v>-8.1857650471149004</v>
      </c>
      <c r="L3608" s="15">
        <f t="shared" si="958"/>
        <v>-4.5572409624667597E-3</v>
      </c>
      <c r="M3608" s="15">
        <f t="shared" si="959"/>
        <v>-8.1857650471148999E-3</v>
      </c>
      <c r="N3608" s="15">
        <f t="shared" si="960"/>
        <v>7.0755620448695628E-2</v>
      </c>
      <c r="O3608" s="15">
        <f t="shared" si="961"/>
        <v>-2.5222740263123072E-2</v>
      </c>
      <c r="P3608" s="16"/>
      <c r="Q3608" s="14">
        <f t="shared" si="965"/>
        <v>288.88086300368144</v>
      </c>
      <c r="R3608" s="14">
        <f t="shared" si="966"/>
        <v>-32.208064107260149</v>
      </c>
      <c r="S3608" s="17">
        <f t="shared" si="967"/>
        <v>0</v>
      </c>
      <c r="T3608" s="17">
        <f t="shared" si="968"/>
        <v>0</v>
      </c>
    </row>
    <row r="3609" spans="1:20">
      <c r="A3609" s="10">
        <f t="shared" si="962"/>
        <v>3.6069999999997138</v>
      </c>
      <c r="D3609" s="14">
        <f t="shared" si="963"/>
        <v>70.753341828214388</v>
      </c>
      <c r="E3609" s="14">
        <f t="shared" si="964"/>
        <v>-25.22683314564663</v>
      </c>
      <c r="F3609" s="13">
        <f t="shared" si="952"/>
        <v>75.116100074607488</v>
      </c>
      <c r="G3609" s="14">
        <f t="shared" si="953"/>
        <v>0.10981888374786625</v>
      </c>
      <c r="H3609" s="14">
        <f t="shared" si="954"/>
        <v>-0.10344058082472701</v>
      </c>
      <c r="I3609" s="14">
        <f t="shared" si="955"/>
        <v>3.6881343064895038E-2</v>
      </c>
      <c r="J3609" s="14">
        <f t="shared" si="956"/>
        <v>-4.5568537808249783</v>
      </c>
      <c r="K3609" s="14">
        <f t="shared" si="957"/>
        <v>-8.185271230621364</v>
      </c>
      <c r="L3609" s="15">
        <f t="shared" si="958"/>
        <v>-4.5568537808249781E-3</v>
      </c>
      <c r="M3609" s="15">
        <f t="shared" si="959"/>
        <v>-8.1852712306213649E-3</v>
      </c>
      <c r="N3609" s="15">
        <f t="shared" si="960"/>
        <v>7.0751063401323977E-2</v>
      </c>
      <c r="O3609" s="15">
        <f t="shared" si="961"/>
        <v>-2.5230925781261942E-2</v>
      </c>
      <c r="P3609" s="16"/>
      <c r="Q3609" s="14">
        <f t="shared" si="965"/>
        <v>288.95161862413016</v>
      </c>
      <c r="R3609" s="14">
        <f t="shared" si="966"/>
        <v>-32.233286847523274</v>
      </c>
      <c r="S3609" s="17">
        <f t="shared" si="967"/>
        <v>0</v>
      </c>
      <c r="T3609" s="17">
        <f t="shared" si="968"/>
        <v>0</v>
      </c>
    </row>
    <row r="3610" spans="1:20">
      <c r="A3610" s="10">
        <f t="shared" si="962"/>
        <v>3.6079999999997137</v>
      </c>
      <c r="D3610" s="14">
        <f t="shared" si="963"/>
        <v>70.748784974433562</v>
      </c>
      <c r="E3610" s="14">
        <f t="shared" si="964"/>
        <v>-25.235018416877253</v>
      </c>
      <c r="F3610" s="13">
        <f t="shared" si="952"/>
        <v>75.114557376441823</v>
      </c>
      <c r="G3610" s="14">
        <f t="shared" si="953"/>
        <v>0.10981437297985143</v>
      </c>
      <c r="H3610" s="14">
        <f t="shared" si="954"/>
        <v>-0.10343179448049866</v>
      </c>
      <c r="I3610" s="14">
        <f t="shared" si="955"/>
        <v>3.6892552141344306E-2</v>
      </c>
      <c r="J3610" s="14">
        <f t="shared" si="956"/>
        <v>-4.5564667172025839</v>
      </c>
      <c r="K3610" s="14">
        <f t="shared" si="957"/>
        <v>-8.1847774387073002</v>
      </c>
      <c r="L3610" s="15">
        <f t="shared" si="958"/>
        <v>-4.5564667172025841E-3</v>
      </c>
      <c r="M3610" s="15">
        <f t="shared" si="959"/>
        <v>-8.1847774387073004E-3</v>
      </c>
      <c r="N3610" s="15">
        <f t="shared" si="960"/>
        <v>7.0746506741074966E-2</v>
      </c>
      <c r="O3610" s="15">
        <f t="shared" si="961"/>
        <v>-2.5239110805596605E-2</v>
      </c>
      <c r="P3610" s="16"/>
      <c r="Q3610" s="14">
        <f t="shared" si="965"/>
        <v>289.02236968753147</v>
      </c>
      <c r="R3610" s="14">
        <f t="shared" si="966"/>
        <v>-32.258517773304533</v>
      </c>
      <c r="S3610" s="17">
        <f t="shared" si="967"/>
        <v>0</v>
      </c>
      <c r="T3610" s="17">
        <f t="shared" si="968"/>
        <v>0</v>
      </c>
    </row>
    <row r="3611" spans="1:20">
      <c r="A3611" s="10">
        <f t="shared" si="962"/>
        <v>3.6089999999997135</v>
      </c>
      <c r="D3611" s="14">
        <f t="shared" si="963"/>
        <v>70.744228507716358</v>
      </c>
      <c r="E3611" s="14">
        <f t="shared" si="964"/>
        <v>-25.24320319431596</v>
      </c>
      <c r="F3611" s="13">
        <f t="shared" si="952"/>
        <v>75.113016013614526</v>
      </c>
      <c r="G3611" s="14">
        <f t="shared" si="953"/>
        <v>0.10980986620881622</v>
      </c>
      <c r="H3611" s="14">
        <f t="shared" si="954"/>
        <v>-0.1034230108144</v>
      </c>
      <c r="I3611" s="14">
        <f t="shared" si="955"/>
        <v>3.6903760660434277E-2</v>
      </c>
      <c r="J3611" s="14">
        <f t="shared" si="956"/>
        <v>-4.556079771559471</v>
      </c>
      <c r="K3611" s="14">
        <f t="shared" si="957"/>
        <v>-8.1842836713465079</v>
      </c>
      <c r="L3611" s="15">
        <f t="shared" si="958"/>
        <v>-4.556079771559471E-3</v>
      </c>
      <c r="M3611" s="15">
        <f t="shared" si="959"/>
        <v>-8.1842836713465084E-3</v>
      </c>
      <c r="N3611" s="15">
        <f t="shared" si="960"/>
        <v>7.0741950467830578E-2</v>
      </c>
      <c r="O3611" s="15">
        <f t="shared" si="961"/>
        <v>-2.5247295336151634E-2</v>
      </c>
      <c r="P3611" s="16"/>
      <c r="Q3611" s="14">
        <f t="shared" si="965"/>
        <v>289.09311619427257</v>
      </c>
      <c r="R3611" s="14">
        <f t="shared" si="966"/>
        <v>-32.283756884110126</v>
      </c>
      <c r="S3611" s="17">
        <f t="shared" si="967"/>
        <v>0</v>
      </c>
      <c r="T3611" s="17">
        <f t="shared" si="968"/>
        <v>0</v>
      </c>
    </row>
    <row r="3612" spans="1:20">
      <c r="A3612" s="10">
        <f t="shared" si="962"/>
        <v>3.6099999999997134</v>
      </c>
      <c r="D3612" s="14">
        <f t="shared" si="963"/>
        <v>70.739672427944797</v>
      </c>
      <c r="E3612" s="14">
        <f t="shared" si="964"/>
        <v>-25.251387477987308</v>
      </c>
      <c r="F3612" s="13">
        <f t="shared" si="952"/>
        <v>75.111475985873071</v>
      </c>
      <c r="G3612" s="14">
        <f t="shared" si="953"/>
        <v>0.10980536343378189</v>
      </c>
      <c r="H3612" s="14">
        <f t="shared" si="954"/>
        <v>-0.10341422982552072</v>
      </c>
      <c r="I3612" s="14">
        <f t="shared" si="955"/>
        <v>3.6914968622759337E-2</v>
      </c>
      <c r="J3612" s="14">
        <f t="shared" si="956"/>
        <v>-4.5556929438555382</v>
      </c>
      <c r="K3612" s="14">
        <f t="shared" si="957"/>
        <v>-8.1837899285128053</v>
      </c>
      <c r="L3612" s="15">
        <f t="shared" si="958"/>
        <v>-4.5556929438555381E-3</v>
      </c>
      <c r="M3612" s="15">
        <f t="shared" si="959"/>
        <v>-8.1837899285128052E-3</v>
      </c>
      <c r="N3612" s="15">
        <f t="shared" si="960"/>
        <v>7.0737394581472865E-2</v>
      </c>
      <c r="O3612" s="15">
        <f t="shared" si="961"/>
        <v>-2.5255479372951566E-2</v>
      </c>
      <c r="P3612" s="16"/>
      <c r="Q3612" s="14">
        <f t="shared" si="965"/>
        <v>289.1638581447404</v>
      </c>
      <c r="R3612" s="14">
        <f t="shared" si="966"/>
        <v>-32.309004179446276</v>
      </c>
      <c r="S3612" s="17">
        <f t="shared" si="967"/>
        <v>0</v>
      </c>
      <c r="T3612" s="17">
        <f t="shared" si="968"/>
        <v>0</v>
      </c>
    </row>
    <row r="3613" spans="1:20">
      <c r="A3613" s="10">
        <f t="shared" si="962"/>
        <v>3.6109999999997133</v>
      </c>
      <c r="D3613" s="14">
        <f t="shared" si="963"/>
        <v>70.735116735000943</v>
      </c>
      <c r="E3613" s="14">
        <f t="shared" si="964"/>
        <v>-25.25957126791582</v>
      </c>
      <c r="F3613" s="13">
        <f t="shared" si="952"/>
        <v>75.109937292964958</v>
      </c>
      <c r="G3613" s="14">
        <f t="shared" si="953"/>
        <v>0.10980086465377011</v>
      </c>
      <c r="H3613" s="14">
        <f t="shared" si="954"/>
        <v>-0.10340545151295086</v>
      </c>
      <c r="I3613" s="14">
        <f t="shared" si="955"/>
        <v>3.6926176028913585E-2</v>
      </c>
      <c r="J3613" s="14">
        <f t="shared" si="956"/>
        <v>-4.5553062340506987</v>
      </c>
      <c r="K3613" s="14">
        <f t="shared" si="957"/>
        <v>-8.1832962101800195</v>
      </c>
      <c r="L3613" s="15">
        <f t="shared" si="958"/>
        <v>-4.5553062340506984E-3</v>
      </c>
      <c r="M3613" s="15">
        <f t="shared" si="959"/>
        <v>-8.1832962101800188E-3</v>
      </c>
      <c r="N3613" s="15">
        <f t="shared" si="960"/>
        <v>7.0732839081883922E-2</v>
      </c>
      <c r="O3613" s="15">
        <f t="shared" si="961"/>
        <v>-2.5263662916020911E-2</v>
      </c>
      <c r="P3613" s="16"/>
      <c r="Q3613" s="14">
        <f t="shared" si="965"/>
        <v>289.2345955393219</v>
      </c>
      <c r="R3613" s="14">
        <f t="shared" si="966"/>
        <v>-32.334259658819228</v>
      </c>
      <c r="S3613" s="17">
        <f t="shared" si="967"/>
        <v>0</v>
      </c>
      <c r="T3613" s="17">
        <f t="shared" si="968"/>
        <v>0</v>
      </c>
    </row>
    <row r="3614" spans="1:20">
      <c r="A3614" s="10">
        <f t="shared" si="962"/>
        <v>3.6119999999997132</v>
      </c>
      <c r="D3614" s="14">
        <f t="shared" si="963"/>
        <v>70.73056142876689</v>
      </c>
      <c r="E3614" s="14">
        <f t="shared" si="964"/>
        <v>-25.267754564126001</v>
      </c>
      <c r="F3614" s="13">
        <f t="shared" si="952"/>
        <v>75.108399934637646</v>
      </c>
      <c r="G3614" s="14">
        <f t="shared" si="953"/>
        <v>0.10979636986780267</v>
      </c>
      <c r="H3614" s="14">
        <f t="shared" si="954"/>
        <v>-0.10339667587578057</v>
      </c>
      <c r="I3614" s="14">
        <f t="shared" si="955"/>
        <v>3.6937382879490867E-2</v>
      </c>
      <c r="J3614" s="14">
        <f t="shared" si="956"/>
        <v>-4.5549196421048705</v>
      </c>
      <c r="K3614" s="14">
        <f t="shared" si="957"/>
        <v>-8.1828025163219884</v>
      </c>
      <c r="L3614" s="15">
        <f t="shared" si="958"/>
        <v>-4.5549196421048703E-3</v>
      </c>
      <c r="M3614" s="15">
        <f t="shared" si="959"/>
        <v>-8.1828025163219881E-3</v>
      </c>
      <c r="N3614" s="15">
        <f t="shared" si="960"/>
        <v>7.0728283968945829E-2</v>
      </c>
      <c r="O3614" s="15">
        <f t="shared" si="961"/>
        <v>-2.5271845965384163E-2</v>
      </c>
      <c r="P3614" s="16"/>
      <c r="Q3614" s="14">
        <f t="shared" si="965"/>
        <v>289.30532837840377</v>
      </c>
      <c r="R3614" s="14">
        <f t="shared" si="966"/>
        <v>-32.359523321735246</v>
      </c>
      <c r="S3614" s="17">
        <f t="shared" si="967"/>
        <v>0</v>
      </c>
      <c r="T3614" s="17">
        <f t="shared" si="968"/>
        <v>0</v>
      </c>
    </row>
    <row r="3615" spans="1:20">
      <c r="A3615" s="10">
        <f t="shared" si="962"/>
        <v>3.6129999999997131</v>
      </c>
      <c r="D3615" s="14">
        <f t="shared" si="963"/>
        <v>70.726006509124787</v>
      </c>
      <c r="E3615" s="14">
        <f t="shared" si="964"/>
        <v>-25.275937366642324</v>
      </c>
      <c r="F3615" s="13">
        <f t="shared" si="952"/>
        <v>75.106863910638609</v>
      </c>
      <c r="G3615" s="14">
        <f t="shared" si="953"/>
        <v>0.10979187907490169</v>
      </c>
      <c r="H3615" s="14">
        <f t="shared" si="954"/>
        <v>-0.10338790291310027</v>
      </c>
      <c r="I3615" s="14">
        <f t="shared" si="955"/>
        <v>3.6948589175084721E-2</v>
      </c>
      <c r="J3615" s="14">
        <f t="shared" si="956"/>
        <v>-4.5545331679779846</v>
      </c>
      <c r="K3615" s="14">
        <f t="shared" si="957"/>
        <v>-8.1823088469125675</v>
      </c>
      <c r="L3615" s="15">
        <f t="shared" si="958"/>
        <v>-4.5545331679779843E-3</v>
      </c>
      <c r="M3615" s="15">
        <f t="shared" si="959"/>
        <v>-8.1823088469125671E-3</v>
      </c>
      <c r="N3615" s="15">
        <f t="shared" si="960"/>
        <v>7.0723729242540806E-2</v>
      </c>
      <c r="O3615" s="15">
        <f t="shared" si="961"/>
        <v>-2.528002852106578E-2</v>
      </c>
      <c r="P3615" s="16"/>
      <c r="Q3615" s="14">
        <f t="shared" si="965"/>
        <v>289.37605666237272</v>
      </c>
      <c r="R3615" s="14">
        <f t="shared" si="966"/>
        <v>-32.384795167700631</v>
      </c>
      <c r="S3615" s="17">
        <f t="shared" si="967"/>
        <v>0</v>
      </c>
      <c r="T3615" s="17">
        <f t="shared" si="968"/>
        <v>0</v>
      </c>
    </row>
    <row r="3616" spans="1:20">
      <c r="A3616" s="10">
        <f t="shared" si="962"/>
        <v>3.613999999999713</v>
      </c>
      <c r="D3616" s="14">
        <f t="shared" si="963"/>
        <v>70.721451975956811</v>
      </c>
      <c r="E3616" s="14">
        <f t="shared" si="964"/>
        <v>-25.284119675489237</v>
      </c>
      <c r="F3616" s="13">
        <f t="shared" si="952"/>
        <v>75.105329220715277</v>
      </c>
      <c r="G3616" s="14">
        <f t="shared" si="953"/>
        <v>0.10978739227408943</v>
      </c>
      <c r="H3616" s="14">
        <f t="shared" si="954"/>
        <v>-0.10337913262400053</v>
      </c>
      <c r="I3616" s="14">
        <f t="shared" si="955"/>
        <v>3.6959794916288403E-2</v>
      </c>
      <c r="J3616" s="14">
        <f t="shared" si="956"/>
        <v>-4.5541468116299786</v>
      </c>
      <c r="K3616" s="14">
        <f t="shared" si="957"/>
        <v>-8.1818152019256214</v>
      </c>
      <c r="L3616" s="15">
        <f t="shared" si="958"/>
        <v>-4.5541468116299787E-3</v>
      </c>
      <c r="M3616" s="15">
        <f t="shared" si="959"/>
        <v>-8.1818152019256223E-3</v>
      </c>
      <c r="N3616" s="15">
        <f t="shared" si="960"/>
        <v>7.0719174902550988E-2</v>
      </c>
      <c r="O3616" s="15">
        <f t="shared" si="961"/>
        <v>-2.52882105830902E-2</v>
      </c>
      <c r="P3616" s="16"/>
      <c r="Q3616" s="14">
        <f t="shared" si="965"/>
        <v>289.44678039161528</v>
      </c>
      <c r="R3616" s="14">
        <f t="shared" si="966"/>
        <v>-32.410075196221698</v>
      </c>
      <c r="S3616" s="17">
        <f t="shared" si="967"/>
        <v>0</v>
      </c>
      <c r="T3616" s="17">
        <f t="shared" si="968"/>
        <v>0</v>
      </c>
    </row>
    <row r="3617" spans="1:20">
      <c r="A3617" s="10">
        <f t="shared" si="962"/>
        <v>3.6149999999997129</v>
      </c>
      <c r="D3617" s="14">
        <f t="shared" si="963"/>
        <v>70.716897829145182</v>
      </c>
      <c r="E3617" s="14">
        <f t="shared" si="964"/>
        <v>-25.292301490691163</v>
      </c>
      <c r="F3617" s="13">
        <f t="shared" si="952"/>
        <v>75.103795864615108</v>
      </c>
      <c r="G3617" s="14">
        <f t="shared" si="953"/>
        <v>0.10978290946438848</v>
      </c>
      <c r="H3617" s="14">
        <f t="shared" si="954"/>
        <v>-0.10337036500757221</v>
      </c>
      <c r="I3617" s="14">
        <f t="shared" si="955"/>
        <v>3.6971000103694904E-2</v>
      </c>
      <c r="J3617" s="14">
        <f t="shared" si="956"/>
        <v>-4.5537605730208019</v>
      </c>
      <c r="K3617" s="14">
        <f t="shared" si="957"/>
        <v>-8.1813215813350268</v>
      </c>
      <c r="L3617" s="15">
        <f t="shared" si="958"/>
        <v>-4.5537605730208023E-3</v>
      </c>
      <c r="M3617" s="15">
        <f t="shared" si="959"/>
        <v>-8.1813215813350271E-3</v>
      </c>
      <c r="N3617" s="15">
        <f t="shared" si="960"/>
        <v>7.0714620948858664E-2</v>
      </c>
      <c r="O3617" s="15">
        <f t="shared" si="961"/>
        <v>-2.5296392151481828E-2</v>
      </c>
      <c r="P3617" s="16"/>
      <c r="Q3617" s="14">
        <f t="shared" si="965"/>
        <v>289.51749956651781</v>
      </c>
      <c r="R3617" s="14">
        <f t="shared" si="966"/>
        <v>-32.43536340680479</v>
      </c>
      <c r="S3617" s="17">
        <f t="shared" si="967"/>
        <v>0</v>
      </c>
      <c r="T3617" s="17">
        <f t="shared" si="968"/>
        <v>0</v>
      </c>
    </row>
    <row r="3618" spans="1:20">
      <c r="A3618" s="10">
        <f t="shared" si="962"/>
        <v>3.6159999999997128</v>
      </c>
      <c r="D3618" s="14">
        <f t="shared" si="963"/>
        <v>70.712344068572165</v>
      </c>
      <c r="E3618" s="14">
        <f t="shared" si="964"/>
        <v>-25.300482812272499</v>
      </c>
      <c r="F3618" s="13">
        <f t="shared" si="952"/>
        <v>75.102263842085534</v>
      </c>
      <c r="G3618" s="14">
        <f t="shared" si="953"/>
        <v>0.10977843064482164</v>
      </c>
      <c r="H3618" s="14">
        <f t="shared" si="954"/>
        <v>-0.1033616000629063</v>
      </c>
      <c r="I3618" s="14">
        <f t="shared" si="955"/>
        <v>3.6982204737896894E-2</v>
      </c>
      <c r="J3618" s="14">
        <f t="shared" si="956"/>
        <v>-4.5533744521104094</v>
      </c>
      <c r="K3618" s="14">
        <f t="shared" si="957"/>
        <v>-8.180827985114675</v>
      </c>
      <c r="L3618" s="15">
        <f t="shared" si="958"/>
        <v>-4.5533744521104097E-3</v>
      </c>
      <c r="M3618" s="15">
        <f t="shared" si="959"/>
        <v>-8.1808279851146755E-3</v>
      </c>
      <c r="N3618" s="15">
        <f t="shared" si="960"/>
        <v>7.0710067381346109E-2</v>
      </c>
      <c r="O3618" s="15">
        <f t="shared" si="961"/>
        <v>-2.5304573226265056E-2</v>
      </c>
      <c r="P3618" s="16"/>
      <c r="Q3618" s="14">
        <f t="shared" si="965"/>
        <v>289.58821418746669</v>
      </c>
      <c r="R3618" s="14">
        <f t="shared" si="966"/>
        <v>-32.460659798956272</v>
      </c>
      <c r="S3618" s="17">
        <f t="shared" si="967"/>
        <v>0</v>
      </c>
      <c r="T3618" s="17">
        <f t="shared" si="968"/>
        <v>0</v>
      </c>
    </row>
    <row r="3619" spans="1:20">
      <c r="A3619" s="10">
        <f t="shared" si="962"/>
        <v>3.6169999999997127</v>
      </c>
      <c r="D3619" s="14">
        <f t="shared" si="963"/>
        <v>70.70779069412005</v>
      </c>
      <c r="E3619" s="14">
        <f t="shared" si="964"/>
        <v>-25.308663640257613</v>
      </c>
      <c r="F3619" s="13">
        <f t="shared" si="952"/>
        <v>75.100733152874</v>
      </c>
      <c r="G3619" s="14">
        <f t="shared" si="953"/>
        <v>0.10977395581441203</v>
      </c>
      <c r="H3619" s="14">
        <f t="shared" si="954"/>
        <v>-0.10335283778909411</v>
      </c>
      <c r="I3619" s="14">
        <f t="shared" si="955"/>
        <v>3.6993408819486824E-2</v>
      </c>
      <c r="J3619" s="14">
        <f t="shared" si="956"/>
        <v>-4.5529884488587715</v>
      </c>
      <c r="K3619" s="14">
        <f t="shared" si="957"/>
        <v>-8.1803344132384659</v>
      </c>
      <c r="L3619" s="15">
        <f t="shared" si="958"/>
        <v>-4.5529884488587713E-3</v>
      </c>
      <c r="M3619" s="15">
        <f t="shared" si="959"/>
        <v>-8.1803344132384652E-3</v>
      </c>
      <c r="N3619" s="15">
        <f t="shared" si="960"/>
        <v>7.0705514199895625E-2</v>
      </c>
      <c r="O3619" s="15">
        <f t="shared" si="961"/>
        <v>-2.5312753807464235E-2</v>
      </c>
      <c r="P3619" s="16"/>
      <c r="Q3619" s="14">
        <f t="shared" si="965"/>
        <v>289.65892425484805</v>
      </c>
      <c r="R3619" s="14">
        <f t="shared" si="966"/>
        <v>-32.485964372182536</v>
      </c>
      <c r="S3619" s="17">
        <f t="shared" si="967"/>
        <v>0</v>
      </c>
      <c r="T3619" s="17">
        <f t="shared" si="968"/>
        <v>0</v>
      </c>
    </row>
    <row r="3620" spans="1:20">
      <c r="A3620" s="10">
        <f t="shared" si="962"/>
        <v>3.6179999999997126</v>
      </c>
      <c r="D3620" s="14">
        <f t="shared" si="963"/>
        <v>70.703237705671185</v>
      </c>
      <c r="E3620" s="14">
        <f t="shared" si="964"/>
        <v>-25.316843974670853</v>
      </c>
      <c r="F3620" s="13">
        <f t="shared" si="952"/>
        <v>75.099203796727906</v>
      </c>
      <c r="G3620" s="14">
        <f t="shared" si="953"/>
        <v>0.10976948497218285</v>
      </c>
      <c r="H3620" s="14">
        <f t="shared" si="954"/>
        <v>-0.10334407818522701</v>
      </c>
      <c r="I3620" s="14">
        <f t="shared" si="955"/>
        <v>3.700461234905679E-2</v>
      </c>
      <c r="J3620" s="14">
        <f t="shared" si="956"/>
        <v>-4.5526025632258591</v>
      </c>
      <c r="K3620" s="14">
        <f t="shared" si="957"/>
        <v>-8.179840865680319</v>
      </c>
      <c r="L3620" s="15">
        <f t="shared" si="958"/>
        <v>-4.5526025632258594E-3</v>
      </c>
      <c r="M3620" s="15">
        <f t="shared" si="959"/>
        <v>-8.1798408656803198E-3</v>
      </c>
      <c r="N3620" s="15">
        <f t="shared" si="960"/>
        <v>7.070096140438957E-2</v>
      </c>
      <c r="O3620" s="15">
        <f t="shared" si="961"/>
        <v>-2.5320933895103693E-2</v>
      </c>
      <c r="P3620" s="16"/>
      <c r="Q3620" s="14">
        <f t="shared" si="965"/>
        <v>289.72962976904796</v>
      </c>
      <c r="R3620" s="14">
        <f t="shared" si="966"/>
        <v>-32.511277125989999</v>
      </c>
      <c r="S3620" s="17">
        <f t="shared" si="967"/>
        <v>0</v>
      </c>
      <c r="T3620" s="17">
        <f t="shared" si="968"/>
        <v>0</v>
      </c>
    </row>
    <row r="3621" spans="1:20">
      <c r="A3621" s="10">
        <f t="shared" si="962"/>
        <v>3.6189999999997124</v>
      </c>
      <c r="D3621" s="14">
        <f t="shared" si="963"/>
        <v>70.698685103107962</v>
      </c>
      <c r="E3621" s="14">
        <f t="shared" si="964"/>
        <v>-25.325023815536532</v>
      </c>
      <c r="F3621" s="13">
        <f t="shared" si="952"/>
        <v>75.097675773394698</v>
      </c>
      <c r="G3621" s="14">
        <f t="shared" si="953"/>
        <v>0.10976501811715776</v>
      </c>
      <c r="H3621" s="14">
        <f t="shared" si="954"/>
        <v>-0.10333532125039673</v>
      </c>
      <c r="I3621" s="14">
        <f t="shared" si="955"/>
        <v>3.7015815327198665E-2</v>
      </c>
      <c r="J3621" s="14">
        <f t="shared" si="956"/>
        <v>-4.5522167951716614</v>
      </c>
      <c r="K3621" s="14">
        <f t="shared" si="957"/>
        <v>-8.1793473424141556</v>
      </c>
      <c r="L3621" s="15">
        <f t="shared" si="958"/>
        <v>-4.5522167951716616E-3</v>
      </c>
      <c r="M3621" s="15">
        <f t="shared" si="959"/>
        <v>-8.1793473424141561E-3</v>
      </c>
      <c r="N3621" s="15">
        <f t="shared" si="960"/>
        <v>7.0696408994710386E-2</v>
      </c>
      <c r="O3621" s="15">
        <f t="shared" si="961"/>
        <v>-2.5329113489207741E-2</v>
      </c>
      <c r="P3621" s="16"/>
      <c r="Q3621" s="14">
        <f t="shared" si="965"/>
        <v>289.80033073045234</v>
      </c>
      <c r="R3621" s="14">
        <f t="shared" si="966"/>
        <v>-32.536598059885101</v>
      </c>
      <c r="S3621" s="17">
        <f t="shared" si="967"/>
        <v>0</v>
      </c>
      <c r="T3621" s="17">
        <f t="shared" si="968"/>
        <v>0</v>
      </c>
    </row>
    <row r="3622" spans="1:20">
      <c r="A3622" s="10">
        <f t="shared" si="962"/>
        <v>3.6199999999997123</v>
      </c>
      <c r="D3622" s="14">
        <f t="shared" si="963"/>
        <v>70.694132886312786</v>
      </c>
      <c r="E3622" s="14">
        <f t="shared" si="964"/>
        <v>-25.333203162878945</v>
      </c>
      <c r="F3622" s="13">
        <f t="shared" si="952"/>
        <v>75.09614908262175</v>
      </c>
      <c r="G3622" s="14">
        <f t="shared" si="953"/>
        <v>0.10976055524836045</v>
      </c>
      <c r="H3622" s="14">
        <f t="shared" si="954"/>
        <v>-0.10332656698369511</v>
      </c>
      <c r="I3622" s="14">
        <f t="shared" si="955"/>
        <v>3.7027017754503989E-2</v>
      </c>
      <c r="J3622" s="14">
        <f t="shared" si="956"/>
        <v>-4.5518311446561714</v>
      </c>
      <c r="K3622" s="14">
        <f t="shared" si="957"/>
        <v>-8.178853843413922</v>
      </c>
      <c r="L3622" s="15">
        <f t="shared" si="958"/>
        <v>-4.5518311446561717E-3</v>
      </c>
      <c r="M3622" s="15">
        <f t="shared" si="959"/>
        <v>-8.1788538434139219E-3</v>
      </c>
      <c r="N3622" s="15">
        <f t="shared" si="960"/>
        <v>7.0691856970740458E-2</v>
      </c>
      <c r="O3622" s="15">
        <f t="shared" si="961"/>
        <v>-2.533729258980065E-2</v>
      </c>
      <c r="P3622" s="16"/>
      <c r="Q3622" s="14">
        <f t="shared" si="965"/>
        <v>289.87102713944705</v>
      </c>
      <c r="R3622" s="14">
        <f t="shared" si="966"/>
        <v>-32.561927173374308</v>
      </c>
      <c r="S3622" s="17">
        <f t="shared" si="967"/>
        <v>0</v>
      </c>
      <c r="T3622" s="17">
        <f t="shared" si="968"/>
        <v>0</v>
      </c>
    </row>
    <row r="3623" spans="1:20">
      <c r="A3623" s="10">
        <f t="shared" si="962"/>
        <v>3.6209999999997122</v>
      </c>
      <c r="D3623" s="14">
        <f t="shared" si="963"/>
        <v>70.689581055168134</v>
      </c>
      <c r="E3623" s="14">
        <f t="shared" si="964"/>
        <v>-25.34138201672236</v>
      </c>
      <c r="F3623" s="13">
        <f t="shared" si="952"/>
        <v>75.094623724156477</v>
      </c>
      <c r="G3623" s="14">
        <f t="shared" si="953"/>
        <v>0.10975609636481502</v>
      </c>
      <c r="H3623" s="14">
        <f t="shared" si="954"/>
        <v>-0.10331781538421428</v>
      </c>
      <c r="I3623" s="14">
        <f t="shared" si="955"/>
        <v>3.7038219631564076E-2</v>
      </c>
      <c r="J3623" s="14">
        <f t="shared" si="956"/>
        <v>-4.5514456116393953</v>
      </c>
      <c r="K3623" s="14">
        <f t="shared" si="957"/>
        <v>-8.178360368653566</v>
      </c>
      <c r="L3623" s="15">
        <f t="shared" si="958"/>
        <v>-4.5514456116393957E-3</v>
      </c>
      <c r="M3623" s="15">
        <f t="shared" si="959"/>
        <v>-8.1783603686535668E-3</v>
      </c>
      <c r="N3623" s="15">
        <f t="shared" si="960"/>
        <v>7.068730533236231E-2</v>
      </c>
      <c r="O3623" s="15">
        <f t="shared" si="961"/>
        <v>-2.5345471196906687E-2</v>
      </c>
      <c r="P3623" s="16"/>
      <c r="Q3623" s="14">
        <f t="shared" si="965"/>
        <v>289.94171899641782</v>
      </c>
      <c r="R3623" s="14">
        <f t="shared" si="966"/>
        <v>-32.587264465964111</v>
      </c>
      <c r="S3623" s="17">
        <f t="shared" si="967"/>
        <v>0</v>
      </c>
      <c r="T3623" s="17">
        <f t="shared" si="968"/>
        <v>0</v>
      </c>
    </row>
    <row r="3624" spans="1:20">
      <c r="A3624" s="10">
        <f t="shared" si="962"/>
        <v>3.6219999999997121</v>
      </c>
      <c r="D3624" s="14">
        <f t="shared" si="963"/>
        <v>70.685029609556494</v>
      </c>
      <c r="E3624" s="14">
        <f t="shared" si="964"/>
        <v>-25.349560377091013</v>
      </c>
      <c r="F3624" s="13">
        <f t="shared" si="952"/>
        <v>75.093099697746268</v>
      </c>
      <c r="G3624" s="14">
        <f t="shared" si="953"/>
        <v>0.10975164146554574</v>
      </c>
      <c r="H3624" s="14">
        <f t="shared" si="954"/>
        <v>-0.1033090664510465</v>
      </c>
      <c r="I3624" s="14">
        <f t="shared" si="955"/>
        <v>3.7049420958969903E-2</v>
      </c>
      <c r="J3624" s="14">
        <f t="shared" si="956"/>
        <v>-4.5510601960813428</v>
      </c>
      <c r="K3624" s="14">
        <f t="shared" si="957"/>
        <v>-8.1778669181070534</v>
      </c>
      <c r="L3624" s="15">
        <f t="shared" si="958"/>
        <v>-4.551060196081343E-3</v>
      </c>
      <c r="M3624" s="15">
        <f t="shared" si="959"/>
        <v>-8.1778669181070528E-3</v>
      </c>
      <c r="N3624" s="15">
        <f t="shared" si="960"/>
        <v>7.0682754079458454E-2</v>
      </c>
      <c r="O3624" s="15">
        <f t="shared" si="961"/>
        <v>-2.5353649310550067E-2</v>
      </c>
      <c r="P3624" s="16"/>
      <c r="Q3624" s="14">
        <f t="shared" si="965"/>
        <v>290.01240630175016</v>
      </c>
      <c r="R3624" s="14">
        <f t="shared" si="966"/>
        <v>-32.612609937161018</v>
      </c>
      <c r="S3624" s="17">
        <f t="shared" si="967"/>
        <v>0</v>
      </c>
      <c r="T3624" s="17">
        <f t="shared" si="968"/>
        <v>0</v>
      </c>
    </row>
    <row r="3625" spans="1:20">
      <c r="A3625" s="10">
        <f t="shared" si="962"/>
        <v>3.622999999999712</v>
      </c>
      <c r="D3625" s="14">
        <f t="shared" si="963"/>
        <v>70.680478549360416</v>
      </c>
      <c r="E3625" s="14">
        <f t="shared" si="964"/>
        <v>-25.35773824400912</v>
      </c>
      <c r="F3625" s="13">
        <f t="shared" si="952"/>
        <v>75.091577003138511</v>
      </c>
      <c r="G3625" s="14">
        <f t="shared" si="953"/>
        <v>0.10974719054957713</v>
      </c>
      <c r="H3625" s="14">
        <f t="shared" si="954"/>
        <v>-0.10330032018328431</v>
      </c>
      <c r="I3625" s="14">
        <f t="shared" si="955"/>
        <v>3.7060621737312199E-2</v>
      </c>
      <c r="J3625" s="14">
        <f t="shared" si="956"/>
        <v>-4.5506748979420397</v>
      </c>
      <c r="K3625" s="14">
        <f t="shared" si="957"/>
        <v>-8.1773734917483623</v>
      </c>
      <c r="L3625" s="15">
        <f t="shared" si="958"/>
        <v>-4.5506748979420395E-3</v>
      </c>
      <c r="M3625" s="15">
        <f t="shared" si="959"/>
        <v>-8.1773734917483624E-3</v>
      </c>
      <c r="N3625" s="15">
        <f t="shared" si="960"/>
        <v>7.0678203211911442E-2</v>
      </c>
      <c r="O3625" s="15">
        <f t="shared" si="961"/>
        <v>-2.5361826930754994E-2</v>
      </c>
      <c r="P3625" s="16"/>
      <c r="Q3625" s="14">
        <f t="shared" si="965"/>
        <v>290.08308905582965</v>
      </c>
      <c r="R3625" s="14">
        <f t="shared" si="966"/>
        <v>-32.637963586471571</v>
      </c>
      <c r="S3625" s="17">
        <f t="shared" si="967"/>
        <v>0</v>
      </c>
      <c r="T3625" s="17">
        <f t="shared" si="968"/>
        <v>0</v>
      </c>
    </row>
    <row r="3626" spans="1:20">
      <c r="A3626" s="10">
        <f t="shared" si="962"/>
        <v>3.6239999999997119</v>
      </c>
      <c r="D3626" s="14">
        <f t="shared" si="963"/>
        <v>70.675927874462474</v>
      </c>
      <c r="E3626" s="14">
        <f t="shared" si="964"/>
        <v>-25.365915617500868</v>
      </c>
      <c r="F3626" s="13">
        <f t="shared" si="952"/>
        <v>75.090055640080578</v>
      </c>
      <c r="G3626" s="14">
        <f t="shared" si="953"/>
        <v>0.10974274361593397</v>
      </c>
      <c r="H3626" s="14">
        <f t="shared" si="954"/>
        <v>-0.10329157658002042</v>
      </c>
      <c r="I3626" s="14">
        <f t="shared" si="955"/>
        <v>3.7071821967181402E-2</v>
      </c>
      <c r="J3626" s="14">
        <f t="shared" si="956"/>
        <v>-4.5502897171815162</v>
      </c>
      <c r="K3626" s="14">
        <f t="shared" si="957"/>
        <v>-8.1768800895514815</v>
      </c>
      <c r="L3626" s="15">
        <f t="shared" si="958"/>
        <v>-4.5502897171815163E-3</v>
      </c>
      <c r="M3626" s="15">
        <f t="shared" si="959"/>
        <v>-8.1768800895514818E-3</v>
      </c>
      <c r="N3626" s="15">
        <f t="shared" si="960"/>
        <v>7.0673652729603895E-2</v>
      </c>
      <c r="O3626" s="15">
        <f t="shared" si="961"/>
        <v>-2.5370004057545643E-2</v>
      </c>
      <c r="P3626" s="16"/>
      <c r="Q3626" s="14">
        <f t="shared" si="965"/>
        <v>290.15376725904156</v>
      </c>
      <c r="R3626" s="14">
        <f t="shared" si="966"/>
        <v>-32.663325413402326</v>
      </c>
      <c r="S3626" s="17">
        <f t="shared" si="967"/>
        <v>0</v>
      </c>
      <c r="T3626" s="17">
        <f t="shared" si="968"/>
        <v>0</v>
      </c>
    </row>
    <row r="3627" spans="1:20">
      <c r="A3627" s="10">
        <f t="shared" si="962"/>
        <v>3.6249999999997118</v>
      </c>
      <c r="D3627" s="14">
        <f t="shared" si="963"/>
        <v>70.671377584745287</v>
      </c>
      <c r="E3627" s="14">
        <f t="shared" si="964"/>
        <v>-25.374092497590418</v>
      </c>
      <c r="F3627" s="13">
        <f t="shared" si="952"/>
        <v>75.088535608319816</v>
      </c>
      <c r="G3627" s="14">
        <f t="shared" si="953"/>
        <v>0.10973830066364121</v>
      </c>
      <c r="H3627" s="14">
        <f t="shared" si="954"/>
        <v>-0.10328283564034771</v>
      </c>
      <c r="I3627" s="14">
        <f t="shared" si="955"/>
        <v>3.7083021649167651E-2</v>
      </c>
      <c r="J3627" s="14">
        <f t="shared" si="956"/>
        <v>-4.5499046537598105</v>
      </c>
      <c r="K3627" s="14">
        <f t="shared" si="957"/>
        <v>-8.1763867114904123</v>
      </c>
      <c r="L3627" s="15">
        <f t="shared" si="958"/>
        <v>-4.5499046537598106E-3</v>
      </c>
      <c r="M3627" s="15">
        <f t="shared" si="959"/>
        <v>-8.1763867114904125E-3</v>
      </c>
      <c r="N3627" s="15">
        <f t="shared" si="960"/>
        <v>7.0669102632418407E-2</v>
      </c>
      <c r="O3627" s="15">
        <f t="shared" si="961"/>
        <v>-2.5378180690946165E-2</v>
      </c>
      <c r="P3627" s="16"/>
      <c r="Q3627" s="14">
        <f t="shared" si="965"/>
        <v>290.22444091177118</v>
      </c>
      <c r="R3627" s="14">
        <f t="shared" si="966"/>
        <v>-32.688695417459869</v>
      </c>
      <c r="S3627" s="17">
        <f t="shared" si="967"/>
        <v>0</v>
      </c>
      <c r="T3627" s="17">
        <f t="shared" si="968"/>
        <v>0</v>
      </c>
    </row>
    <row r="3628" spans="1:20">
      <c r="A3628" s="10">
        <f t="shared" si="962"/>
        <v>3.6259999999997117</v>
      </c>
      <c r="D3628" s="14">
        <f t="shared" si="963"/>
        <v>70.666827680091529</v>
      </c>
      <c r="E3628" s="14">
        <f t="shared" si="964"/>
        <v>-25.382268884301908</v>
      </c>
      <c r="F3628" s="13">
        <f t="shared" si="952"/>
        <v>75.087016907603612</v>
      </c>
      <c r="G3628" s="14">
        <f t="shared" si="953"/>
        <v>0.10973386169172417</v>
      </c>
      <c r="H3628" s="14">
        <f t="shared" si="954"/>
        <v>-0.10327409736335941</v>
      </c>
      <c r="I3628" s="14">
        <f t="shared" si="955"/>
        <v>3.7094220783860828E-2</v>
      </c>
      <c r="J3628" s="14">
        <f t="shared" si="956"/>
        <v>-4.5495197076369784</v>
      </c>
      <c r="K3628" s="14">
        <f t="shared" si="957"/>
        <v>-8.1758933575391719</v>
      </c>
      <c r="L3628" s="15">
        <f t="shared" si="958"/>
        <v>-4.5495197076369787E-3</v>
      </c>
      <c r="M3628" s="15">
        <f t="shared" si="959"/>
        <v>-8.1758933575391719E-3</v>
      </c>
      <c r="N3628" s="15">
        <f t="shared" si="960"/>
        <v>7.0664552920237711E-2</v>
      </c>
      <c r="O3628" s="15">
        <f t="shared" si="961"/>
        <v>-2.5386356830980679E-2</v>
      </c>
      <c r="P3628" s="16"/>
      <c r="Q3628" s="14">
        <f t="shared" si="965"/>
        <v>290.29511001440358</v>
      </c>
      <c r="R3628" s="14">
        <f t="shared" si="966"/>
        <v>-32.714073598150812</v>
      </c>
      <c r="S3628" s="17">
        <f t="shared" si="967"/>
        <v>0</v>
      </c>
      <c r="T3628" s="17">
        <f t="shared" si="968"/>
        <v>0</v>
      </c>
    </row>
    <row r="3629" spans="1:20">
      <c r="A3629" s="10">
        <f t="shared" si="962"/>
        <v>3.6269999999997116</v>
      </c>
      <c r="D3629" s="14">
        <f t="shared" si="963"/>
        <v>70.662278160383892</v>
      </c>
      <c r="E3629" s="14">
        <f t="shared" si="964"/>
        <v>-25.390444777659447</v>
      </c>
      <c r="F3629" s="13">
        <f t="shared" si="952"/>
        <v>75.085499537679311</v>
      </c>
      <c r="G3629" s="14">
        <f t="shared" si="953"/>
        <v>0.10972942669920835</v>
      </c>
      <c r="H3629" s="14">
        <f t="shared" si="954"/>
        <v>-0.10326536174814882</v>
      </c>
      <c r="I3629" s="14">
        <f t="shared" si="955"/>
        <v>3.7105419371850523E-2</v>
      </c>
      <c r="J3629" s="14">
        <f t="shared" si="956"/>
        <v>-4.5491348787730752</v>
      </c>
      <c r="K3629" s="14">
        <f t="shared" si="957"/>
        <v>-8.1754000276717846</v>
      </c>
      <c r="L3629" s="15">
        <f t="shared" si="958"/>
        <v>-4.549134878773075E-3</v>
      </c>
      <c r="M3629" s="15">
        <f t="shared" si="959"/>
        <v>-8.1754000276717843E-3</v>
      </c>
      <c r="N3629" s="15">
        <f t="shared" si="960"/>
        <v>7.0660003592944512E-2</v>
      </c>
      <c r="O3629" s="15">
        <f t="shared" si="961"/>
        <v>-2.5394532477673284E-2</v>
      </c>
      <c r="P3629" s="16"/>
      <c r="Q3629" s="14">
        <f t="shared" si="965"/>
        <v>290.3657745673238</v>
      </c>
      <c r="R3629" s="14">
        <f t="shared" si="966"/>
        <v>-32.73945995498179</v>
      </c>
      <c r="S3629" s="17">
        <f t="shared" si="967"/>
        <v>0</v>
      </c>
      <c r="T3629" s="17">
        <f t="shared" si="968"/>
        <v>0</v>
      </c>
    </row>
    <row r="3630" spans="1:20">
      <c r="A3630" s="10">
        <f t="shared" si="962"/>
        <v>3.6279999999997115</v>
      </c>
      <c r="D3630" s="14">
        <f t="shared" si="963"/>
        <v>70.65772902550512</v>
      </c>
      <c r="E3630" s="14">
        <f t="shared" si="964"/>
        <v>-25.398620177687118</v>
      </c>
      <c r="F3630" s="13">
        <f t="shared" si="952"/>
        <v>75.083983498294245</v>
      </c>
      <c r="G3630" s="14">
        <f t="shared" si="953"/>
        <v>0.10972499568511944</v>
      </c>
      <c r="H3630" s="14">
        <f t="shared" si="954"/>
        <v>-0.10325662879380951</v>
      </c>
      <c r="I3630" s="14">
        <f t="shared" si="955"/>
        <v>3.7116617413726037E-2</v>
      </c>
      <c r="J3630" s="14">
        <f t="shared" si="956"/>
        <v>-4.5487501671281718</v>
      </c>
      <c r="K3630" s="14">
        <f t="shared" si="957"/>
        <v>-8.1749067218622891</v>
      </c>
      <c r="L3630" s="15">
        <f t="shared" si="958"/>
        <v>-4.5487501671281723E-3</v>
      </c>
      <c r="M3630" s="15">
        <f t="shared" si="959"/>
        <v>-8.1749067218622896E-3</v>
      </c>
      <c r="N3630" s="15">
        <f t="shared" si="960"/>
        <v>7.0655454650421556E-2</v>
      </c>
      <c r="O3630" s="15">
        <f t="shared" si="961"/>
        <v>-2.5402707631048051E-2</v>
      </c>
      <c r="P3630" s="16"/>
      <c r="Q3630" s="14">
        <f t="shared" si="965"/>
        <v>290.43643457091673</v>
      </c>
      <c r="R3630" s="14">
        <f t="shared" si="966"/>
        <v>-32.764854487459466</v>
      </c>
      <c r="S3630" s="17">
        <f t="shared" si="967"/>
        <v>0</v>
      </c>
      <c r="T3630" s="17">
        <f t="shared" si="968"/>
        <v>0</v>
      </c>
    </row>
    <row r="3631" spans="1:20">
      <c r="A3631" s="10">
        <f t="shared" si="962"/>
        <v>3.6289999999997113</v>
      </c>
      <c r="D3631" s="14">
        <f t="shared" si="963"/>
        <v>70.653180275337988</v>
      </c>
      <c r="E3631" s="14">
        <f t="shared" si="964"/>
        <v>-25.40679508440898</v>
      </c>
      <c r="F3631" s="13">
        <f t="shared" si="952"/>
        <v>75.082468789195772</v>
      </c>
      <c r="G3631" s="14">
        <f t="shared" si="953"/>
        <v>0.10972056864848352</v>
      </c>
      <c r="H3631" s="14">
        <f t="shared" si="954"/>
        <v>-0.10324789849943529</v>
      </c>
      <c r="I3631" s="14">
        <f t="shared" si="955"/>
        <v>3.7127814910076405E-2</v>
      </c>
      <c r="J3631" s="14">
        <f t="shared" si="956"/>
        <v>-4.5483655726623473</v>
      </c>
      <c r="K3631" s="14">
        <f t="shared" si="957"/>
        <v>-8.1744134400847397</v>
      </c>
      <c r="L3631" s="15">
        <f t="shared" si="958"/>
        <v>-4.5483655726623476E-3</v>
      </c>
      <c r="M3631" s="15">
        <f t="shared" si="959"/>
        <v>-8.1744134400847396E-3</v>
      </c>
      <c r="N3631" s="15">
        <f t="shared" si="960"/>
        <v>7.0650906092551646E-2</v>
      </c>
      <c r="O3631" s="15">
        <f t="shared" si="961"/>
        <v>-2.5410882291129023E-2</v>
      </c>
      <c r="P3631" s="16"/>
      <c r="Q3631" s="14">
        <f t="shared" si="965"/>
        <v>290.50709002556715</v>
      </c>
      <c r="R3631" s="14">
        <f t="shared" si="966"/>
        <v>-32.790257195090511</v>
      </c>
      <c r="S3631" s="17">
        <f t="shared" si="967"/>
        <v>0</v>
      </c>
      <c r="T3631" s="17">
        <f t="shared" si="968"/>
        <v>0</v>
      </c>
    </row>
    <row r="3632" spans="1:20">
      <c r="A3632" s="10">
        <f t="shared" si="962"/>
        <v>3.6299999999997112</v>
      </c>
      <c r="D3632" s="14">
        <f t="shared" si="963"/>
        <v>70.648631909765328</v>
      </c>
      <c r="E3632" s="14">
        <f t="shared" si="964"/>
        <v>-25.414969497849064</v>
      </c>
      <c r="F3632" s="13">
        <f t="shared" si="952"/>
        <v>75.08095541013121</v>
      </c>
      <c r="G3632" s="14">
        <f t="shared" si="953"/>
        <v>0.10971614558832675</v>
      </c>
      <c r="H3632" s="14">
        <f t="shared" si="954"/>
        <v>-0.10323917086412011</v>
      </c>
      <c r="I3632" s="14">
        <f t="shared" si="955"/>
        <v>3.7139011861490351E-2</v>
      </c>
      <c r="J3632" s="14">
        <f t="shared" si="956"/>
        <v>-4.5479810953356878</v>
      </c>
      <c r="K3632" s="14">
        <f t="shared" si="957"/>
        <v>-8.1739201823132017</v>
      </c>
      <c r="L3632" s="15">
        <f t="shared" si="958"/>
        <v>-4.5479810953356877E-3</v>
      </c>
      <c r="M3632" s="15">
        <f t="shared" si="959"/>
        <v>-8.1739201823132022E-3</v>
      </c>
      <c r="N3632" s="15">
        <f t="shared" si="960"/>
        <v>7.0646357919217667E-2</v>
      </c>
      <c r="O3632" s="15">
        <f t="shared" si="961"/>
        <v>-2.5419056457940223E-2</v>
      </c>
      <c r="P3632" s="16"/>
      <c r="Q3632" s="14">
        <f t="shared" si="965"/>
        <v>290.57774093165972</v>
      </c>
      <c r="R3632" s="14">
        <f t="shared" si="966"/>
        <v>-32.815668077381638</v>
      </c>
      <c r="S3632" s="17">
        <f t="shared" si="967"/>
        <v>0</v>
      </c>
      <c r="T3632" s="17">
        <f t="shared" si="968"/>
        <v>0</v>
      </c>
    </row>
    <row r="3633" spans="1:20">
      <c r="A3633" s="10">
        <f t="shared" si="962"/>
        <v>3.6309999999997111</v>
      </c>
      <c r="D3633" s="14">
        <f t="shared" si="963"/>
        <v>70.644083928669986</v>
      </c>
      <c r="E3633" s="14">
        <f t="shared" si="964"/>
        <v>-25.423143418031376</v>
      </c>
      <c r="F3633" s="13">
        <f t="shared" si="952"/>
        <v>75.079443360847847</v>
      </c>
      <c r="G3633" s="14">
        <f t="shared" si="953"/>
        <v>0.10971172650367557</v>
      </c>
      <c r="H3633" s="14">
        <f t="shared" si="954"/>
        <v>-0.10323044588695816</v>
      </c>
      <c r="I3633" s="14">
        <f t="shared" si="955"/>
        <v>3.7150208268556355E-2</v>
      </c>
      <c r="J3633" s="14">
        <f t="shared" si="956"/>
        <v>-4.5475967351082884</v>
      </c>
      <c r="K3633" s="14">
        <f t="shared" si="957"/>
        <v>-8.1734269485217474</v>
      </c>
      <c r="L3633" s="15">
        <f t="shared" si="958"/>
        <v>-4.5475967351082886E-3</v>
      </c>
      <c r="M3633" s="15">
        <f t="shared" si="959"/>
        <v>-8.1734269485217483E-3</v>
      </c>
      <c r="N3633" s="15">
        <f t="shared" si="960"/>
        <v>7.0641810130302435E-2</v>
      </c>
      <c r="O3633" s="15">
        <f t="shared" si="961"/>
        <v>-2.5427230131505638E-2</v>
      </c>
      <c r="P3633" s="16"/>
      <c r="Q3633" s="14">
        <f t="shared" si="965"/>
        <v>290.64838728957892</v>
      </c>
      <c r="R3633" s="14">
        <f t="shared" si="966"/>
        <v>-32.841087133839579</v>
      </c>
      <c r="S3633" s="17">
        <f t="shared" si="967"/>
        <v>0</v>
      </c>
      <c r="T3633" s="17">
        <f t="shared" si="968"/>
        <v>0</v>
      </c>
    </row>
    <row r="3634" spans="1:20">
      <c r="A3634" s="10">
        <f t="shared" si="962"/>
        <v>3.631999999999711</v>
      </c>
      <c r="D3634" s="14">
        <f t="shared" si="963"/>
        <v>70.639536331934877</v>
      </c>
      <c r="E3634" s="14">
        <f t="shared" si="964"/>
        <v>-25.431316844979897</v>
      </c>
      <c r="F3634" s="13">
        <f t="shared" si="952"/>
        <v>75.077932641093057</v>
      </c>
      <c r="G3634" s="14">
        <f t="shared" si="953"/>
        <v>0.10970731139355683</v>
      </c>
      <c r="H3634" s="14">
        <f t="shared" si="954"/>
        <v>-0.10322172356704391</v>
      </c>
      <c r="I3634" s="14">
        <f t="shared" si="955"/>
        <v>3.7161404131862585E-2</v>
      </c>
      <c r="J3634" s="14">
        <f t="shared" si="956"/>
        <v>-4.5472124919402601</v>
      </c>
      <c r="K3634" s="14">
        <f t="shared" si="957"/>
        <v>-8.1729337386844687</v>
      </c>
      <c r="L3634" s="15">
        <f t="shared" si="958"/>
        <v>-4.5472124919402604E-3</v>
      </c>
      <c r="M3634" s="15">
        <f t="shared" si="959"/>
        <v>-8.172933738684468E-3</v>
      </c>
      <c r="N3634" s="15">
        <f t="shared" si="960"/>
        <v>7.0637262725688918E-2</v>
      </c>
      <c r="O3634" s="15">
        <f t="shared" si="961"/>
        <v>-2.543540331184924E-2</v>
      </c>
      <c r="P3634" s="16"/>
      <c r="Q3634" s="14">
        <f t="shared" si="965"/>
        <v>290.71902909970925</v>
      </c>
      <c r="R3634" s="14">
        <f t="shared" si="966"/>
        <v>-32.866514363971085</v>
      </c>
      <c r="S3634" s="17">
        <f t="shared" si="967"/>
        <v>0</v>
      </c>
      <c r="T3634" s="17">
        <f t="shared" si="968"/>
        <v>0</v>
      </c>
    </row>
    <row r="3635" spans="1:20">
      <c r="A3635" s="10">
        <f t="shared" si="962"/>
        <v>3.6329999999997109</v>
      </c>
      <c r="D3635" s="14">
        <f t="shared" si="963"/>
        <v>70.634989119442935</v>
      </c>
      <c r="E3635" s="14">
        <f t="shared" si="964"/>
        <v>-25.439489778718581</v>
      </c>
      <c r="F3635" s="13">
        <f t="shared" si="952"/>
        <v>75.076423250614098</v>
      </c>
      <c r="G3635" s="14">
        <f t="shared" si="953"/>
        <v>0.10970290025699737</v>
      </c>
      <c r="H3635" s="14">
        <f t="shared" si="954"/>
        <v>-0.10321300390347192</v>
      </c>
      <c r="I3635" s="14">
        <f t="shared" si="955"/>
        <v>3.7172599451996947E-2</v>
      </c>
      <c r="J3635" s="14">
        <f t="shared" si="956"/>
        <v>-4.5468283657917139</v>
      </c>
      <c r="K3635" s="14">
        <f t="shared" si="957"/>
        <v>-8.1724405527754662</v>
      </c>
      <c r="L3635" s="15">
        <f t="shared" si="958"/>
        <v>-4.5468283657917139E-3</v>
      </c>
      <c r="M3635" s="15">
        <f t="shared" si="959"/>
        <v>-8.1724405527754656E-3</v>
      </c>
      <c r="N3635" s="15">
        <f t="shared" si="960"/>
        <v>7.0632715705260044E-2</v>
      </c>
      <c r="O3635" s="15">
        <f t="shared" si="961"/>
        <v>-2.544357599899497E-2</v>
      </c>
      <c r="P3635" s="16"/>
      <c r="Q3635" s="14">
        <f t="shared" si="965"/>
        <v>290.78966636243496</v>
      </c>
      <c r="R3635" s="14">
        <f t="shared" si="966"/>
        <v>-32.891949767282931</v>
      </c>
      <c r="S3635" s="17">
        <f t="shared" si="967"/>
        <v>0</v>
      </c>
      <c r="T3635" s="17">
        <f t="shared" si="968"/>
        <v>0</v>
      </c>
    </row>
    <row r="3636" spans="1:20">
      <c r="A3636" s="10">
        <f t="shared" si="962"/>
        <v>3.6339999999997108</v>
      </c>
      <c r="D3636" s="14">
        <f t="shared" si="963"/>
        <v>70.630442291077145</v>
      </c>
      <c r="E3636" s="14">
        <f t="shared" si="964"/>
        <v>-25.447662219271358</v>
      </c>
      <c r="F3636" s="13">
        <f t="shared" si="952"/>
        <v>75.07491518915829</v>
      </c>
      <c r="G3636" s="14">
        <f t="shared" si="953"/>
        <v>0.10969849309302446</v>
      </c>
      <c r="H3636" s="14">
        <f t="shared" si="954"/>
        <v>-0.10320428689533705</v>
      </c>
      <c r="I3636" s="14">
        <f t="shared" si="955"/>
        <v>3.7183794229547054E-2</v>
      </c>
      <c r="J3636" s="14">
        <f t="shared" si="956"/>
        <v>-4.5464443566227768</v>
      </c>
      <c r="K3636" s="14">
        <f t="shared" si="957"/>
        <v>-8.1719473907688531</v>
      </c>
      <c r="L3636" s="15">
        <f t="shared" si="958"/>
        <v>-4.5464443566227766E-3</v>
      </c>
      <c r="M3636" s="15">
        <f t="shared" si="959"/>
        <v>-8.1719473907688536E-3</v>
      </c>
      <c r="N3636" s="15">
        <f t="shared" si="960"/>
        <v>7.0628169068898836E-2</v>
      </c>
      <c r="O3636" s="15">
        <f t="shared" si="961"/>
        <v>-2.5451748192966743E-2</v>
      </c>
      <c r="P3636" s="16"/>
      <c r="Q3636" s="14">
        <f t="shared" si="965"/>
        <v>290.8602990781402</v>
      </c>
      <c r="R3636" s="14">
        <f t="shared" si="966"/>
        <v>-32.917393343281923</v>
      </c>
      <c r="S3636" s="17">
        <f t="shared" si="967"/>
        <v>0</v>
      </c>
      <c r="T3636" s="17">
        <f t="shared" si="968"/>
        <v>0</v>
      </c>
    </row>
    <row r="3637" spans="1:20">
      <c r="A3637" s="10">
        <f t="shared" si="962"/>
        <v>3.6349999999997107</v>
      </c>
      <c r="D3637" s="14">
        <f t="shared" si="963"/>
        <v>70.625895846720525</v>
      </c>
      <c r="E3637" s="14">
        <f t="shared" si="964"/>
        <v>-25.455834166662125</v>
      </c>
      <c r="F3637" s="13">
        <f t="shared" si="952"/>
        <v>75.073408456472905</v>
      </c>
      <c r="G3637" s="14">
        <f t="shared" si="953"/>
        <v>0.10969408990066548</v>
      </c>
      <c r="H3637" s="14">
        <f t="shared" si="954"/>
        <v>-0.10319557254173428</v>
      </c>
      <c r="I3637" s="14">
        <f t="shared" si="955"/>
        <v>3.719498846510022E-2</v>
      </c>
      <c r="J3637" s="14">
        <f t="shared" si="956"/>
        <v>-4.5460604643935802</v>
      </c>
      <c r="K3637" s="14">
        <f t="shared" si="957"/>
        <v>-8.1714542526387568</v>
      </c>
      <c r="L3637" s="15">
        <f t="shared" si="958"/>
        <v>-4.5460604643935802E-3</v>
      </c>
      <c r="M3637" s="15">
        <f t="shared" si="959"/>
        <v>-8.171454252638757E-3</v>
      </c>
      <c r="N3637" s="15">
        <f t="shared" si="960"/>
        <v>7.0623622816488318E-2</v>
      </c>
      <c r="O3637" s="15">
        <f t="shared" si="961"/>
        <v>-2.5459919893788447E-2</v>
      </c>
      <c r="P3637" s="16"/>
      <c r="Q3637" s="14">
        <f t="shared" si="965"/>
        <v>290.93092724720913</v>
      </c>
      <c r="R3637" s="14">
        <f t="shared" si="966"/>
        <v>-32.942845091474886</v>
      </c>
      <c r="S3637" s="17">
        <f t="shared" si="967"/>
        <v>0</v>
      </c>
      <c r="T3637" s="17">
        <f t="shared" si="968"/>
        <v>0</v>
      </c>
    </row>
    <row r="3638" spans="1:20">
      <c r="A3638" s="10">
        <f t="shared" si="962"/>
        <v>3.6359999999997106</v>
      </c>
      <c r="D3638" s="14">
        <f t="shared" si="963"/>
        <v>70.621349786256133</v>
      </c>
      <c r="E3638" s="14">
        <f t="shared" si="964"/>
        <v>-25.464005620914765</v>
      </c>
      <c r="F3638" s="13">
        <f t="shared" si="952"/>
        <v>75.071903052305245</v>
      </c>
      <c r="G3638" s="14">
        <f t="shared" si="953"/>
        <v>0.1096896906789482</v>
      </c>
      <c r="H3638" s="14">
        <f t="shared" si="954"/>
        <v>-0.10318686084175895</v>
      </c>
      <c r="I3638" s="14">
        <f t="shared" si="955"/>
        <v>3.7206182159243519E-2</v>
      </c>
      <c r="J3638" s="14">
        <f t="shared" si="956"/>
        <v>-4.5456766890642708</v>
      </c>
      <c r="K3638" s="14">
        <f t="shared" si="957"/>
        <v>-8.170961138359317</v>
      </c>
      <c r="L3638" s="15">
        <f t="shared" si="958"/>
        <v>-4.5456766890642712E-3</v>
      </c>
      <c r="M3638" s="15">
        <f t="shared" si="959"/>
        <v>-8.1709611383593179E-3</v>
      </c>
      <c r="N3638" s="15">
        <f t="shared" si="960"/>
        <v>7.0619076947911599E-2</v>
      </c>
      <c r="O3638" s="15">
        <f t="shared" si="961"/>
        <v>-2.5468091101483948E-2</v>
      </c>
      <c r="P3638" s="16"/>
      <c r="Q3638" s="14">
        <f t="shared" si="965"/>
        <v>291.0015508700256</v>
      </c>
      <c r="R3638" s="14">
        <f t="shared" si="966"/>
        <v>-32.968305011368678</v>
      </c>
      <c r="S3638" s="17">
        <f t="shared" si="967"/>
        <v>0</v>
      </c>
      <c r="T3638" s="17">
        <f t="shared" si="968"/>
        <v>0</v>
      </c>
    </row>
    <row r="3639" spans="1:20">
      <c r="A3639" s="10">
        <f t="shared" si="962"/>
        <v>3.6369999999997105</v>
      </c>
      <c r="D3639" s="14">
        <f t="shared" si="963"/>
        <v>70.61680410956707</v>
      </c>
      <c r="E3639" s="14">
        <f t="shared" si="964"/>
        <v>-25.472176582053123</v>
      </c>
      <c r="F3639" s="13">
        <f t="shared" si="952"/>
        <v>75.070398976402572</v>
      </c>
      <c r="G3639" s="14">
        <f t="shared" si="953"/>
        <v>0.1096852954269005</v>
      </c>
      <c r="H3639" s="14">
        <f t="shared" si="954"/>
        <v>-0.10317815179450644</v>
      </c>
      <c r="I3639" s="14">
        <f t="shared" si="955"/>
        <v>3.7217375312563715E-2</v>
      </c>
      <c r="J3639" s="14">
        <f t="shared" si="956"/>
        <v>-4.5452930305949968</v>
      </c>
      <c r="K3639" s="14">
        <f t="shared" si="957"/>
        <v>-8.1704680479046825</v>
      </c>
      <c r="L3639" s="15">
        <f t="shared" si="958"/>
        <v>-4.5452930305949968E-3</v>
      </c>
      <c r="M3639" s="15">
        <f t="shared" si="959"/>
        <v>-8.1704680479046821E-3</v>
      </c>
      <c r="N3639" s="15">
        <f t="shared" si="960"/>
        <v>7.0614531463051772E-2</v>
      </c>
      <c r="O3639" s="15">
        <f t="shared" si="961"/>
        <v>-2.5476261816077077E-2</v>
      </c>
      <c r="P3639" s="16"/>
      <c r="Q3639" s="14">
        <f t="shared" si="965"/>
        <v>291.07216994697353</v>
      </c>
      <c r="R3639" s="14">
        <f t="shared" si="966"/>
        <v>-32.993773102470165</v>
      </c>
      <c r="S3639" s="17">
        <f t="shared" si="967"/>
        <v>0</v>
      </c>
      <c r="T3639" s="17">
        <f t="shared" si="968"/>
        <v>0</v>
      </c>
    </row>
    <row r="3640" spans="1:20">
      <c r="A3640" s="10">
        <f t="shared" si="962"/>
        <v>3.6379999999997104</v>
      </c>
      <c r="D3640" s="14">
        <f t="shared" si="963"/>
        <v>70.612258816536482</v>
      </c>
      <c r="E3640" s="14">
        <f t="shared" si="964"/>
        <v>-25.480347050101027</v>
      </c>
      <c r="F3640" s="13">
        <f t="shared" si="952"/>
        <v>75.068896228512159</v>
      </c>
      <c r="G3640" s="14">
        <f t="shared" si="953"/>
        <v>0.10968090414355063</v>
      </c>
      <c r="H3640" s="14">
        <f t="shared" si="954"/>
        <v>-0.10316944539907251</v>
      </c>
      <c r="I3640" s="14">
        <f t="shared" si="955"/>
        <v>3.7228567925647306E-2</v>
      </c>
      <c r="J3640" s="14">
        <f t="shared" si="956"/>
        <v>-4.5449094889459252</v>
      </c>
      <c r="K3640" s="14">
        <f t="shared" si="957"/>
        <v>-8.1699749812490179</v>
      </c>
      <c r="L3640" s="15">
        <f t="shared" si="958"/>
        <v>-4.5449094889459252E-3</v>
      </c>
      <c r="M3640" s="15">
        <f t="shared" si="959"/>
        <v>-8.1699749812490178E-3</v>
      </c>
      <c r="N3640" s="15">
        <f t="shared" si="960"/>
        <v>7.0609986361792013E-2</v>
      </c>
      <c r="O3640" s="15">
        <f t="shared" si="961"/>
        <v>-2.5484432037591653E-2</v>
      </c>
      <c r="P3640" s="16"/>
      <c r="Q3640" s="14">
        <f t="shared" si="965"/>
        <v>291.14278447843657</v>
      </c>
      <c r="R3640" s="14">
        <f t="shared" si="966"/>
        <v>-33.019249364286239</v>
      </c>
      <c r="S3640" s="17">
        <f t="shared" si="967"/>
        <v>0</v>
      </c>
      <c r="T3640" s="17">
        <f t="shared" si="968"/>
        <v>0</v>
      </c>
    </row>
    <row r="3641" spans="1:20">
      <c r="A3641" s="10">
        <f t="shared" si="962"/>
        <v>3.6389999999997102</v>
      </c>
      <c r="D3641" s="14">
        <f t="shared" si="963"/>
        <v>70.60771390704754</v>
      </c>
      <c r="E3641" s="14">
        <f t="shared" si="964"/>
        <v>-25.488517025082277</v>
      </c>
      <c r="F3641" s="13">
        <f t="shared" si="952"/>
        <v>75.067394808381252</v>
      </c>
      <c r="G3641" s="14">
        <f t="shared" si="953"/>
        <v>0.1096765168279269</v>
      </c>
      <c r="H3641" s="14">
        <f t="shared" si="954"/>
        <v>-0.10316074165455294</v>
      </c>
      <c r="I3641" s="14">
        <f t="shared" si="955"/>
        <v>3.7239759999080475E-2</v>
      </c>
      <c r="J3641" s="14">
        <f t="shared" si="956"/>
        <v>-4.544526064077222</v>
      </c>
      <c r="K3641" s="14">
        <f t="shared" si="957"/>
        <v>-8.1694819383664985</v>
      </c>
      <c r="L3641" s="15">
        <f t="shared" si="958"/>
        <v>-4.5445260640772219E-3</v>
      </c>
      <c r="M3641" s="15">
        <f t="shared" si="959"/>
        <v>-8.1694819383664984E-3</v>
      </c>
      <c r="N3641" s="15">
        <f t="shared" si="960"/>
        <v>7.0605441644015499E-2</v>
      </c>
      <c r="O3641" s="15">
        <f t="shared" si="961"/>
        <v>-2.5492601766051462E-2</v>
      </c>
      <c r="P3641" s="16"/>
      <c r="Q3641" s="14">
        <f t="shared" si="965"/>
        <v>291.21339446479834</v>
      </c>
      <c r="R3641" s="14">
        <f t="shared" si="966"/>
        <v>-33.044733796323833</v>
      </c>
      <c r="S3641" s="17">
        <f t="shared" si="967"/>
        <v>0</v>
      </c>
      <c r="T3641" s="17">
        <f t="shared" si="968"/>
        <v>0</v>
      </c>
    </row>
    <row r="3642" spans="1:20">
      <c r="A3642" s="10">
        <f t="shared" si="962"/>
        <v>3.6399999999997101</v>
      </c>
      <c r="D3642" s="14">
        <f t="shared" si="963"/>
        <v>70.603169380983459</v>
      </c>
      <c r="E3642" s="14">
        <f t="shared" si="964"/>
        <v>-25.496686507020645</v>
      </c>
      <c r="F3642" s="13">
        <f t="shared" si="952"/>
        <v>75.065894715757096</v>
      </c>
      <c r="G3642" s="14">
        <f t="shared" si="953"/>
        <v>0.10967213347905798</v>
      </c>
      <c r="H3642" s="14">
        <f t="shared" si="954"/>
        <v>-0.10315204056004385</v>
      </c>
      <c r="I3642" s="14">
        <f t="shared" si="955"/>
        <v>3.7250951533449157E-2</v>
      </c>
      <c r="J3642" s="14">
        <f t="shared" si="956"/>
        <v>-4.5441427559490677</v>
      </c>
      <c r="K3642" s="14">
        <f t="shared" si="957"/>
        <v>-8.1689889192313156</v>
      </c>
      <c r="L3642" s="15">
        <f t="shared" si="958"/>
        <v>-4.5441427559490674E-3</v>
      </c>
      <c r="M3642" s="15">
        <f t="shared" si="959"/>
        <v>-8.1689889192313164E-3</v>
      </c>
      <c r="N3642" s="15">
        <f t="shared" si="960"/>
        <v>7.060089730960549E-2</v>
      </c>
      <c r="O3642" s="15">
        <f t="shared" si="961"/>
        <v>-2.5500771001480259E-2</v>
      </c>
      <c r="P3642" s="16"/>
      <c r="Q3642" s="14">
        <f t="shared" si="965"/>
        <v>291.28399990644238</v>
      </c>
      <c r="R3642" s="14">
        <f t="shared" si="966"/>
        <v>-33.070226398089886</v>
      </c>
      <c r="S3642" s="17">
        <f t="shared" si="967"/>
        <v>0</v>
      </c>
      <c r="T3642" s="17">
        <f t="shared" si="968"/>
        <v>0</v>
      </c>
    </row>
    <row r="3643" spans="1:20">
      <c r="A3643" s="10">
        <f t="shared" si="962"/>
        <v>3.64099999999971</v>
      </c>
      <c r="D3643" s="14">
        <f t="shared" si="963"/>
        <v>70.598625238227513</v>
      </c>
      <c r="E3643" s="14">
        <f t="shared" si="964"/>
        <v>-25.504855495939875</v>
      </c>
      <c r="F3643" s="13">
        <f t="shared" si="952"/>
        <v>75.064395950386952</v>
      </c>
      <c r="G3643" s="14">
        <f t="shared" si="953"/>
        <v>0.10966775409597282</v>
      </c>
      <c r="H3643" s="14">
        <f t="shared" si="954"/>
        <v>-0.10314334211464156</v>
      </c>
      <c r="I3643" s="14">
        <f t="shared" si="955"/>
        <v>3.7262142529338994E-2</v>
      </c>
      <c r="J3643" s="14">
        <f t="shared" si="956"/>
        <v>-4.543759564521654</v>
      </c>
      <c r="K3643" s="14">
        <f t="shared" si="957"/>
        <v>-8.168495923817666</v>
      </c>
      <c r="L3643" s="15">
        <f t="shared" si="958"/>
        <v>-4.5437595645216539E-3</v>
      </c>
      <c r="M3643" s="15">
        <f t="shared" si="959"/>
        <v>-8.168495923817666E-3</v>
      </c>
      <c r="N3643" s="15">
        <f t="shared" si="960"/>
        <v>7.059635335844526E-2</v>
      </c>
      <c r="O3643" s="15">
        <f t="shared" si="961"/>
        <v>-2.5508939743901785E-2</v>
      </c>
      <c r="P3643" s="16"/>
      <c r="Q3643" s="14">
        <f t="shared" si="965"/>
        <v>291.35460080375196</v>
      </c>
      <c r="R3643" s="14">
        <f t="shared" si="966"/>
        <v>-33.095727169091369</v>
      </c>
      <c r="S3643" s="17">
        <f t="shared" si="967"/>
        <v>0</v>
      </c>
      <c r="T3643" s="17">
        <f t="shared" si="968"/>
        <v>0</v>
      </c>
    </row>
    <row r="3644" spans="1:20">
      <c r="A3644" s="10">
        <f t="shared" si="962"/>
        <v>3.6419999999997099</v>
      </c>
      <c r="D3644" s="14">
        <f t="shared" si="963"/>
        <v>70.594081478662986</v>
      </c>
      <c r="E3644" s="14">
        <f t="shared" si="964"/>
        <v>-25.513023991863694</v>
      </c>
      <c r="F3644" s="13">
        <f t="shared" si="952"/>
        <v>75.062898512018037</v>
      </c>
      <c r="G3644" s="14">
        <f t="shared" si="953"/>
        <v>0.10966337867770053</v>
      </c>
      <c r="H3644" s="14">
        <f t="shared" si="954"/>
        <v>-0.10313464631744254</v>
      </c>
      <c r="I3644" s="14">
        <f t="shared" si="955"/>
        <v>3.7273332987335345E-2</v>
      </c>
      <c r="J3644" s="14">
        <f t="shared" si="956"/>
        <v>-4.543376489755178</v>
      </c>
      <c r="K3644" s="14">
        <f t="shared" si="957"/>
        <v>-8.1680029520997657</v>
      </c>
      <c r="L3644" s="15">
        <f t="shared" si="958"/>
        <v>-4.5433764897551783E-3</v>
      </c>
      <c r="M3644" s="15">
        <f t="shared" si="959"/>
        <v>-8.1680029520997659E-3</v>
      </c>
      <c r="N3644" s="15">
        <f t="shared" si="960"/>
        <v>7.0591809790418111E-2</v>
      </c>
      <c r="O3644" s="15">
        <f t="shared" si="961"/>
        <v>-2.5517107993339744E-2</v>
      </c>
      <c r="P3644" s="16"/>
      <c r="Q3644" s="14">
        <f t="shared" si="965"/>
        <v>291.4251971571104</v>
      </c>
      <c r="R3644" s="14">
        <f t="shared" si="966"/>
        <v>-33.121236108835269</v>
      </c>
      <c r="S3644" s="17">
        <f t="shared" si="967"/>
        <v>0</v>
      </c>
      <c r="T3644" s="17">
        <f t="shared" si="968"/>
        <v>0</v>
      </c>
    </row>
    <row r="3645" spans="1:20">
      <c r="A3645" s="10">
        <f t="shared" si="962"/>
        <v>3.6429999999997098</v>
      </c>
      <c r="D3645" s="14">
        <f t="shared" si="963"/>
        <v>70.589538102173236</v>
      </c>
      <c r="E3645" s="14">
        <f t="shared" si="964"/>
        <v>-25.521191994815794</v>
      </c>
      <c r="F3645" s="13">
        <f t="shared" si="952"/>
        <v>75.061402400397611</v>
      </c>
      <c r="G3645" s="14">
        <f t="shared" si="953"/>
        <v>0.10965900722327059</v>
      </c>
      <c r="H3645" s="14">
        <f t="shared" si="954"/>
        <v>-0.10312595316754361</v>
      </c>
      <c r="I3645" s="14">
        <f t="shared" si="955"/>
        <v>3.728452290802331E-2</v>
      </c>
      <c r="J3645" s="14">
        <f t="shared" si="956"/>
        <v>-4.5429935316098504</v>
      </c>
      <c r="K3645" s="14">
        <f t="shared" si="957"/>
        <v>-8.167510004051838</v>
      </c>
      <c r="L3645" s="15">
        <f t="shared" si="958"/>
        <v>-4.5429935316098503E-3</v>
      </c>
      <c r="M3645" s="15">
        <f t="shared" si="959"/>
        <v>-8.1675100040518381E-3</v>
      </c>
      <c r="N3645" s="15">
        <f t="shared" si="960"/>
        <v>7.0587266605407442E-2</v>
      </c>
      <c r="O3645" s="15">
        <f t="shared" si="961"/>
        <v>-2.5525275749817819E-2</v>
      </c>
      <c r="P3645" s="16"/>
      <c r="Q3645" s="14">
        <f t="shared" si="965"/>
        <v>291.49578896690082</v>
      </c>
      <c r="R3645" s="14">
        <f t="shared" si="966"/>
        <v>-33.146753216828607</v>
      </c>
      <c r="S3645" s="17">
        <f t="shared" si="967"/>
        <v>0</v>
      </c>
      <c r="T3645" s="17">
        <f t="shared" si="968"/>
        <v>0</v>
      </c>
    </row>
    <row r="3646" spans="1:20">
      <c r="A3646" s="10">
        <f t="shared" si="962"/>
        <v>3.6439999999997097</v>
      </c>
      <c r="D3646" s="14">
        <f t="shared" si="963"/>
        <v>70.584995108641621</v>
      </c>
      <c r="E3646" s="14">
        <f t="shared" si="964"/>
        <v>-25.529359504819848</v>
      </c>
      <c r="F3646" s="13">
        <f t="shared" si="952"/>
        <v>75.059907615272863</v>
      </c>
      <c r="G3646" s="14">
        <f t="shared" si="953"/>
        <v>0.10965463973171251</v>
      </c>
      <c r="H3646" s="14">
        <f t="shared" si="954"/>
        <v>-0.10311726266404157</v>
      </c>
      <c r="I3646" s="14">
        <f t="shared" si="955"/>
        <v>3.7295712291987665E-2</v>
      </c>
      <c r="J3646" s="14">
        <f t="shared" si="956"/>
        <v>-4.5426106900458842</v>
      </c>
      <c r="K3646" s="14">
        <f t="shared" si="957"/>
        <v>-8.1670170796481205</v>
      </c>
      <c r="L3646" s="15">
        <f t="shared" si="958"/>
        <v>-4.542610690045884E-3</v>
      </c>
      <c r="M3646" s="15">
        <f t="shared" si="959"/>
        <v>-8.1670170796481201E-3</v>
      </c>
      <c r="N3646" s="15">
        <f t="shared" si="960"/>
        <v>7.058272380329661E-2</v>
      </c>
      <c r="O3646" s="15">
        <f t="shared" si="961"/>
        <v>-2.5533443013359674E-2</v>
      </c>
      <c r="P3646" s="16"/>
      <c r="Q3646" s="14">
        <f t="shared" si="965"/>
        <v>291.56637623350622</v>
      </c>
      <c r="R3646" s="14">
        <f t="shared" si="966"/>
        <v>-33.172278492578428</v>
      </c>
      <c r="S3646" s="17">
        <f t="shared" si="967"/>
        <v>0</v>
      </c>
      <c r="T3646" s="17">
        <f t="shared" si="968"/>
        <v>0</v>
      </c>
    </row>
    <row r="3647" spans="1:20">
      <c r="A3647" s="10">
        <f t="shared" si="962"/>
        <v>3.6449999999997096</v>
      </c>
      <c r="D3647" s="14">
        <f t="shared" si="963"/>
        <v>70.580452497951569</v>
      </c>
      <c r="E3647" s="14">
        <f t="shared" si="964"/>
        <v>-25.537526521899494</v>
      </c>
      <c r="F3647" s="13">
        <f t="shared" si="952"/>
        <v>75.058414156391009</v>
      </c>
      <c r="G3647" s="14">
        <f t="shared" si="953"/>
        <v>0.1096502762020562</v>
      </c>
      <c r="H3647" s="14">
        <f t="shared" si="954"/>
        <v>-0.10310857480603364</v>
      </c>
      <c r="I3647" s="14">
        <f t="shared" si="955"/>
        <v>3.7306901139812935E-2</v>
      </c>
      <c r="J3647" s="14">
        <f t="shared" si="956"/>
        <v>-4.5422279650235078</v>
      </c>
      <c r="K3647" s="14">
        <f t="shared" si="957"/>
        <v>-8.1665241788628666</v>
      </c>
      <c r="L3647" s="15">
        <f t="shared" si="958"/>
        <v>-4.5422279650235075E-3</v>
      </c>
      <c r="M3647" s="15">
        <f t="shared" si="959"/>
        <v>-8.1665241788628669E-3</v>
      </c>
      <c r="N3647" s="15">
        <f t="shared" si="960"/>
        <v>7.0578181383969055E-2</v>
      </c>
      <c r="O3647" s="15">
        <f t="shared" si="961"/>
        <v>-2.5541609783988926E-2</v>
      </c>
      <c r="P3647" s="16"/>
      <c r="Q3647" s="14">
        <f t="shared" si="965"/>
        <v>291.6369589573095</v>
      </c>
      <c r="R3647" s="14">
        <f t="shared" si="966"/>
        <v>-33.197811935591787</v>
      </c>
      <c r="S3647" s="17">
        <f t="shared" si="967"/>
        <v>0</v>
      </c>
      <c r="T3647" s="17">
        <f t="shared" si="968"/>
        <v>0</v>
      </c>
    </row>
    <row r="3648" spans="1:20">
      <c r="A3648" s="10">
        <f t="shared" si="962"/>
        <v>3.6459999999997095</v>
      </c>
      <c r="D3648" s="14">
        <f t="shared" si="963"/>
        <v>70.575910269986551</v>
      </c>
      <c r="E3648" s="14">
        <f t="shared" si="964"/>
        <v>-25.545693046078355</v>
      </c>
      <c r="F3648" s="13">
        <f t="shared" si="952"/>
        <v>75.056922023499268</v>
      </c>
      <c r="G3648" s="14">
        <f t="shared" si="953"/>
        <v>0.1096459166333318</v>
      </c>
      <c r="H3648" s="14">
        <f t="shared" si="954"/>
        <v>-0.10309988959261718</v>
      </c>
      <c r="I3648" s="14">
        <f t="shared" si="955"/>
        <v>3.7318089452083363E-2</v>
      </c>
      <c r="J3648" s="14">
        <f t="shared" si="956"/>
        <v>-4.5418453565029591</v>
      </c>
      <c r="K3648" s="14">
        <f t="shared" si="957"/>
        <v>-8.166031301670337</v>
      </c>
      <c r="L3648" s="15">
        <f t="shared" si="958"/>
        <v>-4.5418453565029592E-3</v>
      </c>
      <c r="M3648" s="15">
        <f t="shared" si="959"/>
        <v>-8.166031301670337E-3</v>
      </c>
      <c r="N3648" s="15">
        <f t="shared" si="960"/>
        <v>7.0573639347308301E-2</v>
      </c>
      <c r="O3648" s="15">
        <f t="shared" si="961"/>
        <v>-2.5549776061729191E-2</v>
      </c>
      <c r="P3648" s="16"/>
      <c r="Q3648" s="14">
        <f t="shared" si="965"/>
        <v>291.70753713869345</v>
      </c>
      <c r="R3648" s="14">
        <f t="shared" si="966"/>
        <v>-33.223353545375772</v>
      </c>
      <c r="S3648" s="17">
        <f t="shared" si="967"/>
        <v>0</v>
      </c>
      <c r="T3648" s="17">
        <f t="shared" si="968"/>
        <v>0</v>
      </c>
    </row>
    <row r="3649" spans="1:20">
      <c r="A3649" s="10">
        <f t="shared" si="962"/>
        <v>3.6469999999997094</v>
      </c>
      <c r="D3649" s="14">
        <f t="shared" si="963"/>
        <v>70.571368424630052</v>
      </c>
      <c r="E3649" s="14">
        <f t="shared" si="964"/>
        <v>-25.553859077380025</v>
      </c>
      <c r="F3649" s="13">
        <f t="shared" si="952"/>
        <v>75.055431216344815</v>
      </c>
      <c r="G3649" s="14">
        <f t="shared" si="953"/>
        <v>0.10964156102456961</v>
      </c>
      <c r="H3649" s="14">
        <f t="shared" si="954"/>
        <v>-0.10309120702288969</v>
      </c>
      <c r="I3649" s="14">
        <f t="shared" si="955"/>
        <v>3.7329277229382889E-2</v>
      </c>
      <c r="J3649" s="14">
        <f t="shared" si="956"/>
        <v>-4.5414628644444797</v>
      </c>
      <c r="K3649" s="14">
        <f t="shared" si="957"/>
        <v>-8.1655384480448063</v>
      </c>
      <c r="L3649" s="15">
        <f t="shared" si="958"/>
        <v>-4.54146286444448E-3</v>
      </c>
      <c r="M3649" s="15">
        <f t="shared" si="959"/>
        <v>-8.1655384480448061E-3</v>
      </c>
      <c r="N3649" s="15">
        <f t="shared" si="960"/>
        <v>7.056909769319783E-2</v>
      </c>
      <c r="O3649" s="15">
        <f t="shared" si="961"/>
        <v>-2.5557941846604048E-2</v>
      </c>
      <c r="P3649" s="16"/>
      <c r="Q3649" s="14">
        <f t="shared" si="965"/>
        <v>291.77811077804074</v>
      </c>
      <c r="R3649" s="14">
        <f t="shared" si="966"/>
        <v>-33.248903321437503</v>
      </c>
      <c r="S3649" s="17">
        <f t="shared" si="967"/>
        <v>0</v>
      </c>
      <c r="T3649" s="17">
        <f t="shared" si="968"/>
        <v>0</v>
      </c>
    </row>
    <row r="3650" spans="1:20">
      <c r="A3650" s="10">
        <f t="shared" si="962"/>
        <v>3.6479999999997093</v>
      </c>
      <c r="D3650" s="14">
        <f t="shared" si="963"/>
        <v>70.566826961765614</v>
      </c>
      <c r="E3650" s="14">
        <f t="shared" si="964"/>
        <v>-25.562024615828069</v>
      </c>
      <c r="F3650" s="13">
        <f t="shared" ref="F3650:F3713" si="969">(D3650^2+E3650^2)^0.5</f>
        <v>75.053941734674865</v>
      </c>
      <c r="G3650" s="14">
        <f t="shared" ref="G3650:G3713" si="970">0.5*k*F3650^2</f>
        <v>0.1096372093748003</v>
      </c>
      <c r="H3650" s="14">
        <f t="shared" ref="H3650:H3713" si="971">-D3650/F3650*G3650</f>
        <v>-0.10308252709594901</v>
      </c>
      <c r="I3650" s="14">
        <f t="shared" ref="I3650:I3713" si="972">-E3650/F3650*G3650</f>
        <v>3.73404644722952E-2</v>
      </c>
      <c r="J3650" s="14">
        <f t="shared" ref="J3650:J3713" si="973">H3650/m</f>
        <v>-4.5410804888083263</v>
      </c>
      <c r="K3650" s="14">
        <f t="shared" ref="K3650:K3713" si="974">I3650/m-g</f>
        <v>-8.1650456179605637</v>
      </c>
      <c r="L3650" s="15">
        <f t="shared" ref="L3650:L3713" si="975">J3650*dt</f>
        <v>-4.5410804888083266E-3</v>
      </c>
      <c r="M3650" s="15">
        <f t="shared" ref="M3650:M3713" si="976">K3650*dt</f>
        <v>-8.1650456179605639E-3</v>
      </c>
      <c r="N3650" s="15">
        <f t="shared" ref="N3650:N3713" si="977">(D3650+L3650/2)*dt</f>
        <v>7.0564556421521207E-2</v>
      </c>
      <c r="O3650" s="15">
        <f t="shared" ref="O3650:O3713" si="978">(E3650+M3650/2)*dt</f>
        <v>-2.5566107138637047E-2</v>
      </c>
      <c r="P3650" s="16"/>
      <c r="Q3650" s="14">
        <f t="shared" si="965"/>
        <v>291.84867987573392</v>
      </c>
      <c r="R3650" s="14">
        <f t="shared" si="966"/>
        <v>-33.27446126328411</v>
      </c>
      <c r="S3650" s="17">
        <f t="shared" si="967"/>
        <v>0</v>
      </c>
      <c r="T3650" s="17">
        <f t="shared" si="968"/>
        <v>0</v>
      </c>
    </row>
    <row r="3651" spans="1:20">
      <c r="A3651" s="10">
        <f t="shared" ref="A3651:A3714" si="979">A3650+dt</f>
        <v>3.6489999999997091</v>
      </c>
      <c r="D3651" s="14">
        <f t="shared" ref="D3651:D3714" si="980">D3650+L3650</f>
        <v>70.562285881276807</v>
      </c>
      <c r="E3651" s="14">
        <f t="shared" ref="E3651:E3714" si="981">E3650+M3650</f>
        <v>-25.57018966144603</v>
      </c>
      <c r="F3651" s="13">
        <f t="shared" si="969"/>
        <v>75.05245357823658</v>
      </c>
      <c r="G3651" s="14">
        <f t="shared" si="970"/>
        <v>0.10963286168305465</v>
      </c>
      <c r="H3651" s="14">
        <f t="shared" si="971"/>
        <v>-0.10307384981089306</v>
      </c>
      <c r="I3651" s="14">
        <f t="shared" si="972"/>
        <v>3.7351651181403697E-2</v>
      </c>
      <c r="J3651" s="14">
        <f t="shared" si="973"/>
        <v>-4.54069822955476</v>
      </c>
      <c r="K3651" s="14">
        <f t="shared" si="974"/>
        <v>-8.1645528113919088</v>
      </c>
      <c r="L3651" s="15">
        <f t="shared" si="975"/>
        <v>-4.5406982295547599E-3</v>
      </c>
      <c r="M3651" s="15">
        <f t="shared" si="976"/>
        <v>-8.1645528113919088E-3</v>
      </c>
      <c r="N3651" s="15">
        <f t="shared" si="977"/>
        <v>7.0560015532162026E-2</v>
      </c>
      <c r="O3651" s="15">
        <f t="shared" si="978"/>
        <v>-2.5574271937851726E-2</v>
      </c>
      <c r="P3651" s="16"/>
      <c r="Q3651" s="14">
        <f t="shared" ref="Q3651:Q3714" si="982">Q3650+N3650</f>
        <v>291.91924443215544</v>
      </c>
      <c r="R3651" s="14">
        <f t="shared" ref="R3651:R3714" si="983">R3650+O3650</f>
        <v>-33.300027370422747</v>
      </c>
      <c r="S3651" s="17">
        <f t="shared" ref="S3651:S3714" si="984">IF(AND(R3651&gt;0,R3652&lt;0),ABS((Q3651+(Q3652-Q3651)/(R3651-R3652)*R3651)),0)</f>
        <v>0</v>
      </c>
      <c r="T3651" s="17">
        <f t="shared" ref="T3651:T3714" si="985">IF(AND(R3651&gt;0,R3652&lt;0),ABS((A3651+(A3652-A3651)/(R3651-R3652)*R3651)),0)</f>
        <v>0</v>
      </c>
    </row>
    <row r="3652" spans="1:20">
      <c r="A3652" s="10">
        <f t="shared" si="979"/>
        <v>3.649999999999709</v>
      </c>
      <c r="D3652" s="14">
        <f t="shared" si="980"/>
        <v>70.557745183047246</v>
      </c>
      <c r="E3652" s="14">
        <f t="shared" si="981"/>
        <v>-25.57835421425742</v>
      </c>
      <c r="F3652" s="13">
        <f t="shared" si="969"/>
        <v>75.050966746777135</v>
      </c>
      <c r="G3652" s="14">
        <f t="shared" si="970"/>
        <v>0.10962851794836374</v>
      </c>
      <c r="H3652" s="14">
        <f t="shared" si="971"/>
        <v>-0.10306517516682002</v>
      </c>
      <c r="I3652" s="14">
        <f t="shared" si="972"/>
        <v>3.7362837357291477E-2</v>
      </c>
      <c r="J3652" s="14">
        <f t="shared" si="973"/>
        <v>-4.5403160866440535</v>
      </c>
      <c r="K3652" s="14">
        <f t="shared" si="974"/>
        <v>-8.1640600283131519</v>
      </c>
      <c r="L3652" s="15">
        <f t="shared" si="975"/>
        <v>-4.5403160866440539E-3</v>
      </c>
      <c r="M3652" s="15">
        <f t="shared" si="976"/>
        <v>-8.1640600283131529E-3</v>
      </c>
      <c r="N3652" s="15">
        <f t="shared" si="977"/>
        <v>7.0555475025003936E-2</v>
      </c>
      <c r="O3652" s="15">
        <f t="shared" si="978"/>
        <v>-2.5582436244271579E-2</v>
      </c>
      <c r="P3652" s="16"/>
      <c r="Q3652" s="14">
        <f t="shared" si="982"/>
        <v>291.98980444768762</v>
      </c>
      <c r="R3652" s="14">
        <f t="shared" si="983"/>
        <v>-33.325601642360596</v>
      </c>
      <c r="S3652" s="17">
        <f t="shared" si="984"/>
        <v>0</v>
      </c>
      <c r="T3652" s="17">
        <f t="shared" si="985"/>
        <v>0</v>
      </c>
    </row>
    <row r="3653" spans="1:20">
      <c r="A3653" s="10">
        <f t="shared" si="979"/>
        <v>3.6509999999997089</v>
      </c>
      <c r="D3653" s="14">
        <f t="shared" si="980"/>
        <v>70.553204866960598</v>
      </c>
      <c r="E3653" s="14">
        <f t="shared" si="981"/>
        <v>-25.586518274285734</v>
      </c>
      <c r="F3653" s="13">
        <f t="shared" si="969"/>
        <v>75.04948124004369</v>
      </c>
      <c r="G3653" s="14">
        <f t="shared" si="970"/>
        <v>0.10962417816975886</v>
      </c>
      <c r="H3653" s="14">
        <f t="shared" si="971"/>
        <v>-0.10305650316282831</v>
      </c>
      <c r="I3653" s="14">
        <f t="shared" si="972"/>
        <v>3.7374023000541365E-2</v>
      </c>
      <c r="J3653" s="14">
        <f t="shared" si="973"/>
        <v>-4.5399340600364892</v>
      </c>
      <c r="K3653" s="14">
        <f t="shared" si="974"/>
        <v>-8.1635672686986194</v>
      </c>
      <c r="L3653" s="15">
        <f t="shared" si="975"/>
        <v>-4.5399340600364895E-3</v>
      </c>
      <c r="M3653" s="15">
        <f t="shared" si="976"/>
        <v>-8.163567268698619E-3</v>
      </c>
      <c r="N3653" s="15">
        <f t="shared" si="977"/>
        <v>7.0550934899930584E-2</v>
      </c>
      <c r="O3653" s="15">
        <f t="shared" si="978"/>
        <v>-2.5590600057920083E-2</v>
      </c>
      <c r="P3653" s="16"/>
      <c r="Q3653" s="14">
        <f t="shared" si="982"/>
        <v>292.06035992271262</v>
      </c>
      <c r="R3653" s="14">
        <f t="shared" si="983"/>
        <v>-33.351184078604867</v>
      </c>
      <c r="S3653" s="17">
        <f t="shared" si="984"/>
        <v>0</v>
      </c>
      <c r="T3653" s="17">
        <f t="shared" si="985"/>
        <v>0</v>
      </c>
    </row>
    <row r="3654" spans="1:20">
      <c r="A3654" s="10">
        <f t="shared" si="979"/>
        <v>3.6519999999997088</v>
      </c>
      <c r="D3654" s="14">
        <f t="shared" si="980"/>
        <v>70.548664932900564</v>
      </c>
      <c r="E3654" s="14">
        <f t="shared" si="981"/>
        <v>-25.594681841554433</v>
      </c>
      <c r="F3654" s="13">
        <f t="shared" si="969"/>
        <v>75.047997057783434</v>
      </c>
      <c r="G3654" s="14">
        <f t="shared" si="970"/>
        <v>0.10961984234627167</v>
      </c>
      <c r="H3654" s="14">
        <f t="shared" si="971"/>
        <v>-0.10304783379801657</v>
      </c>
      <c r="I3654" s="14">
        <f t="shared" si="972"/>
        <v>3.7385208111735929E-2</v>
      </c>
      <c r="J3654" s="14">
        <f t="shared" si="973"/>
        <v>-4.5395521496923594</v>
      </c>
      <c r="K3654" s="14">
        <f t="shared" si="974"/>
        <v>-8.1630745325226464</v>
      </c>
      <c r="L3654" s="15">
        <f t="shared" si="975"/>
        <v>-4.5395521496923597E-3</v>
      </c>
      <c r="M3654" s="15">
        <f t="shared" si="976"/>
        <v>-8.1630745325226468E-3</v>
      </c>
      <c r="N3654" s="15">
        <f t="shared" si="977"/>
        <v>7.0546395156825731E-2</v>
      </c>
      <c r="O3654" s="15">
        <f t="shared" si="978"/>
        <v>-2.5598763378820697E-2</v>
      </c>
      <c r="P3654" s="16"/>
      <c r="Q3654" s="14">
        <f t="shared" si="982"/>
        <v>292.13091085761255</v>
      </c>
      <c r="R3654" s="14">
        <f t="shared" si="983"/>
        <v>-33.376774678662784</v>
      </c>
      <c r="S3654" s="17">
        <f t="shared" si="984"/>
        <v>0</v>
      </c>
      <c r="T3654" s="17">
        <f t="shared" si="985"/>
        <v>0</v>
      </c>
    </row>
    <row r="3655" spans="1:20">
      <c r="A3655" s="10">
        <f t="shared" si="979"/>
        <v>3.6529999999997087</v>
      </c>
      <c r="D3655" s="14">
        <f t="shared" si="980"/>
        <v>70.54412538075087</v>
      </c>
      <c r="E3655" s="14">
        <f t="shared" si="981"/>
        <v>-25.602844916086955</v>
      </c>
      <c r="F3655" s="13">
        <f t="shared" si="969"/>
        <v>75.04651419974347</v>
      </c>
      <c r="G3655" s="14">
        <f t="shared" si="970"/>
        <v>0.10961551047693385</v>
      </c>
      <c r="H3655" s="14">
        <f t="shared" si="971"/>
        <v>-0.10303916707148358</v>
      </c>
      <c r="I3655" s="14">
        <f t="shared" si="972"/>
        <v>3.739639269145742E-2</v>
      </c>
      <c r="J3655" s="14">
        <f t="shared" si="973"/>
        <v>-4.5391703555719634</v>
      </c>
      <c r="K3655" s="14">
        <f t="shared" si="974"/>
        <v>-8.1625818197595859</v>
      </c>
      <c r="L3655" s="15">
        <f t="shared" si="975"/>
        <v>-4.5391703555719637E-3</v>
      </c>
      <c r="M3655" s="15">
        <f t="shared" si="976"/>
        <v>-8.1625818197595852E-3</v>
      </c>
      <c r="N3655" s="15">
        <f t="shared" si="977"/>
        <v>7.054185579557308E-2</v>
      </c>
      <c r="O3655" s="15">
        <f t="shared" si="978"/>
        <v>-2.5606926206996835E-2</v>
      </c>
      <c r="P3655" s="16"/>
      <c r="Q3655" s="14">
        <f t="shared" si="982"/>
        <v>292.20145725276939</v>
      </c>
      <c r="R3655" s="14">
        <f t="shared" si="983"/>
        <v>-33.402373442041608</v>
      </c>
      <c r="S3655" s="17">
        <f t="shared" si="984"/>
        <v>0</v>
      </c>
      <c r="T3655" s="17">
        <f t="shared" si="985"/>
        <v>0</v>
      </c>
    </row>
    <row r="3656" spans="1:20">
      <c r="A3656" s="10">
        <f t="shared" si="979"/>
        <v>3.6539999999997086</v>
      </c>
      <c r="D3656" s="14">
        <f t="shared" si="980"/>
        <v>70.539586210395299</v>
      </c>
      <c r="E3656" s="14">
        <f t="shared" si="981"/>
        <v>-25.611007497906716</v>
      </c>
      <c r="F3656" s="13">
        <f t="shared" si="969"/>
        <v>75.045032665670988</v>
      </c>
      <c r="G3656" s="14">
        <f t="shared" si="970"/>
        <v>0.10961118256077755</v>
      </c>
      <c r="H3656" s="14">
        <f t="shared" si="971"/>
        <v>-0.10303050298232838</v>
      </c>
      <c r="I3656" s="14">
        <f t="shared" si="972"/>
        <v>3.740757674028785E-2</v>
      </c>
      <c r="J3656" s="14">
        <f t="shared" si="973"/>
        <v>-4.538788677635611</v>
      </c>
      <c r="K3656" s="14">
        <f t="shared" si="974"/>
        <v>-8.1620891303837961</v>
      </c>
      <c r="L3656" s="15">
        <f t="shared" si="975"/>
        <v>-4.538788677635611E-3</v>
      </c>
      <c r="M3656" s="15">
        <f t="shared" si="976"/>
        <v>-8.1620891303837966E-3</v>
      </c>
      <c r="N3656" s="15">
        <f t="shared" si="977"/>
        <v>7.0537316816056475E-2</v>
      </c>
      <c r="O3656" s="15">
        <f t="shared" si="978"/>
        <v>-2.5615088542471909E-2</v>
      </c>
      <c r="P3656" s="16"/>
      <c r="Q3656" s="14">
        <f t="shared" si="982"/>
        <v>292.27199910856496</v>
      </c>
      <c r="R3656" s="14">
        <f t="shared" si="983"/>
        <v>-33.427980368248605</v>
      </c>
      <c r="S3656" s="17">
        <f t="shared" si="984"/>
        <v>0</v>
      </c>
      <c r="T3656" s="17">
        <f t="shared" si="985"/>
        <v>0</v>
      </c>
    </row>
    <row r="3657" spans="1:20">
      <c r="A3657" s="10">
        <f t="shared" si="979"/>
        <v>3.6549999999997085</v>
      </c>
      <c r="D3657" s="14">
        <f t="shared" si="980"/>
        <v>70.535047421717664</v>
      </c>
      <c r="E3657" s="14">
        <f t="shared" si="981"/>
        <v>-25.619169587037099</v>
      </c>
      <c r="F3657" s="13">
        <f t="shared" si="969"/>
        <v>75.04355245531309</v>
      </c>
      <c r="G3657" s="14">
        <f t="shared" si="970"/>
        <v>0.10960685859683496</v>
      </c>
      <c r="H3657" s="14">
        <f t="shared" si="971"/>
        <v>-0.10302184152965017</v>
      </c>
      <c r="I3657" s="14">
        <f t="shared" si="972"/>
        <v>3.7418760258808893E-2</v>
      </c>
      <c r="J3657" s="14">
        <f t="shared" si="973"/>
        <v>-4.5384071158436194</v>
      </c>
      <c r="K3657" s="14">
        <f t="shared" si="974"/>
        <v>-8.1615964643696532</v>
      </c>
      <c r="L3657" s="15">
        <f t="shared" si="975"/>
        <v>-4.5384071158436198E-3</v>
      </c>
      <c r="M3657" s="15">
        <f t="shared" si="976"/>
        <v>-8.161596464369654E-3</v>
      </c>
      <c r="N3657" s="15">
        <f t="shared" si="977"/>
        <v>7.0532778218159745E-2</v>
      </c>
      <c r="O3657" s="15">
        <f t="shared" si="978"/>
        <v>-2.5623250385269285E-2</v>
      </c>
      <c r="P3657" s="16"/>
      <c r="Q3657" s="14">
        <f t="shared" si="982"/>
        <v>292.34253642538101</v>
      </c>
      <c r="R3657" s="14">
        <f t="shared" si="983"/>
        <v>-33.453595456791078</v>
      </c>
      <c r="S3657" s="17">
        <f t="shared" si="984"/>
        <v>0</v>
      </c>
      <c r="T3657" s="17">
        <f t="shared" si="985"/>
        <v>0</v>
      </c>
    </row>
    <row r="3658" spans="1:20">
      <c r="A3658" s="10">
        <f t="shared" si="979"/>
        <v>3.6559999999997084</v>
      </c>
      <c r="D3658" s="14">
        <f t="shared" si="980"/>
        <v>70.530509014601819</v>
      </c>
      <c r="E3658" s="14">
        <f t="shared" si="981"/>
        <v>-25.627331183501468</v>
      </c>
      <c r="F3658" s="13">
        <f t="shared" si="969"/>
        <v>75.042073568416896</v>
      </c>
      <c r="G3658" s="14">
        <f t="shared" si="970"/>
        <v>0.10960253858413861</v>
      </c>
      <c r="H3658" s="14">
        <f t="shared" si="971"/>
        <v>-0.10301318271254845</v>
      </c>
      <c r="I3658" s="14">
        <f t="shared" si="972"/>
        <v>3.7429943247601995E-2</v>
      </c>
      <c r="J3658" s="14">
        <f t="shared" si="973"/>
        <v>-4.5380256701563191</v>
      </c>
      <c r="K3658" s="14">
        <f t="shared" si="974"/>
        <v>-8.1611038216915421</v>
      </c>
      <c r="L3658" s="15">
        <f t="shared" si="975"/>
        <v>-4.5380256701563195E-3</v>
      </c>
      <c r="M3658" s="15">
        <f t="shared" si="976"/>
        <v>-8.1611038216915423E-3</v>
      </c>
      <c r="N3658" s="15">
        <f t="shared" si="977"/>
        <v>7.0528240001766745E-2</v>
      </c>
      <c r="O3658" s="15">
        <f t="shared" si="978"/>
        <v>-2.5631411735412314E-2</v>
      </c>
      <c r="P3658" s="16"/>
      <c r="Q3658" s="14">
        <f t="shared" si="982"/>
        <v>292.41306920359915</v>
      </c>
      <c r="R3658" s="14">
        <f t="shared" si="983"/>
        <v>-33.479218707176344</v>
      </c>
      <c r="S3658" s="17">
        <f t="shared" si="984"/>
        <v>0</v>
      </c>
      <c r="T3658" s="17">
        <f t="shared" si="985"/>
        <v>0</v>
      </c>
    </row>
    <row r="3659" spans="1:20">
      <c r="A3659" s="10">
        <f t="shared" si="979"/>
        <v>3.6569999999997083</v>
      </c>
      <c r="D3659" s="14">
        <f t="shared" si="980"/>
        <v>70.525970988931661</v>
      </c>
      <c r="E3659" s="14">
        <f t="shared" si="981"/>
        <v>-25.63549228732316</v>
      </c>
      <c r="F3659" s="13">
        <f t="shared" si="969"/>
        <v>75.040596004729565</v>
      </c>
      <c r="G3659" s="14">
        <f t="shared" si="970"/>
        <v>0.10959822252172134</v>
      </c>
      <c r="H3659" s="14">
        <f t="shared" si="971"/>
        <v>-0.10300452653012283</v>
      </c>
      <c r="I3659" s="14">
        <f t="shared" si="972"/>
        <v>3.7441125707248307E-2</v>
      </c>
      <c r="J3659" s="14">
        <f t="shared" si="973"/>
        <v>-4.5376443405340456</v>
      </c>
      <c r="K3659" s="14">
        <f t="shared" si="974"/>
        <v>-8.1606112023238637</v>
      </c>
      <c r="L3659" s="15">
        <f t="shared" si="975"/>
        <v>-4.5376443405340458E-3</v>
      </c>
      <c r="M3659" s="15">
        <f t="shared" si="976"/>
        <v>-8.1606112023238642E-3</v>
      </c>
      <c r="N3659" s="15">
        <f t="shared" si="977"/>
        <v>7.0523702166761404E-2</v>
      </c>
      <c r="O3659" s="15">
        <f t="shared" si="978"/>
        <v>-2.563957259292432E-2</v>
      </c>
      <c r="P3659" s="16"/>
      <c r="Q3659" s="14">
        <f t="shared" si="982"/>
        <v>292.4835974436009</v>
      </c>
      <c r="R3659" s="14">
        <f t="shared" si="983"/>
        <v>-33.504850118911754</v>
      </c>
      <c r="S3659" s="17">
        <f t="shared" si="984"/>
        <v>0</v>
      </c>
      <c r="T3659" s="17">
        <f t="shared" si="985"/>
        <v>0</v>
      </c>
    </row>
    <row r="3660" spans="1:20">
      <c r="A3660" s="10">
        <f t="shared" si="979"/>
        <v>3.6579999999997082</v>
      </c>
      <c r="D3660" s="14">
        <f t="shared" si="980"/>
        <v>70.521433344591131</v>
      </c>
      <c r="E3660" s="14">
        <f t="shared" si="981"/>
        <v>-25.643652898525485</v>
      </c>
      <c r="F3660" s="13">
        <f t="shared" si="969"/>
        <v>75.039119763998201</v>
      </c>
      <c r="G3660" s="14">
        <f t="shared" si="970"/>
        <v>0.10959391040861616</v>
      </c>
      <c r="H3660" s="14">
        <f t="shared" si="971"/>
        <v>-0.10299587298147324</v>
      </c>
      <c r="I3660" s="14">
        <f t="shared" si="972"/>
        <v>3.74523076383287E-2</v>
      </c>
      <c r="J3660" s="14">
        <f t="shared" si="973"/>
        <v>-4.5372631269371464</v>
      </c>
      <c r="K3660" s="14">
        <f t="shared" si="974"/>
        <v>-8.1601186062410278</v>
      </c>
      <c r="L3660" s="15">
        <f t="shared" si="975"/>
        <v>-4.5372631269371463E-3</v>
      </c>
      <c r="M3660" s="15">
        <f t="shared" si="976"/>
        <v>-8.1601186062410288E-3</v>
      </c>
      <c r="N3660" s="15">
        <f t="shared" si="977"/>
        <v>7.051916471302766E-2</v>
      </c>
      <c r="O3660" s="15">
        <f t="shared" si="978"/>
        <v>-2.5647732957828604E-2</v>
      </c>
      <c r="P3660" s="16"/>
      <c r="Q3660" s="14">
        <f t="shared" si="982"/>
        <v>292.55412114576768</v>
      </c>
      <c r="R3660" s="14">
        <f t="shared" si="983"/>
        <v>-33.530489691504677</v>
      </c>
      <c r="S3660" s="17">
        <f t="shared" si="984"/>
        <v>0</v>
      </c>
      <c r="T3660" s="17">
        <f t="shared" si="985"/>
        <v>0</v>
      </c>
    </row>
    <row r="3661" spans="1:20">
      <c r="A3661" s="10">
        <f t="shared" si="979"/>
        <v>3.658999999999708</v>
      </c>
      <c r="D3661" s="14">
        <f t="shared" si="980"/>
        <v>70.516896081464196</v>
      </c>
      <c r="E3661" s="14">
        <f t="shared" si="981"/>
        <v>-25.651813017131726</v>
      </c>
      <c r="F3661" s="13">
        <f t="shared" si="969"/>
        <v>75.037644845969879</v>
      </c>
      <c r="G3661" s="14">
        <f t="shared" si="970"/>
        <v>0.10958960224385619</v>
      </c>
      <c r="H3661" s="14">
        <f t="shared" si="971"/>
        <v>-0.10298722206569964</v>
      </c>
      <c r="I3661" s="14">
        <f t="shared" si="972"/>
        <v>3.7463489041423728E-2</v>
      </c>
      <c r="J3661" s="14">
        <f t="shared" si="973"/>
        <v>-4.5368820293259748</v>
      </c>
      <c r="K3661" s="14">
        <f t="shared" si="974"/>
        <v>-8.1596260334174566</v>
      </c>
      <c r="L3661" s="15">
        <f t="shared" si="975"/>
        <v>-4.5368820293259747E-3</v>
      </c>
      <c r="M3661" s="15">
        <f t="shared" si="976"/>
        <v>-8.159626033417456E-3</v>
      </c>
      <c r="N3661" s="15">
        <f t="shared" si="977"/>
        <v>7.0514627640449537E-2</v>
      </c>
      <c r="O3661" s="15">
        <f t="shared" si="978"/>
        <v>-2.5655892830148436E-2</v>
      </c>
      <c r="P3661" s="16"/>
      <c r="Q3661" s="14">
        <f t="shared" si="982"/>
        <v>292.62464031048069</v>
      </c>
      <c r="R3661" s="14">
        <f t="shared" si="983"/>
        <v>-33.556137424462506</v>
      </c>
      <c r="S3661" s="17">
        <f t="shared" si="984"/>
        <v>0</v>
      </c>
      <c r="T3661" s="17">
        <f t="shared" si="985"/>
        <v>0</v>
      </c>
    </row>
    <row r="3662" spans="1:20">
      <c r="A3662" s="10">
        <f t="shared" si="979"/>
        <v>3.6599999999997079</v>
      </c>
      <c r="D3662" s="14">
        <f t="shared" si="980"/>
        <v>70.512359199434869</v>
      </c>
      <c r="E3662" s="14">
        <f t="shared" si="981"/>
        <v>-25.659972643165144</v>
      </c>
      <c r="F3662" s="13">
        <f t="shared" si="969"/>
        <v>75.036171250391703</v>
      </c>
      <c r="G3662" s="14">
        <f t="shared" si="970"/>
        <v>0.10958529802647496</v>
      </c>
      <c r="H3662" s="14">
        <f t="shared" si="971"/>
        <v>-0.10297857378190237</v>
      </c>
      <c r="I3662" s="14">
        <f t="shared" si="972"/>
        <v>3.7474669917113713E-2</v>
      </c>
      <c r="J3662" s="14">
        <f t="shared" si="973"/>
        <v>-4.5365010476608969</v>
      </c>
      <c r="K3662" s="14">
        <f t="shared" si="974"/>
        <v>-8.1591334838275902</v>
      </c>
      <c r="L3662" s="15">
        <f t="shared" si="975"/>
        <v>-4.536501047660897E-3</v>
      </c>
      <c r="M3662" s="15">
        <f t="shared" si="976"/>
        <v>-8.1591334838275898E-3</v>
      </c>
      <c r="N3662" s="15">
        <f t="shared" si="977"/>
        <v>7.0510090948911044E-2</v>
      </c>
      <c r="O3662" s="15">
        <f t="shared" si="978"/>
        <v>-2.566405220990706E-2</v>
      </c>
      <c r="P3662" s="16"/>
      <c r="Q3662" s="14">
        <f t="shared" si="982"/>
        <v>292.69515493812116</v>
      </c>
      <c r="R3662" s="14">
        <f t="shared" si="983"/>
        <v>-33.581793317292657</v>
      </c>
      <c r="S3662" s="17">
        <f t="shared" si="984"/>
        <v>0</v>
      </c>
      <c r="T3662" s="17">
        <f t="shared" si="985"/>
        <v>0</v>
      </c>
    </row>
    <row r="3663" spans="1:20">
      <c r="A3663" s="10">
        <f t="shared" si="979"/>
        <v>3.6609999999997078</v>
      </c>
      <c r="D3663" s="14">
        <f t="shared" si="980"/>
        <v>70.507822698387201</v>
      </c>
      <c r="E3663" s="14">
        <f t="shared" si="981"/>
        <v>-25.668131776648973</v>
      </c>
      <c r="F3663" s="13">
        <f t="shared" si="969"/>
        <v>75.034698977010777</v>
      </c>
      <c r="G3663" s="14">
        <f t="shared" si="970"/>
        <v>0.10958099775550624</v>
      </c>
      <c r="H3663" s="14">
        <f t="shared" si="971"/>
        <v>-0.10296992812918192</v>
      </c>
      <c r="I3663" s="14">
        <f t="shared" si="972"/>
        <v>3.7485850265978678E-2</v>
      </c>
      <c r="J3663" s="14">
        <f t="shared" si="973"/>
        <v>-4.5361201819022865</v>
      </c>
      <c r="K3663" s="14">
        <f t="shared" si="974"/>
        <v>-8.1586409574458738</v>
      </c>
      <c r="L3663" s="15">
        <f t="shared" si="975"/>
        <v>-4.5361201819022869E-3</v>
      </c>
      <c r="M3663" s="15">
        <f t="shared" si="976"/>
        <v>-8.1586409574458743E-3</v>
      </c>
      <c r="N3663" s="15">
        <f t="shared" si="977"/>
        <v>7.0505554638296247E-2</v>
      </c>
      <c r="O3663" s="15">
        <f t="shared" si="978"/>
        <v>-2.5672211097127699E-2</v>
      </c>
      <c r="P3663" s="16"/>
      <c r="Q3663" s="14">
        <f t="shared" si="982"/>
        <v>292.76566502907008</v>
      </c>
      <c r="R3663" s="14">
        <f t="shared" si="983"/>
        <v>-33.607457369502562</v>
      </c>
      <c r="S3663" s="17">
        <f t="shared" si="984"/>
        <v>0</v>
      </c>
      <c r="T3663" s="17">
        <f t="shared" si="985"/>
        <v>0</v>
      </c>
    </row>
    <row r="3664" spans="1:20">
      <c r="A3664" s="10">
        <f t="shared" si="979"/>
        <v>3.6619999999997077</v>
      </c>
      <c r="D3664" s="14">
        <f t="shared" si="980"/>
        <v>70.503286578205305</v>
      </c>
      <c r="E3664" s="14">
        <f t="shared" si="981"/>
        <v>-25.67629041760642</v>
      </c>
      <c r="F3664" s="13">
        <f t="shared" si="969"/>
        <v>75.033228025574189</v>
      </c>
      <c r="G3664" s="14">
        <f t="shared" si="970"/>
        <v>0.10957670142998399</v>
      </c>
      <c r="H3664" s="14">
        <f t="shared" si="971"/>
        <v>-0.10296128510663902</v>
      </c>
      <c r="I3664" s="14">
        <f t="shared" si="972"/>
        <v>3.7497030088598365E-2</v>
      </c>
      <c r="J3664" s="14">
        <f t="shared" si="973"/>
        <v>-4.5357394320105291</v>
      </c>
      <c r="K3664" s="14">
        <f t="shared" si="974"/>
        <v>-8.1581484542467688</v>
      </c>
      <c r="L3664" s="15">
        <f t="shared" si="975"/>
        <v>-4.5357394320105293E-3</v>
      </c>
      <c r="M3664" s="15">
        <f t="shared" si="976"/>
        <v>-8.1581484542467692E-3</v>
      </c>
      <c r="N3664" s="15">
        <f t="shared" si="977"/>
        <v>7.0501018708489294E-2</v>
      </c>
      <c r="O3664" s="15">
        <f t="shared" si="978"/>
        <v>-2.5680369491833544E-2</v>
      </c>
      <c r="P3664" s="16"/>
      <c r="Q3664" s="14">
        <f t="shared" si="982"/>
        <v>292.83617058370839</v>
      </c>
      <c r="R3664" s="14">
        <f t="shared" si="983"/>
        <v>-33.633129580599693</v>
      </c>
      <c r="S3664" s="17">
        <f t="shared" si="984"/>
        <v>0</v>
      </c>
      <c r="T3664" s="17">
        <f t="shared" si="985"/>
        <v>0</v>
      </c>
    </row>
    <row r="3665" spans="1:20">
      <c r="A3665" s="10">
        <f t="shared" si="979"/>
        <v>3.6629999999997076</v>
      </c>
      <c r="D3665" s="14">
        <f t="shared" si="980"/>
        <v>70.49875083877329</v>
      </c>
      <c r="E3665" s="14">
        <f t="shared" si="981"/>
        <v>-25.684448566060667</v>
      </c>
      <c r="F3665" s="13">
        <f t="shared" si="969"/>
        <v>75.031758395828987</v>
      </c>
      <c r="G3665" s="14">
        <f t="shared" si="970"/>
        <v>0.10957240904894237</v>
      </c>
      <c r="H3665" s="14">
        <f t="shared" si="971"/>
        <v>-0.10295264471337451</v>
      </c>
      <c r="I3665" s="14">
        <f t="shared" si="972"/>
        <v>3.7508209385552237E-2</v>
      </c>
      <c r="J3665" s="14">
        <f t="shared" si="973"/>
        <v>-4.5353587979460137</v>
      </c>
      <c r="K3665" s="14">
        <f t="shared" si="974"/>
        <v>-8.1576559742047472</v>
      </c>
      <c r="L3665" s="15">
        <f t="shared" si="975"/>
        <v>-4.5353587979460137E-3</v>
      </c>
      <c r="M3665" s="15">
        <f t="shared" si="976"/>
        <v>-8.1576559742047479E-3</v>
      </c>
      <c r="N3665" s="15">
        <f t="shared" si="977"/>
        <v>7.0496483159374318E-2</v>
      </c>
      <c r="O3665" s="15">
        <f t="shared" si="978"/>
        <v>-2.5688527394047769E-2</v>
      </c>
      <c r="P3665" s="16"/>
      <c r="Q3665" s="14">
        <f t="shared" si="982"/>
        <v>292.90667160241691</v>
      </c>
      <c r="R3665" s="14">
        <f t="shared" si="983"/>
        <v>-33.658809950091523</v>
      </c>
      <c r="S3665" s="17">
        <f t="shared" si="984"/>
        <v>0</v>
      </c>
      <c r="T3665" s="17">
        <f t="shared" si="985"/>
        <v>0</v>
      </c>
    </row>
    <row r="3666" spans="1:20">
      <c r="A3666" s="10">
        <f t="shared" si="979"/>
        <v>3.6639999999997075</v>
      </c>
      <c r="D3666" s="14">
        <f t="shared" si="980"/>
        <v>70.494215479975338</v>
      </c>
      <c r="E3666" s="14">
        <f t="shared" si="981"/>
        <v>-25.692606222034872</v>
      </c>
      <c r="F3666" s="13">
        <f t="shared" si="969"/>
        <v>75.030290087522246</v>
      </c>
      <c r="G3666" s="14">
        <f t="shared" si="970"/>
        <v>0.10956812061141583</v>
      </c>
      <c r="H3666" s="14">
        <f t="shared" si="971"/>
        <v>-0.10294400694848951</v>
      </c>
      <c r="I3666" s="14">
        <f t="shared" si="972"/>
        <v>3.7519388157419474E-2</v>
      </c>
      <c r="J3666" s="14">
        <f t="shared" si="973"/>
        <v>-4.5349782796691409</v>
      </c>
      <c r="K3666" s="14">
        <f t="shared" si="974"/>
        <v>-8.1571635172942969</v>
      </c>
      <c r="L3666" s="15">
        <f t="shared" si="975"/>
        <v>-4.5349782796691414E-3</v>
      </c>
      <c r="M3666" s="15">
        <f t="shared" si="976"/>
        <v>-8.1571635172942962E-3</v>
      </c>
      <c r="N3666" s="15">
        <f t="shared" si="977"/>
        <v>7.0491947990835496E-2</v>
      </c>
      <c r="O3666" s="15">
        <f t="shared" si="978"/>
        <v>-2.5696684803793522E-2</v>
      </c>
      <c r="P3666" s="16"/>
      <c r="Q3666" s="14">
        <f t="shared" si="982"/>
        <v>292.9771680855763</v>
      </c>
      <c r="R3666" s="14">
        <f t="shared" si="983"/>
        <v>-33.684498477485569</v>
      </c>
      <c r="S3666" s="17">
        <f t="shared" si="984"/>
        <v>0</v>
      </c>
      <c r="T3666" s="17">
        <f t="shared" si="985"/>
        <v>0</v>
      </c>
    </row>
    <row r="3667" spans="1:20">
      <c r="A3667" s="10">
        <f t="shared" si="979"/>
        <v>3.6649999999997074</v>
      </c>
      <c r="D3667" s="14">
        <f t="shared" si="980"/>
        <v>70.489680501695673</v>
      </c>
      <c r="E3667" s="14">
        <f t="shared" si="981"/>
        <v>-25.700763385552165</v>
      </c>
      <c r="F3667" s="13">
        <f t="shared" si="969"/>
        <v>75.028823100401056</v>
      </c>
      <c r="G3667" s="14">
        <f t="shared" si="970"/>
        <v>0.10956383611643913</v>
      </c>
      <c r="H3667" s="14">
        <f t="shared" si="971"/>
        <v>-0.10293537181108545</v>
      </c>
      <c r="I3667" s="14">
        <f t="shared" si="972"/>
        <v>3.7530566404778976E-2</v>
      </c>
      <c r="J3667" s="14">
        <f t="shared" si="973"/>
        <v>-4.5345978771403281</v>
      </c>
      <c r="K3667" s="14">
        <f t="shared" si="974"/>
        <v>-8.156671083489913</v>
      </c>
      <c r="L3667" s="15">
        <f t="shared" si="975"/>
        <v>-4.5345978771403278E-3</v>
      </c>
      <c r="M3667" s="15">
        <f t="shared" si="976"/>
        <v>-8.1566710834899137E-3</v>
      </c>
      <c r="N3667" s="15">
        <f t="shared" si="977"/>
        <v>7.0487413202757102E-2</v>
      </c>
      <c r="O3667" s="15">
        <f t="shared" si="978"/>
        <v>-2.5704841721093909E-2</v>
      </c>
      <c r="P3667" s="16"/>
      <c r="Q3667" s="14">
        <f t="shared" si="982"/>
        <v>293.04766003356713</v>
      </c>
      <c r="R3667" s="14">
        <f t="shared" si="983"/>
        <v>-33.710195162289359</v>
      </c>
      <c r="S3667" s="17">
        <f t="shared" si="984"/>
        <v>0</v>
      </c>
      <c r="T3667" s="17">
        <f t="shared" si="985"/>
        <v>0</v>
      </c>
    </row>
    <row r="3668" spans="1:20">
      <c r="A3668" s="10">
        <f t="shared" si="979"/>
        <v>3.6659999999997073</v>
      </c>
      <c r="D3668" s="14">
        <f t="shared" si="980"/>
        <v>70.485145903818534</v>
      </c>
      <c r="E3668" s="14">
        <f t="shared" si="981"/>
        <v>-25.708920056635655</v>
      </c>
      <c r="F3668" s="13">
        <f t="shared" si="969"/>
        <v>75.027357434212419</v>
      </c>
      <c r="G3668" s="14">
        <f t="shared" si="970"/>
        <v>0.10955955556304707</v>
      </c>
      <c r="H3668" s="14">
        <f t="shared" si="971"/>
        <v>-0.10292673930026373</v>
      </c>
      <c r="I3668" s="14">
        <f t="shared" si="972"/>
        <v>3.7541744128209369E-2</v>
      </c>
      <c r="J3668" s="14">
        <f t="shared" si="973"/>
        <v>-4.5342175903199884</v>
      </c>
      <c r="K3668" s="14">
        <f t="shared" si="974"/>
        <v>-8.1561786727661083</v>
      </c>
      <c r="L3668" s="15">
        <f t="shared" si="975"/>
        <v>-4.5342175903199883E-3</v>
      </c>
      <c r="M3668" s="15">
        <f t="shared" si="976"/>
        <v>-8.1561786727661085E-3</v>
      </c>
      <c r="N3668" s="15">
        <f t="shared" si="977"/>
        <v>7.0482878795023365E-2</v>
      </c>
      <c r="O3668" s="15">
        <f t="shared" si="978"/>
        <v>-2.5712998145972037E-2</v>
      </c>
      <c r="P3668" s="16"/>
      <c r="Q3668" s="14">
        <f t="shared" si="982"/>
        <v>293.11814744676991</v>
      </c>
      <c r="R3668" s="14">
        <f t="shared" si="983"/>
        <v>-33.735900004010453</v>
      </c>
      <c r="S3668" s="17">
        <f t="shared" si="984"/>
        <v>0</v>
      </c>
      <c r="T3668" s="17">
        <f t="shared" si="985"/>
        <v>0</v>
      </c>
    </row>
    <row r="3669" spans="1:20">
      <c r="A3669" s="10">
        <f t="shared" si="979"/>
        <v>3.6669999999997072</v>
      </c>
      <c r="D3669" s="14">
        <f t="shared" si="980"/>
        <v>70.480611686228215</v>
      </c>
      <c r="E3669" s="14">
        <f t="shared" si="981"/>
        <v>-25.717076235308422</v>
      </c>
      <c r="F3669" s="13">
        <f t="shared" si="969"/>
        <v>75.025893088703413</v>
      </c>
      <c r="G3669" s="14">
        <f t="shared" si="970"/>
        <v>0.10955527895027491</v>
      </c>
      <c r="H3669" s="14">
        <f t="shared" si="971"/>
        <v>-0.10291810941512619</v>
      </c>
      <c r="I3669" s="14">
        <f t="shared" si="972"/>
        <v>3.7552921328288989E-2</v>
      </c>
      <c r="J3669" s="14">
        <f t="shared" si="973"/>
        <v>-4.5338374191685542</v>
      </c>
      <c r="K3669" s="14">
        <f t="shared" si="974"/>
        <v>-8.1556862850974028</v>
      </c>
      <c r="L3669" s="15">
        <f t="shared" si="975"/>
        <v>-4.5338374191685547E-3</v>
      </c>
      <c r="M3669" s="15">
        <f t="shared" si="976"/>
        <v>-8.1556862850974028E-3</v>
      </c>
      <c r="N3669" s="15">
        <f t="shared" si="977"/>
        <v>7.047834476751863E-2</v>
      </c>
      <c r="O3669" s="15">
        <f t="shared" si="978"/>
        <v>-2.5721154078450974E-2</v>
      </c>
      <c r="P3669" s="16"/>
      <c r="Q3669" s="14">
        <f t="shared" si="982"/>
        <v>293.18863032556493</v>
      </c>
      <c r="R3669" s="14">
        <f t="shared" si="983"/>
        <v>-33.761613002156423</v>
      </c>
      <c r="S3669" s="17">
        <f t="shared" si="984"/>
        <v>0</v>
      </c>
      <c r="T3669" s="17">
        <f t="shared" si="985"/>
        <v>0</v>
      </c>
    </row>
    <row r="3670" spans="1:20">
      <c r="A3670" s="10">
        <f t="shared" si="979"/>
        <v>3.6679999999997071</v>
      </c>
      <c r="D3670" s="14">
        <f t="shared" si="980"/>
        <v>70.476077848809041</v>
      </c>
      <c r="E3670" s="14">
        <f t="shared" si="981"/>
        <v>-25.725231921593519</v>
      </c>
      <c r="F3670" s="13">
        <f t="shared" si="969"/>
        <v>75.024430063621054</v>
      </c>
      <c r="G3670" s="14">
        <f t="shared" si="970"/>
        <v>0.10955100627715798</v>
      </c>
      <c r="H3670" s="14">
        <f t="shared" si="971"/>
        <v>-0.10290948215477472</v>
      </c>
      <c r="I3670" s="14">
        <f t="shared" si="972"/>
        <v>3.7564098005595903E-2</v>
      </c>
      <c r="J3670" s="14">
        <f t="shared" si="973"/>
        <v>-4.5334573636464635</v>
      </c>
      <c r="K3670" s="14">
        <f t="shared" si="974"/>
        <v>-8.1551939204583306</v>
      </c>
      <c r="L3670" s="15">
        <f t="shared" si="975"/>
        <v>-4.5334573636464639E-3</v>
      </c>
      <c r="M3670" s="15">
        <f t="shared" si="976"/>
        <v>-8.1551939204583309E-3</v>
      </c>
      <c r="N3670" s="15">
        <f t="shared" si="977"/>
        <v>7.0473811120127225E-2</v>
      </c>
      <c r="O3670" s="15">
        <f t="shared" si="978"/>
        <v>-2.5729309518553747E-2</v>
      </c>
      <c r="P3670" s="16"/>
      <c r="Q3670" s="14">
        <f t="shared" si="982"/>
        <v>293.25910867033247</v>
      </c>
      <c r="R3670" s="14">
        <f t="shared" si="983"/>
        <v>-33.787334156234877</v>
      </c>
      <c r="S3670" s="17">
        <f t="shared" si="984"/>
        <v>0</v>
      </c>
      <c r="T3670" s="17">
        <f t="shared" si="985"/>
        <v>0</v>
      </c>
    </row>
    <row r="3671" spans="1:20">
      <c r="A3671" s="10">
        <f t="shared" si="979"/>
        <v>3.6689999999997069</v>
      </c>
      <c r="D3671" s="14">
        <f t="shared" si="980"/>
        <v>70.471544391445391</v>
      </c>
      <c r="E3671" s="14">
        <f t="shared" si="981"/>
        <v>-25.733387115513978</v>
      </c>
      <c r="F3671" s="13">
        <f t="shared" si="969"/>
        <v>75.022968358712376</v>
      </c>
      <c r="G3671" s="14">
        <f t="shared" si="970"/>
        <v>0.10954673754273195</v>
      </c>
      <c r="H3671" s="14">
        <f t="shared" si="971"/>
        <v>-0.10290085751831146</v>
      </c>
      <c r="I3671" s="14">
        <f t="shared" si="972"/>
        <v>3.7575274160707876E-2</v>
      </c>
      <c r="J3671" s="14">
        <f t="shared" si="973"/>
        <v>-4.5330774237141611</v>
      </c>
      <c r="K3671" s="14">
        <f t="shared" si="974"/>
        <v>-8.1547015788234418</v>
      </c>
      <c r="L3671" s="15">
        <f t="shared" si="975"/>
        <v>-4.5330774237141609E-3</v>
      </c>
      <c r="M3671" s="15">
        <f t="shared" si="976"/>
        <v>-8.1547015788234426E-3</v>
      </c>
      <c r="N3671" s="15">
        <f t="shared" si="977"/>
        <v>7.0469277852733547E-2</v>
      </c>
      <c r="O3671" s="15">
        <f t="shared" si="978"/>
        <v>-2.573746446630339E-2</v>
      </c>
      <c r="P3671" s="16"/>
      <c r="Q3671" s="14">
        <f t="shared" si="982"/>
        <v>293.32958248145258</v>
      </c>
      <c r="R3671" s="14">
        <f t="shared" si="983"/>
        <v>-33.81306346575343</v>
      </c>
      <c r="S3671" s="17">
        <f t="shared" si="984"/>
        <v>0</v>
      </c>
      <c r="T3671" s="17">
        <f t="shared" si="985"/>
        <v>0</v>
      </c>
    </row>
    <row r="3672" spans="1:20">
      <c r="A3672" s="10">
        <f t="shared" si="979"/>
        <v>3.6699999999997068</v>
      </c>
      <c r="D3672" s="14">
        <f t="shared" si="980"/>
        <v>70.467011314021676</v>
      </c>
      <c r="E3672" s="14">
        <f t="shared" si="981"/>
        <v>-25.741541817092802</v>
      </c>
      <c r="F3672" s="13">
        <f t="shared" si="969"/>
        <v>75.021507973724411</v>
      </c>
      <c r="G3672" s="14">
        <f t="shared" si="970"/>
        <v>0.10954247274603271</v>
      </c>
      <c r="H3672" s="14">
        <f t="shared" si="971"/>
        <v>-0.10289223550483885</v>
      </c>
      <c r="I3672" s="14">
        <f t="shared" si="972"/>
        <v>3.7586449794202427E-2</v>
      </c>
      <c r="J3672" s="14">
        <f t="shared" si="973"/>
        <v>-4.5326975993321073</v>
      </c>
      <c r="K3672" s="14">
        <f t="shared" si="974"/>
        <v>-8.1542092601672955</v>
      </c>
      <c r="L3672" s="15">
        <f t="shared" si="975"/>
        <v>-4.532697599332107E-3</v>
      </c>
      <c r="M3672" s="15">
        <f t="shared" si="976"/>
        <v>-8.1542092601672965E-3</v>
      </c>
      <c r="N3672" s="15">
        <f t="shared" si="977"/>
        <v>7.0464744965222009E-2</v>
      </c>
      <c r="O3672" s="15">
        <f t="shared" si="978"/>
        <v>-2.5745618921722887E-2</v>
      </c>
      <c r="P3672" s="16"/>
      <c r="Q3672" s="14">
        <f t="shared" si="982"/>
        <v>293.40005175930531</v>
      </c>
      <c r="R3672" s="14">
        <f t="shared" si="983"/>
        <v>-33.838800930219733</v>
      </c>
      <c r="S3672" s="17">
        <f t="shared" si="984"/>
        <v>0</v>
      </c>
      <c r="T3672" s="17">
        <f t="shared" si="985"/>
        <v>0</v>
      </c>
    </row>
    <row r="3673" spans="1:20">
      <c r="A3673" s="10">
        <f t="shared" si="979"/>
        <v>3.6709999999997067</v>
      </c>
      <c r="D3673" s="14">
        <f t="shared" si="980"/>
        <v>70.462478616422345</v>
      </c>
      <c r="E3673" s="14">
        <f t="shared" si="981"/>
        <v>-25.749696026352968</v>
      </c>
      <c r="F3673" s="13">
        <f t="shared" si="969"/>
        <v>75.020048908404178</v>
      </c>
      <c r="G3673" s="14">
        <f t="shared" si="970"/>
        <v>0.10953821188609641</v>
      </c>
      <c r="H3673" s="14">
        <f t="shared" si="971"/>
        <v>-0.10288361611345946</v>
      </c>
      <c r="I3673" s="14">
        <f t="shared" si="972"/>
        <v>3.7597624906656774E-2</v>
      </c>
      <c r="J3673" s="14">
        <f t="shared" si="973"/>
        <v>-4.532317890460769</v>
      </c>
      <c r="K3673" s="14">
        <f t="shared" si="974"/>
        <v>-8.1537169644644596</v>
      </c>
      <c r="L3673" s="15">
        <f t="shared" si="975"/>
        <v>-4.5323178904607695E-3</v>
      </c>
      <c r="M3673" s="15">
        <f t="shared" si="976"/>
        <v>-8.1537169644644598E-3</v>
      </c>
      <c r="N3673" s="15">
        <f t="shared" si="977"/>
        <v>7.046021245747712E-2</v>
      </c>
      <c r="O3673" s="15">
        <f t="shared" si="978"/>
        <v>-2.5753772884835199E-2</v>
      </c>
      <c r="P3673" s="16"/>
      <c r="Q3673" s="14">
        <f t="shared" si="982"/>
        <v>293.47051650427056</v>
      </c>
      <c r="R3673" s="14">
        <f t="shared" si="983"/>
        <v>-33.864546549141458</v>
      </c>
      <c r="S3673" s="17">
        <f t="shared" si="984"/>
        <v>0</v>
      </c>
      <c r="T3673" s="17">
        <f t="shared" si="985"/>
        <v>0</v>
      </c>
    </row>
    <row r="3674" spans="1:20">
      <c r="A3674" s="10">
        <f t="shared" si="979"/>
        <v>3.6719999999997066</v>
      </c>
      <c r="D3674" s="14">
        <f t="shared" si="980"/>
        <v>70.45794629853188</v>
      </c>
      <c r="E3674" s="14">
        <f t="shared" si="981"/>
        <v>-25.757849743317433</v>
      </c>
      <c r="F3674" s="13">
        <f t="shared" si="969"/>
        <v>75.018591162498652</v>
      </c>
      <c r="G3674" s="14">
        <f t="shared" si="970"/>
        <v>0.10953395496195932</v>
      </c>
      <c r="H3674" s="14">
        <f t="shared" si="971"/>
        <v>-0.102874999343276</v>
      </c>
      <c r="I3674" s="14">
        <f t="shared" si="972"/>
        <v>3.760879949864785E-2</v>
      </c>
      <c r="J3674" s="14">
        <f t="shared" si="973"/>
        <v>-4.5319382970606163</v>
      </c>
      <c r="K3674" s="14">
        <f t="shared" si="974"/>
        <v>-8.1532246916895232</v>
      </c>
      <c r="L3674" s="15">
        <f t="shared" si="975"/>
        <v>-4.5319382970606167E-3</v>
      </c>
      <c r="M3674" s="15">
        <f t="shared" si="976"/>
        <v>-8.1532246916895239E-3</v>
      </c>
      <c r="N3674" s="15">
        <f t="shared" si="977"/>
        <v>7.0455680329383361E-2</v>
      </c>
      <c r="O3674" s="15">
        <f t="shared" si="978"/>
        <v>-2.5761926355663278E-2</v>
      </c>
      <c r="P3674" s="16"/>
      <c r="Q3674" s="14">
        <f t="shared" si="982"/>
        <v>293.54097671672804</v>
      </c>
      <c r="R3674" s="14">
        <f t="shared" si="983"/>
        <v>-33.890300322026292</v>
      </c>
      <c r="S3674" s="17">
        <f t="shared" si="984"/>
        <v>0</v>
      </c>
      <c r="T3674" s="17">
        <f t="shared" si="985"/>
        <v>0</v>
      </c>
    </row>
    <row r="3675" spans="1:20">
      <c r="A3675" s="10">
        <f t="shared" si="979"/>
        <v>3.6729999999997065</v>
      </c>
      <c r="D3675" s="14">
        <f t="shared" si="980"/>
        <v>70.453414360234817</v>
      </c>
      <c r="E3675" s="14">
        <f t="shared" si="981"/>
        <v>-25.766002968009122</v>
      </c>
      <c r="F3675" s="13">
        <f t="shared" si="969"/>
        <v>75.017134735754851</v>
      </c>
      <c r="G3675" s="14">
        <f t="shared" si="970"/>
        <v>0.10952970197265809</v>
      </c>
      <c r="H3675" s="14">
        <f t="shared" si="971"/>
        <v>-0.1028663851933915</v>
      </c>
      <c r="I3675" s="14">
        <f t="shared" si="972"/>
        <v>3.7619973570752314E-2</v>
      </c>
      <c r="J3675" s="14">
        <f t="shared" si="973"/>
        <v>-4.5315588190921368</v>
      </c>
      <c r="K3675" s="14">
        <f t="shared" si="974"/>
        <v>-8.1527324418170792</v>
      </c>
      <c r="L3675" s="15">
        <f t="shared" si="975"/>
        <v>-4.5315588190921368E-3</v>
      </c>
      <c r="M3675" s="15">
        <f t="shared" si="976"/>
        <v>-8.1527324418170788E-3</v>
      </c>
      <c r="N3675" s="15">
        <f t="shared" si="977"/>
        <v>7.0451148580825282E-2</v>
      </c>
      <c r="O3675" s="15">
        <f t="shared" si="978"/>
        <v>-2.577007933423003E-2</v>
      </c>
      <c r="P3675" s="16"/>
      <c r="Q3675" s="14">
        <f t="shared" si="982"/>
        <v>293.6114323970574</v>
      </c>
      <c r="R3675" s="14">
        <f t="shared" si="983"/>
        <v>-33.916062248381955</v>
      </c>
      <c r="S3675" s="17">
        <f t="shared" si="984"/>
        <v>0</v>
      </c>
      <c r="T3675" s="17">
        <f t="shared" si="985"/>
        <v>0</v>
      </c>
    </row>
    <row r="3676" spans="1:20">
      <c r="A3676" s="10">
        <f t="shared" si="979"/>
        <v>3.6739999999997064</v>
      </c>
      <c r="D3676" s="14">
        <f t="shared" si="980"/>
        <v>70.448882801415721</v>
      </c>
      <c r="E3676" s="14">
        <f t="shared" si="981"/>
        <v>-25.77415570045094</v>
      </c>
      <c r="F3676" s="13">
        <f t="shared" si="969"/>
        <v>75.015679627919752</v>
      </c>
      <c r="G3676" s="14">
        <f t="shared" si="970"/>
        <v>0.1095254529172295</v>
      </c>
      <c r="H3676" s="14">
        <f t="shared" si="971"/>
        <v>-0.10285777366290917</v>
      </c>
      <c r="I3676" s="14">
        <f t="shared" si="972"/>
        <v>3.7631147123546545E-2</v>
      </c>
      <c r="J3676" s="14">
        <f t="shared" si="973"/>
        <v>-4.5311794565158223</v>
      </c>
      <c r="K3676" s="14">
        <f t="shared" si="974"/>
        <v>-8.1522402148217381</v>
      </c>
      <c r="L3676" s="15">
        <f t="shared" si="975"/>
        <v>-4.5311794565158223E-3</v>
      </c>
      <c r="M3676" s="15">
        <f t="shared" si="976"/>
        <v>-8.1522402148217384E-3</v>
      </c>
      <c r="N3676" s="15">
        <f t="shared" si="977"/>
        <v>7.0446617211687462E-2</v>
      </c>
      <c r="O3676" s="15">
        <f t="shared" si="978"/>
        <v>-2.5778231820558349E-2</v>
      </c>
      <c r="P3676" s="16"/>
      <c r="Q3676" s="14">
        <f t="shared" si="982"/>
        <v>293.68188354563824</v>
      </c>
      <c r="R3676" s="14">
        <f t="shared" si="983"/>
        <v>-33.941832327716185</v>
      </c>
      <c r="S3676" s="17">
        <f t="shared" si="984"/>
        <v>0</v>
      </c>
      <c r="T3676" s="17">
        <f t="shared" si="985"/>
        <v>0</v>
      </c>
    </row>
    <row r="3677" spans="1:20">
      <c r="A3677" s="10">
        <f t="shared" si="979"/>
        <v>3.6749999999997063</v>
      </c>
      <c r="D3677" s="14">
        <f t="shared" si="980"/>
        <v>70.4443516219592</v>
      </c>
      <c r="E3677" s="14">
        <f t="shared" si="981"/>
        <v>-25.782307940665763</v>
      </c>
      <c r="F3677" s="13">
        <f t="shared" si="969"/>
        <v>75.014225838740359</v>
      </c>
      <c r="G3677" s="14">
        <f t="shared" si="970"/>
        <v>0.10952120779471068</v>
      </c>
      <c r="H3677" s="14">
        <f t="shared" si="971"/>
        <v>-0.10284916475093241</v>
      </c>
      <c r="I3677" s="14">
        <f t="shared" si="972"/>
        <v>3.7642320157606657E-2</v>
      </c>
      <c r="J3677" s="14">
        <f t="shared" si="973"/>
        <v>-4.5308002092921766</v>
      </c>
      <c r="K3677" s="14">
        <f t="shared" si="974"/>
        <v>-8.151748010678121</v>
      </c>
      <c r="L3677" s="15">
        <f t="shared" si="975"/>
        <v>-4.5308002092921771E-3</v>
      </c>
      <c r="M3677" s="15">
        <f t="shared" si="976"/>
        <v>-8.1517480106781219E-3</v>
      </c>
      <c r="N3677" s="15">
        <f t="shared" si="977"/>
        <v>7.044208622185455E-2</v>
      </c>
      <c r="O3677" s="15">
        <f t="shared" si="978"/>
        <v>-2.5786383814671101E-2</v>
      </c>
      <c r="P3677" s="16"/>
      <c r="Q3677" s="14">
        <f t="shared" si="982"/>
        <v>293.75233016284994</v>
      </c>
      <c r="R3677" s="14">
        <f t="shared" si="983"/>
        <v>-33.967610559536745</v>
      </c>
      <c r="S3677" s="17">
        <f t="shared" si="984"/>
        <v>0</v>
      </c>
      <c r="T3677" s="17">
        <f t="shared" si="985"/>
        <v>0</v>
      </c>
    </row>
    <row r="3678" spans="1:20">
      <c r="A3678" s="10">
        <f t="shared" si="979"/>
        <v>3.6759999999997062</v>
      </c>
      <c r="D3678" s="14">
        <f t="shared" si="980"/>
        <v>70.439820821749905</v>
      </c>
      <c r="E3678" s="14">
        <f t="shared" si="981"/>
        <v>-25.790459688676442</v>
      </c>
      <c r="F3678" s="13">
        <f t="shared" si="969"/>
        <v>75.012773367963646</v>
      </c>
      <c r="G3678" s="14">
        <f t="shared" si="970"/>
        <v>0.10951696660413897</v>
      </c>
      <c r="H3678" s="14">
        <f t="shared" si="971"/>
        <v>-0.10284055845656485</v>
      </c>
      <c r="I3678" s="14">
        <f t="shared" si="972"/>
        <v>3.7653492673508468E-2</v>
      </c>
      <c r="J3678" s="14">
        <f t="shared" si="973"/>
        <v>-4.5304210773817113</v>
      </c>
      <c r="K3678" s="14">
        <f t="shared" si="974"/>
        <v>-8.1512558293608617</v>
      </c>
      <c r="L3678" s="15">
        <f t="shared" si="975"/>
        <v>-4.530421077381711E-3</v>
      </c>
      <c r="M3678" s="15">
        <f t="shared" si="976"/>
        <v>-8.1512558293608626E-3</v>
      </c>
      <c r="N3678" s="15">
        <f t="shared" si="977"/>
        <v>7.0437555611211206E-2</v>
      </c>
      <c r="O3678" s="15">
        <f t="shared" si="978"/>
        <v>-2.5794535316591122E-2</v>
      </c>
      <c r="P3678" s="16"/>
      <c r="Q3678" s="14">
        <f t="shared" si="982"/>
        <v>293.82277224907182</v>
      </c>
      <c r="R3678" s="14">
        <f t="shared" si="983"/>
        <v>-33.993396943351414</v>
      </c>
      <c r="S3678" s="17">
        <f t="shared" si="984"/>
        <v>0</v>
      </c>
      <c r="T3678" s="17">
        <f t="shared" si="985"/>
        <v>0</v>
      </c>
    </row>
    <row r="3679" spans="1:20">
      <c r="A3679" s="10">
        <f t="shared" si="979"/>
        <v>3.6769999999997061</v>
      </c>
      <c r="D3679" s="14">
        <f t="shared" si="980"/>
        <v>70.435290400672528</v>
      </c>
      <c r="E3679" s="14">
        <f t="shared" si="981"/>
        <v>-25.798610944505803</v>
      </c>
      <c r="F3679" s="13">
        <f t="shared" si="969"/>
        <v>75.011322215336577</v>
      </c>
      <c r="G3679" s="14">
        <f t="shared" si="970"/>
        <v>0.10951272934455189</v>
      </c>
      <c r="H3679" s="14">
        <f t="shared" si="971"/>
        <v>-0.10283195477891034</v>
      </c>
      <c r="I3679" s="14">
        <f t="shared" si="972"/>
        <v>3.7664664671827518E-2</v>
      </c>
      <c r="J3679" s="14">
        <f t="shared" si="973"/>
        <v>-4.5300420607449485</v>
      </c>
      <c r="K3679" s="14">
        <f t="shared" si="974"/>
        <v>-8.1507636708446043</v>
      </c>
      <c r="L3679" s="15">
        <f t="shared" si="975"/>
        <v>-4.5300420607449488E-3</v>
      </c>
      <c r="M3679" s="15">
        <f t="shared" si="976"/>
        <v>-8.1507636708446039E-3</v>
      </c>
      <c r="N3679" s="15">
        <f t="shared" si="977"/>
        <v>7.0433025379642161E-2</v>
      </c>
      <c r="O3679" s="15">
        <f t="shared" si="978"/>
        <v>-2.5802686326341227E-2</v>
      </c>
      <c r="P3679" s="16"/>
      <c r="Q3679" s="14">
        <f t="shared" si="982"/>
        <v>293.89320980468301</v>
      </c>
      <c r="R3679" s="14">
        <f t="shared" si="983"/>
        <v>-34.019191478668006</v>
      </c>
      <c r="S3679" s="17">
        <f t="shared" si="984"/>
        <v>0</v>
      </c>
      <c r="T3679" s="17">
        <f t="shared" si="985"/>
        <v>0</v>
      </c>
    </row>
    <row r="3680" spans="1:20">
      <c r="A3680" s="10">
        <f t="shared" si="979"/>
        <v>3.6779999999997059</v>
      </c>
      <c r="D3680" s="14">
        <f t="shared" si="980"/>
        <v>70.430760358611778</v>
      </c>
      <c r="E3680" s="14">
        <f t="shared" si="981"/>
        <v>-25.806761708176648</v>
      </c>
      <c r="F3680" s="13">
        <f t="shared" si="969"/>
        <v>75.009872380606097</v>
      </c>
      <c r="G3680" s="14">
        <f t="shared" si="970"/>
        <v>0.10950849601498716</v>
      </c>
      <c r="H3680" s="14">
        <f t="shared" si="971"/>
        <v>-0.10282335371707285</v>
      </c>
      <c r="I3680" s="14">
        <f t="shared" si="972"/>
        <v>3.7675836153139054E-2</v>
      </c>
      <c r="J3680" s="14">
        <f t="shared" si="973"/>
        <v>-4.5296631593424159</v>
      </c>
      <c r="K3680" s="14">
        <f t="shared" si="974"/>
        <v>-8.1502715351040074</v>
      </c>
      <c r="L3680" s="15">
        <f t="shared" si="975"/>
        <v>-4.5296631593424157E-3</v>
      </c>
      <c r="M3680" s="15">
        <f t="shared" si="976"/>
        <v>-8.1502715351040068E-3</v>
      </c>
      <c r="N3680" s="15">
        <f t="shared" si="977"/>
        <v>7.042849552703212E-2</v>
      </c>
      <c r="O3680" s="15">
        <f t="shared" si="978"/>
        <v>-2.5810836843944199E-2</v>
      </c>
      <c r="P3680" s="16"/>
      <c r="Q3680" s="14">
        <f t="shared" si="982"/>
        <v>293.96364283006267</v>
      </c>
      <c r="R3680" s="14">
        <f t="shared" si="983"/>
        <v>-34.04499416499435</v>
      </c>
      <c r="S3680" s="17">
        <f t="shared" si="984"/>
        <v>0</v>
      </c>
      <c r="T3680" s="17">
        <f t="shared" si="985"/>
        <v>0</v>
      </c>
    </row>
    <row r="3681" spans="1:20">
      <c r="A3681" s="10">
        <f t="shared" si="979"/>
        <v>3.6789999999997058</v>
      </c>
      <c r="D3681" s="14">
        <f t="shared" si="980"/>
        <v>70.426230695452432</v>
      </c>
      <c r="E3681" s="14">
        <f t="shared" si="981"/>
        <v>-25.814911979711752</v>
      </c>
      <c r="F3681" s="13">
        <f t="shared" si="969"/>
        <v>75.00842386351917</v>
      </c>
      <c r="G3681" s="14">
        <f t="shared" si="970"/>
        <v>0.10950426661448286</v>
      </c>
      <c r="H3681" s="14">
        <f t="shared" si="971"/>
        <v>-0.10281475527015663</v>
      </c>
      <c r="I3681" s="14">
        <f t="shared" si="972"/>
        <v>3.7687007118018069E-2</v>
      </c>
      <c r="J3681" s="14">
        <f t="shared" si="973"/>
        <v>-4.5292843731346526</v>
      </c>
      <c r="K3681" s="14">
        <f t="shared" si="974"/>
        <v>-8.1497794221137418</v>
      </c>
      <c r="L3681" s="15">
        <f t="shared" si="975"/>
        <v>-4.5292843731346531E-3</v>
      </c>
      <c r="M3681" s="15">
        <f t="shared" si="976"/>
        <v>-8.1497794221137426E-3</v>
      </c>
      <c r="N3681" s="15">
        <f t="shared" si="977"/>
        <v>7.0423966053265855E-2</v>
      </c>
      <c r="O3681" s="15">
        <f t="shared" si="978"/>
        <v>-2.581898686942281E-2</v>
      </c>
      <c r="P3681" s="16"/>
      <c r="Q3681" s="14">
        <f t="shared" si="982"/>
        <v>294.03407132558971</v>
      </c>
      <c r="R3681" s="14">
        <f t="shared" si="983"/>
        <v>-34.070805001838295</v>
      </c>
      <c r="S3681" s="17">
        <f t="shared" si="984"/>
        <v>0</v>
      </c>
      <c r="T3681" s="17">
        <f t="shared" si="985"/>
        <v>0</v>
      </c>
    </row>
    <row r="3682" spans="1:20">
      <c r="A3682" s="10">
        <f t="shared" si="979"/>
        <v>3.6799999999997057</v>
      </c>
      <c r="D3682" s="14">
        <f t="shared" si="980"/>
        <v>70.421701411079297</v>
      </c>
      <c r="E3682" s="14">
        <f t="shared" si="981"/>
        <v>-25.823061759133864</v>
      </c>
      <c r="F3682" s="13">
        <f t="shared" si="969"/>
        <v>75.006976663822741</v>
      </c>
      <c r="G3682" s="14">
        <f t="shared" si="970"/>
        <v>0.10950004114207726</v>
      </c>
      <c r="H3682" s="14">
        <f t="shared" si="971"/>
        <v>-0.10280615943726616</v>
      </c>
      <c r="I3682" s="14">
        <f t="shared" si="972"/>
        <v>3.7698177567039262E-2</v>
      </c>
      <c r="J3682" s="14">
        <f t="shared" si="973"/>
        <v>-4.5289057020822092</v>
      </c>
      <c r="K3682" s="14">
        <f t="shared" si="974"/>
        <v>-8.1492873318484911</v>
      </c>
      <c r="L3682" s="15">
        <f t="shared" si="975"/>
        <v>-4.5289057020822089E-3</v>
      </c>
      <c r="M3682" s="15">
        <f t="shared" si="976"/>
        <v>-8.1492873318484912E-3</v>
      </c>
      <c r="N3682" s="15">
        <f t="shared" si="977"/>
        <v>7.0419436958228263E-2</v>
      </c>
      <c r="O3682" s="15">
        <f t="shared" si="978"/>
        <v>-2.5827136402799787E-2</v>
      </c>
      <c r="P3682" s="16"/>
      <c r="Q3682" s="14">
        <f t="shared" si="982"/>
        <v>294.10449529164299</v>
      </c>
      <c r="R3682" s="14">
        <f t="shared" si="983"/>
        <v>-34.096623988707719</v>
      </c>
      <c r="S3682" s="17">
        <f t="shared" si="984"/>
        <v>0</v>
      </c>
      <c r="T3682" s="17">
        <f t="shared" si="985"/>
        <v>0</v>
      </c>
    </row>
    <row r="3683" spans="1:20">
      <c r="A3683" s="10">
        <f t="shared" si="979"/>
        <v>3.6809999999997056</v>
      </c>
      <c r="D3683" s="14">
        <f t="shared" si="980"/>
        <v>70.417172505377209</v>
      </c>
      <c r="E3683" s="14">
        <f t="shared" si="981"/>
        <v>-25.831211046465711</v>
      </c>
      <c r="F3683" s="13">
        <f t="shared" si="969"/>
        <v>75.005530781263744</v>
      </c>
      <c r="G3683" s="14">
        <f t="shared" si="970"/>
        <v>0.10949581959680882</v>
      </c>
      <c r="H3683" s="14">
        <f t="shared" si="971"/>
        <v>-0.10279756621750606</v>
      </c>
      <c r="I3683" s="14">
        <f t="shared" si="972"/>
        <v>3.7709347500777056E-2</v>
      </c>
      <c r="J3683" s="14">
        <f t="shared" si="973"/>
        <v>-4.5285271461456409</v>
      </c>
      <c r="K3683" s="14">
        <f t="shared" si="974"/>
        <v>-8.1487952642829491</v>
      </c>
      <c r="L3683" s="15">
        <f t="shared" si="975"/>
        <v>-4.5285271461456408E-3</v>
      </c>
      <c r="M3683" s="15">
        <f t="shared" si="976"/>
        <v>-8.14879526428295E-3</v>
      </c>
      <c r="N3683" s="15">
        <f t="shared" si="977"/>
        <v>7.0414908241804144E-2</v>
      </c>
      <c r="O3683" s="15">
        <f t="shared" si="978"/>
        <v>-2.5835285444097852E-2</v>
      </c>
      <c r="P3683" s="16"/>
      <c r="Q3683" s="14">
        <f t="shared" si="982"/>
        <v>294.17491472860121</v>
      </c>
      <c r="R3683" s="14">
        <f t="shared" si="983"/>
        <v>-34.122451125110523</v>
      </c>
      <c r="S3683" s="17">
        <f t="shared" si="984"/>
        <v>0</v>
      </c>
      <c r="T3683" s="17">
        <f t="shared" si="985"/>
        <v>0</v>
      </c>
    </row>
    <row r="3684" spans="1:20">
      <c r="A3684" s="10">
        <f t="shared" si="979"/>
        <v>3.6819999999997055</v>
      </c>
      <c r="D3684" s="14">
        <f t="shared" si="980"/>
        <v>70.41264397823106</v>
      </c>
      <c r="E3684" s="14">
        <f t="shared" si="981"/>
        <v>-25.839359841729994</v>
      </c>
      <c r="F3684" s="13">
        <f t="shared" si="969"/>
        <v>75.00408621558914</v>
      </c>
      <c r="G3684" s="14">
        <f t="shared" si="970"/>
        <v>0.10949160197771639</v>
      </c>
      <c r="H3684" s="14">
        <f t="shared" si="971"/>
        <v>-0.10278897560998126</v>
      </c>
      <c r="I3684" s="14">
        <f t="shared" si="972"/>
        <v>3.7720516919805616E-2</v>
      </c>
      <c r="J3684" s="14">
        <f t="shared" si="973"/>
        <v>-4.5281487052855178</v>
      </c>
      <c r="K3684" s="14">
        <f t="shared" si="974"/>
        <v>-8.1483032193918241</v>
      </c>
      <c r="L3684" s="15">
        <f t="shared" si="975"/>
        <v>-4.5281487052855176E-3</v>
      </c>
      <c r="M3684" s="15">
        <f t="shared" si="976"/>
        <v>-8.148303219391825E-3</v>
      </c>
      <c r="N3684" s="15">
        <f t="shared" si="977"/>
        <v>7.0410379903878426E-2</v>
      </c>
      <c r="O3684" s="15">
        <f t="shared" si="978"/>
        <v>-2.5843433993339691E-2</v>
      </c>
      <c r="P3684" s="16"/>
      <c r="Q3684" s="14">
        <f t="shared" si="982"/>
        <v>294.245329636843</v>
      </c>
      <c r="R3684" s="14">
        <f t="shared" si="983"/>
        <v>-34.148286410554618</v>
      </c>
      <c r="S3684" s="17">
        <f t="shared" si="984"/>
        <v>0</v>
      </c>
      <c r="T3684" s="17">
        <f t="shared" si="985"/>
        <v>0</v>
      </c>
    </row>
    <row r="3685" spans="1:20">
      <c r="A3685" s="10">
        <f t="shared" si="979"/>
        <v>3.6829999999997054</v>
      </c>
      <c r="D3685" s="14">
        <f t="shared" si="980"/>
        <v>70.408115829525769</v>
      </c>
      <c r="E3685" s="14">
        <f t="shared" si="981"/>
        <v>-25.847508144949387</v>
      </c>
      <c r="F3685" s="13">
        <f t="shared" si="969"/>
        <v>75.002642966545807</v>
      </c>
      <c r="G3685" s="14">
        <f t="shared" si="970"/>
        <v>0.1094873882838388</v>
      </c>
      <c r="H3685" s="14">
        <f t="shared" si="971"/>
        <v>-0.10278038761379676</v>
      </c>
      <c r="I3685" s="14">
        <f t="shared" si="972"/>
        <v>3.7731685824698769E-2</v>
      </c>
      <c r="J3685" s="14">
        <f t="shared" si="973"/>
        <v>-4.527770379462412</v>
      </c>
      <c r="K3685" s="14">
        <f t="shared" si="974"/>
        <v>-8.147811197149835</v>
      </c>
      <c r="L3685" s="15">
        <f t="shared" si="975"/>
        <v>-4.5277703794624124E-3</v>
      </c>
      <c r="M3685" s="15">
        <f t="shared" si="976"/>
        <v>-8.147811197149836E-3</v>
      </c>
      <c r="N3685" s="15">
        <f t="shared" si="977"/>
        <v>7.0405851944336031E-2</v>
      </c>
      <c r="O3685" s="15">
        <f t="shared" si="978"/>
        <v>-2.5851582050547963E-2</v>
      </c>
      <c r="P3685" s="16"/>
      <c r="Q3685" s="14">
        <f t="shared" si="982"/>
        <v>294.31574001674687</v>
      </c>
      <c r="R3685" s="14">
        <f t="shared" si="983"/>
        <v>-34.174129844547956</v>
      </c>
      <c r="S3685" s="17">
        <f t="shared" si="984"/>
        <v>0</v>
      </c>
      <c r="T3685" s="17">
        <f t="shared" si="985"/>
        <v>0</v>
      </c>
    </row>
    <row r="3686" spans="1:20">
      <c r="A3686" s="10">
        <f t="shared" si="979"/>
        <v>3.6839999999997053</v>
      </c>
      <c r="D3686" s="14">
        <f t="shared" si="980"/>
        <v>70.403588059146301</v>
      </c>
      <c r="E3686" s="14">
        <f t="shared" si="981"/>
        <v>-25.855655956146538</v>
      </c>
      <c r="F3686" s="13">
        <f t="shared" si="969"/>
        <v>75.001201033880676</v>
      </c>
      <c r="G3686" s="14">
        <f t="shared" si="970"/>
        <v>0.10948317851421532</v>
      </c>
      <c r="H3686" s="14">
        <f t="shared" si="971"/>
        <v>-0.10277180222805785</v>
      </c>
      <c r="I3686" s="14">
        <f t="shared" si="972"/>
        <v>3.7742854216030124E-2</v>
      </c>
      <c r="J3686" s="14">
        <f t="shared" si="973"/>
        <v>-4.5273921686369096</v>
      </c>
      <c r="K3686" s="14">
        <f t="shared" si="974"/>
        <v>-8.1473191975317132</v>
      </c>
      <c r="L3686" s="15">
        <f t="shared" si="975"/>
        <v>-4.5273921686369099E-3</v>
      </c>
      <c r="M3686" s="15">
        <f t="shared" si="976"/>
        <v>-8.1473191975317133E-3</v>
      </c>
      <c r="N3686" s="15">
        <f t="shared" si="977"/>
        <v>7.0401324363061984E-2</v>
      </c>
      <c r="O3686" s="15">
        <f t="shared" si="978"/>
        <v>-2.5859729615745307E-2</v>
      </c>
      <c r="P3686" s="16"/>
      <c r="Q3686" s="14">
        <f t="shared" si="982"/>
        <v>294.38614586869119</v>
      </c>
      <c r="R3686" s="14">
        <f t="shared" si="983"/>
        <v>-34.199981426598505</v>
      </c>
      <c r="S3686" s="17">
        <f t="shared" si="984"/>
        <v>0</v>
      </c>
      <c r="T3686" s="17">
        <f t="shared" si="985"/>
        <v>0</v>
      </c>
    </row>
    <row r="3687" spans="1:20">
      <c r="A3687" s="10">
        <f t="shared" si="979"/>
        <v>3.6849999999997052</v>
      </c>
      <c r="D3687" s="14">
        <f t="shared" si="980"/>
        <v>70.399060666977661</v>
      </c>
      <c r="E3687" s="14">
        <f t="shared" si="981"/>
        <v>-25.863803275344072</v>
      </c>
      <c r="F3687" s="13">
        <f t="shared" si="969"/>
        <v>74.999760417340667</v>
      </c>
      <c r="G3687" s="14">
        <f t="shared" si="970"/>
        <v>0.10947897266788542</v>
      </c>
      <c r="H3687" s="14">
        <f t="shared" si="971"/>
        <v>-0.10276321945187004</v>
      </c>
      <c r="I3687" s="14">
        <f t="shared" si="972"/>
        <v>3.7754022094372973E-2</v>
      </c>
      <c r="J3687" s="14">
        <f t="shared" si="973"/>
        <v>-4.5270140727696049</v>
      </c>
      <c r="K3687" s="14">
        <f t="shared" si="974"/>
        <v>-8.1468272205122041</v>
      </c>
      <c r="L3687" s="15">
        <f t="shared" si="975"/>
        <v>-4.5270140727696048E-3</v>
      </c>
      <c r="M3687" s="15">
        <f t="shared" si="976"/>
        <v>-8.1468272205122046E-3</v>
      </c>
      <c r="N3687" s="15">
        <f t="shared" si="977"/>
        <v>7.039679715994128E-2</v>
      </c>
      <c r="O3687" s="15">
        <f t="shared" si="978"/>
        <v>-2.5867876688954329E-2</v>
      </c>
      <c r="P3687" s="16"/>
      <c r="Q3687" s="14">
        <f t="shared" si="982"/>
        <v>294.45654719305423</v>
      </c>
      <c r="R3687" s="14">
        <f t="shared" si="983"/>
        <v>-34.225841156214251</v>
      </c>
      <c r="S3687" s="17">
        <f t="shared" si="984"/>
        <v>0</v>
      </c>
      <c r="T3687" s="17">
        <f t="shared" si="985"/>
        <v>0</v>
      </c>
    </row>
    <row r="3688" spans="1:20">
      <c r="A3688" s="10">
        <f t="shared" si="979"/>
        <v>3.6859999999997051</v>
      </c>
      <c r="D3688" s="14">
        <f t="shared" si="980"/>
        <v>70.394533652904897</v>
      </c>
      <c r="E3688" s="14">
        <f t="shared" si="981"/>
        <v>-25.871950102564583</v>
      </c>
      <c r="F3688" s="13">
        <f t="shared" si="969"/>
        <v>74.998321116672685</v>
      </c>
      <c r="G3688" s="14">
        <f t="shared" si="970"/>
        <v>0.10947477074388882</v>
      </c>
      <c r="H3688" s="14">
        <f t="shared" si="971"/>
        <v>-0.10275463928433906</v>
      </c>
      <c r="I3688" s="14">
        <f t="shared" si="972"/>
        <v>3.7765189460300358E-2</v>
      </c>
      <c r="J3688" s="14">
        <f t="shared" si="973"/>
        <v>-4.5266360918211035</v>
      </c>
      <c r="K3688" s="14">
        <f t="shared" si="974"/>
        <v>-8.146335266066064</v>
      </c>
      <c r="L3688" s="15">
        <f t="shared" si="975"/>
        <v>-4.5266360918211034E-3</v>
      </c>
      <c r="M3688" s="15">
        <f t="shared" si="976"/>
        <v>-8.1463352660660644E-3</v>
      </c>
      <c r="N3688" s="15">
        <f t="shared" si="977"/>
        <v>7.0392270334858995E-2</v>
      </c>
      <c r="O3688" s="15">
        <f t="shared" si="978"/>
        <v>-2.5876023270197619E-2</v>
      </c>
      <c r="P3688" s="16"/>
      <c r="Q3688" s="14">
        <f t="shared" si="982"/>
        <v>294.52694399021419</v>
      </c>
      <c r="R3688" s="14">
        <f t="shared" si="983"/>
        <v>-34.251709032903207</v>
      </c>
      <c r="S3688" s="17">
        <f t="shared" si="984"/>
        <v>0</v>
      </c>
      <c r="T3688" s="17">
        <f t="shared" si="985"/>
        <v>0</v>
      </c>
    </row>
    <row r="3689" spans="1:20">
      <c r="A3689" s="10">
        <f t="shared" si="979"/>
        <v>3.686999999999705</v>
      </c>
      <c r="D3689" s="14">
        <f t="shared" si="980"/>
        <v>70.390007016813072</v>
      </c>
      <c r="E3689" s="14">
        <f t="shared" si="981"/>
        <v>-25.880096437830648</v>
      </c>
      <c r="F3689" s="13">
        <f t="shared" si="969"/>
        <v>74.996883131623605</v>
      </c>
      <c r="G3689" s="14">
        <f t="shared" si="970"/>
        <v>0.1094705727412654</v>
      </c>
      <c r="H3689" s="14">
        <f t="shared" si="971"/>
        <v>-0.10274606172457075</v>
      </c>
      <c r="I3689" s="14">
        <f t="shared" si="972"/>
        <v>3.7776356314385001E-2</v>
      </c>
      <c r="J3689" s="14">
        <f t="shared" si="973"/>
        <v>-4.5262582257520148</v>
      </c>
      <c r="K3689" s="14">
        <f t="shared" si="974"/>
        <v>-8.1458433341680632</v>
      </c>
      <c r="L3689" s="15">
        <f t="shared" si="975"/>
        <v>-4.5262582257520152E-3</v>
      </c>
      <c r="M3689" s="15">
        <f t="shared" si="976"/>
        <v>-8.1458433341680628E-3</v>
      </c>
      <c r="N3689" s="15">
        <f t="shared" si="977"/>
        <v>7.0387743887700194E-2</v>
      </c>
      <c r="O3689" s="15">
        <f t="shared" si="978"/>
        <v>-2.5884169359497732E-2</v>
      </c>
      <c r="P3689" s="16"/>
      <c r="Q3689" s="14">
        <f t="shared" si="982"/>
        <v>294.59733626054907</v>
      </c>
      <c r="R3689" s="14">
        <f t="shared" si="983"/>
        <v>-34.277585056173407</v>
      </c>
      <c r="S3689" s="17">
        <f t="shared" si="984"/>
        <v>0</v>
      </c>
      <c r="T3689" s="17">
        <f t="shared" si="985"/>
        <v>0</v>
      </c>
    </row>
    <row r="3690" spans="1:20">
      <c r="A3690" s="10">
        <f t="shared" si="979"/>
        <v>3.6879999999997048</v>
      </c>
      <c r="D3690" s="14">
        <f t="shared" si="980"/>
        <v>70.38548075858732</v>
      </c>
      <c r="E3690" s="14">
        <f t="shared" si="981"/>
        <v>-25.888242281164818</v>
      </c>
      <c r="F3690" s="13">
        <f t="shared" si="969"/>
        <v>74.995446461940318</v>
      </c>
      <c r="G3690" s="14">
        <f t="shared" si="970"/>
        <v>0.1094663786590553</v>
      </c>
      <c r="H3690" s="14">
        <f t="shared" si="971"/>
        <v>-0.10273748677167122</v>
      </c>
      <c r="I3690" s="14">
        <f t="shared" si="972"/>
        <v>3.7787522657199389E-2</v>
      </c>
      <c r="J3690" s="14">
        <f t="shared" si="973"/>
        <v>-4.5258804745229604</v>
      </c>
      <c r="K3690" s="14">
        <f t="shared" si="974"/>
        <v>-8.1453514247929792</v>
      </c>
      <c r="L3690" s="15">
        <f t="shared" si="975"/>
        <v>-4.5258804745229603E-3</v>
      </c>
      <c r="M3690" s="15">
        <f t="shared" si="976"/>
        <v>-8.1453514247929789E-3</v>
      </c>
      <c r="N3690" s="15">
        <f t="shared" si="977"/>
        <v>7.0383217818350066E-2</v>
      </c>
      <c r="O3690" s="15">
        <f t="shared" si="978"/>
        <v>-2.5892314956877216E-2</v>
      </c>
      <c r="P3690" s="16"/>
      <c r="Q3690" s="14">
        <f t="shared" si="982"/>
        <v>294.66772400443676</v>
      </c>
      <c r="R3690" s="14">
        <f t="shared" si="983"/>
        <v>-34.303469225532908</v>
      </c>
      <c r="S3690" s="17">
        <f t="shared" si="984"/>
        <v>0</v>
      </c>
      <c r="T3690" s="17">
        <f t="shared" si="985"/>
        <v>0</v>
      </c>
    </row>
    <row r="3691" spans="1:20">
      <c r="A3691" s="10">
        <f t="shared" si="979"/>
        <v>3.6889999999997047</v>
      </c>
      <c r="D3691" s="14">
        <f t="shared" si="980"/>
        <v>70.380954878112803</v>
      </c>
      <c r="E3691" s="14">
        <f t="shared" si="981"/>
        <v>-25.896387632589612</v>
      </c>
      <c r="F3691" s="13">
        <f t="shared" si="969"/>
        <v>74.994011107369701</v>
      </c>
      <c r="G3691" s="14">
        <f t="shared" si="970"/>
        <v>0.10946218849629896</v>
      </c>
      <c r="H3691" s="14">
        <f t="shared" si="971"/>
        <v>-0.10272891442474684</v>
      </c>
      <c r="I3691" s="14">
        <f t="shared" si="972"/>
        <v>3.7798688489315703E-2</v>
      </c>
      <c r="J3691" s="14">
        <f t="shared" si="973"/>
        <v>-4.5255028380945745</v>
      </c>
      <c r="K3691" s="14">
        <f t="shared" si="974"/>
        <v>-8.1448595379156075</v>
      </c>
      <c r="L3691" s="15">
        <f t="shared" si="975"/>
        <v>-4.5255028380945745E-3</v>
      </c>
      <c r="M3691" s="15">
        <f t="shared" si="976"/>
        <v>-8.144859537915607E-3</v>
      </c>
      <c r="N3691" s="15">
        <f t="shared" si="977"/>
        <v>7.0378692126693745E-2</v>
      </c>
      <c r="O3691" s="15">
        <f t="shared" si="978"/>
        <v>-2.590046006235857E-2</v>
      </c>
      <c r="P3691" s="16"/>
      <c r="Q3691" s="14">
        <f t="shared" si="982"/>
        <v>294.73810722225511</v>
      </c>
      <c r="R3691" s="14">
        <f t="shared" si="983"/>
        <v>-34.329361540489785</v>
      </c>
      <c r="S3691" s="17">
        <f t="shared" si="984"/>
        <v>0</v>
      </c>
      <c r="T3691" s="17">
        <f t="shared" si="985"/>
        <v>0</v>
      </c>
    </row>
    <row r="3692" spans="1:20">
      <c r="A3692" s="10">
        <f t="shared" si="979"/>
        <v>3.6899999999997046</v>
      </c>
      <c r="D3692" s="14">
        <f t="shared" si="980"/>
        <v>70.376429375274711</v>
      </c>
      <c r="E3692" s="14">
        <f t="shared" si="981"/>
        <v>-25.904532492127526</v>
      </c>
      <c r="F3692" s="13">
        <f t="shared" si="969"/>
        <v>74.99257706765863</v>
      </c>
      <c r="G3692" s="14">
        <f t="shared" si="970"/>
        <v>0.10945800225203699</v>
      </c>
      <c r="H3692" s="14">
        <f t="shared" si="971"/>
        <v>-0.10272034468290406</v>
      </c>
      <c r="I3692" s="14">
        <f t="shared" si="972"/>
        <v>3.7809853811305846E-2</v>
      </c>
      <c r="J3692" s="14">
        <f t="shared" si="973"/>
        <v>-4.5251253164274914</v>
      </c>
      <c r="K3692" s="14">
        <f t="shared" si="974"/>
        <v>-8.1443676735107555</v>
      </c>
      <c r="L3692" s="15">
        <f t="shared" si="975"/>
        <v>-4.5251253164274915E-3</v>
      </c>
      <c r="M3692" s="15">
        <f t="shared" si="976"/>
        <v>-8.1443676735107554E-3</v>
      </c>
      <c r="N3692" s="15">
        <f t="shared" si="977"/>
        <v>7.037416681261649E-2</v>
      </c>
      <c r="O3692" s="15">
        <f t="shared" si="978"/>
        <v>-2.5908604675964279E-2</v>
      </c>
      <c r="P3692" s="16"/>
      <c r="Q3692" s="14">
        <f t="shared" si="982"/>
        <v>294.80848591438178</v>
      </c>
      <c r="R3692" s="14">
        <f t="shared" si="983"/>
        <v>-34.355262000552145</v>
      </c>
      <c r="S3692" s="17">
        <f t="shared" si="984"/>
        <v>0</v>
      </c>
      <c r="T3692" s="17">
        <f t="shared" si="985"/>
        <v>0</v>
      </c>
    </row>
    <row r="3693" spans="1:20">
      <c r="A3693" s="10">
        <f t="shared" si="979"/>
        <v>3.6909999999997045</v>
      </c>
      <c r="D3693" s="14">
        <f t="shared" si="980"/>
        <v>70.371904249958277</v>
      </c>
      <c r="E3693" s="14">
        <f t="shared" si="981"/>
        <v>-25.912676859801035</v>
      </c>
      <c r="F3693" s="13">
        <f t="shared" si="969"/>
        <v>74.991144342553966</v>
      </c>
      <c r="G3693" s="14">
        <f t="shared" si="970"/>
        <v>0.10945381992531028</v>
      </c>
      <c r="H3693" s="14">
        <f t="shared" si="971"/>
        <v>-0.10271177754524966</v>
      </c>
      <c r="I3693" s="14">
        <f t="shared" si="972"/>
        <v>3.7821018623741452E-2</v>
      </c>
      <c r="J3693" s="14">
        <f t="shared" si="973"/>
        <v>-4.5247479094823637</v>
      </c>
      <c r="K3693" s="14">
        <f t="shared" si="974"/>
        <v>-8.14387583155324</v>
      </c>
      <c r="L3693" s="15">
        <f t="shared" si="975"/>
        <v>-4.5247479094823635E-3</v>
      </c>
      <c r="M3693" s="15">
        <f t="shared" si="976"/>
        <v>-8.1438758315532395E-3</v>
      </c>
      <c r="N3693" s="15">
        <f t="shared" si="977"/>
        <v>7.0369641876003544E-2</v>
      </c>
      <c r="O3693" s="15">
        <f t="shared" si="978"/>
        <v>-2.5916748797716809E-2</v>
      </c>
      <c r="P3693" s="16"/>
      <c r="Q3693" s="14">
        <f t="shared" si="982"/>
        <v>294.87886008119438</v>
      </c>
      <c r="R3693" s="14">
        <f t="shared" si="983"/>
        <v>-34.381170605228107</v>
      </c>
      <c r="S3693" s="17">
        <f t="shared" si="984"/>
        <v>0</v>
      </c>
      <c r="T3693" s="17">
        <f t="shared" si="985"/>
        <v>0</v>
      </c>
    </row>
    <row r="3694" spans="1:20">
      <c r="A3694" s="10">
        <f t="shared" si="979"/>
        <v>3.6919999999997044</v>
      </c>
      <c r="D3694" s="14">
        <f t="shared" si="980"/>
        <v>70.367379502048792</v>
      </c>
      <c r="E3694" s="14">
        <f t="shared" si="981"/>
        <v>-25.920820735632589</v>
      </c>
      <c r="F3694" s="13">
        <f t="shared" si="969"/>
        <v>74.989712931802572</v>
      </c>
      <c r="G3694" s="14">
        <f t="shared" si="970"/>
        <v>0.10944964151515996</v>
      </c>
      <c r="H3694" s="14">
        <f t="shared" si="971"/>
        <v>-0.10270321301089058</v>
      </c>
      <c r="I3694" s="14">
        <f t="shared" si="972"/>
        <v>3.7832182927193883E-2</v>
      </c>
      <c r="J3694" s="14">
        <f t="shared" si="973"/>
        <v>-4.5243706172198488</v>
      </c>
      <c r="K3694" s="14">
        <f t="shared" si="974"/>
        <v>-8.1433840120178917</v>
      </c>
      <c r="L3694" s="15">
        <f t="shared" si="975"/>
        <v>-4.5243706172198488E-3</v>
      </c>
      <c r="M3694" s="15">
        <f t="shared" si="976"/>
        <v>-8.1433840120178919E-3</v>
      </c>
      <c r="N3694" s="15">
        <f t="shared" si="977"/>
        <v>7.0365117316740181E-2</v>
      </c>
      <c r="O3694" s="15">
        <f t="shared" si="978"/>
        <v>-2.5924892427638596E-2</v>
      </c>
      <c r="P3694" s="16"/>
      <c r="Q3694" s="14">
        <f t="shared" si="982"/>
        <v>294.9492297230704</v>
      </c>
      <c r="R3694" s="14">
        <f t="shared" si="983"/>
        <v>-34.407087354025826</v>
      </c>
      <c r="S3694" s="17">
        <f t="shared" si="984"/>
        <v>0</v>
      </c>
      <c r="T3694" s="17">
        <f t="shared" si="985"/>
        <v>0</v>
      </c>
    </row>
    <row r="3695" spans="1:20">
      <c r="A3695" s="10">
        <f t="shared" si="979"/>
        <v>3.6929999999997043</v>
      </c>
      <c r="D3695" s="14">
        <f t="shared" si="980"/>
        <v>70.362855131431573</v>
      </c>
      <c r="E3695" s="14">
        <f t="shared" si="981"/>
        <v>-25.928964119644608</v>
      </c>
      <c r="F3695" s="13">
        <f t="shared" si="969"/>
        <v>74.988282835151281</v>
      </c>
      <c r="G3695" s="14">
        <f t="shared" si="970"/>
        <v>0.10944546702062732</v>
      </c>
      <c r="H3695" s="14">
        <f t="shared" si="971"/>
        <v>-0.10269465107893394</v>
      </c>
      <c r="I3695" s="14">
        <f t="shared" si="972"/>
        <v>3.7843346722234196E-2</v>
      </c>
      <c r="J3695" s="14">
        <f t="shared" si="973"/>
        <v>-4.5239934396006136</v>
      </c>
      <c r="K3695" s="14">
        <f t="shared" si="974"/>
        <v>-8.1428922148795522</v>
      </c>
      <c r="L3695" s="15">
        <f t="shared" si="975"/>
        <v>-4.5239934396006133E-3</v>
      </c>
      <c r="M3695" s="15">
        <f t="shared" si="976"/>
        <v>-8.1428922148795522E-3</v>
      </c>
      <c r="N3695" s="15">
        <f t="shared" si="977"/>
        <v>7.0360593134711782E-2</v>
      </c>
      <c r="O3695" s="15">
        <f t="shared" si="978"/>
        <v>-2.5933035565752046E-2</v>
      </c>
      <c r="P3695" s="16"/>
      <c r="Q3695" s="14">
        <f t="shared" si="982"/>
        <v>295.01959484038713</v>
      </c>
      <c r="R3695" s="14">
        <f t="shared" si="983"/>
        <v>-34.433012246453465</v>
      </c>
      <c r="S3695" s="17">
        <f t="shared" si="984"/>
        <v>0</v>
      </c>
      <c r="T3695" s="17">
        <f t="shared" si="985"/>
        <v>0</v>
      </c>
    </row>
    <row r="3696" spans="1:20">
      <c r="A3696" s="10">
        <f t="shared" si="979"/>
        <v>3.6939999999997042</v>
      </c>
      <c r="D3696" s="14">
        <f t="shared" si="980"/>
        <v>70.358331137991968</v>
      </c>
      <c r="E3696" s="14">
        <f t="shared" si="981"/>
        <v>-25.937107011859489</v>
      </c>
      <c r="F3696" s="13">
        <f t="shared" si="969"/>
        <v>74.986854052346942</v>
      </c>
      <c r="G3696" s="14">
        <f t="shared" si="970"/>
        <v>0.10944129644075397</v>
      </c>
      <c r="H3696" s="14">
        <f t="shared" si="971"/>
        <v>-0.1026860917484871</v>
      </c>
      <c r="I3696" s="14">
        <f t="shared" si="972"/>
        <v>3.7854510009433184E-2</v>
      </c>
      <c r="J3696" s="14">
        <f t="shared" si="973"/>
        <v>-4.5236163765853341</v>
      </c>
      <c r="K3696" s="14">
        <f t="shared" si="974"/>
        <v>-8.142400440113077</v>
      </c>
      <c r="L3696" s="15">
        <f t="shared" si="975"/>
        <v>-4.5236163765853344E-3</v>
      </c>
      <c r="M3696" s="15">
        <f t="shared" si="976"/>
        <v>-8.1424004401130772E-3</v>
      </c>
      <c r="N3696" s="15">
        <f t="shared" si="977"/>
        <v>7.0356069329803678E-2</v>
      </c>
      <c r="O3696" s="15">
        <f t="shared" si="978"/>
        <v>-2.5941178212079547E-2</v>
      </c>
      <c r="P3696" s="16"/>
      <c r="Q3696" s="14">
        <f t="shared" si="982"/>
        <v>295.08995543352182</v>
      </c>
      <c r="R3696" s="14">
        <f t="shared" si="983"/>
        <v>-34.458945282019215</v>
      </c>
      <c r="S3696" s="17">
        <f t="shared" si="984"/>
        <v>0</v>
      </c>
      <c r="T3696" s="17">
        <f t="shared" si="985"/>
        <v>0</v>
      </c>
    </row>
    <row r="3697" spans="1:20">
      <c r="A3697" s="10">
        <f t="shared" si="979"/>
        <v>3.6949999999997041</v>
      </c>
      <c r="D3697" s="14">
        <f t="shared" si="980"/>
        <v>70.35380752161538</v>
      </c>
      <c r="E3697" s="14">
        <f t="shared" si="981"/>
        <v>-25.945249412299603</v>
      </c>
      <c r="F3697" s="13">
        <f t="shared" si="969"/>
        <v>74.985426583136388</v>
      </c>
      <c r="G3697" s="14">
        <f t="shared" si="970"/>
        <v>0.10943712977458174</v>
      </c>
      <c r="H3697" s="14">
        <f t="shared" si="971"/>
        <v>-0.10267753501865763</v>
      </c>
      <c r="I3697" s="14">
        <f t="shared" si="972"/>
        <v>3.7865672789361371E-2</v>
      </c>
      <c r="J3697" s="14">
        <f t="shared" si="973"/>
        <v>-4.5232394281346968</v>
      </c>
      <c r="K3697" s="14">
        <f t="shared" si="974"/>
        <v>-8.1419086876933324</v>
      </c>
      <c r="L3697" s="15">
        <f t="shared" si="975"/>
        <v>-4.523239428134697E-3</v>
      </c>
      <c r="M3697" s="15">
        <f t="shared" si="976"/>
        <v>-8.1419086876933326E-3</v>
      </c>
      <c r="N3697" s="15">
        <f t="shared" si="977"/>
        <v>7.0351545901901319E-2</v>
      </c>
      <c r="O3697" s="15">
        <f t="shared" si="978"/>
        <v>-2.594932036664345E-2</v>
      </c>
      <c r="P3697" s="16"/>
      <c r="Q3697" s="14">
        <f t="shared" si="982"/>
        <v>295.16031150285164</v>
      </c>
      <c r="R3697" s="14">
        <f t="shared" si="983"/>
        <v>-34.484886460231294</v>
      </c>
      <c r="S3697" s="17">
        <f t="shared" si="984"/>
        <v>0</v>
      </c>
      <c r="T3697" s="17">
        <f t="shared" si="985"/>
        <v>0</v>
      </c>
    </row>
    <row r="3698" spans="1:20">
      <c r="A3698" s="10">
        <f t="shared" si="979"/>
        <v>3.695999999999704</v>
      </c>
      <c r="D3698" s="14">
        <f t="shared" si="980"/>
        <v>70.349284282187242</v>
      </c>
      <c r="E3698" s="14">
        <f t="shared" si="981"/>
        <v>-25.953391320987297</v>
      </c>
      <c r="F3698" s="13">
        <f t="shared" si="969"/>
        <v>74.984000427266452</v>
      </c>
      <c r="G3698" s="14">
        <f t="shared" si="970"/>
        <v>0.10943296702115268</v>
      </c>
      <c r="H3698" s="14">
        <f t="shared" si="971"/>
        <v>-0.10266898088855329</v>
      </c>
      <c r="I3698" s="14">
        <f t="shared" si="972"/>
        <v>3.787683506258898E-2</v>
      </c>
      <c r="J3698" s="14">
        <f t="shared" si="973"/>
        <v>-4.5228625942093963</v>
      </c>
      <c r="K3698" s="14">
        <f t="shared" si="974"/>
        <v>-8.1414169575951991</v>
      </c>
      <c r="L3698" s="15">
        <f t="shared" si="975"/>
        <v>-4.522862594209396E-3</v>
      </c>
      <c r="M3698" s="15">
        <f t="shared" si="976"/>
        <v>-8.1414169575951996E-3</v>
      </c>
      <c r="N3698" s="15">
        <f t="shared" si="977"/>
        <v>7.0347022850890145E-2</v>
      </c>
      <c r="O3698" s="15">
        <f t="shared" si="978"/>
        <v>-2.5957462029466093E-2</v>
      </c>
      <c r="P3698" s="16"/>
      <c r="Q3698" s="14">
        <f t="shared" si="982"/>
        <v>295.23066304875357</v>
      </c>
      <c r="R3698" s="14">
        <f t="shared" si="983"/>
        <v>-34.510835780597937</v>
      </c>
      <c r="S3698" s="17">
        <f t="shared" si="984"/>
        <v>0</v>
      </c>
      <c r="T3698" s="17">
        <f t="shared" si="985"/>
        <v>0</v>
      </c>
    </row>
    <row r="3699" spans="1:20">
      <c r="A3699" s="10">
        <f t="shared" si="979"/>
        <v>3.6969999999997039</v>
      </c>
      <c r="D3699" s="14">
        <f t="shared" si="980"/>
        <v>70.344761419593027</v>
      </c>
      <c r="E3699" s="14">
        <f t="shared" si="981"/>
        <v>-25.961532737944893</v>
      </c>
      <c r="F3699" s="13">
        <f t="shared" si="969"/>
        <v>74.982575584483939</v>
      </c>
      <c r="G3699" s="14">
        <f t="shared" si="970"/>
        <v>0.10942880817950905</v>
      </c>
      <c r="H3699" s="14">
        <f t="shared" si="971"/>
        <v>-0.10266042935728203</v>
      </c>
      <c r="I3699" s="14">
        <f t="shared" si="972"/>
        <v>3.7887996829685966E-2</v>
      </c>
      <c r="J3699" s="14">
        <f t="shared" si="973"/>
        <v>-4.5224858747701333</v>
      </c>
      <c r="K3699" s="14">
        <f t="shared" si="974"/>
        <v>-8.14092524979357</v>
      </c>
      <c r="L3699" s="15">
        <f t="shared" si="975"/>
        <v>-4.5224858747701336E-3</v>
      </c>
      <c r="M3699" s="15">
        <f t="shared" si="976"/>
        <v>-8.1409252497935698E-3</v>
      </c>
      <c r="N3699" s="15">
        <f t="shared" si="977"/>
        <v>7.0342500176655651E-2</v>
      </c>
      <c r="O3699" s="15">
        <f t="shared" si="978"/>
        <v>-2.596560320056979E-2</v>
      </c>
      <c r="P3699" s="16"/>
      <c r="Q3699" s="14">
        <f t="shared" si="982"/>
        <v>295.30101007160448</v>
      </c>
      <c r="R3699" s="14">
        <f t="shared" si="983"/>
        <v>-34.536793242627404</v>
      </c>
      <c r="S3699" s="17">
        <f t="shared" si="984"/>
        <v>0</v>
      </c>
      <c r="T3699" s="17">
        <f t="shared" si="985"/>
        <v>0</v>
      </c>
    </row>
    <row r="3700" spans="1:20">
      <c r="A3700" s="10">
        <f t="shared" si="979"/>
        <v>3.6979999999997037</v>
      </c>
      <c r="D3700" s="14">
        <f t="shared" si="980"/>
        <v>70.340238933718254</v>
      </c>
      <c r="E3700" s="14">
        <f t="shared" si="981"/>
        <v>-25.969673663194687</v>
      </c>
      <c r="F3700" s="13">
        <f t="shared" si="969"/>
        <v>74.981152054535684</v>
      </c>
      <c r="G3700" s="14">
        <f t="shared" si="970"/>
        <v>0.10942465324869348</v>
      </c>
      <c r="H3700" s="14">
        <f t="shared" si="971"/>
        <v>-0.10265188042395211</v>
      </c>
      <c r="I3700" s="14">
        <f t="shared" si="972"/>
        <v>3.7899158091222039E-2</v>
      </c>
      <c r="J3700" s="14">
        <f t="shared" si="973"/>
        <v>-4.5221092697776255</v>
      </c>
      <c r="K3700" s="14">
        <f t="shared" si="974"/>
        <v>-8.140433564263347</v>
      </c>
      <c r="L3700" s="15">
        <f t="shared" si="975"/>
        <v>-4.5221092697776254E-3</v>
      </c>
      <c r="M3700" s="15">
        <f t="shared" si="976"/>
        <v>-8.1404335642633469E-3</v>
      </c>
      <c r="N3700" s="15">
        <f t="shared" si="977"/>
        <v>7.0337977879083372E-2</v>
      </c>
      <c r="O3700" s="15">
        <f t="shared" si="978"/>
        <v>-2.5973743879976821E-2</v>
      </c>
      <c r="P3700" s="16"/>
      <c r="Q3700" s="14">
        <f t="shared" si="982"/>
        <v>295.37135257178113</v>
      </c>
      <c r="R3700" s="14">
        <f t="shared" si="983"/>
        <v>-34.562758845827972</v>
      </c>
      <c r="S3700" s="17">
        <f t="shared" si="984"/>
        <v>0</v>
      </c>
      <c r="T3700" s="17">
        <f t="shared" si="985"/>
        <v>0</v>
      </c>
    </row>
    <row r="3701" spans="1:20">
      <c r="A3701" s="10">
        <f t="shared" si="979"/>
        <v>3.6989999999997036</v>
      </c>
      <c r="D3701" s="14">
        <f t="shared" si="980"/>
        <v>70.335716824448482</v>
      </c>
      <c r="E3701" s="14">
        <f t="shared" si="981"/>
        <v>-25.977814096758951</v>
      </c>
      <c r="F3701" s="13">
        <f t="shared" si="969"/>
        <v>74.979729837168478</v>
      </c>
      <c r="G3701" s="14">
        <f t="shared" si="970"/>
        <v>0.10942050222774861</v>
      </c>
      <c r="H3701" s="14">
        <f t="shared" si="971"/>
        <v>-0.10264333408767184</v>
      </c>
      <c r="I3701" s="14">
        <f t="shared" si="972"/>
        <v>3.7910318847766557E-2</v>
      </c>
      <c r="J3701" s="14">
        <f t="shared" si="973"/>
        <v>-4.5217327791925923</v>
      </c>
      <c r="K3701" s="14">
        <f t="shared" si="974"/>
        <v>-8.1399419009794478</v>
      </c>
      <c r="L3701" s="15">
        <f t="shared" si="975"/>
        <v>-4.5217327791925921E-3</v>
      </c>
      <c r="M3701" s="15">
        <f t="shared" si="976"/>
        <v>-8.1399419009794485E-3</v>
      </c>
      <c r="N3701" s="15">
        <f t="shared" si="977"/>
        <v>7.0333455958058899E-2</v>
      </c>
      <c r="O3701" s="15">
        <f t="shared" si="978"/>
        <v>-2.5981884067709442E-2</v>
      </c>
      <c r="P3701" s="16"/>
      <c r="Q3701" s="14">
        <f t="shared" si="982"/>
        <v>295.44169054966022</v>
      </c>
      <c r="R3701" s="14">
        <f t="shared" si="983"/>
        <v>-34.588732589707952</v>
      </c>
      <c r="S3701" s="17">
        <f t="shared" si="984"/>
        <v>0</v>
      </c>
      <c r="T3701" s="17">
        <f t="shared" si="985"/>
        <v>0</v>
      </c>
    </row>
    <row r="3702" spans="1:20">
      <c r="A3702" s="10">
        <f t="shared" si="979"/>
        <v>3.6999999999997035</v>
      </c>
      <c r="D3702" s="14">
        <f t="shared" si="980"/>
        <v>70.331195091669287</v>
      </c>
      <c r="E3702" s="14">
        <f t="shared" si="981"/>
        <v>-25.98595403865993</v>
      </c>
      <c r="F3702" s="13">
        <f t="shared" si="969"/>
        <v>74.97830893212911</v>
      </c>
      <c r="G3702" s="14">
        <f t="shared" si="970"/>
        <v>0.10941635511571751</v>
      </c>
      <c r="H3702" s="14">
        <f t="shared" si="971"/>
        <v>-0.10263479034754984</v>
      </c>
      <c r="I3702" s="14">
        <f t="shared" si="972"/>
        <v>3.7921479099888654E-2</v>
      </c>
      <c r="J3702" s="14">
        <f t="shared" si="973"/>
        <v>-4.5213564029757638</v>
      </c>
      <c r="K3702" s="14">
        <f t="shared" si="974"/>
        <v>-8.1394502599167993</v>
      </c>
      <c r="L3702" s="15">
        <f t="shared" si="975"/>
        <v>-4.5213564029757637E-3</v>
      </c>
      <c r="M3702" s="15">
        <f t="shared" si="976"/>
        <v>-8.1394502599167994E-3</v>
      </c>
      <c r="N3702" s="15">
        <f t="shared" si="977"/>
        <v>7.0328934413467797E-2</v>
      </c>
      <c r="O3702" s="15">
        <f t="shared" si="978"/>
        <v>-2.599002376378989E-2</v>
      </c>
      <c r="P3702" s="16"/>
      <c r="Q3702" s="14">
        <f t="shared" si="982"/>
        <v>295.51202400561829</v>
      </c>
      <c r="R3702" s="14">
        <f t="shared" si="983"/>
        <v>-34.614714473775663</v>
      </c>
      <c r="S3702" s="17">
        <f t="shared" si="984"/>
        <v>0</v>
      </c>
      <c r="T3702" s="17">
        <f t="shared" si="985"/>
        <v>0</v>
      </c>
    </row>
    <row r="3703" spans="1:20">
      <c r="A3703" s="10">
        <f t="shared" si="979"/>
        <v>3.7009999999997034</v>
      </c>
      <c r="D3703" s="14">
        <f t="shared" si="980"/>
        <v>70.326673735266311</v>
      </c>
      <c r="E3703" s="14">
        <f t="shared" si="981"/>
        <v>-25.994093488919848</v>
      </c>
      <c r="F3703" s="13">
        <f t="shared" si="969"/>
        <v>74.976889339164387</v>
      </c>
      <c r="G3703" s="14">
        <f t="shared" si="970"/>
        <v>0.10941221191164342</v>
      </c>
      <c r="H3703" s="14">
        <f t="shared" si="971"/>
        <v>-0.10262624920269493</v>
      </c>
      <c r="I3703" s="14">
        <f t="shared" si="972"/>
        <v>3.7932638848157181E-2</v>
      </c>
      <c r="J3703" s="14">
        <f t="shared" si="973"/>
        <v>-4.5209801410878825</v>
      </c>
      <c r="K3703" s="14">
        <f t="shared" si="974"/>
        <v>-8.1389586410503441</v>
      </c>
      <c r="L3703" s="15">
        <f t="shared" si="975"/>
        <v>-4.5209801410878827E-3</v>
      </c>
      <c r="M3703" s="15">
        <f t="shared" si="976"/>
        <v>-8.1389586410503447E-3</v>
      </c>
      <c r="N3703" s="15">
        <f t="shared" si="977"/>
        <v>7.0324413245195769E-2</v>
      </c>
      <c r="O3703" s="15">
        <f t="shared" si="978"/>
        <v>-2.5998162968240372E-2</v>
      </c>
      <c r="P3703" s="16"/>
      <c r="Q3703" s="14">
        <f t="shared" si="982"/>
        <v>295.58235294003174</v>
      </c>
      <c r="R3703" s="14">
        <f t="shared" si="983"/>
        <v>-34.640704497539453</v>
      </c>
      <c r="S3703" s="17">
        <f t="shared" si="984"/>
        <v>0</v>
      </c>
      <c r="T3703" s="17">
        <f t="shared" si="985"/>
        <v>0</v>
      </c>
    </row>
    <row r="3704" spans="1:20">
      <c r="A3704" s="10">
        <f t="shared" si="979"/>
        <v>3.7019999999997033</v>
      </c>
      <c r="D3704" s="14">
        <f t="shared" si="980"/>
        <v>70.322152755125217</v>
      </c>
      <c r="E3704" s="14">
        <f t="shared" si="981"/>
        <v>-26.0022324475609</v>
      </c>
      <c r="F3704" s="13">
        <f t="shared" si="969"/>
        <v>74.975471058021057</v>
      </c>
      <c r="G3704" s="14">
        <f t="shared" si="970"/>
        <v>0.10940807261456971</v>
      </c>
      <c r="H3704" s="14">
        <f t="shared" si="971"/>
        <v>-0.10261771065221603</v>
      </c>
      <c r="I3704" s="14">
        <f t="shared" si="972"/>
        <v>3.7943798093140677E-2</v>
      </c>
      <c r="J3704" s="14">
        <f t="shared" si="973"/>
        <v>-4.5206039934896927</v>
      </c>
      <c r="K3704" s="14">
        <f t="shared" si="974"/>
        <v>-8.1384670443550373</v>
      </c>
      <c r="L3704" s="15">
        <f t="shared" si="975"/>
        <v>-4.5206039934896931E-3</v>
      </c>
      <c r="M3704" s="15">
        <f t="shared" si="976"/>
        <v>-8.1384670443550369E-3</v>
      </c>
      <c r="N3704" s="15">
        <f t="shared" si="977"/>
        <v>7.0319892453128474E-2</v>
      </c>
      <c r="O3704" s="15">
        <f t="shared" si="978"/>
        <v>-2.6006301681083078E-2</v>
      </c>
      <c r="P3704" s="16"/>
      <c r="Q3704" s="14">
        <f t="shared" si="982"/>
        <v>295.65267735327694</v>
      </c>
      <c r="R3704" s="14">
        <f t="shared" si="983"/>
        <v>-34.666702660507696</v>
      </c>
      <c r="S3704" s="17">
        <f t="shared" si="984"/>
        <v>0</v>
      </c>
      <c r="T3704" s="17">
        <f t="shared" si="985"/>
        <v>0</v>
      </c>
    </row>
    <row r="3705" spans="1:20">
      <c r="A3705" s="10">
        <f t="shared" si="979"/>
        <v>3.7029999999997032</v>
      </c>
      <c r="D3705" s="14">
        <f t="shared" si="980"/>
        <v>70.317632151131733</v>
      </c>
      <c r="E3705" s="14">
        <f t="shared" si="981"/>
        <v>-26.010370914605254</v>
      </c>
      <c r="F3705" s="13">
        <f t="shared" si="969"/>
        <v>74.974054088445939</v>
      </c>
      <c r="G3705" s="14">
        <f t="shared" si="970"/>
        <v>0.10940393722354023</v>
      </c>
      <c r="H3705" s="14">
        <f t="shared" si="971"/>
        <v>-0.10260917469522252</v>
      </c>
      <c r="I3705" s="14">
        <f t="shared" si="972"/>
        <v>3.7954956835407463E-2</v>
      </c>
      <c r="J3705" s="14">
        <f t="shared" si="973"/>
        <v>-4.5202279601419608</v>
      </c>
      <c r="K3705" s="14">
        <f t="shared" si="974"/>
        <v>-8.1379754698058395</v>
      </c>
      <c r="L3705" s="15">
        <f t="shared" si="975"/>
        <v>-4.5202279601419607E-3</v>
      </c>
      <c r="M3705" s="15">
        <f t="shared" si="976"/>
        <v>-8.1379754698058405E-3</v>
      </c>
      <c r="N3705" s="15">
        <f t="shared" si="977"/>
        <v>7.0315372037151658E-2</v>
      </c>
      <c r="O3705" s="15">
        <f t="shared" si="978"/>
        <v>-2.6014439902340158E-2</v>
      </c>
      <c r="P3705" s="16"/>
      <c r="Q3705" s="14">
        <f t="shared" si="982"/>
        <v>295.72299724573008</v>
      </c>
      <c r="R3705" s="14">
        <f t="shared" si="983"/>
        <v>-34.692708962188782</v>
      </c>
      <c r="S3705" s="17">
        <f t="shared" si="984"/>
        <v>0</v>
      </c>
      <c r="T3705" s="17">
        <f t="shared" si="985"/>
        <v>0</v>
      </c>
    </row>
    <row r="3706" spans="1:20">
      <c r="A3706" s="10">
        <f t="shared" si="979"/>
        <v>3.7039999999997031</v>
      </c>
      <c r="D3706" s="14">
        <f t="shared" si="980"/>
        <v>70.31311192317159</v>
      </c>
      <c r="E3706" s="14">
        <f t="shared" si="981"/>
        <v>-26.018508890075058</v>
      </c>
      <c r="F3706" s="13">
        <f t="shared" si="969"/>
        <v>74.972638430185782</v>
      </c>
      <c r="G3706" s="14">
        <f t="shared" si="970"/>
        <v>0.10939980573759885</v>
      </c>
      <c r="H3706" s="14">
        <f t="shared" si="971"/>
        <v>-0.10260064133082365</v>
      </c>
      <c r="I3706" s="14">
        <f t="shared" si="972"/>
        <v>3.7966115075525511E-2</v>
      </c>
      <c r="J3706" s="14">
        <f t="shared" si="973"/>
        <v>-4.5198520410054472</v>
      </c>
      <c r="K3706" s="14">
        <f t="shared" si="974"/>
        <v>-8.1374839173777307</v>
      </c>
      <c r="L3706" s="15">
        <f t="shared" si="975"/>
        <v>-4.5198520410054477E-3</v>
      </c>
      <c r="M3706" s="15">
        <f t="shared" si="976"/>
        <v>-8.1374839173777302E-3</v>
      </c>
      <c r="N3706" s="15">
        <f t="shared" si="977"/>
        <v>7.0310851997151091E-2</v>
      </c>
      <c r="O3706" s="15">
        <f t="shared" si="978"/>
        <v>-2.602257763203375E-2</v>
      </c>
      <c r="P3706" s="16"/>
      <c r="Q3706" s="14">
        <f t="shared" si="982"/>
        <v>295.79331261776724</v>
      </c>
      <c r="R3706" s="14">
        <f t="shared" si="983"/>
        <v>-34.718723402091122</v>
      </c>
      <c r="S3706" s="17">
        <f t="shared" si="984"/>
        <v>0</v>
      </c>
      <c r="T3706" s="17">
        <f t="shared" si="985"/>
        <v>0</v>
      </c>
    </row>
    <row r="3707" spans="1:20">
      <c r="A3707" s="10">
        <f t="shared" si="979"/>
        <v>3.704999999999703</v>
      </c>
      <c r="D3707" s="14">
        <f t="shared" si="980"/>
        <v>70.30859207113059</v>
      </c>
      <c r="E3707" s="14">
        <f t="shared" si="981"/>
        <v>-26.026646373992435</v>
      </c>
      <c r="F3707" s="13">
        <f t="shared" si="969"/>
        <v>74.971224082987334</v>
      </c>
      <c r="G3707" s="14">
        <f t="shared" si="970"/>
        <v>0.10939567815578971</v>
      </c>
      <c r="H3707" s="14">
        <f t="shared" si="971"/>
        <v>-0.10259211055812914</v>
      </c>
      <c r="I3707" s="14">
        <f t="shared" si="972"/>
        <v>3.7977272814062567E-2</v>
      </c>
      <c r="J3707" s="14">
        <f t="shared" si="973"/>
        <v>-4.5194762360409308</v>
      </c>
      <c r="K3707" s="14">
        <f t="shared" si="974"/>
        <v>-8.1369923870457033</v>
      </c>
      <c r="L3707" s="15">
        <f t="shared" si="975"/>
        <v>-4.5194762360409313E-3</v>
      </c>
      <c r="M3707" s="15">
        <f t="shared" si="976"/>
        <v>-8.1369923870457037E-3</v>
      </c>
      <c r="N3707" s="15">
        <f t="shared" si="977"/>
        <v>7.0306332333012575E-2</v>
      </c>
      <c r="O3707" s="15">
        <f t="shared" si="978"/>
        <v>-2.6030714870185958E-2</v>
      </c>
      <c r="P3707" s="16"/>
      <c r="Q3707" s="14">
        <f t="shared" si="982"/>
        <v>295.86362346976438</v>
      </c>
      <c r="R3707" s="14">
        <f t="shared" si="983"/>
        <v>-34.744745979723156</v>
      </c>
      <c r="S3707" s="17">
        <f t="shared" si="984"/>
        <v>0</v>
      </c>
      <c r="T3707" s="17">
        <f t="shared" si="985"/>
        <v>0</v>
      </c>
    </row>
    <row r="3708" spans="1:20">
      <c r="A3708" s="10">
        <f t="shared" si="979"/>
        <v>3.7059999999997029</v>
      </c>
      <c r="D3708" s="14">
        <f t="shared" si="980"/>
        <v>70.304072594894549</v>
      </c>
      <c r="E3708" s="14">
        <f t="shared" si="981"/>
        <v>-26.034783366379479</v>
      </c>
      <c r="F3708" s="13">
        <f t="shared" si="969"/>
        <v>74.969811046597371</v>
      </c>
      <c r="G3708" s="14">
        <f t="shared" si="970"/>
        <v>0.1093915544771573</v>
      </c>
      <c r="H3708" s="14">
        <f t="shared" si="971"/>
        <v>-0.1025835823762488</v>
      </c>
      <c r="I3708" s="14">
        <f t="shared" si="972"/>
        <v>3.7988430051586079E-2</v>
      </c>
      <c r="J3708" s="14">
        <f t="shared" si="973"/>
        <v>-4.5191005452091977</v>
      </c>
      <c r="K3708" s="14">
        <f t="shared" si="974"/>
        <v>-8.136500878784755</v>
      </c>
      <c r="L3708" s="15">
        <f t="shared" si="975"/>
        <v>-4.519100545209198E-3</v>
      </c>
      <c r="M3708" s="15">
        <f t="shared" si="976"/>
        <v>-8.1365008787847547E-3</v>
      </c>
      <c r="N3708" s="15">
        <f t="shared" si="977"/>
        <v>7.030181304462195E-2</v>
      </c>
      <c r="O3708" s="15">
        <f t="shared" si="978"/>
        <v>-2.6038851616818872E-2</v>
      </c>
      <c r="P3708" s="16"/>
      <c r="Q3708" s="14">
        <f t="shared" si="982"/>
        <v>295.9339298020974</v>
      </c>
      <c r="R3708" s="14">
        <f t="shared" si="983"/>
        <v>-34.770776694593344</v>
      </c>
      <c r="S3708" s="17">
        <f t="shared" si="984"/>
        <v>0</v>
      </c>
      <c r="T3708" s="17">
        <f t="shared" si="985"/>
        <v>0</v>
      </c>
    </row>
    <row r="3709" spans="1:20">
      <c r="A3709" s="10">
        <f t="shared" si="979"/>
        <v>3.7069999999997028</v>
      </c>
      <c r="D3709" s="14">
        <f t="shared" si="980"/>
        <v>70.29955349434934</v>
      </c>
      <c r="E3709" s="14">
        <f t="shared" si="981"/>
        <v>-26.042919867258263</v>
      </c>
      <c r="F3709" s="13">
        <f t="shared" si="969"/>
        <v>74.968399320762614</v>
      </c>
      <c r="G3709" s="14">
        <f t="shared" si="970"/>
        <v>0.1093874347007462</v>
      </c>
      <c r="H3709" s="14">
        <f t="shared" si="971"/>
        <v>-0.10257505678429267</v>
      </c>
      <c r="I3709" s="14">
        <f t="shared" si="972"/>
        <v>3.7999586788663213E-2</v>
      </c>
      <c r="J3709" s="14">
        <f t="shared" si="973"/>
        <v>-4.5187249684710427</v>
      </c>
      <c r="K3709" s="14">
        <f t="shared" si="974"/>
        <v>-8.1360093925699033</v>
      </c>
      <c r="L3709" s="15">
        <f t="shared" si="975"/>
        <v>-4.5187249684710429E-3</v>
      </c>
      <c r="M3709" s="15">
        <f t="shared" si="976"/>
        <v>-8.1360093925699033E-3</v>
      </c>
      <c r="N3709" s="15">
        <f t="shared" si="977"/>
        <v>7.0297294131865098E-2</v>
      </c>
      <c r="O3709" s="15">
        <f t="shared" si="978"/>
        <v>-2.6046987871954551E-2</v>
      </c>
      <c r="P3709" s="16"/>
      <c r="Q3709" s="14">
        <f t="shared" si="982"/>
        <v>296.00423161514203</v>
      </c>
      <c r="R3709" s="14">
        <f t="shared" si="983"/>
        <v>-34.796815546210162</v>
      </c>
      <c r="S3709" s="17">
        <f t="shared" si="984"/>
        <v>0</v>
      </c>
      <c r="T3709" s="17">
        <f t="shared" si="985"/>
        <v>0</v>
      </c>
    </row>
    <row r="3710" spans="1:20">
      <c r="A3710" s="10">
        <f t="shared" si="979"/>
        <v>3.7079999999997026</v>
      </c>
      <c r="D3710" s="14">
        <f t="shared" si="980"/>
        <v>70.295034769380862</v>
      </c>
      <c r="E3710" s="14">
        <f t="shared" si="981"/>
        <v>-26.051055876650832</v>
      </c>
      <c r="F3710" s="13">
        <f t="shared" si="969"/>
        <v>74.966988905229812</v>
      </c>
      <c r="G3710" s="14">
        <f t="shared" si="970"/>
        <v>0.10938331882560133</v>
      </c>
      <c r="H3710" s="14">
        <f t="shared" si="971"/>
        <v>-0.10256653378137098</v>
      </c>
      <c r="I3710" s="14">
        <f t="shared" si="972"/>
        <v>3.8010743025860869E-2</v>
      </c>
      <c r="J3710" s="14">
        <f t="shared" si="973"/>
        <v>-4.5183495057872678</v>
      </c>
      <c r="K3710" s="14">
        <f t="shared" si="974"/>
        <v>-8.1355179283761743</v>
      </c>
      <c r="L3710" s="15">
        <f t="shared" si="975"/>
        <v>-4.5183495057872676E-3</v>
      </c>
      <c r="M3710" s="15">
        <f t="shared" si="976"/>
        <v>-8.1355179283761746E-3</v>
      </c>
      <c r="N3710" s="15">
        <f t="shared" si="977"/>
        <v>7.0292775594627974E-2</v>
      </c>
      <c r="O3710" s="15">
        <f t="shared" si="978"/>
        <v>-2.6055123635615018E-2</v>
      </c>
      <c r="P3710" s="16"/>
      <c r="Q3710" s="14">
        <f t="shared" si="982"/>
        <v>296.07452890927391</v>
      </c>
      <c r="R3710" s="14">
        <f t="shared" si="983"/>
        <v>-34.82286253408212</v>
      </c>
      <c r="S3710" s="17">
        <f t="shared" si="984"/>
        <v>0</v>
      </c>
      <c r="T3710" s="17">
        <f t="shared" si="985"/>
        <v>0</v>
      </c>
    </row>
    <row r="3711" spans="1:20">
      <c r="A3711" s="10">
        <f t="shared" si="979"/>
        <v>3.7089999999997025</v>
      </c>
      <c r="D3711" s="14">
        <f t="shared" si="980"/>
        <v>70.290516419875075</v>
      </c>
      <c r="E3711" s="14">
        <f t="shared" si="981"/>
        <v>-26.059191394579209</v>
      </c>
      <c r="F3711" s="13">
        <f t="shared" si="969"/>
        <v>74.965579799745683</v>
      </c>
      <c r="G3711" s="14">
        <f t="shared" si="970"/>
        <v>0.10937920685076774</v>
      </c>
      <c r="H3711" s="14">
        <f t="shared" si="971"/>
        <v>-0.10255801336659422</v>
      </c>
      <c r="I3711" s="14">
        <f t="shared" si="972"/>
        <v>3.8021898763745642E-2</v>
      </c>
      <c r="J3711" s="14">
        <f t="shared" si="973"/>
        <v>-4.5179741571186876</v>
      </c>
      <c r="K3711" s="14">
        <f t="shared" si="974"/>
        <v>-8.1350264861786066</v>
      </c>
      <c r="L3711" s="15">
        <f t="shared" si="975"/>
        <v>-4.517974157118688E-3</v>
      </c>
      <c r="M3711" s="15">
        <f t="shared" si="976"/>
        <v>-8.1350264861786061E-3</v>
      </c>
      <c r="N3711" s="15">
        <f t="shared" si="977"/>
        <v>7.0288257432796514E-2</v>
      </c>
      <c r="O3711" s="15">
        <f t="shared" si="978"/>
        <v>-2.6063258907822299E-2</v>
      </c>
      <c r="P3711" s="16"/>
      <c r="Q3711" s="14">
        <f t="shared" si="982"/>
        <v>296.14482168486853</v>
      </c>
      <c r="R3711" s="14">
        <f t="shared" si="983"/>
        <v>-34.848917657717735</v>
      </c>
      <c r="S3711" s="17">
        <f t="shared" si="984"/>
        <v>0</v>
      </c>
      <c r="T3711" s="17">
        <f t="shared" si="985"/>
        <v>0</v>
      </c>
    </row>
    <row r="3712" spans="1:20">
      <c r="A3712" s="10">
        <f t="shared" si="979"/>
        <v>3.7099999999997024</v>
      </c>
      <c r="D3712" s="14">
        <f t="shared" si="980"/>
        <v>70.285998445717951</v>
      </c>
      <c r="E3712" s="14">
        <f t="shared" si="981"/>
        <v>-26.067326421065388</v>
      </c>
      <c r="F3712" s="13">
        <f t="shared" si="969"/>
        <v>74.964172004056977</v>
      </c>
      <c r="G3712" s="14">
        <f t="shared" si="970"/>
        <v>0.10937509877529086</v>
      </c>
      <c r="H3712" s="14">
        <f t="shared" si="971"/>
        <v>-0.10254949553907299</v>
      </c>
      <c r="I3712" s="14">
        <f t="shared" si="972"/>
        <v>3.8033054002883898E-2</v>
      </c>
      <c r="J3712" s="14">
        <f t="shared" si="973"/>
        <v>-4.5175989224261226</v>
      </c>
      <c r="K3712" s="14">
        <f t="shared" si="974"/>
        <v>-8.1345350659522513</v>
      </c>
      <c r="L3712" s="15">
        <f t="shared" si="975"/>
        <v>-4.5175989224261227E-3</v>
      </c>
      <c r="M3712" s="15">
        <f t="shared" si="976"/>
        <v>-8.1345350659522506E-3</v>
      </c>
      <c r="N3712" s="15">
        <f t="shared" si="977"/>
        <v>7.028373964625674E-2</v>
      </c>
      <c r="O3712" s="15">
        <f t="shared" si="978"/>
        <v>-2.6071393688598364E-2</v>
      </c>
      <c r="P3712" s="16"/>
      <c r="Q3712" s="14">
        <f t="shared" si="982"/>
        <v>296.21510994230135</v>
      </c>
      <c r="R3712" s="14">
        <f t="shared" si="983"/>
        <v>-34.87498091662556</v>
      </c>
      <c r="S3712" s="17">
        <f t="shared" si="984"/>
        <v>0</v>
      </c>
      <c r="T3712" s="17">
        <f t="shared" si="985"/>
        <v>0</v>
      </c>
    </row>
    <row r="3713" spans="1:20">
      <c r="A3713" s="10">
        <f t="shared" si="979"/>
        <v>3.7109999999997023</v>
      </c>
      <c r="D3713" s="14">
        <f t="shared" si="980"/>
        <v>70.281480846795532</v>
      </c>
      <c r="E3713" s="14">
        <f t="shared" si="981"/>
        <v>-26.075460956131341</v>
      </c>
      <c r="F3713" s="13">
        <f t="shared" si="969"/>
        <v>74.962765517910398</v>
      </c>
      <c r="G3713" s="14">
        <f t="shared" si="970"/>
        <v>0.10937099459821627</v>
      </c>
      <c r="H3713" s="14">
        <f t="shared" si="971"/>
        <v>-0.10254098029791822</v>
      </c>
      <c r="I3713" s="14">
        <f t="shared" si="972"/>
        <v>3.8044208743841679E-2</v>
      </c>
      <c r="J3713" s="14">
        <f t="shared" si="973"/>
        <v>-4.517223801670406</v>
      </c>
      <c r="K3713" s="14">
        <f t="shared" si="974"/>
        <v>-8.1340436676721737</v>
      </c>
      <c r="L3713" s="15">
        <f t="shared" si="975"/>
        <v>-4.5172238016704062E-3</v>
      </c>
      <c r="M3713" s="15">
        <f t="shared" si="976"/>
        <v>-8.1340436676721733E-3</v>
      </c>
      <c r="N3713" s="15">
        <f t="shared" si="977"/>
        <v>7.0279222234894689E-2</v>
      </c>
      <c r="O3713" s="15">
        <f t="shared" si="978"/>
        <v>-2.6079527977965179E-2</v>
      </c>
      <c r="P3713" s="16"/>
      <c r="Q3713" s="14">
        <f t="shared" si="982"/>
        <v>296.2853936819476</v>
      </c>
      <c r="R3713" s="14">
        <f t="shared" si="983"/>
        <v>-34.901052310314157</v>
      </c>
      <c r="S3713" s="17">
        <f t="shared" si="984"/>
        <v>0</v>
      </c>
      <c r="T3713" s="17">
        <f t="shared" si="985"/>
        <v>0</v>
      </c>
    </row>
    <row r="3714" spans="1:20">
      <c r="A3714" s="10">
        <f t="shared" si="979"/>
        <v>3.7119999999997022</v>
      </c>
      <c r="D3714" s="14">
        <f t="shared" si="980"/>
        <v>70.276963622993861</v>
      </c>
      <c r="E3714" s="14">
        <f t="shared" si="981"/>
        <v>-26.083594999799011</v>
      </c>
      <c r="F3714" s="13">
        <f t="shared" ref="F3714:F3777" si="986">(D3714^2+E3714^2)^0.5</f>
        <v>74.961360341052654</v>
      </c>
      <c r="G3714" s="14">
        <f t="shared" ref="G3714:G3777" si="987">0.5*k*F3714^2</f>
        <v>0.10936689431858976</v>
      </c>
      <c r="H3714" s="14">
        <f t="shared" ref="H3714:H3777" si="988">-D3714/F3714*G3714</f>
        <v>-0.10253246764224097</v>
      </c>
      <c r="I3714" s="14">
        <f t="shared" ref="I3714:I3777" si="989">-E3714/F3714*G3714</f>
        <v>3.805536298718476E-2</v>
      </c>
      <c r="J3714" s="14">
        <f t="shared" ref="J3714:J3777" si="990">H3714/m</f>
        <v>-4.5168487948123772</v>
      </c>
      <c r="K3714" s="14">
        <f t="shared" ref="K3714:K3777" si="991">I3714/m-g</f>
        <v>-8.1335522913134479</v>
      </c>
      <c r="L3714" s="15">
        <f t="shared" ref="L3714:L3777" si="992">J3714*dt</f>
        <v>-4.5168487948123769E-3</v>
      </c>
      <c r="M3714" s="15">
        <f t="shared" ref="M3714:M3777" si="993">K3714*dt</f>
        <v>-8.1335522913134478E-3</v>
      </c>
      <c r="N3714" s="15">
        <f t="shared" ref="N3714:N3777" si="994">(D3714+L3714/2)*dt</f>
        <v>7.0274705198596452E-2</v>
      </c>
      <c r="O3714" s="15">
        <f t="shared" ref="O3714:O3777" si="995">(E3714+M3714/2)*dt</f>
        <v>-2.6087661775944668E-2</v>
      </c>
      <c r="P3714" s="16"/>
      <c r="Q3714" s="14">
        <f t="shared" si="982"/>
        <v>296.35567290418248</v>
      </c>
      <c r="R3714" s="14">
        <f t="shared" si="983"/>
        <v>-34.927131838292119</v>
      </c>
      <c r="S3714" s="17">
        <f t="shared" si="984"/>
        <v>0</v>
      </c>
      <c r="T3714" s="17">
        <f t="shared" si="985"/>
        <v>0</v>
      </c>
    </row>
    <row r="3715" spans="1:20">
      <c r="A3715" s="10">
        <f t="shared" ref="A3715:A3778" si="996">A3714+dt</f>
        <v>3.7129999999997021</v>
      </c>
      <c r="D3715" s="14">
        <f t="shared" ref="D3715:D3778" si="997">D3714+L3714</f>
        <v>70.272446774199054</v>
      </c>
      <c r="E3715" s="14">
        <f t="shared" ref="E3715:E3778" si="998">E3714+M3714</f>
        <v>-26.091728552090323</v>
      </c>
      <c r="F3715" s="13">
        <f t="shared" si="986"/>
        <v>74.959956473230463</v>
      </c>
      <c r="G3715" s="14">
        <f t="shared" si="987"/>
        <v>0.10936279793545745</v>
      </c>
      <c r="H3715" s="14">
        <f t="shared" si="988"/>
        <v>-0.10252395757115251</v>
      </c>
      <c r="I3715" s="14">
        <f t="shared" si="989"/>
        <v>3.8066516733478668E-2</v>
      </c>
      <c r="J3715" s="14">
        <f t="shared" si="990"/>
        <v>-4.5164739018128861</v>
      </c>
      <c r="K3715" s="14">
        <f t="shared" si="991"/>
        <v>-8.1330609368511606</v>
      </c>
      <c r="L3715" s="15">
        <f t="shared" si="992"/>
        <v>-4.5164739018128865E-3</v>
      </c>
      <c r="M3715" s="15">
        <f t="shared" si="993"/>
        <v>-8.1330609368511601E-3</v>
      </c>
      <c r="N3715" s="15">
        <f t="shared" si="994"/>
        <v>7.0270188537248146E-2</v>
      </c>
      <c r="O3715" s="15">
        <f t="shared" si="995"/>
        <v>-2.609579508255875E-2</v>
      </c>
      <c r="P3715" s="16"/>
      <c r="Q3715" s="14">
        <f t="shared" ref="Q3715:Q3778" si="999">Q3714+N3714</f>
        <v>296.42594760938107</v>
      </c>
      <c r="R3715" s="14">
        <f t="shared" ref="R3715:R3778" si="1000">R3714+O3714</f>
        <v>-34.953219500068066</v>
      </c>
      <c r="S3715" s="17">
        <f t="shared" ref="S3715:S3778" si="1001">IF(AND(R3715&gt;0,R3716&lt;0),ABS((Q3715+(Q3716-Q3715)/(R3715-R3716)*R3715)),0)</f>
        <v>0</v>
      </c>
      <c r="T3715" s="17">
        <f t="shared" ref="T3715:T3778" si="1002">IF(AND(R3715&gt;0,R3716&lt;0),ABS((A3715+(A3716-A3715)/(R3715-R3716)*R3715)),0)</f>
        <v>0</v>
      </c>
    </row>
    <row r="3716" spans="1:20">
      <c r="A3716" s="10">
        <f t="shared" si="996"/>
        <v>3.713999999999702</v>
      </c>
      <c r="D3716" s="14">
        <f t="shared" si="997"/>
        <v>70.267930300297238</v>
      </c>
      <c r="E3716" s="14">
        <f t="shared" si="998"/>
        <v>-26.099861613027176</v>
      </c>
      <c r="F3716" s="13">
        <f t="shared" si="986"/>
        <v>74.958553914190475</v>
      </c>
      <c r="G3716" s="14">
        <f t="shared" si="987"/>
        <v>0.10935870544786547</v>
      </c>
      <c r="H3716" s="14">
        <f t="shared" si="988"/>
        <v>-0.10251545008376428</v>
      </c>
      <c r="I3716" s="14">
        <f t="shared" si="989"/>
        <v>3.8077669983288584E-2</v>
      </c>
      <c r="J3716" s="14">
        <f t="shared" si="990"/>
        <v>-4.5160991226327871</v>
      </c>
      <c r="K3716" s="14">
        <f t="shared" si="991"/>
        <v>-8.1325696042604161</v>
      </c>
      <c r="L3716" s="15">
        <f t="shared" si="992"/>
        <v>-4.5160991226327876E-3</v>
      </c>
      <c r="M3716" s="15">
        <f t="shared" si="993"/>
        <v>-8.132569604260417E-3</v>
      </c>
      <c r="N3716" s="15">
        <f t="shared" si="994"/>
        <v>7.0265672250735919E-2</v>
      </c>
      <c r="O3716" s="15">
        <f t="shared" si="995"/>
        <v>-2.6103927897829306E-2</v>
      </c>
      <c r="P3716" s="16"/>
      <c r="Q3716" s="14">
        <f t="shared" si="999"/>
        <v>296.49621779791829</v>
      </c>
      <c r="R3716" s="14">
        <f t="shared" si="1000"/>
        <v>-34.979315295150627</v>
      </c>
      <c r="S3716" s="17">
        <f t="shared" si="1001"/>
        <v>0</v>
      </c>
      <c r="T3716" s="17">
        <f t="shared" si="1002"/>
        <v>0</v>
      </c>
    </row>
    <row r="3717" spans="1:20">
      <c r="A3717" s="10">
        <f t="shared" si="996"/>
        <v>3.7149999999997019</v>
      </c>
      <c r="D3717" s="14">
        <f t="shared" si="997"/>
        <v>70.263414201174598</v>
      </c>
      <c r="E3717" s="14">
        <f t="shared" si="998"/>
        <v>-26.107994182631437</v>
      </c>
      <c r="F3717" s="13">
        <f t="shared" si="986"/>
        <v>74.957152663679409</v>
      </c>
      <c r="G3717" s="14">
        <f t="shared" si="987"/>
        <v>0.10935461685486048</v>
      </c>
      <c r="H3717" s="14">
        <f t="shared" si="988"/>
        <v>-0.102506945179188</v>
      </c>
      <c r="I3717" s="14">
        <f t="shared" si="989"/>
        <v>3.8088822737179499E-2</v>
      </c>
      <c r="J3717" s="14">
        <f t="shared" si="990"/>
        <v>-4.5157244572329516</v>
      </c>
      <c r="K3717" s="14">
        <f t="shared" si="991"/>
        <v>-8.1320782935163223</v>
      </c>
      <c r="L3717" s="15">
        <f t="shared" si="992"/>
        <v>-4.5157244572329516E-3</v>
      </c>
      <c r="M3717" s="15">
        <f t="shared" si="993"/>
        <v>-8.1320782935163233E-3</v>
      </c>
      <c r="N3717" s="15">
        <f t="shared" si="994"/>
        <v>7.0261156338945988E-2</v>
      </c>
      <c r="O3717" s="15">
        <f t="shared" si="995"/>
        <v>-2.6112060221778192E-2</v>
      </c>
      <c r="P3717" s="16"/>
      <c r="Q3717" s="14">
        <f t="shared" si="999"/>
        <v>296.56648347016903</v>
      </c>
      <c r="R3717" s="14">
        <f t="shared" si="1000"/>
        <v>-35.005419223048456</v>
      </c>
      <c r="S3717" s="17">
        <f t="shared" si="1001"/>
        <v>0</v>
      </c>
      <c r="T3717" s="17">
        <f t="shared" si="1002"/>
        <v>0</v>
      </c>
    </row>
    <row r="3718" spans="1:20">
      <c r="A3718" s="10">
        <f t="shared" si="996"/>
        <v>3.7159999999997018</v>
      </c>
      <c r="D3718" s="14">
        <f t="shared" si="997"/>
        <v>70.258898476717363</v>
      </c>
      <c r="E3718" s="14">
        <f t="shared" si="998"/>
        <v>-26.116126260924954</v>
      </c>
      <c r="F3718" s="13">
        <f t="shared" si="986"/>
        <v>74.955752721443943</v>
      </c>
      <c r="G3718" s="14">
        <f t="shared" si="987"/>
        <v>0.10935053215548921</v>
      </c>
      <c r="H3718" s="14">
        <f t="shared" si="988"/>
        <v>-0.10249844285653559</v>
      </c>
      <c r="I3718" s="14">
        <f t="shared" si="989"/>
        <v>3.809997499571606E-2</v>
      </c>
      <c r="J3718" s="14">
        <f t="shared" si="990"/>
        <v>-4.5153499055742543</v>
      </c>
      <c r="K3718" s="14">
        <f t="shared" si="991"/>
        <v>-8.1315870045940066</v>
      </c>
      <c r="L3718" s="15">
        <f t="shared" si="992"/>
        <v>-4.5153499055742546E-3</v>
      </c>
      <c r="M3718" s="15">
        <f t="shared" si="993"/>
        <v>-8.1315870045940066E-3</v>
      </c>
      <c r="N3718" s="15">
        <f t="shared" si="994"/>
        <v>7.025664080176458E-2</v>
      </c>
      <c r="O3718" s="15">
        <f t="shared" si="995"/>
        <v>-2.6120192054427251E-2</v>
      </c>
      <c r="P3718" s="16"/>
      <c r="Q3718" s="14">
        <f t="shared" si="999"/>
        <v>296.636744626508</v>
      </c>
      <c r="R3718" s="14">
        <f t="shared" si="1000"/>
        <v>-35.031531283270233</v>
      </c>
      <c r="S3718" s="17">
        <f t="shared" si="1001"/>
        <v>0</v>
      </c>
      <c r="T3718" s="17">
        <f t="shared" si="1002"/>
        <v>0</v>
      </c>
    </row>
    <row r="3719" spans="1:20">
      <c r="A3719" s="10">
        <f t="shared" si="996"/>
        <v>3.7169999999997017</v>
      </c>
      <c r="D3719" s="14">
        <f t="shared" si="997"/>
        <v>70.254383126811788</v>
      </c>
      <c r="E3719" s="14">
        <f t="shared" si="998"/>
        <v>-26.124257847929549</v>
      </c>
      <c r="F3719" s="13">
        <f t="shared" si="986"/>
        <v>74.954354087230755</v>
      </c>
      <c r="G3719" s="14">
        <f t="shared" si="987"/>
        <v>0.10934645134879864</v>
      </c>
      <c r="H3719" s="14">
        <f t="shared" si="988"/>
        <v>-0.10248994311491912</v>
      </c>
      <c r="I3719" s="14">
        <f t="shared" si="989"/>
        <v>3.8111126759462662E-2</v>
      </c>
      <c r="J3719" s="14">
        <f t="shared" si="990"/>
        <v>-4.5149754676175817</v>
      </c>
      <c r="K3719" s="14">
        <f t="shared" si="991"/>
        <v>-8.1310957374686055</v>
      </c>
      <c r="L3719" s="15">
        <f t="shared" si="992"/>
        <v>-4.5149754676175819E-3</v>
      </c>
      <c r="M3719" s="15">
        <f t="shared" si="993"/>
        <v>-8.1310957374686049E-3</v>
      </c>
      <c r="N3719" s="15">
        <f t="shared" si="994"/>
        <v>7.025212563907797E-2</v>
      </c>
      <c r="O3719" s="15">
        <f t="shared" si="995"/>
        <v>-2.6128323395798285E-2</v>
      </c>
      <c r="P3719" s="16"/>
      <c r="Q3719" s="14">
        <f t="shared" si="999"/>
        <v>296.70700126730975</v>
      </c>
      <c r="R3719" s="14">
        <f t="shared" si="1000"/>
        <v>-35.057651475324661</v>
      </c>
      <c r="S3719" s="17">
        <f t="shared" si="1001"/>
        <v>0</v>
      </c>
      <c r="T3719" s="17">
        <f t="shared" si="1002"/>
        <v>0</v>
      </c>
    </row>
    <row r="3720" spans="1:20">
      <c r="A3720" s="10">
        <f t="shared" si="996"/>
        <v>3.7179999999997015</v>
      </c>
      <c r="D3720" s="14">
        <f t="shared" si="997"/>
        <v>70.249868151344174</v>
      </c>
      <c r="E3720" s="14">
        <f t="shared" si="998"/>
        <v>-26.132388943667017</v>
      </c>
      <c r="F3720" s="13">
        <f t="shared" si="986"/>
        <v>74.952956760786506</v>
      </c>
      <c r="G3720" s="14">
        <f t="shared" si="987"/>
        <v>0.10934237443383601</v>
      </c>
      <c r="H3720" s="14">
        <f t="shared" si="988"/>
        <v>-0.10248144595345092</v>
      </c>
      <c r="I3720" s="14">
        <f t="shared" si="989"/>
        <v>3.8122278028983415E-2</v>
      </c>
      <c r="J3720" s="14">
        <f t="shared" si="990"/>
        <v>-4.5146011433238291</v>
      </c>
      <c r="K3720" s="14">
        <f t="shared" si="991"/>
        <v>-8.1306044921152694</v>
      </c>
      <c r="L3720" s="15">
        <f t="shared" si="992"/>
        <v>-4.5146011433238294E-3</v>
      </c>
      <c r="M3720" s="15">
        <f t="shared" si="993"/>
        <v>-8.13060449211527E-3</v>
      </c>
      <c r="N3720" s="15">
        <f t="shared" si="994"/>
        <v>7.0247610850772524E-2</v>
      </c>
      <c r="O3720" s="15">
        <f t="shared" si="995"/>
        <v>-2.6136454245913075E-2</v>
      </c>
      <c r="P3720" s="16"/>
      <c r="Q3720" s="14">
        <f t="shared" si="999"/>
        <v>296.77725339294881</v>
      </c>
      <c r="R3720" s="14">
        <f t="shared" si="1000"/>
        <v>-35.083779798720457</v>
      </c>
      <c r="S3720" s="17">
        <f t="shared" si="1001"/>
        <v>0</v>
      </c>
      <c r="T3720" s="17">
        <f t="shared" si="1002"/>
        <v>0</v>
      </c>
    </row>
    <row r="3721" spans="1:20">
      <c r="A3721" s="10">
        <f t="shared" si="996"/>
        <v>3.7189999999997014</v>
      </c>
      <c r="D3721" s="14">
        <f t="shared" si="997"/>
        <v>70.245353550200846</v>
      </c>
      <c r="E3721" s="14">
        <f t="shared" si="998"/>
        <v>-26.140519548159133</v>
      </c>
      <c r="F3721" s="13">
        <f t="shared" si="986"/>
        <v>74.951560741857833</v>
      </c>
      <c r="G3721" s="14">
        <f t="shared" si="987"/>
        <v>0.10933830140964873</v>
      </c>
      <c r="H3721" s="14">
        <f t="shared" si="988"/>
        <v>-0.10247295137124346</v>
      </c>
      <c r="I3721" s="14">
        <f t="shared" si="989"/>
        <v>3.8133428804842155E-2</v>
      </c>
      <c r="J3721" s="14">
        <f t="shared" si="990"/>
        <v>-4.5142269326538962</v>
      </c>
      <c r="K3721" s="14">
        <f t="shared" si="991"/>
        <v>-8.1301132685091559</v>
      </c>
      <c r="L3721" s="15">
        <f t="shared" si="992"/>
        <v>-4.5142269326538965E-3</v>
      </c>
      <c r="M3721" s="15">
        <f t="shared" si="993"/>
        <v>-8.1301132685091555E-3</v>
      </c>
      <c r="N3721" s="15">
        <f t="shared" si="994"/>
        <v>7.0243096436734515E-2</v>
      </c>
      <c r="O3721" s="15">
        <f t="shared" si="995"/>
        <v>-2.6144584604793387E-2</v>
      </c>
      <c r="P3721" s="16"/>
      <c r="Q3721" s="14">
        <f t="shared" si="999"/>
        <v>296.84750100379961</v>
      </c>
      <c r="R3721" s="14">
        <f t="shared" si="1000"/>
        <v>-35.109916252966372</v>
      </c>
      <c r="S3721" s="17">
        <f t="shared" si="1001"/>
        <v>0</v>
      </c>
      <c r="T3721" s="17">
        <f t="shared" si="1002"/>
        <v>0</v>
      </c>
    </row>
    <row r="3722" spans="1:20">
      <c r="A3722" s="10">
        <f t="shared" si="996"/>
        <v>3.7199999999997013</v>
      </c>
      <c r="D3722" s="14">
        <f t="shared" si="997"/>
        <v>70.24083932326819</v>
      </c>
      <c r="E3722" s="14">
        <f t="shared" si="998"/>
        <v>-26.148649661427644</v>
      </c>
      <c r="F3722" s="13">
        <f t="shared" si="986"/>
        <v>74.950166030191411</v>
      </c>
      <c r="G3722" s="14">
        <f t="shared" si="987"/>
        <v>0.10933423227528455</v>
      </c>
      <c r="H3722" s="14">
        <f t="shared" si="988"/>
        <v>-0.10246445936740951</v>
      </c>
      <c r="I3722" s="14">
        <f t="shared" si="989"/>
        <v>3.8144579087602451E-2</v>
      </c>
      <c r="J3722" s="14">
        <f t="shared" si="990"/>
        <v>-4.5138528355687004</v>
      </c>
      <c r="K3722" s="14">
        <f t="shared" si="991"/>
        <v>-8.1296220666254442</v>
      </c>
      <c r="L3722" s="15">
        <f t="shared" si="992"/>
        <v>-4.5138528355687007E-3</v>
      </c>
      <c r="M3722" s="15">
        <f t="shared" si="993"/>
        <v>-8.1296220666254443E-3</v>
      </c>
      <c r="N3722" s="15">
        <f t="shared" si="994"/>
        <v>7.0238582396850407E-2</v>
      </c>
      <c r="O3722" s="15">
        <f t="shared" si="995"/>
        <v>-2.6152714472460956E-2</v>
      </c>
      <c r="P3722" s="16"/>
      <c r="Q3722" s="14">
        <f t="shared" si="999"/>
        <v>296.91774410023635</v>
      </c>
      <c r="R3722" s="14">
        <f t="shared" si="1000"/>
        <v>-35.136060837571165</v>
      </c>
      <c r="S3722" s="17">
        <f t="shared" si="1001"/>
        <v>0</v>
      </c>
      <c r="T3722" s="17">
        <f t="shared" si="1002"/>
        <v>0</v>
      </c>
    </row>
    <row r="3723" spans="1:20">
      <c r="A3723" s="10">
        <f t="shared" si="996"/>
        <v>3.7209999999997012</v>
      </c>
      <c r="D3723" s="14">
        <f t="shared" si="997"/>
        <v>70.236325470432618</v>
      </c>
      <c r="E3723" s="14">
        <f t="shared" si="998"/>
        <v>-26.15677928349427</v>
      </c>
      <c r="F3723" s="13">
        <f t="shared" si="986"/>
        <v>74.948772625533877</v>
      </c>
      <c r="G3723" s="14">
        <f t="shared" si="987"/>
        <v>0.10933016702979136</v>
      </c>
      <c r="H3723" s="14">
        <f t="shared" si="988"/>
        <v>-0.10245596994106197</v>
      </c>
      <c r="I3723" s="14">
        <f t="shared" si="989"/>
        <v>3.8155728877827561E-2</v>
      </c>
      <c r="J3723" s="14">
        <f t="shared" si="990"/>
        <v>-4.5134788520291611</v>
      </c>
      <c r="K3723" s="14">
        <f t="shared" si="991"/>
        <v>-8.1291308864393148</v>
      </c>
      <c r="L3723" s="15">
        <f t="shared" si="992"/>
        <v>-4.5134788520291612E-3</v>
      </c>
      <c r="M3723" s="15">
        <f t="shared" si="993"/>
        <v>-8.1291308864393143E-3</v>
      </c>
      <c r="N3723" s="15">
        <f t="shared" si="994"/>
        <v>7.0234068731006599E-2</v>
      </c>
      <c r="O3723" s="15">
        <f t="shared" si="995"/>
        <v>-2.6160843848937489E-2</v>
      </c>
      <c r="P3723" s="16"/>
      <c r="Q3723" s="14">
        <f t="shared" si="999"/>
        <v>296.98798268263317</v>
      </c>
      <c r="R3723" s="14">
        <f t="shared" si="1000"/>
        <v>-35.162213552043625</v>
      </c>
      <c r="S3723" s="17">
        <f t="shared" si="1001"/>
        <v>0</v>
      </c>
      <c r="T3723" s="17">
        <f t="shared" si="1002"/>
        <v>0</v>
      </c>
    </row>
    <row r="3724" spans="1:20">
      <c r="A3724" s="10">
        <f t="shared" si="996"/>
        <v>3.7219999999997011</v>
      </c>
      <c r="D3724" s="14">
        <f t="shared" si="997"/>
        <v>70.231811991580585</v>
      </c>
      <c r="E3724" s="14">
        <f t="shared" si="998"/>
        <v>-26.164908414380708</v>
      </c>
      <c r="F3724" s="13">
        <f t="shared" si="986"/>
        <v>74.947380527631879</v>
      </c>
      <c r="G3724" s="14">
        <f t="shared" si="987"/>
        <v>0.10932610567221734</v>
      </c>
      <c r="H3724" s="14">
        <f t="shared" si="988"/>
        <v>-0.10244748309131396</v>
      </c>
      <c r="I3724" s="14">
        <f t="shared" si="989"/>
        <v>3.8166878176080506E-2</v>
      </c>
      <c r="J3724" s="14">
        <f t="shared" si="990"/>
        <v>-4.5131049819962099</v>
      </c>
      <c r="K3724" s="14">
        <f t="shared" si="991"/>
        <v>-8.1286397279259699</v>
      </c>
      <c r="L3724" s="15">
        <f t="shared" si="992"/>
        <v>-4.5131049819962096E-3</v>
      </c>
      <c r="M3724" s="15">
        <f t="shared" si="993"/>
        <v>-8.1286397279259695E-3</v>
      </c>
      <c r="N3724" s="15">
        <f t="shared" si="994"/>
        <v>7.0229555439089583E-2</v>
      </c>
      <c r="O3724" s="15">
        <f t="shared" si="995"/>
        <v>-2.6168972734244674E-2</v>
      </c>
      <c r="P3724" s="16"/>
      <c r="Q3724" s="14">
        <f t="shared" si="999"/>
        <v>297.05821675136417</v>
      </c>
      <c r="R3724" s="14">
        <f t="shared" si="1000"/>
        <v>-35.188374395892559</v>
      </c>
      <c r="S3724" s="17">
        <f t="shared" si="1001"/>
        <v>0</v>
      </c>
      <c r="T3724" s="17">
        <f t="shared" si="1002"/>
        <v>0</v>
      </c>
    </row>
    <row r="3725" spans="1:20">
      <c r="A3725" s="10">
        <f t="shared" si="996"/>
        <v>3.722999999999701</v>
      </c>
      <c r="D3725" s="14">
        <f t="shared" si="997"/>
        <v>70.227298886598589</v>
      </c>
      <c r="E3725" s="14">
        <f t="shared" si="998"/>
        <v>-26.173037054108633</v>
      </c>
      <c r="F3725" s="13">
        <f t="shared" si="986"/>
        <v>74.945989736232022</v>
      </c>
      <c r="G3725" s="14">
        <f t="shared" si="987"/>
        <v>0.10932204820161087</v>
      </c>
      <c r="H3725" s="14">
        <f t="shared" si="988"/>
        <v>-0.10243899881727885</v>
      </c>
      <c r="I3725" s="14">
        <f t="shared" si="989"/>
        <v>3.8178026982924003E-2</v>
      </c>
      <c r="J3725" s="14">
        <f t="shared" si="990"/>
        <v>-4.5127312254307856</v>
      </c>
      <c r="K3725" s="14">
        <f t="shared" si="991"/>
        <v>-8.1281485910606168</v>
      </c>
      <c r="L3725" s="15">
        <f t="shared" si="992"/>
        <v>-4.5127312254307859E-3</v>
      </c>
      <c r="M3725" s="15">
        <f t="shared" si="993"/>
        <v>-8.1281485910606171E-3</v>
      </c>
      <c r="N3725" s="15">
        <f t="shared" si="994"/>
        <v>7.0225042520985881E-2</v>
      </c>
      <c r="O3725" s="15">
        <f t="shared" si="995"/>
        <v>-2.6177101128404164E-2</v>
      </c>
      <c r="P3725" s="16"/>
      <c r="Q3725" s="14">
        <f t="shared" si="999"/>
        <v>297.12844630680326</v>
      </c>
      <c r="R3725" s="14">
        <f t="shared" si="1000"/>
        <v>-35.214543368626806</v>
      </c>
      <c r="S3725" s="17">
        <f t="shared" si="1001"/>
        <v>0</v>
      </c>
      <c r="T3725" s="17">
        <f t="shared" si="1002"/>
        <v>0</v>
      </c>
    </row>
    <row r="3726" spans="1:20">
      <c r="A3726" s="10">
        <f t="shared" si="996"/>
        <v>3.7239999999997009</v>
      </c>
      <c r="D3726" s="14">
        <f t="shared" si="997"/>
        <v>70.222786155373157</v>
      </c>
      <c r="E3726" s="14">
        <f t="shared" si="998"/>
        <v>-26.181165202699695</v>
      </c>
      <c r="F3726" s="13">
        <f t="shared" si="986"/>
        <v>74.944600251080942</v>
      </c>
      <c r="G3726" s="14">
        <f t="shared" si="987"/>
        <v>0.10931799461702056</v>
      </c>
      <c r="H3726" s="14">
        <f t="shared" si="988"/>
        <v>-0.10243051711807012</v>
      </c>
      <c r="I3726" s="14">
        <f t="shared" si="989"/>
        <v>3.8189175298920498E-2</v>
      </c>
      <c r="J3726" s="14">
        <f t="shared" si="990"/>
        <v>-4.5123575822938378</v>
      </c>
      <c r="K3726" s="14">
        <f t="shared" si="991"/>
        <v>-8.1276574758184807</v>
      </c>
      <c r="L3726" s="15">
        <f t="shared" si="992"/>
        <v>-4.512357582293838E-3</v>
      </c>
      <c r="M3726" s="15">
        <f t="shared" si="993"/>
        <v>-8.1276574758184818E-3</v>
      </c>
      <c r="N3726" s="15">
        <f t="shared" si="994"/>
        <v>7.0220529976582013E-2</v>
      </c>
      <c r="O3726" s="15">
        <f t="shared" si="995"/>
        <v>-2.6185229031437603E-2</v>
      </c>
      <c r="P3726" s="16"/>
      <c r="Q3726" s="14">
        <f t="shared" si="999"/>
        <v>297.19867134932423</v>
      </c>
      <c r="R3726" s="14">
        <f t="shared" si="1000"/>
        <v>-35.24072046975521</v>
      </c>
      <c r="S3726" s="17">
        <f t="shared" si="1001"/>
        <v>0</v>
      </c>
      <c r="T3726" s="17">
        <f t="shared" si="1002"/>
        <v>0</v>
      </c>
    </row>
    <row r="3727" spans="1:20">
      <c r="A3727" s="10">
        <f t="shared" si="996"/>
        <v>3.7249999999997008</v>
      </c>
      <c r="D3727" s="14">
        <f t="shared" si="997"/>
        <v>70.218273797790857</v>
      </c>
      <c r="E3727" s="14">
        <f t="shared" si="998"/>
        <v>-26.189292860175513</v>
      </c>
      <c r="F3727" s="13">
        <f t="shared" si="986"/>
        <v>74.943212071925245</v>
      </c>
      <c r="G3727" s="14">
        <f t="shared" si="987"/>
        <v>0.10931394491749528</v>
      </c>
      <c r="H3727" s="14">
        <f t="shared" si="988"/>
        <v>-0.10242203799280157</v>
      </c>
      <c r="I3727" s="14">
        <f t="shared" si="989"/>
        <v>3.8200323124632167E-2</v>
      </c>
      <c r="J3727" s="14">
        <f t="shared" si="990"/>
        <v>-4.5119840525463246</v>
      </c>
      <c r="K3727" s="14">
        <f t="shared" si="991"/>
        <v>-8.1271663821747957</v>
      </c>
      <c r="L3727" s="15">
        <f t="shared" si="992"/>
        <v>-4.5119840525463251E-3</v>
      </c>
      <c r="M3727" s="15">
        <f t="shared" si="993"/>
        <v>-8.1271663821747952E-3</v>
      </c>
      <c r="N3727" s="15">
        <f t="shared" si="994"/>
        <v>7.0216017805764586E-2</v>
      </c>
      <c r="O3727" s="15">
        <f t="shared" si="995"/>
        <v>-2.6193356443366601E-2</v>
      </c>
      <c r="P3727" s="16"/>
      <c r="Q3727" s="14">
        <f t="shared" si="999"/>
        <v>297.26889187930084</v>
      </c>
      <c r="R3727" s="14">
        <f t="shared" si="1000"/>
        <v>-35.266905698786651</v>
      </c>
      <c r="S3727" s="17">
        <f t="shared" si="1001"/>
        <v>0</v>
      </c>
      <c r="T3727" s="17">
        <f t="shared" si="1002"/>
        <v>0</v>
      </c>
    </row>
    <row r="3728" spans="1:20">
      <c r="A3728" s="10">
        <f t="shared" si="996"/>
        <v>3.7259999999997007</v>
      </c>
      <c r="D3728" s="14">
        <f t="shared" si="997"/>
        <v>70.213761813738316</v>
      </c>
      <c r="E3728" s="14">
        <f t="shared" si="998"/>
        <v>-26.197420026557687</v>
      </c>
      <c r="F3728" s="13">
        <f t="shared" si="986"/>
        <v>74.941825198511566</v>
      </c>
      <c r="G3728" s="14">
        <f t="shared" si="987"/>
        <v>0.10930989910208418</v>
      </c>
      <c r="H3728" s="14">
        <f t="shared" si="988"/>
        <v>-0.10241356144058715</v>
      </c>
      <c r="I3728" s="14">
        <f t="shared" si="989"/>
        <v>3.8211470460620907E-2</v>
      </c>
      <c r="J3728" s="14">
        <f t="shared" si="990"/>
        <v>-4.5116106361492134</v>
      </c>
      <c r="K3728" s="14">
        <f t="shared" si="991"/>
        <v>-8.1266753101048064</v>
      </c>
      <c r="L3728" s="15">
        <f t="shared" si="992"/>
        <v>-4.5116106361492133E-3</v>
      </c>
      <c r="M3728" s="15">
        <f t="shared" si="993"/>
        <v>-8.1266753101048063E-3</v>
      </c>
      <c r="N3728" s="15">
        <f t="shared" si="994"/>
        <v>7.0211506008420244E-2</v>
      </c>
      <c r="O3728" s="15">
        <f t="shared" si="995"/>
        <v>-2.6201483364212737E-2</v>
      </c>
      <c r="P3728" s="16"/>
      <c r="Q3728" s="14">
        <f t="shared" si="999"/>
        <v>297.3391078971066</v>
      </c>
      <c r="R3728" s="14">
        <f t="shared" si="1000"/>
        <v>-35.293099055230016</v>
      </c>
      <c r="S3728" s="17">
        <f t="shared" si="1001"/>
        <v>0</v>
      </c>
      <c r="T3728" s="17">
        <f t="shared" si="1002"/>
        <v>0</v>
      </c>
    </row>
    <row r="3729" spans="1:20">
      <c r="A3729" s="10">
        <f t="shared" si="996"/>
        <v>3.7269999999997006</v>
      </c>
      <c r="D3729" s="14">
        <f t="shared" si="997"/>
        <v>70.209250203102172</v>
      </c>
      <c r="E3729" s="14">
        <f t="shared" si="998"/>
        <v>-26.205546701867792</v>
      </c>
      <c r="F3729" s="13">
        <f t="shared" si="986"/>
        <v>74.940439630586482</v>
      </c>
      <c r="G3729" s="14">
        <f t="shared" si="987"/>
        <v>0.10930585716983653</v>
      </c>
      <c r="H3729" s="14">
        <f t="shared" si="988"/>
        <v>-0.10240508746054101</v>
      </c>
      <c r="I3729" s="14">
        <f t="shared" si="989"/>
        <v>3.8222617307448331E-2</v>
      </c>
      <c r="J3729" s="14">
        <f t="shared" si="990"/>
        <v>-4.5112373330634803</v>
      </c>
      <c r="K3729" s="14">
        <f t="shared" si="991"/>
        <v>-8.1261842595837752</v>
      </c>
      <c r="L3729" s="15">
        <f t="shared" si="992"/>
        <v>-4.51123733306348E-3</v>
      </c>
      <c r="M3729" s="15">
        <f t="shared" si="993"/>
        <v>-8.1261842595837762E-3</v>
      </c>
      <c r="N3729" s="15">
        <f t="shared" si="994"/>
        <v>7.0206994584435634E-2</v>
      </c>
      <c r="O3729" s="15">
        <f t="shared" si="995"/>
        <v>-2.6209609793997585E-2</v>
      </c>
      <c r="P3729" s="16"/>
      <c r="Q3729" s="14">
        <f t="shared" si="999"/>
        <v>297.40931940311503</v>
      </c>
      <c r="R3729" s="14">
        <f t="shared" si="1000"/>
        <v>-35.319300538594227</v>
      </c>
      <c r="S3729" s="17">
        <f t="shared" si="1001"/>
        <v>0</v>
      </c>
      <c r="T3729" s="17">
        <f t="shared" si="1002"/>
        <v>0</v>
      </c>
    </row>
    <row r="3730" spans="1:20">
      <c r="A3730" s="10">
        <f t="shared" si="996"/>
        <v>3.7279999999997004</v>
      </c>
      <c r="D3730" s="14">
        <f t="shared" si="997"/>
        <v>70.20473896576911</v>
      </c>
      <c r="E3730" s="14">
        <f t="shared" si="998"/>
        <v>-26.213672886127377</v>
      </c>
      <c r="F3730" s="13">
        <f t="shared" si="986"/>
        <v>74.939055367896586</v>
      </c>
      <c r="G3730" s="14">
        <f t="shared" si="987"/>
        <v>0.10930181911980187</v>
      </c>
      <c r="H3730" s="14">
        <f t="shared" si="988"/>
        <v>-0.10239661605177748</v>
      </c>
      <c r="I3730" s="14">
        <f t="shared" si="989"/>
        <v>3.8233763665675768E-2</v>
      </c>
      <c r="J3730" s="14">
        <f t="shared" si="990"/>
        <v>-4.5108641432501093</v>
      </c>
      <c r="K3730" s="14">
        <f t="shared" si="991"/>
        <v>-8.1256932305869718</v>
      </c>
      <c r="L3730" s="15">
        <f t="shared" si="992"/>
        <v>-4.5108641432501095E-3</v>
      </c>
      <c r="M3730" s="15">
        <f t="shared" si="993"/>
        <v>-8.1256932305869712E-3</v>
      </c>
      <c r="N3730" s="15">
        <f t="shared" si="994"/>
        <v>7.0202483533697485E-2</v>
      </c>
      <c r="O3730" s="15">
        <f t="shared" si="995"/>
        <v>-2.6217735732742671E-2</v>
      </c>
      <c r="P3730" s="16"/>
      <c r="Q3730" s="14">
        <f t="shared" si="999"/>
        <v>297.47952639769949</v>
      </c>
      <c r="R3730" s="14">
        <f t="shared" si="1000"/>
        <v>-35.345510148388222</v>
      </c>
      <c r="S3730" s="17">
        <f t="shared" si="1001"/>
        <v>0</v>
      </c>
      <c r="T3730" s="17">
        <f t="shared" si="1002"/>
        <v>0</v>
      </c>
    </row>
    <row r="3731" spans="1:20">
      <c r="A3731" s="10">
        <f t="shared" si="996"/>
        <v>3.7289999999997003</v>
      </c>
      <c r="D3731" s="14">
        <f t="shared" si="997"/>
        <v>70.200228101625854</v>
      </c>
      <c r="E3731" s="14">
        <f t="shared" si="998"/>
        <v>-26.221798579357962</v>
      </c>
      <c r="F3731" s="13">
        <f t="shared" si="986"/>
        <v>74.937672410188455</v>
      </c>
      <c r="G3731" s="14">
        <f t="shared" si="987"/>
        <v>0.10929778495102996</v>
      </c>
      <c r="H3731" s="14">
        <f t="shared" si="988"/>
        <v>-0.10238814721341112</v>
      </c>
      <c r="I3731" s="14">
        <f t="shared" si="989"/>
        <v>3.824490953586427E-2</v>
      </c>
      <c r="J3731" s="14">
        <f t="shared" si="990"/>
        <v>-4.5104910666700935</v>
      </c>
      <c r="K3731" s="14">
        <f t="shared" si="991"/>
        <v>-8.1252022230896799</v>
      </c>
      <c r="L3731" s="15">
        <f t="shared" si="992"/>
        <v>-4.5104910666700932E-3</v>
      </c>
      <c r="M3731" s="15">
        <f t="shared" si="993"/>
        <v>-8.1252022230896802E-3</v>
      </c>
      <c r="N3731" s="15">
        <f t="shared" si="994"/>
        <v>7.0197972856092528E-2</v>
      </c>
      <c r="O3731" s="15">
        <f t="shared" si="995"/>
        <v>-2.6225861180469507E-2</v>
      </c>
      <c r="P3731" s="16"/>
      <c r="Q3731" s="14">
        <f t="shared" si="999"/>
        <v>297.54972888123319</v>
      </c>
      <c r="R3731" s="14">
        <f t="shared" si="1000"/>
        <v>-35.371727884120965</v>
      </c>
      <c r="S3731" s="17">
        <f t="shared" si="1001"/>
        <v>0</v>
      </c>
      <c r="T3731" s="17">
        <f t="shared" si="1002"/>
        <v>0</v>
      </c>
    </row>
    <row r="3732" spans="1:20">
      <c r="A3732" s="10">
        <f t="shared" si="996"/>
        <v>3.7299999999997002</v>
      </c>
      <c r="D3732" s="14">
        <f t="shared" si="997"/>
        <v>70.195717610559186</v>
      </c>
      <c r="E3732" s="14">
        <f t="shared" si="998"/>
        <v>-26.229923781581054</v>
      </c>
      <c r="F3732" s="13">
        <f t="shared" si="986"/>
        <v>74.936290757208681</v>
      </c>
      <c r="G3732" s="14">
        <f t="shared" si="987"/>
        <v>0.10929375466257089</v>
      </c>
      <c r="H3732" s="14">
        <f t="shared" si="988"/>
        <v>-0.10237968094455677</v>
      </c>
      <c r="I3732" s="14">
        <f t="shared" si="989"/>
        <v>3.8256054918574658E-2</v>
      </c>
      <c r="J3732" s="14">
        <f t="shared" si="990"/>
        <v>-4.5101181032844391</v>
      </c>
      <c r="K3732" s="14">
        <f t="shared" si="991"/>
        <v>-8.1247112370671957</v>
      </c>
      <c r="L3732" s="15">
        <f t="shared" si="992"/>
        <v>-4.5101181032844388E-3</v>
      </c>
      <c r="M3732" s="15">
        <f t="shared" si="993"/>
        <v>-8.1247112370671955E-3</v>
      </c>
      <c r="N3732" s="15">
        <f t="shared" si="994"/>
        <v>7.0193462551507532E-2</v>
      </c>
      <c r="O3732" s="15">
        <f t="shared" si="995"/>
        <v>-2.6233986137199586E-2</v>
      </c>
      <c r="P3732" s="16"/>
      <c r="Q3732" s="14">
        <f t="shared" si="999"/>
        <v>297.61992685408927</v>
      </c>
      <c r="R3732" s="14">
        <f t="shared" si="1000"/>
        <v>-35.397953745301436</v>
      </c>
      <c r="S3732" s="17">
        <f t="shared" si="1001"/>
        <v>0</v>
      </c>
      <c r="T3732" s="17">
        <f t="shared" si="1002"/>
        <v>0</v>
      </c>
    </row>
    <row r="3733" spans="1:20">
      <c r="A3733" s="10">
        <f t="shared" si="996"/>
        <v>3.7309999999997001</v>
      </c>
      <c r="D3733" s="14">
        <f t="shared" si="997"/>
        <v>70.191207492455902</v>
      </c>
      <c r="E3733" s="14">
        <f t="shared" si="998"/>
        <v>-26.23804849281812</v>
      </c>
      <c r="F3733" s="13">
        <f t="shared" si="986"/>
        <v>74.934910408703857</v>
      </c>
      <c r="G3733" s="14">
        <f t="shared" si="987"/>
        <v>0.10928972825347495</v>
      </c>
      <c r="H3733" s="14">
        <f t="shared" si="988"/>
        <v>-0.10237121724432938</v>
      </c>
      <c r="I3733" s="14">
        <f t="shared" si="989"/>
        <v>3.8267199814367402E-2</v>
      </c>
      <c r="J3733" s="14">
        <f t="shared" si="990"/>
        <v>-4.5097452530541569</v>
      </c>
      <c r="K3733" s="14">
        <f t="shared" si="991"/>
        <v>-8.1242202724948278</v>
      </c>
      <c r="L3733" s="15">
        <f t="shared" si="992"/>
        <v>-4.5097452530541565E-3</v>
      </c>
      <c r="M3733" s="15">
        <f t="shared" si="993"/>
        <v>-8.1242202724948285E-3</v>
      </c>
      <c r="N3733" s="15">
        <f t="shared" si="994"/>
        <v>7.0188952619829381E-2</v>
      </c>
      <c r="O3733" s="15">
        <f t="shared" si="995"/>
        <v>-2.6242110602954366E-2</v>
      </c>
      <c r="P3733" s="16"/>
      <c r="Q3733" s="14">
        <f t="shared" si="999"/>
        <v>297.69012031664079</v>
      </c>
      <c r="R3733" s="14">
        <f t="shared" si="1000"/>
        <v>-35.424187731438636</v>
      </c>
      <c r="S3733" s="17">
        <f t="shared" si="1001"/>
        <v>0</v>
      </c>
      <c r="T3733" s="17">
        <f t="shared" si="1002"/>
        <v>0</v>
      </c>
    </row>
    <row r="3734" spans="1:20">
      <c r="A3734" s="10">
        <f t="shared" si="996"/>
        <v>3.7319999999997</v>
      </c>
      <c r="D3734" s="14">
        <f t="shared" si="997"/>
        <v>70.186697747202842</v>
      </c>
      <c r="E3734" s="14">
        <f t="shared" si="998"/>
        <v>-26.246172713090616</v>
      </c>
      <c r="F3734" s="13">
        <f t="shared" si="986"/>
        <v>74.933531364420503</v>
      </c>
      <c r="G3734" s="14">
        <f t="shared" si="987"/>
        <v>0.1092857057227925</v>
      </c>
      <c r="H3734" s="14">
        <f t="shared" si="988"/>
        <v>-0.10236275611184406</v>
      </c>
      <c r="I3734" s="14">
        <f t="shared" si="989"/>
        <v>3.8278344223802746E-2</v>
      </c>
      <c r="J3734" s="14">
        <f t="shared" si="990"/>
        <v>-4.5093725159402664</v>
      </c>
      <c r="K3734" s="14">
        <f t="shared" si="991"/>
        <v>-8.1237293293478974</v>
      </c>
      <c r="L3734" s="15">
        <f t="shared" si="992"/>
        <v>-4.5093725159402664E-3</v>
      </c>
      <c r="M3734" s="15">
        <f t="shared" si="993"/>
        <v>-8.1237293293478976E-3</v>
      </c>
      <c r="N3734" s="15">
        <f t="shared" si="994"/>
        <v>7.0184443060944873E-2</v>
      </c>
      <c r="O3734" s="15">
        <f t="shared" si="995"/>
        <v>-2.6250234577755289E-2</v>
      </c>
      <c r="P3734" s="16"/>
      <c r="Q3734" s="14">
        <f t="shared" si="999"/>
        <v>297.76030926926063</v>
      </c>
      <c r="R3734" s="14">
        <f t="shared" si="1000"/>
        <v>-35.450429842041594</v>
      </c>
      <c r="S3734" s="17">
        <f t="shared" si="1001"/>
        <v>0</v>
      </c>
      <c r="T3734" s="17">
        <f t="shared" si="1002"/>
        <v>0</v>
      </c>
    </row>
    <row r="3735" spans="1:20">
      <c r="A3735" s="10">
        <f t="shared" si="996"/>
        <v>3.7329999999996999</v>
      </c>
      <c r="D3735" s="14">
        <f t="shared" si="997"/>
        <v>70.182188374686902</v>
      </c>
      <c r="E3735" s="14">
        <f t="shared" si="998"/>
        <v>-26.254296442419964</v>
      </c>
      <c r="F3735" s="13">
        <f t="shared" si="986"/>
        <v>74.932153624105212</v>
      </c>
      <c r="G3735" s="14">
        <f t="shared" si="987"/>
        <v>0.10928168706957438</v>
      </c>
      <c r="H3735" s="14">
        <f t="shared" si="988"/>
        <v>-0.10235429754621631</v>
      </c>
      <c r="I3735" s="14">
        <f t="shared" si="989"/>
        <v>3.8289488147440646E-2</v>
      </c>
      <c r="J3735" s="14">
        <f t="shared" si="990"/>
        <v>-4.5089998919038017</v>
      </c>
      <c r="K3735" s="14">
        <f t="shared" si="991"/>
        <v>-8.1232384076017343</v>
      </c>
      <c r="L3735" s="15">
        <f t="shared" si="992"/>
        <v>-4.5089998919038022E-3</v>
      </c>
      <c r="M3735" s="15">
        <f t="shared" si="993"/>
        <v>-8.123238407601735E-3</v>
      </c>
      <c r="N3735" s="15">
        <f t="shared" si="994"/>
        <v>7.017993387474096E-2</v>
      </c>
      <c r="O3735" s="15">
        <f t="shared" si="995"/>
        <v>-2.6258358061623764E-2</v>
      </c>
      <c r="P3735" s="16"/>
      <c r="Q3735" s="14">
        <f t="shared" si="999"/>
        <v>297.83049371232158</v>
      </c>
      <c r="R3735" s="14">
        <f t="shared" si="1000"/>
        <v>-35.476680076619346</v>
      </c>
      <c r="S3735" s="17">
        <f t="shared" si="1001"/>
        <v>0</v>
      </c>
      <c r="T3735" s="17">
        <f t="shared" si="1002"/>
        <v>0</v>
      </c>
    </row>
    <row r="3736" spans="1:20">
      <c r="A3736" s="10">
        <f t="shared" si="996"/>
        <v>3.7339999999996998</v>
      </c>
      <c r="D3736" s="14">
        <f t="shared" si="997"/>
        <v>70.177679374795005</v>
      </c>
      <c r="E3736" s="14">
        <f t="shared" si="998"/>
        <v>-26.262419680827566</v>
      </c>
      <c r="F3736" s="13">
        <f t="shared" si="986"/>
        <v>74.930777187504518</v>
      </c>
      <c r="G3736" s="14">
        <f t="shared" si="987"/>
        <v>0.10927767229287148</v>
      </c>
      <c r="H3736" s="14">
        <f t="shared" si="988"/>
        <v>-0.10234584154656166</v>
      </c>
      <c r="I3736" s="14">
        <f t="shared" si="989"/>
        <v>3.830063158584078E-2</v>
      </c>
      <c r="J3736" s="14">
        <f t="shared" si="990"/>
        <v>-4.5086273809058</v>
      </c>
      <c r="K3736" s="14">
        <f t="shared" si="991"/>
        <v>-8.1227475072316846</v>
      </c>
      <c r="L3736" s="15">
        <f t="shared" si="992"/>
        <v>-4.5086273809058003E-3</v>
      </c>
      <c r="M3736" s="15">
        <f t="shared" si="993"/>
        <v>-8.1227475072316851E-3</v>
      </c>
      <c r="N3736" s="15">
        <f t="shared" si="994"/>
        <v>7.0175425061104552E-2</v>
      </c>
      <c r="O3736" s="15">
        <f t="shared" si="995"/>
        <v>-2.6266481054581181E-2</v>
      </c>
      <c r="P3736" s="16"/>
      <c r="Q3736" s="14">
        <f t="shared" si="999"/>
        <v>297.90067364619631</v>
      </c>
      <c r="R3736" s="14">
        <f t="shared" si="1000"/>
        <v>-35.502938434680971</v>
      </c>
      <c r="S3736" s="17">
        <f t="shared" si="1001"/>
        <v>0</v>
      </c>
      <c r="T3736" s="17">
        <f t="shared" si="1002"/>
        <v>0</v>
      </c>
    </row>
    <row r="3737" spans="1:20">
      <c r="A3737" s="10">
        <f t="shared" si="996"/>
        <v>3.7349999999996997</v>
      </c>
      <c r="D3737" s="14">
        <f t="shared" si="997"/>
        <v>70.173170747414105</v>
      </c>
      <c r="E3737" s="14">
        <f t="shared" si="998"/>
        <v>-26.270542428334799</v>
      </c>
      <c r="F3737" s="13">
        <f t="shared" si="986"/>
        <v>74.929402054364971</v>
      </c>
      <c r="G3737" s="14">
        <f t="shared" si="987"/>
        <v>0.109273661391735</v>
      </c>
      <c r="H3737" s="14">
        <f t="shared" si="988"/>
        <v>-0.10233738811199591</v>
      </c>
      <c r="I3737" s="14">
        <f t="shared" si="989"/>
        <v>3.8311774539562533E-2</v>
      </c>
      <c r="J3737" s="14">
        <f t="shared" si="990"/>
        <v>-4.5082549829073084</v>
      </c>
      <c r="K3737" s="14">
        <f t="shared" si="991"/>
        <v>-8.1222566282131048</v>
      </c>
      <c r="L3737" s="15">
        <f t="shared" si="992"/>
        <v>-4.5082549829073082E-3</v>
      </c>
      <c r="M3737" s="15">
        <f t="shared" si="993"/>
        <v>-8.1222566282131044E-3</v>
      </c>
      <c r="N3737" s="15">
        <f t="shared" si="994"/>
        <v>7.0170916619922655E-2</v>
      </c>
      <c r="O3737" s="15">
        <f t="shared" si="995"/>
        <v>-2.6274603556648905E-2</v>
      </c>
      <c r="P3737" s="16"/>
      <c r="Q3737" s="14">
        <f t="shared" si="999"/>
        <v>297.97084907125742</v>
      </c>
      <c r="R3737" s="14">
        <f t="shared" si="1000"/>
        <v>-35.529204915735555</v>
      </c>
      <c r="S3737" s="17">
        <f t="shared" si="1001"/>
        <v>0</v>
      </c>
      <c r="T3737" s="17">
        <f t="shared" si="1002"/>
        <v>0</v>
      </c>
    </row>
    <row r="3738" spans="1:20">
      <c r="A3738" s="10">
        <f t="shared" si="996"/>
        <v>3.7359999999996996</v>
      </c>
      <c r="D3738" s="14">
        <f t="shared" si="997"/>
        <v>70.168662492431196</v>
      </c>
      <c r="E3738" s="14">
        <f t="shared" si="998"/>
        <v>-26.278664684963012</v>
      </c>
      <c r="F3738" s="13">
        <f t="shared" si="986"/>
        <v>74.928028224433092</v>
      </c>
      <c r="G3738" s="14">
        <f t="shared" si="987"/>
        <v>0.10926965436521634</v>
      </c>
      <c r="H3738" s="14">
        <f t="shared" si="988"/>
        <v>-0.1023289372416351</v>
      </c>
      <c r="I3738" s="14">
        <f t="shared" si="989"/>
        <v>3.8322917009165042E-2</v>
      </c>
      <c r="J3738" s="14">
        <f t="shared" si="990"/>
        <v>-4.5078826978693876</v>
      </c>
      <c r="K3738" s="14">
        <f t="shared" si="991"/>
        <v>-8.1217657705213639</v>
      </c>
      <c r="L3738" s="15">
        <f t="shared" si="992"/>
        <v>-4.5078826978693877E-3</v>
      </c>
      <c r="M3738" s="15">
        <f t="shared" si="993"/>
        <v>-8.1217657705213633E-3</v>
      </c>
      <c r="N3738" s="15">
        <f t="shared" si="994"/>
        <v>7.0166408551082263E-2</v>
      </c>
      <c r="O3738" s="15">
        <f t="shared" si="995"/>
        <v>-2.6282725567848272E-2</v>
      </c>
      <c r="P3738" s="16"/>
      <c r="Q3738" s="14">
        <f t="shared" si="999"/>
        <v>298.04101998787735</v>
      </c>
      <c r="R3738" s="14">
        <f t="shared" si="1000"/>
        <v>-35.555479519292206</v>
      </c>
      <c r="S3738" s="17">
        <f t="shared" si="1001"/>
        <v>0</v>
      </c>
      <c r="T3738" s="17">
        <f t="shared" si="1002"/>
        <v>0</v>
      </c>
    </row>
    <row r="3739" spans="1:20">
      <c r="A3739" s="10">
        <f t="shared" si="996"/>
        <v>3.7369999999996995</v>
      </c>
      <c r="D3739" s="14">
        <f t="shared" si="997"/>
        <v>70.16415460973333</v>
      </c>
      <c r="E3739" s="14">
        <f t="shared" si="998"/>
        <v>-26.286786450733533</v>
      </c>
      <c r="F3739" s="13">
        <f t="shared" si="986"/>
        <v>74.926655697455431</v>
      </c>
      <c r="G3739" s="14">
        <f t="shared" si="987"/>
        <v>0.10926565121236717</v>
      </c>
      <c r="H3739" s="14">
        <f t="shared" si="988"/>
        <v>-0.10232048893459539</v>
      </c>
      <c r="I3739" s="14">
        <f t="shared" si="989"/>
        <v>3.8334058995207136E-2</v>
      </c>
      <c r="J3739" s="14">
        <f t="shared" si="990"/>
        <v>-4.5075105257531005</v>
      </c>
      <c r="K3739" s="14">
        <f t="shared" si="991"/>
        <v>-8.1212749341318453</v>
      </c>
      <c r="L3739" s="15">
        <f t="shared" si="992"/>
        <v>-4.5075105257531009E-3</v>
      </c>
      <c r="M3739" s="15">
        <f t="shared" si="993"/>
        <v>-8.121274934131846E-3</v>
      </c>
      <c r="N3739" s="15">
        <f t="shared" si="994"/>
        <v>7.0161900854470466E-2</v>
      </c>
      <c r="O3739" s="15">
        <f t="shared" si="995"/>
        <v>-2.6290847088200602E-2</v>
      </c>
      <c r="P3739" s="16"/>
      <c r="Q3739" s="14">
        <f t="shared" si="999"/>
        <v>298.11118639642842</v>
      </c>
      <c r="R3739" s="14">
        <f t="shared" si="1000"/>
        <v>-35.581762244860052</v>
      </c>
      <c r="S3739" s="17">
        <f t="shared" si="1001"/>
        <v>0</v>
      </c>
      <c r="T3739" s="17">
        <f t="shared" si="1002"/>
        <v>0</v>
      </c>
    </row>
    <row r="3740" spans="1:20">
      <c r="A3740" s="10">
        <f t="shared" si="996"/>
        <v>3.7379999999996993</v>
      </c>
      <c r="D3740" s="14">
        <f t="shared" si="997"/>
        <v>70.159647099207575</v>
      </c>
      <c r="E3740" s="14">
        <f t="shared" si="998"/>
        <v>-26.294907725667667</v>
      </c>
      <c r="F3740" s="13">
        <f t="shared" si="986"/>
        <v>74.925284473178493</v>
      </c>
      <c r="G3740" s="14">
        <f t="shared" si="987"/>
        <v>0.10926165193223934</v>
      </c>
      <c r="H3740" s="14">
        <f t="shared" si="988"/>
        <v>-0.10231204318999319</v>
      </c>
      <c r="I3740" s="14">
        <f t="shared" si="989"/>
        <v>3.8345200498247398E-2</v>
      </c>
      <c r="J3740" s="14">
        <f t="shared" si="990"/>
        <v>-4.5071384665195238</v>
      </c>
      <c r="K3740" s="14">
        <f t="shared" si="991"/>
        <v>-8.1207841190199392</v>
      </c>
      <c r="L3740" s="15">
        <f t="shared" si="992"/>
        <v>-4.5071384665195235E-3</v>
      </c>
      <c r="M3740" s="15">
        <f t="shared" si="993"/>
        <v>-8.1207841190199387E-3</v>
      </c>
      <c r="N3740" s="15">
        <f t="shared" si="994"/>
        <v>7.0157393529974313E-2</v>
      </c>
      <c r="O3740" s="15">
        <f t="shared" si="995"/>
        <v>-2.6298968117727178E-2</v>
      </c>
      <c r="P3740" s="16"/>
      <c r="Q3740" s="14">
        <f t="shared" si="999"/>
        <v>298.18134829728291</v>
      </c>
      <c r="R3740" s="14">
        <f t="shared" si="1000"/>
        <v>-35.60805309194825</v>
      </c>
      <c r="S3740" s="17">
        <f t="shared" si="1001"/>
        <v>0</v>
      </c>
      <c r="T3740" s="17">
        <f t="shared" si="1002"/>
        <v>0</v>
      </c>
    </row>
    <row r="3741" spans="1:20">
      <c r="A3741" s="10">
        <f t="shared" si="996"/>
        <v>3.7389999999996992</v>
      </c>
      <c r="D3741" s="14">
        <f t="shared" si="997"/>
        <v>70.155139960741053</v>
      </c>
      <c r="E3741" s="14">
        <f t="shared" si="998"/>
        <v>-26.303028509786685</v>
      </c>
      <c r="F3741" s="13">
        <f t="shared" si="986"/>
        <v>74.923914551348801</v>
      </c>
      <c r="G3741" s="14">
        <f t="shared" si="987"/>
        <v>0.10925765652388497</v>
      </c>
      <c r="H3741" s="14">
        <f t="shared" si="988"/>
        <v>-0.10230360000694512</v>
      </c>
      <c r="I3741" s="14">
        <f t="shared" si="989"/>
        <v>3.8356341518844102E-2</v>
      </c>
      <c r="J3741" s="14">
        <f t="shared" si="990"/>
        <v>-4.5067665201297409</v>
      </c>
      <c r="K3741" s="14">
        <f t="shared" si="991"/>
        <v>-8.1202933251610538</v>
      </c>
      <c r="L3741" s="15">
        <f t="shared" si="992"/>
        <v>-4.5067665201297411E-3</v>
      </c>
      <c r="M3741" s="15">
        <f t="shared" si="993"/>
        <v>-8.1202933251610532E-3</v>
      </c>
      <c r="N3741" s="15">
        <f t="shared" si="994"/>
        <v>7.0152886577480991E-2</v>
      </c>
      <c r="O3741" s="15">
        <f t="shared" si="995"/>
        <v>-2.6307088656449266E-2</v>
      </c>
      <c r="P3741" s="16"/>
      <c r="Q3741" s="14">
        <f t="shared" si="999"/>
        <v>298.25150569081291</v>
      </c>
      <c r="R3741" s="14">
        <f t="shared" si="1000"/>
        <v>-35.634352060065979</v>
      </c>
      <c r="S3741" s="17">
        <f t="shared" si="1001"/>
        <v>0</v>
      </c>
      <c r="T3741" s="17">
        <f t="shared" si="1002"/>
        <v>0</v>
      </c>
    </row>
    <row r="3742" spans="1:20">
      <c r="A3742" s="10">
        <f t="shared" si="996"/>
        <v>3.7399999999996991</v>
      </c>
      <c r="D3742" s="14">
        <f t="shared" si="997"/>
        <v>70.15063319422093</v>
      </c>
      <c r="E3742" s="14">
        <f t="shared" si="998"/>
        <v>-26.311148803111845</v>
      </c>
      <c r="F3742" s="13">
        <f t="shared" si="986"/>
        <v>74.922545931712875</v>
      </c>
      <c r="G3742" s="14">
        <f t="shared" si="987"/>
        <v>0.10925366498635647</v>
      </c>
      <c r="H3742" s="14">
        <f t="shared" si="988"/>
        <v>-0.10229515938456808</v>
      </c>
      <c r="I3742" s="14">
        <f t="shared" si="989"/>
        <v>3.8367482057555288E-2</v>
      </c>
      <c r="J3742" s="14">
        <f t="shared" si="990"/>
        <v>-4.5063946865448488</v>
      </c>
      <c r="K3742" s="14">
        <f t="shared" si="991"/>
        <v>-8.1198025525306043</v>
      </c>
      <c r="L3742" s="15">
        <f t="shared" si="992"/>
        <v>-4.5063946865448491E-3</v>
      </c>
      <c r="M3742" s="15">
        <f t="shared" si="993"/>
        <v>-8.1198025525306052E-3</v>
      </c>
      <c r="N3742" s="15">
        <f t="shared" si="994"/>
        <v>7.0148379996877647E-2</v>
      </c>
      <c r="O3742" s="15">
        <f t="shared" si="995"/>
        <v>-2.631520870438811E-2</v>
      </c>
      <c r="P3742" s="16"/>
      <c r="Q3742" s="14">
        <f t="shared" si="999"/>
        <v>298.32165857739039</v>
      </c>
      <c r="R3742" s="14">
        <f t="shared" si="1000"/>
        <v>-35.660659148722431</v>
      </c>
      <c r="S3742" s="17">
        <f t="shared" si="1001"/>
        <v>0</v>
      </c>
      <c r="T3742" s="17">
        <f t="shared" si="1002"/>
        <v>0</v>
      </c>
    </row>
    <row r="3743" spans="1:20">
      <c r="A3743" s="10">
        <f t="shared" si="996"/>
        <v>3.740999999999699</v>
      </c>
      <c r="D3743" s="14">
        <f t="shared" si="997"/>
        <v>70.146126799534386</v>
      </c>
      <c r="E3743" s="14">
        <f t="shared" si="998"/>
        <v>-26.319268605664377</v>
      </c>
      <c r="F3743" s="13">
        <f t="shared" si="986"/>
        <v>74.921178614017194</v>
      </c>
      <c r="G3743" s="14">
        <f t="shared" si="987"/>
        <v>0.10924967731870631</v>
      </c>
      <c r="H3743" s="14">
        <f t="shared" si="988"/>
        <v>-0.102286721321979</v>
      </c>
      <c r="I3743" s="14">
        <f t="shared" si="989"/>
        <v>3.8378622114938671E-2</v>
      </c>
      <c r="J3743" s="14">
        <f t="shared" si="990"/>
        <v>-4.506022965725947</v>
      </c>
      <c r="K3743" s="14">
        <f t="shared" si="991"/>
        <v>-8.1193118011040237</v>
      </c>
      <c r="L3743" s="15">
        <f t="shared" si="992"/>
        <v>-4.5060229657259473E-3</v>
      </c>
      <c r="M3743" s="15">
        <f t="shared" si="993"/>
        <v>-8.119311801104024E-3</v>
      </c>
      <c r="N3743" s="15">
        <f t="shared" si="994"/>
        <v>7.0143873788051522E-2</v>
      </c>
      <c r="O3743" s="15">
        <f t="shared" si="995"/>
        <v>-2.6323328261564929E-2</v>
      </c>
      <c r="P3743" s="16"/>
      <c r="Q3743" s="14">
        <f t="shared" si="999"/>
        <v>298.39180695738725</v>
      </c>
      <c r="R3743" s="14">
        <f t="shared" si="1000"/>
        <v>-35.68697435742682</v>
      </c>
      <c r="S3743" s="17">
        <f t="shared" si="1001"/>
        <v>0</v>
      </c>
      <c r="T3743" s="17">
        <f t="shared" si="1002"/>
        <v>0</v>
      </c>
    </row>
    <row r="3744" spans="1:20">
      <c r="A3744" s="10">
        <f t="shared" si="996"/>
        <v>3.7419999999996989</v>
      </c>
      <c r="D3744" s="14">
        <f t="shared" si="997"/>
        <v>70.141620776568658</v>
      </c>
      <c r="E3744" s="14">
        <f t="shared" si="998"/>
        <v>-26.327387917465479</v>
      </c>
      <c r="F3744" s="13">
        <f t="shared" si="986"/>
        <v>74.919812598008249</v>
      </c>
      <c r="G3744" s="14">
        <f t="shared" si="987"/>
        <v>0.10924569351998734</v>
      </c>
      <c r="H3744" s="14">
        <f t="shared" si="988"/>
        <v>-0.10227828581829512</v>
      </c>
      <c r="I3744" s="14">
        <f t="shared" si="989"/>
        <v>3.838976169155172E-2</v>
      </c>
      <c r="J3744" s="14">
        <f t="shared" si="990"/>
        <v>-4.5056513576341457</v>
      </c>
      <c r="K3744" s="14">
        <f t="shared" si="991"/>
        <v>-8.1188210708567539</v>
      </c>
      <c r="L3744" s="15">
        <f t="shared" si="992"/>
        <v>-4.5056513576341457E-3</v>
      </c>
      <c r="M3744" s="15">
        <f t="shared" si="993"/>
        <v>-8.1188210708567545E-3</v>
      </c>
      <c r="N3744" s="15">
        <f t="shared" si="994"/>
        <v>7.0139367950889833E-2</v>
      </c>
      <c r="O3744" s="15">
        <f t="shared" si="995"/>
        <v>-2.6331447328000909E-2</v>
      </c>
      <c r="P3744" s="16"/>
      <c r="Q3744" s="14">
        <f t="shared" si="999"/>
        <v>298.46195083117527</v>
      </c>
      <c r="R3744" s="14">
        <f t="shared" si="1000"/>
        <v>-35.713297685688381</v>
      </c>
      <c r="S3744" s="17">
        <f t="shared" si="1001"/>
        <v>0</v>
      </c>
      <c r="T3744" s="17">
        <f t="shared" si="1002"/>
        <v>0</v>
      </c>
    </row>
    <row r="3745" spans="1:20">
      <c r="A3745" s="10">
        <f t="shared" si="996"/>
        <v>3.7429999999996988</v>
      </c>
      <c r="D3745" s="14">
        <f t="shared" si="997"/>
        <v>70.137115125211025</v>
      </c>
      <c r="E3745" s="14">
        <f t="shared" si="998"/>
        <v>-26.335506738536335</v>
      </c>
      <c r="F3745" s="13">
        <f t="shared" si="986"/>
        <v>74.918447883432549</v>
      </c>
      <c r="G3745" s="14">
        <f t="shared" si="987"/>
        <v>0.1092417135892526</v>
      </c>
      <c r="H3745" s="14">
        <f t="shared" si="988"/>
        <v>-0.10226985287263392</v>
      </c>
      <c r="I3745" s="14">
        <f t="shared" si="989"/>
        <v>3.8400900787951629E-2</v>
      </c>
      <c r="J3745" s="14">
        <f t="shared" si="990"/>
        <v>-4.5052798622305685</v>
      </c>
      <c r="K3745" s="14">
        <f t="shared" si="991"/>
        <v>-8.1183303617642455</v>
      </c>
      <c r="L3745" s="15">
        <f t="shared" si="992"/>
        <v>-4.5052798622305682E-3</v>
      </c>
      <c r="M3745" s="15">
        <f t="shared" si="993"/>
        <v>-8.1183303617642453E-3</v>
      </c>
      <c r="N3745" s="15">
        <f t="shared" si="994"/>
        <v>7.0134862485279906E-2</v>
      </c>
      <c r="O3745" s="15">
        <f t="shared" si="995"/>
        <v>-2.6339565903717218E-2</v>
      </c>
      <c r="P3745" s="16"/>
      <c r="Q3745" s="14">
        <f t="shared" si="999"/>
        <v>298.53209019912617</v>
      </c>
      <c r="R3745" s="14">
        <f t="shared" si="1000"/>
        <v>-35.739629133016379</v>
      </c>
      <c r="S3745" s="17">
        <f t="shared" si="1001"/>
        <v>0</v>
      </c>
      <c r="T3745" s="17">
        <f t="shared" si="1002"/>
        <v>0</v>
      </c>
    </row>
    <row r="3746" spans="1:20">
      <c r="A3746" s="10">
        <f t="shared" si="996"/>
        <v>3.7439999999996987</v>
      </c>
      <c r="D3746" s="14">
        <f t="shared" si="997"/>
        <v>70.132609845348796</v>
      </c>
      <c r="E3746" s="14">
        <f t="shared" si="998"/>
        <v>-26.343625068898099</v>
      </c>
      <c r="F3746" s="13">
        <f t="shared" si="986"/>
        <v>74.917084470036542</v>
      </c>
      <c r="G3746" s="14">
        <f t="shared" si="987"/>
        <v>0.10923773752555532</v>
      </c>
      <c r="H3746" s="14">
        <f t="shared" si="988"/>
        <v>-0.10226142248411302</v>
      </c>
      <c r="I3746" s="14">
        <f t="shared" si="989"/>
        <v>3.84120394046953E-2</v>
      </c>
      <c r="J3746" s="14">
        <f t="shared" si="990"/>
        <v>-4.5049084794763443</v>
      </c>
      <c r="K3746" s="14">
        <f t="shared" si="991"/>
        <v>-8.1178396738019707</v>
      </c>
      <c r="L3746" s="15">
        <f t="shared" si="992"/>
        <v>-4.5049084794763442E-3</v>
      </c>
      <c r="M3746" s="15">
        <f t="shared" si="993"/>
        <v>-8.1178396738019708E-3</v>
      </c>
      <c r="N3746" s="15">
        <f t="shared" si="994"/>
        <v>7.0130357391109066E-2</v>
      </c>
      <c r="O3746" s="15">
        <f t="shared" si="995"/>
        <v>-2.6347683988735E-2</v>
      </c>
      <c r="P3746" s="16"/>
      <c r="Q3746" s="14">
        <f t="shared" si="999"/>
        <v>298.60222506161148</v>
      </c>
      <c r="R3746" s="14">
        <f t="shared" si="1000"/>
        <v>-35.765968698920098</v>
      </c>
      <c r="S3746" s="17">
        <f t="shared" si="1001"/>
        <v>0</v>
      </c>
      <c r="T3746" s="17">
        <f t="shared" si="1002"/>
        <v>0</v>
      </c>
    </row>
    <row r="3747" spans="1:20">
      <c r="A3747" s="10">
        <f t="shared" si="996"/>
        <v>3.7449999999996986</v>
      </c>
      <c r="D3747" s="14">
        <f t="shared" si="997"/>
        <v>70.12810493686932</v>
      </c>
      <c r="E3747" s="14">
        <f t="shared" si="998"/>
        <v>-26.3517429085719</v>
      </c>
      <c r="F3747" s="13">
        <f t="shared" si="986"/>
        <v>74.915722357566736</v>
      </c>
      <c r="G3747" s="14">
        <f t="shared" si="987"/>
        <v>0.10923376532794907</v>
      </c>
      <c r="H3747" s="14">
        <f t="shared" si="988"/>
        <v>-0.10225299465185025</v>
      </c>
      <c r="I3747" s="14">
        <f t="shared" si="989"/>
        <v>3.8423177542339364E-2</v>
      </c>
      <c r="J3747" s="14">
        <f t="shared" si="990"/>
        <v>-4.5045372093326099</v>
      </c>
      <c r="K3747" s="14">
        <f t="shared" si="991"/>
        <v>-8.1173490069454033</v>
      </c>
      <c r="L3747" s="15">
        <f t="shared" si="992"/>
        <v>-4.5045372093326097E-3</v>
      </c>
      <c r="M3747" s="15">
        <f t="shared" si="993"/>
        <v>-8.1173490069454037E-3</v>
      </c>
      <c r="N3747" s="15">
        <f t="shared" si="994"/>
        <v>7.0125852668264654E-2</v>
      </c>
      <c r="O3747" s="15">
        <f t="shared" si="995"/>
        <v>-2.6355801583075374E-2</v>
      </c>
      <c r="P3747" s="16"/>
      <c r="Q3747" s="14">
        <f t="shared" si="999"/>
        <v>298.6723554190026</v>
      </c>
      <c r="R3747" s="14">
        <f t="shared" si="1000"/>
        <v>-35.79231638290883</v>
      </c>
      <c r="S3747" s="17">
        <f t="shared" si="1001"/>
        <v>0</v>
      </c>
      <c r="T3747" s="17">
        <f t="shared" si="1002"/>
        <v>0</v>
      </c>
    </row>
    <row r="3748" spans="1:20">
      <c r="A3748" s="10">
        <f t="shared" si="996"/>
        <v>3.7459999999996985</v>
      </c>
      <c r="D3748" s="14">
        <f t="shared" si="997"/>
        <v>70.123600399659992</v>
      </c>
      <c r="E3748" s="14">
        <f t="shared" si="998"/>
        <v>-26.359860257578845</v>
      </c>
      <c r="F3748" s="13">
        <f t="shared" si="986"/>
        <v>74.91436154576958</v>
      </c>
      <c r="G3748" s="14">
        <f t="shared" si="987"/>
        <v>0.10922979699548753</v>
      </c>
      <c r="H3748" s="14">
        <f t="shared" si="988"/>
        <v>-0.10224456937496368</v>
      </c>
      <c r="I3748" s="14">
        <f t="shared" si="989"/>
        <v>3.8434315201440174E-2</v>
      </c>
      <c r="J3748" s="14">
        <f t="shared" si="990"/>
        <v>-4.5041660517605138</v>
      </c>
      <c r="K3748" s="14">
        <f t="shared" si="991"/>
        <v>-8.1168583611700367</v>
      </c>
      <c r="L3748" s="15">
        <f t="shared" si="992"/>
        <v>-4.5041660517605138E-3</v>
      </c>
      <c r="M3748" s="15">
        <f t="shared" si="993"/>
        <v>-8.1168583611700377E-3</v>
      </c>
      <c r="N3748" s="15">
        <f t="shared" si="994"/>
        <v>7.0121348316634108E-2</v>
      </c>
      <c r="O3748" s="15">
        <f t="shared" si="995"/>
        <v>-2.6363918686759431E-2</v>
      </c>
      <c r="P3748" s="16"/>
      <c r="Q3748" s="14">
        <f t="shared" si="999"/>
        <v>298.74248127167084</v>
      </c>
      <c r="R3748" s="14">
        <f t="shared" si="1000"/>
        <v>-35.818672184491902</v>
      </c>
      <c r="S3748" s="17">
        <f t="shared" si="1001"/>
        <v>0</v>
      </c>
      <c r="T3748" s="17">
        <f t="shared" si="1002"/>
        <v>0</v>
      </c>
    </row>
    <row r="3749" spans="1:20">
      <c r="A3749" s="10">
        <f t="shared" si="996"/>
        <v>3.7469999999996983</v>
      </c>
      <c r="D3749" s="14">
        <f t="shared" si="997"/>
        <v>70.119096233608232</v>
      </c>
      <c r="E3749" s="14">
        <f t="shared" si="998"/>
        <v>-26.367977115940015</v>
      </c>
      <c r="F3749" s="13">
        <f t="shared" si="986"/>
        <v>74.913002034391525</v>
      </c>
      <c r="G3749" s="14">
        <f t="shared" si="987"/>
        <v>0.10922583252722465</v>
      </c>
      <c r="H3749" s="14">
        <f t="shared" si="988"/>
        <v>-0.10223614665257152</v>
      </c>
      <c r="I3749" s="14">
        <f t="shared" si="989"/>
        <v>3.8445452382553813E-2</v>
      </c>
      <c r="J3749" s="14">
        <f t="shared" si="990"/>
        <v>-4.5037950067212122</v>
      </c>
      <c r="K3749" s="14">
        <f t="shared" si="991"/>
        <v>-8.1163677364513749</v>
      </c>
      <c r="L3749" s="15">
        <f t="shared" si="992"/>
        <v>-4.5037950067212127E-3</v>
      </c>
      <c r="M3749" s="15">
        <f t="shared" si="993"/>
        <v>-8.1163677364513749E-3</v>
      </c>
      <c r="N3749" s="15">
        <f t="shared" si="994"/>
        <v>7.0116844336104878E-2</v>
      </c>
      <c r="O3749" s="15">
        <f t="shared" si="995"/>
        <v>-2.6372035299808239E-2</v>
      </c>
      <c r="P3749" s="16"/>
      <c r="Q3749" s="14">
        <f t="shared" si="999"/>
        <v>298.8126026199875</v>
      </c>
      <c r="R3749" s="14">
        <f t="shared" si="1000"/>
        <v>-35.845036103178664</v>
      </c>
      <c r="S3749" s="17">
        <f t="shared" si="1001"/>
        <v>0</v>
      </c>
      <c r="T3749" s="17">
        <f t="shared" si="1002"/>
        <v>0</v>
      </c>
    </row>
    <row r="3750" spans="1:20">
      <c r="A3750" s="10">
        <f t="shared" si="996"/>
        <v>3.7479999999996982</v>
      </c>
      <c r="D3750" s="14">
        <f t="shared" si="997"/>
        <v>70.114592438601505</v>
      </c>
      <c r="E3750" s="14">
        <f t="shared" si="998"/>
        <v>-26.376093483676467</v>
      </c>
      <c r="F3750" s="13">
        <f t="shared" si="986"/>
        <v>74.91164382317902</v>
      </c>
      <c r="G3750" s="14">
        <f t="shared" si="987"/>
        <v>0.10922187192221464</v>
      </c>
      <c r="H3750" s="14">
        <f t="shared" si="988"/>
        <v>-0.10222772648379228</v>
      </c>
      <c r="I3750" s="14">
        <f t="shared" si="989"/>
        <v>3.8456589086236087E-2</v>
      </c>
      <c r="J3750" s="14">
        <f t="shared" si="990"/>
        <v>-4.5034240741758707</v>
      </c>
      <c r="K3750" s="14">
        <f t="shared" si="991"/>
        <v>-8.1158771327649308</v>
      </c>
      <c r="L3750" s="15">
        <f t="shared" si="992"/>
        <v>-4.503424074175871E-3</v>
      </c>
      <c r="M3750" s="15">
        <f t="shared" si="993"/>
        <v>-8.1158771327649315E-3</v>
      </c>
      <c r="N3750" s="15">
        <f t="shared" si="994"/>
        <v>7.0112340726564415E-2</v>
      </c>
      <c r="O3750" s="15">
        <f t="shared" si="995"/>
        <v>-2.6380151422242849E-2</v>
      </c>
      <c r="P3750" s="16"/>
      <c r="Q3750" s="14">
        <f t="shared" si="999"/>
        <v>298.8827194643236</v>
      </c>
      <c r="R3750" s="14">
        <f t="shared" si="1000"/>
        <v>-35.871408138478472</v>
      </c>
      <c r="S3750" s="17">
        <f t="shared" si="1001"/>
        <v>0</v>
      </c>
      <c r="T3750" s="17">
        <f t="shared" si="1002"/>
        <v>0</v>
      </c>
    </row>
    <row r="3751" spans="1:20">
      <c r="A3751" s="10">
        <f t="shared" si="996"/>
        <v>3.7489999999996981</v>
      </c>
      <c r="D3751" s="14">
        <f t="shared" si="997"/>
        <v>70.110089014527333</v>
      </c>
      <c r="E3751" s="14">
        <f t="shared" si="998"/>
        <v>-26.384209360809233</v>
      </c>
      <c r="F3751" s="13">
        <f t="shared" si="986"/>
        <v>74.910286911878529</v>
      </c>
      <c r="G3751" s="14">
        <f t="shared" si="987"/>
        <v>0.10921791517951192</v>
      </c>
      <c r="H3751" s="14">
        <f t="shared" si="988"/>
        <v>-0.10221930886774459</v>
      </c>
      <c r="I3751" s="14">
        <f t="shared" si="989"/>
        <v>3.8467725313042517E-2</v>
      </c>
      <c r="J3751" s="14">
        <f t="shared" si="990"/>
        <v>-4.5030532540856649</v>
      </c>
      <c r="K3751" s="14">
        <f t="shared" si="991"/>
        <v>-8.1153865500862334</v>
      </c>
      <c r="L3751" s="15">
        <f t="shared" si="992"/>
        <v>-4.5030532540856648E-3</v>
      </c>
      <c r="M3751" s="15">
        <f t="shared" si="993"/>
        <v>-8.115386550086234E-3</v>
      </c>
      <c r="N3751" s="15">
        <f t="shared" si="994"/>
        <v>7.0107837487900282E-2</v>
      </c>
      <c r="O3751" s="15">
        <f t="shared" si="995"/>
        <v>-2.6388267054084279E-2</v>
      </c>
      <c r="P3751" s="16"/>
      <c r="Q3751" s="14">
        <f t="shared" si="999"/>
        <v>298.95283180505015</v>
      </c>
      <c r="R3751" s="14">
        <f t="shared" si="1000"/>
        <v>-35.897788289900717</v>
      </c>
      <c r="S3751" s="17">
        <f t="shared" si="1001"/>
        <v>0</v>
      </c>
      <c r="T3751" s="17">
        <f t="shared" si="1002"/>
        <v>0</v>
      </c>
    </row>
    <row r="3752" spans="1:20">
      <c r="A3752" s="10">
        <f t="shared" si="996"/>
        <v>3.749999999999698</v>
      </c>
      <c r="D3752" s="14">
        <f t="shared" si="997"/>
        <v>70.105585961273249</v>
      </c>
      <c r="E3752" s="14">
        <f t="shared" si="998"/>
        <v>-26.392324747359318</v>
      </c>
      <c r="F3752" s="13">
        <f t="shared" si="986"/>
        <v>74.908931300236475</v>
      </c>
      <c r="G3752" s="14">
        <f t="shared" si="987"/>
        <v>0.10921396229817114</v>
      </c>
      <c r="H3752" s="14">
        <f t="shared" si="988"/>
        <v>-0.10221089380354732</v>
      </c>
      <c r="I3752" s="14">
        <f t="shared" si="989"/>
        <v>3.8478861063528352E-2</v>
      </c>
      <c r="J3752" s="14">
        <f t="shared" si="990"/>
        <v>-4.5026825464117763</v>
      </c>
      <c r="K3752" s="14">
        <f t="shared" si="991"/>
        <v>-8.1148959883908223</v>
      </c>
      <c r="L3752" s="15">
        <f t="shared" si="992"/>
        <v>-4.5026825464117761E-3</v>
      </c>
      <c r="M3752" s="15">
        <f t="shared" si="993"/>
        <v>-8.1148959883908228E-3</v>
      </c>
      <c r="N3752" s="15">
        <f t="shared" si="994"/>
        <v>7.0103334620000041E-2</v>
      </c>
      <c r="O3752" s="15">
        <f t="shared" si="995"/>
        <v>-2.6396382195353514E-2</v>
      </c>
      <c r="P3752" s="16"/>
      <c r="Q3752" s="14">
        <f t="shared" si="999"/>
        <v>299.02293964253806</v>
      </c>
      <c r="R3752" s="14">
        <f t="shared" si="1000"/>
        <v>-35.924176556954798</v>
      </c>
      <c r="S3752" s="17">
        <f t="shared" si="1001"/>
        <v>0</v>
      </c>
      <c r="T3752" s="17">
        <f t="shared" si="1002"/>
        <v>0</v>
      </c>
    </row>
    <row r="3753" spans="1:20">
      <c r="A3753" s="10">
        <f t="shared" si="996"/>
        <v>3.7509999999996979</v>
      </c>
      <c r="D3753" s="14">
        <f t="shared" si="997"/>
        <v>70.101083278726833</v>
      </c>
      <c r="E3753" s="14">
        <f t="shared" si="998"/>
        <v>-26.40043964334771</v>
      </c>
      <c r="F3753" s="13">
        <f t="shared" si="986"/>
        <v>74.907576987999292</v>
      </c>
      <c r="G3753" s="14">
        <f t="shared" si="987"/>
        <v>0.10921001327724718</v>
      </c>
      <c r="H3753" s="14">
        <f t="shared" si="988"/>
        <v>-0.10220248129031954</v>
      </c>
      <c r="I3753" s="14">
        <f t="shared" si="989"/>
        <v>3.848999633824858E-2</v>
      </c>
      <c r="J3753" s="14">
        <f t="shared" si="990"/>
        <v>-4.5023119511153977</v>
      </c>
      <c r="K3753" s="14">
        <f t="shared" si="991"/>
        <v>-8.1144054476542475</v>
      </c>
      <c r="L3753" s="15">
        <f t="shared" si="992"/>
        <v>-4.5023119511153975E-3</v>
      </c>
      <c r="M3753" s="15">
        <f t="shared" si="993"/>
        <v>-8.1144054476542469E-3</v>
      </c>
      <c r="N3753" s="15">
        <f t="shared" si="994"/>
        <v>7.0098832122751281E-2</v>
      </c>
      <c r="O3753" s="15">
        <f t="shared" si="995"/>
        <v>-2.6404496846071539E-2</v>
      </c>
      <c r="P3753" s="16"/>
      <c r="Q3753" s="14">
        <f t="shared" si="999"/>
        <v>299.09304297715806</v>
      </c>
      <c r="R3753" s="14">
        <f t="shared" si="1000"/>
        <v>-35.950572939150149</v>
      </c>
      <c r="S3753" s="17">
        <f t="shared" si="1001"/>
        <v>0</v>
      </c>
      <c r="T3753" s="17">
        <f t="shared" si="1002"/>
        <v>0</v>
      </c>
    </row>
    <row r="3754" spans="1:20">
      <c r="A3754" s="10">
        <f t="shared" si="996"/>
        <v>3.7519999999996978</v>
      </c>
      <c r="D3754" s="14">
        <f t="shared" si="997"/>
        <v>70.096580966775718</v>
      </c>
      <c r="E3754" s="14">
        <f t="shared" si="998"/>
        <v>-26.408554048795363</v>
      </c>
      <c r="F3754" s="13">
        <f t="shared" si="986"/>
        <v>74.906223974913388</v>
      </c>
      <c r="G3754" s="14">
        <f t="shared" si="987"/>
        <v>0.10920606811579513</v>
      </c>
      <c r="H3754" s="14">
        <f t="shared" si="988"/>
        <v>-0.10219407132718052</v>
      </c>
      <c r="I3754" s="14">
        <f t="shared" si="989"/>
        <v>3.8501131137757875E-2</v>
      </c>
      <c r="J3754" s="14">
        <f t="shared" si="990"/>
        <v>-4.5019414681577317</v>
      </c>
      <c r="K3754" s="14">
        <f t="shared" si="991"/>
        <v>-8.1139149278520772</v>
      </c>
      <c r="L3754" s="15">
        <f t="shared" si="992"/>
        <v>-4.501941468157732E-3</v>
      </c>
      <c r="M3754" s="15">
        <f t="shared" si="993"/>
        <v>-8.113914927852078E-3</v>
      </c>
      <c r="N3754" s="15">
        <f t="shared" si="994"/>
        <v>7.0094329996041635E-2</v>
      </c>
      <c r="O3754" s="15">
        <f t="shared" si="995"/>
        <v>-2.6412611006259291E-2</v>
      </c>
      <c r="P3754" s="16"/>
      <c r="Q3754" s="14">
        <f t="shared" si="999"/>
        <v>299.16314180928083</v>
      </c>
      <c r="R3754" s="14">
        <f t="shared" si="1000"/>
        <v>-35.976977435996218</v>
      </c>
      <c r="S3754" s="17">
        <f t="shared" si="1001"/>
        <v>0</v>
      </c>
      <c r="T3754" s="17">
        <f t="shared" si="1002"/>
        <v>0</v>
      </c>
    </row>
    <row r="3755" spans="1:20">
      <c r="A3755" s="10">
        <f t="shared" si="996"/>
        <v>3.7529999999996977</v>
      </c>
      <c r="D3755" s="14">
        <f t="shared" si="997"/>
        <v>70.092079025307555</v>
      </c>
      <c r="E3755" s="14">
        <f t="shared" si="998"/>
        <v>-26.416667963723214</v>
      </c>
      <c r="F3755" s="13">
        <f t="shared" si="986"/>
        <v>74.904872260725199</v>
      </c>
      <c r="G3755" s="14">
        <f t="shared" si="987"/>
        <v>0.10920212681287036</v>
      </c>
      <c r="H3755" s="14">
        <f t="shared" si="988"/>
        <v>-0.10218566391324971</v>
      </c>
      <c r="I3755" s="14">
        <f t="shared" si="989"/>
        <v>3.851226546261069E-2</v>
      </c>
      <c r="J3755" s="14">
        <f t="shared" si="990"/>
        <v>-4.501571097499987</v>
      </c>
      <c r="K3755" s="14">
        <f t="shared" si="991"/>
        <v>-8.1134244289598811</v>
      </c>
      <c r="L3755" s="15">
        <f t="shared" si="992"/>
        <v>-4.5015710974999875E-3</v>
      </c>
      <c r="M3755" s="15">
        <f t="shared" si="993"/>
        <v>-8.1134244289598808E-3</v>
      </c>
      <c r="N3755" s="15">
        <f t="shared" si="994"/>
        <v>7.0089828239758803E-2</v>
      </c>
      <c r="O3755" s="15">
        <f t="shared" si="995"/>
        <v>-2.6420724675937694E-2</v>
      </c>
      <c r="P3755" s="16"/>
      <c r="Q3755" s="14">
        <f t="shared" si="999"/>
        <v>299.23323613927687</v>
      </c>
      <c r="R3755" s="14">
        <f t="shared" si="1000"/>
        <v>-36.003390047002476</v>
      </c>
      <c r="S3755" s="17">
        <f t="shared" si="1001"/>
        <v>0</v>
      </c>
      <c r="T3755" s="17">
        <f t="shared" si="1002"/>
        <v>0</v>
      </c>
    </row>
    <row r="3756" spans="1:20">
      <c r="A3756" s="10">
        <f t="shared" si="996"/>
        <v>3.7539999999996976</v>
      </c>
      <c r="D3756" s="14">
        <f t="shared" si="997"/>
        <v>70.087577454210049</v>
      </c>
      <c r="E3756" s="14">
        <f t="shared" si="998"/>
        <v>-26.424781388152173</v>
      </c>
      <c r="F3756" s="13">
        <f t="shared" si="986"/>
        <v>74.903521845181132</v>
      </c>
      <c r="G3756" s="14">
        <f t="shared" si="987"/>
        <v>0.10919818936752847</v>
      </c>
      <c r="H3756" s="14">
        <f t="shared" si="988"/>
        <v>-0.10217725904764685</v>
      </c>
      <c r="I3756" s="14">
        <f t="shared" si="989"/>
        <v>3.8523399313361149E-2</v>
      </c>
      <c r="J3756" s="14">
        <f t="shared" si="990"/>
        <v>-4.5012008391033849</v>
      </c>
      <c r="K3756" s="14">
        <f t="shared" si="991"/>
        <v>-8.1129339509532539</v>
      </c>
      <c r="L3756" s="15">
        <f t="shared" si="992"/>
        <v>-4.5012008391033852E-3</v>
      </c>
      <c r="M3756" s="15">
        <f t="shared" si="993"/>
        <v>-8.1129339509532546E-3</v>
      </c>
      <c r="N3756" s="15">
        <f t="shared" si="994"/>
        <v>7.0085326853790486E-2</v>
      </c>
      <c r="O3756" s="15">
        <f t="shared" si="995"/>
        <v>-2.6428837855127649E-2</v>
      </c>
      <c r="P3756" s="16"/>
      <c r="Q3756" s="14">
        <f t="shared" si="999"/>
        <v>299.30332596751663</v>
      </c>
      <c r="R3756" s="14">
        <f t="shared" si="1000"/>
        <v>-36.029810771678413</v>
      </c>
      <c r="S3756" s="17">
        <f t="shared" si="1001"/>
        <v>0</v>
      </c>
      <c r="T3756" s="17">
        <f t="shared" si="1002"/>
        <v>0</v>
      </c>
    </row>
    <row r="3757" spans="1:20">
      <c r="A3757" s="10">
        <f t="shared" si="996"/>
        <v>3.7549999999996975</v>
      </c>
      <c r="D3757" s="14">
        <f t="shared" si="997"/>
        <v>70.083076253370947</v>
      </c>
      <c r="E3757" s="14">
        <f t="shared" si="998"/>
        <v>-26.432894322103127</v>
      </c>
      <c r="F3757" s="13">
        <f t="shared" si="986"/>
        <v>74.90217272802758</v>
      </c>
      <c r="G3757" s="14">
        <f t="shared" si="987"/>
        <v>0.1091942557788252</v>
      </c>
      <c r="H3757" s="14">
        <f t="shared" si="988"/>
        <v>-0.1021688567294918</v>
      </c>
      <c r="I3757" s="14">
        <f t="shared" si="989"/>
        <v>3.8534532690563131E-2</v>
      </c>
      <c r="J3757" s="14">
        <f t="shared" si="990"/>
        <v>-4.5008306929291537</v>
      </c>
      <c r="K3757" s="14">
        <f t="shared" si="991"/>
        <v>-8.1124434938077918</v>
      </c>
      <c r="L3757" s="15">
        <f t="shared" si="992"/>
        <v>-4.5008306929291541E-3</v>
      </c>
      <c r="M3757" s="15">
        <f t="shared" si="993"/>
        <v>-8.112443493807792E-3</v>
      </c>
      <c r="N3757" s="15">
        <f t="shared" si="994"/>
        <v>7.0080825838024483E-2</v>
      </c>
      <c r="O3757" s="15">
        <f t="shared" si="995"/>
        <v>-2.6436950543850032E-2</v>
      </c>
      <c r="P3757" s="16"/>
      <c r="Q3757" s="14">
        <f t="shared" si="999"/>
        <v>299.37341129437044</v>
      </c>
      <c r="R3757" s="14">
        <f t="shared" si="1000"/>
        <v>-36.056239609533542</v>
      </c>
      <c r="S3757" s="17">
        <f t="shared" si="1001"/>
        <v>0</v>
      </c>
      <c r="T3757" s="17">
        <f t="shared" si="1002"/>
        <v>0</v>
      </c>
    </row>
    <row r="3758" spans="1:20">
      <c r="A3758" s="10">
        <f t="shared" si="996"/>
        <v>3.7559999999996974</v>
      </c>
      <c r="D3758" s="14">
        <f t="shared" si="997"/>
        <v>70.078575422678014</v>
      </c>
      <c r="E3758" s="14">
        <f t="shared" si="998"/>
        <v>-26.441006765596935</v>
      </c>
      <c r="F3758" s="13">
        <f t="shared" si="986"/>
        <v>74.900824909010936</v>
      </c>
      <c r="G3758" s="14">
        <f t="shared" si="987"/>
        <v>0.10919032604581659</v>
      </c>
      <c r="H3758" s="14">
        <f t="shared" si="988"/>
        <v>-0.10216045695790461</v>
      </c>
      <c r="I3758" s="14">
        <f t="shared" si="989"/>
        <v>3.8545665594770226E-2</v>
      </c>
      <c r="J3758" s="14">
        <f t="shared" si="990"/>
        <v>-4.500460658938529</v>
      </c>
      <c r="K3758" s="14">
        <f t="shared" si="991"/>
        <v>-8.1119530574991092</v>
      </c>
      <c r="L3758" s="15">
        <f t="shared" si="992"/>
        <v>-4.5004606589385291E-3</v>
      </c>
      <c r="M3758" s="15">
        <f t="shared" si="993"/>
        <v>-8.1119530574991095E-3</v>
      </c>
      <c r="N3758" s="15">
        <f t="shared" si="994"/>
        <v>7.0076325192348549E-2</v>
      </c>
      <c r="O3758" s="15">
        <f t="shared" si="995"/>
        <v>-2.6445062742125686E-2</v>
      </c>
      <c r="P3758" s="16"/>
      <c r="Q3758" s="14">
        <f t="shared" si="999"/>
        <v>299.44349212020848</v>
      </c>
      <c r="R3758" s="14">
        <f t="shared" si="1000"/>
        <v>-36.082676560077388</v>
      </c>
      <c r="S3758" s="17">
        <f t="shared" si="1001"/>
        <v>0</v>
      </c>
      <c r="T3758" s="17">
        <f t="shared" si="1002"/>
        <v>0</v>
      </c>
    </row>
    <row r="3759" spans="1:20">
      <c r="A3759" s="10">
        <f t="shared" si="996"/>
        <v>3.7569999999996972</v>
      </c>
      <c r="D3759" s="14">
        <f t="shared" si="997"/>
        <v>70.074074962019083</v>
      </c>
      <c r="E3759" s="14">
        <f t="shared" si="998"/>
        <v>-26.449118718654432</v>
      </c>
      <c r="F3759" s="13">
        <f t="shared" si="986"/>
        <v>74.899478387877608</v>
      </c>
      <c r="G3759" s="14">
        <f t="shared" si="987"/>
        <v>0.10918640016755896</v>
      </c>
      <c r="H3759" s="14">
        <f t="shared" si="988"/>
        <v>-0.10215205973200564</v>
      </c>
      <c r="I3759" s="14">
        <f t="shared" si="989"/>
        <v>3.8556798026535756E-2</v>
      </c>
      <c r="J3759" s="14">
        <f t="shared" si="990"/>
        <v>-4.5000907370927594</v>
      </c>
      <c r="K3759" s="14">
        <f t="shared" si="991"/>
        <v>-8.1114626420028308</v>
      </c>
      <c r="L3759" s="15">
        <f t="shared" si="992"/>
        <v>-4.5000907370927592E-3</v>
      </c>
      <c r="M3759" s="15">
        <f t="shared" si="993"/>
        <v>-8.1114626420028309E-3</v>
      </c>
      <c r="N3759" s="15">
        <f t="shared" si="994"/>
        <v>7.0071824916650538E-2</v>
      </c>
      <c r="O3759" s="15">
        <f t="shared" si="995"/>
        <v>-2.6453174449975435E-2</v>
      </c>
      <c r="P3759" s="16"/>
      <c r="Q3759" s="14">
        <f t="shared" si="999"/>
        <v>299.51356844540084</v>
      </c>
      <c r="R3759" s="14">
        <f t="shared" si="1000"/>
        <v>-36.109121622819515</v>
      </c>
      <c r="S3759" s="17">
        <f t="shared" si="1001"/>
        <v>0</v>
      </c>
      <c r="T3759" s="17">
        <f t="shared" si="1002"/>
        <v>0</v>
      </c>
    </row>
    <row r="3760" spans="1:20">
      <c r="A3760" s="10">
        <f t="shared" si="996"/>
        <v>3.7579999999996971</v>
      </c>
      <c r="D3760" s="14">
        <f t="shared" si="997"/>
        <v>70.069574871281986</v>
      </c>
      <c r="E3760" s="14">
        <f t="shared" si="998"/>
        <v>-26.457230181296435</v>
      </c>
      <c r="F3760" s="13">
        <f t="shared" si="986"/>
        <v>74.898133164373959</v>
      </c>
      <c r="G3760" s="14">
        <f t="shared" si="987"/>
        <v>0.10918247814310875</v>
      </c>
      <c r="H3760" s="14">
        <f t="shared" si="988"/>
        <v>-0.10214366505091534</v>
      </c>
      <c r="I3760" s="14">
        <f t="shared" si="989"/>
        <v>3.8567929986412765E-2</v>
      </c>
      <c r="J3760" s="14">
        <f t="shared" si="990"/>
        <v>-4.4997209273530983</v>
      </c>
      <c r="K3760" s="14">
        <f t="shared" si="991"/>
        <v>-8.1109722472945922</v>
      </c>
      <c r="L3760" s="15">
        <f t="shared" si="992"/>
        <v>-4.4997209273530984E-3</v>
      </c>
      <c r="M3760" s="15">
        <f t="shared" si="993"/>
        <v>-8.1109722472945921E-3</v>
      </c>
      <c r="N3760" s="15">
        <f t="shared" si="994"/>
        <v>7.0067325010818304E-2</v>
      </c>
      <c r="O3760" s="15">
        <f t="shared" si="995"/>
        <v>-2.6461285667420082E-2</v>
      </c>
      <c r="P3760" s="16"/>
      <c r="Q3760" s="14">
        <f t="shared" si="999"/>
        <v>299.58364027031746</v>
      </c>
      <c r="R3760" s="14">
        <f t="shared" si="1000"/>
        <v>-36.135574797269491</v>
      </c>
      <c r="S3760" s="17">
        <f t="shared" si="1001"/>
        <v>0</v>
      </c>
      <c r="T3760" s="17">
        <f t="shared" si="1002"/>
        <v>0</v>
      </c>
    </row>
    <row r="3761" spans="1:20">
      <c r="A3761" s="10">
        <f t="shared" si="996"/>
        <v>3.758999999999697</v>
      </c>
      <c r="D3761" s="14">
        <f t="shared" si="997"/>
        <v>70.06507515035463</v>
      </c>
      <c r="E3761" s="14">
        <f t="shared" si="998"/>
        <v>-26.465341153543729</v>
      </c>
      <c r="F3761" s="13">
        <f t="shared" si="986"/>
        <v>74.89678923824637</v>
      </c>
      <c r="G3761" s="14">
        <f t="shared" si="987"/>
        <v>0.10917855997152272</v>
      </c>
      <c r="H3761" s="14">
        <f t="shared" si="988"/>
        <v>-0.10213527291375443</v>
      </c>
      <c r="I3761" s="14">
        <f t="shared" si="989"/>
        <v>3.8579061474954032E-2</v>
      </c>
      <c r="J3761" s="14">
        <f t="shared" si="990"/>
        <v>-4.499351229680812</v>
      </c>
      <c r="K3761" s="14">
        <f t="shared" si="991"/>
        <v>-8.110481873350043</v>
      </c>
      <c r="L3761" s="15">
        <f t="shared" si="992"/>
        <v>-4.4993512296808121E-3</v>
      </c>
      <c r="M3761" s="15">
        <f t="shared" si="993"/>
        <v>-8.1104818733500426E-3</v>
      </c>
      <c r="N3761" s="15">
        <f t="shared" si="994"/>
        <v>7.0062825474739798E-2</v>
      </c>
      <c r="O3761" s="15">
        <f t="shared" si="995"/>
        <v>-2.6469396394480406E-2</v>
      </c>
      <c r="P3761" s="16"/>
      <c r="Q3761" s="14">
        <f t="shared" si="999"/>
        <v>299.65370759532829</v>
      </c>
      <c r="R3761" s="14">
        <f t="shared" si="1000"/>
        <v>-36.162036082936915</v>
      </c>
      <c r="S3761" s="17">
        <f t="shared" si="1001"/>
        <v>0</v>
      </c>
      <c r="T3761" s="17">
        <f t="shared" si="1002"/>
        <v>0</v>
      </c>
    </row>
    <row r="3762" spans="1:20">
      <c r="A3762" s="10">
        <f t="shared" si="996"/>
        <v>3.7599999999996969</v>
      </c>
      <c r="D3762" s="14">
        <f t="shared" si="997"/>
        <v>70.060575799124948</v>
      </c>
      <c r="E3762" s="14">
        <f t="shared" si="998"/>
        <v>-26.473451635417078</v>
      </c>
      <c r="F3762" s="13">
        <f t="shared" si="986"/>
        <v>74.895446609241205</v>
      </c>
      <c r="G3762" s="14">
        <f t="shared" si="987"/>
        <v>0.10917464565185776</v>
      </c>
      <c r="H3762" s="14">
        <f t="shared" si="988"/>
        <v>-0.10212688331964379</v>
      </c>
      <c r="I3762" s="14">
        <f t="shared" si="989"/>
        <v>3.8590192492712019E-2</v>
      </c>
      <c r="J3762" s="14">
        <f t="shared" si="990"/>
        <v>-4.4989816440371708</v>
      </c>
      <c r="K3762" s="14">
        <f t="shared" si="991"/>
        <v>-8.1099915201448454</v>
      </c>
      <c r="L3762" s="15">
        <f t="shared" si="992"/>
        <v>-4.4989816440371708E-3</v>
      </c>
      <c r="M3762" s="15">
        <f t="shared" si="993"/>
        <v>-8.109991520144846E-3</v>
      </c>
      <c r="N3762" s="15">
        <f t="shared" si="994"/>
        <v>7.0058326308302929E-2</v>
      </c>
      <c r="O3762" s="15">
        <f t="shared" si="995"/>
        <v>-2.647750663117715E-2</v>
      </c>
      <c r="P3762" s="16"/>
      <c r="Q3762" s="14">
        <f t="shared" si="999"/>
        <v>299.72377042080302</v>
      </c>
      <c r="R3762" s="14">
        <f t="shared" si="1000"/>
        <v>-36.188505479331397</v>
      </c>
      <c r="S3762" s="17">
        <f t="shared" si="1001"/>
        <v>0</v>
      </c>
      <c r="T3762" s="17">
        <f t="shared" si="1002"/>
        <v>0</v>
      </c>
    </row>
    <row r="3763" spans="1:20">
      <c r="A3763" s="10">
        <f t="shared" si="996"/>
        <v>3.7609999999996968</v>
      </c>
      <c r="D3763" s="14">
        <f t="shared" si="997"/>
        <v>70.056076817480914</v>
      </c>
      <c r="E3763" s="14">
        <f t="shared" si="998"/>
        <v>-26.481561626937221</v>
      </c>
      <c r="F3763" s="13">
        <f t="shared" si="986"/>
        <v>74.894105277104828</v>
      </c>
      <c r="G3763" s="14">
        <f t="shared" si="987"/>
        <v>0.10917073518317109</v>
      </c>
      <c r="H3763" s="14">
        <f t="shared" si="988"/>
        <v>-0.10211849626770454</v>
      </c>
      <c r="I3763" s="14">
        <f t="shared" si="989"/>
        <v>3.8601323040238958E-2</v>
      </c>
      <c r="J3763" s="14">
        <f t="shared" si="990"/>
        <v>-4.4986121703834598</v>
      </c>
      <c r="K3763" s="14">
        <f t="shared" si="991"/>
        <v>-8.1095011876546721</v>
      </c>
      <c r="L3763" s="15">
        <f t="shared" si="992"/>
        <v>-4.4986121703834599E-3</v>
      </c>
      <c r="M3763" s="15">
        <f t="shared" si="993"/>
        <v>-8.1095011876546729E-3</v>
      </c>
      <c r="N3763" s="15">
        <f t="shared" si="994"/>
        <v>7.005382751139573E-2</v>
      </c>
      <c r="O3763" s="15">
        <f t="shared" si="995"/>
        <v>-2.6485616377531048E-2</v>
      </c>
      <c r="P3763" s="16"/>
      <c r="Q3763" s="14">
        <f t="shared" si="999"/>
        <v>299.79382874711132</v>
      </c>
      <c r="R3763" s="14">
        <f t="shared" si="1000"/>
        <v>-36.214982985962571</v>
      </c>
      <c r="S3763" s="17">
        <f t="shared" si="1001"/>
        <v>0</v>
      </c>
      <c r="T3763" s="17">
        <f t="shared" si="1002"/>
        <v>0</v>
      </c>
    </row>
    <row r="3764" spans="1:20">
      <c r="A3764" s="10">
        <f t="shared" si="996"/>
        <v>3.7619999999996967</v>
      </c>
      <c r="D3764" s="14">
        <f t="shared" si="997"/>
        <v>70.051578205310534</v>
      </c>
      <c r="E3764" s="14">
        <f t="shared" si="998"/>
        <v>-26.489671128124876</v>
      </c>
      <c r="F3764" s="13">
        <f t="shared" si="986"/>
        <v>74.892765241583575</v>
      </c>
      <c r="G3764" s="14">
        <f t="shared" si="987"/>
        <v>0.10916682856452009</v>
      </c>
      <c r="H3764" s="14">
        <f t="shared" si="988"/>
        <v>-0.10211011175705799</v>
      </c>
      <c r="I3764" s="14">
        <f t="shared" si="989"/>
        <v>3.8612453118086795E-2</v>
      </c>
      <c r="J3764" s="14">
        <f t="shared" si="990"/>
        <v>-4.4982428086809687</v>
      </c>
      <c r="K3764" s="14">
        <f t="shared" si="991"/>
        <v>-8.1090108758552084</v>
      </c>
      <c r="L3764" s="15">
        <f t="shared" si="992"/>
        <v>-4.4982428086809689E-3</v>
      </c>
      <c r="M3764" s="15">
        <f t="shared" si="993"/>
        <v>-8.1090108758552094E-3</v>
      </c>
      <c r="N3764" s="15">
        <f t="shared" si="994"/>
        <v>7.0049329083906195E-2</v>
      </c>
      <c r="O3764" s="15">
        <f t="shared" si="995"/>
        <v>-2.6493725633562806E-2</v>
      </c>
      <c r="P3764" s="16"/>
      <c r="Q3764" s="14">
        <f t="shared" si="999"/>
        <v>299.86388257462272</v>
      </c>
      <c r="R3764" s="14">
        <f t="shared" si="1000"/>
        <v>-36.241468602340099</v>
      </c>
      <c r="S3764" s="17">
        <f t="shared" si="1001"/>
        <v>0</v>
      </c>
      <c r="T3764" s="17">
        <f t="shared" si="1002"/>
        <v>0</v>
      </c>
    </row>
    <row r="3765" spans="1:20">
      <c r="A3765" s="10">
        <f t="shared" si="996"/>
        <v>3.7629999999996966</v>
      </c>
      <c r="D3765" s="14">
        <f t="shared" si="997"/>
        <v>70.047079962501854</v>
      </c>
      <c r="E3765" s="14">
        <f t="shared" si="998"/>
        <v>-26.497780139000731</v>
      </c>
      <c r="F3765" s="13">
        <f t="shared" si="986"/>
        <v>74.891426502423826</v>
      </c>
      <c r="G3765" s="14">
        <f t="shared" si="987"/>
        <v>0.10916292579496246</v>
      </c>
      <c r="H3765" s="14">
        <f t="shared" si="988"/>
        <v>-0.10210172978682566</v>
      </c>
      <c r="I3765" s="14">
        <f t="shared" si="989"/>
        <v>3.8623582726807187E-2</v>
      </c>
      <c r="J3765" s="14">
        <f t="shared" si="990"/>
        <v>-4.4978735588909977</v>
      </c>
      <c r="K3765" s="14">
        <f t="shared" si="991"/>
        <v>-8.1085205847221502</v>
      </c>
      <c r="L3765" s="15">
        <f t="shared" si="992"/>
        <v>-4.497873558890998E-3</v>
      </c>
      <c r="M3765" s="15">
        <f t="shared" si="993"/>
        <v>-8.1085205847221502E-3</v>
      </c>
      <c r="N3765" s="15">
        <f t="shared" si="994"/>
        <v>7.0044831025722398E-2</v>
      </c>
      <c r="O3765" s="15">
        <f t="shared" si="995"/>
        <v>-2.6501834399293094E-2</v>
      </c>
      <c r="P3765" s="16"/>
      <c r="Q3765" s="14">
        <f t="shared" si="999"/>
        <v>299.93393190370665</v>
      </c>
      <c r="R3765" s="14">
        <f t="shared" si="1000"/>
        <v>-36.267962327973663</v>
      </c>
      <c r="S3765" s="17">
        <f t="shared" si="1001"/>
        <v>0</v>
      </c>
      <c r="T3765" s="17">
        <f t="shared" si="1002"/>
        <v>0</v>
      </c>
    </row>
    <row r="3766" spans="1:20">
      <c r="A3766" s="10">
        <f t="shared" si="996"/>
        <v>3.7639999999996965</v>
      </c>
      <c r="D3766" s="14">
        <f t="shared" si="997"/>
        <v>70.042582088942964</v>
      </c>
      <c r="E3766" s="14">
        <f t="shared" si="998"/>
        <v>-26.505888659585455</v>
      </c>
      <c r="F3766" s="13">
        <f t="shared" si="986"/>
        <v>74.890089059371903</v>
      </c>
      <c r="G3766" s="14">
        <f t="shared" si="987"/>
        <v>0.10915902687355604</v>
      </c>
      <c r="H3766" s="14">
        <f t="shared" si="988"/>
        <v>-0.10209335035612928</v>
      </c>
      <c r="I3766" s="14">
        <f t="shared" si="989"/>
        <v>3.8634711866951534E-2</v>
      </c>
      <c r="J3766" s="14">
        <f t="shared" si="990"/>
        <v>-4.4975044209748578</v>
      </c>
      <c r="K3766" s="14">
        <f t="shared" si="991"/>
        <v>-8.1080303142312111</v>
      </c>
      <c r="L3766" s="15">
        <f t="shared" si="992"/>
        <v>-4.4975044209748577E-3</v>
      </c>
      <c r="M3766" s="15">
        <f t="shared" si="993"/>
        <v>-8.1080303142312109E-3</v>
      </c>
      <c r="N3766" s="15">
        <f t="shared" si="994"/>
        <v>7.0040333336732472E-2</v>
      </c>
      <c r="O3766" s="15">
        <f t="shared" si="995"/>
        <v>-2.6509942674742572E-2</v>
      </c>
      <c r="P3766" s="16"/>
      <c r="Q3766" s="14">
        <f t="shared" si="999"/>
        <v>300.00397673473236</v>
      </c>
      <c r="R3766" s="14">
        <f t="shared" si="1000"/>
        <v>-36.294464162372954</v>
      </c>
      <c r="S3766" s="17">
        <f t="shared" si="1001"/>
        <v>0</v>
      </c>
      <c r="T3766" s="17">
        <f t="shared" si="1002"/>
        <v>0</v>
      </c>
    </row>
    <row r="3767" spans="1:20">
      <c r="A3767" s="10">
        <f t="shared" si="996"/>
        <v>3.7649999999996964</v>
      </c>
      <c r="D3767" s="14">
        <f t="shared" si="997"/>
        <v>70.038084584521997</v>
      </c>
      <c r="E3767" s="14">
        <f t="shared" si="998"/>
        <v>-26.513996689899688</v>
      </c>
      <c r="F3767" s="13">
        <f t="shared" si="986"/>
        <v>74.888752912174127</v>
      </c>
      <c r="G3767" s="14">
        <f t="shared" si="987"/>
        <v>0.10915513179935887</v>
      </c>
      <c r="H3767" s="14">
        <f t="shared" si="988"/>
        <v>-0.10208497346409073</v>
      </c>
      <c r="I3767" s="14">
        <f t="shared" si="989"/>
        <v>3.8645840539070934E-2</v>
      </c>
      <c r="J3767" s="14">
        <f t="shared" si="990"/>
        <v>-4.4971353948938644</v>
      </c>
      <c r="K3767" s="14">
        <f t="shared" si="991"/>
        <v>-8.1075400643581084</v>
      </c>
      <c r="L3767" s="15">
        <f t="shared" si="992"/>
        <v>-4.4971353948938643E-3</v>
      </c>
      <c r="M3767" s="15">
        <f t="shared" si="993"/>
        <v>-8.107540064358109E-3</v>
      </c>
      <c r="N3767" s="15">
        <f t="shared" si="994"/>
        <v>7.0035836016824546E-2</v>
      </c>
      <c r="O3767" s="15">
        <f t="shared" si="995"/>
        <v>-2.6518050459931868E-2</v>
      </c>
      <c r="P3767" s="16"/>
      <c r="Q3767" s="14">
        <f t="shared" si="999"/>
        <v>300.07401706806911</v>
      </c>
      <c r="R3767" s="14">
        <f t="shared" si="1000"/>
        <v>-36.320974105047696</v>
      </c>
      <c r="S3767" s="17">
        <f t="shared" si="1001"/>
        <v>0</v>
      </c>
      <c r="T3767" s="17">
        <f t="shared" si="1002"/>
        <v>0</v>
      </c>
    </row>
    <row r="3768" spans="1:20">
      <c r="A3768" s="10">
        <f t="shared" si="996"/>
        <v>3.7659999999996963</v>
      </c>
      <c r="D3768" s="14">
        <f t="shared" si="997"/>
        <v>70.033587449127097</v>
      </c>
      <c r="E3768" s="14">
        <f t="shared" si="998"/>
        <v>-26.522104229964047</v>
      </c>
      <c r="F3768" s="13">
        <f t="shared" si="986"/>
        <v>74.887418060576834</v>
      </c>
      <c r="G3768" s="14">
        <f t="shared" si="987"/>
        <v>0.10915124057142932</v>
      </c>
      <c r="H3768" s="14">
        <f t="shared" si="988"/>
        <v>-0.10207659910983213</v>
      </c>
      <c r="I3768" s="14">
        <f t="shared" si="989"/>
        <v>3.8656968743716227E-2</v>
      </c>
      <c r="J3768" s="14">
        <f t="shared" si="990"/>
        <v>-4.4967664806093444</v>
      </c>
      <c r="K3768" s="14">
        <f t="shared" si="991"/>
        <v>-8.1070498350785805</v>
      </c>
      <c r="L3768" s="15">
        <f t="shared" si="992"/>
        <v>-4.4967664806093441E-3</v>
      </c>
      <c r="M3768" s="15">
        <f t="shared" si="993"/>
        <v>-8.1070498350785808E-3</v>
      </c>
      <c r="N3768" s="15">
        <f t="shared" si="994"/>
        <v>7.0031339065886794E-2</v>
      </c>
      <c r="O3768" s="15">
        <f t="shared" si="995"/>
        <v>-2.6526157754881586E-2</v>
      </c>
      <c r="P3768" s="16"/>
      <c r="Q3768" s="14">
        <f t="shared" si="999"/>
        <v>300.14405290408592</v>
      </c>
      <c r="R3768" s="14">
        <f t="shared" si="1000"/>
        <v>-36.347492155507631</v>
      </c>
      <c r="S3768" s="17">
        <f t="shared" si="1001"/>
        <v>0</v>
      </c>
      <c r="T3768" s="17">
        <f t="shared" si="1002"/>
        <v>0</v>
      </c>
    </row>
    <row r="3769" spans="1:20">
      <c r="A3769" s="10">
        <f t="shared" si="996"/>
        <v>3.7669999999996961</v>
      </c>
      <c r="D3769" s="14">
        <f t="shared" si="997"/>
        <v>70.029090682646483</v>
      </c>
      <c r="E3769" s="14">
        <f t="shared" si="998"/>
        <v>-26.530211279799126</v>
      </c>
      <c r="F3769" s="13">
        <f t="shared" si="986"/>
        <v>74.886084504326334</v>
      </c>
      <c r="G3769" s="14">
        <f t="shared" si="987"/>
        <v>0.1091473531888259</v>
      </c>
      <c r="H3769" s="14">
        <f t="shared" si="988"/>
        <v>-0.10206822729247583</v>
      </c>
      <c r="I3769" s="14">
        <f t="shared" si="989"/>
        <v>3.8668096481437979E-2</v>
      </c>
      <c r="J3769" s="14">
        <f t="shared" si="990"/>
        <v>-4.4963976780826354</v>
      </c>
      <c r="K3769" s="14">
        <f t="shared" si="991"/>
        <v>-8.1065596263683712</v>
      </c>
      <c r="L3769" s="15">
        <f t="shared" si="992"/>
        <v>-4.4963976780826352E-3</v>
      </c>
      <c r="M3769" s="15">
        <f t="shared" si="993"/>
        <v>-8.1065596263683714E-3</v>
      </c>
      <c r="N3769" s="15">
        <f t="shared" si="994"/>
        <v>7.0026842483807444E-2</v>
      </c>
      <c r="O3769" s="15">
        <f t="shared" si="995"/>
        <v>-2.653426455961231E-2</v>
      </c>
      <c r="P3769" s="16"/>
      <c r="Q3769" s="14">
        <f t="shared" si="999"/>
        <v>300.21408424315183</v>
      </c>
      <c r="R3769" s="14">
        <f t="shared" si="1000"/>
        <v>-36.374018313262511</v>
      </c>
      <c r="S3769" s="17">
        <f t="shared" si="1001"/>
        <v>0</v>
      </c>
      <c r="T3769" s="17">
        <f t="shared" si="1002"/>
        <v>0</v>
      </c>
    </row>
    <row r="3770" spans="1:20">
      <c r="A3770" s="10">
        <f t="shared" si="996"/>
        <v>3.767999999999696</v>
      </c>
      <c r="D3770" s="14">
        <f t="shared" si="997"/>
        <v>70.024594284968401</v>
      </c>
      <c r="E3770" s="14">
        <f t="shared" si="998"/>
        <v>-26.538317839425495</v>
      </c>
      <c r="F3770" s="13">
        <f t="shared" si="986"/>
        <v>74.884752243168961</v>
      </c>
      <c r="G3770" s="14">
        <f t="shared" si="987"/>
        <v>0.10914346965060749</v>
      </c>
      <c r="H3770" s="14">
        <f t="shared" si="988"/>
        <v>-0.10205985801114441</v>
      </c>
      <c r="I3770" s="14">
        <f t="shared" si="989"/>
        <v>3.8679223752786485E-2</v>
      </c>
      <c r="J3770" s="14">
        <f t="shared" si="990"/>
        <v>-4.4960289872750838</v>
      </c>
      <c r="K3770" s="14">
        <f t="shared" si="991"/>
        <v>-8.1060694382032388</v>
      </c>
      <c r="L3770" s="15">
        <f t="shared" si="992"/>
        <v>-4.4960289872750837E-3</v>
      </c>
      <c r="M3770" s="15">
        <f t="shared" si="993"/>
        <v>-8.1060694382032398E-3</v>
      </c>
      <c r="N3770" s="15">
        <f t="shared" si="994"/>
        <v>7.0022346270474767E-2</v>
      </c>
      <c r="O3770" s="15">
        <f t="shared" si="995"/>
        <v>-2.65423708741446E-2</v>
      </c>
      <c r="P3770" s="16"/>
      <c r="Q3770" s="14">
        <f t="shared" si="999"/>
        <v>300.28411108563563</v>
      </c>
      <c r="R3770" s="14">
        <f t="shared" si="1000"/>
        <v>-36.400552577822125</v>
      </c>
      <c r="S3770" s="17">
        <f t="shared" si="1001"/>
        <v>0</v>
      </c>
      <c r="T3770" s="17">
        <f t="shared" si="1002"/>
        <v>0</v>
      </c>
    </row>
    <row r="3771" spans="1:20">
      <c r="A3771" s="10">
        <f t="shared" si="996"/>
        <v>3.7689999999996959</v>
      </c>
      <c r="D3771" s="14">
        <f t="shared" si="997"/>
        <v>70.020098255981125</v>
      </c>
      <c r="E3771" s="14">
        <f t="shared" si="998"/>
        <v>-26.546423908863698</v>
      </c>
      <c r="F3771" s="13">
        <f t="shared" si="986"/>
        <v>74.883421276850996</v>
      </c>
      <c r="G3771" s="14">
        <f t="shared" si="987"/>
        <v>0.10913958995583299</v>
      </c>
      <c r="H3771" s="14">
        <f t="shared" si="988"/>
        <v>-0.10205149126496051</v>
      </c>
      <c r="I3771" s="14">
        <f t="shared" si="989"/>
        <v>3.8690350558311735E-2</v>
      </c>
      <c r="J3771" s="14">
        <f t="shared" si="990"/>
        <v>-4.4956604081480398</v>
      </c>
      <c r="K3771" s="14">
        <f t="shared" si="991"/>
        <v>-8.1055792705589553</v>
      </c>
      <c r="L3771" s="15">
        <f t="shared" si="992"/>
        <v>-4.49566040814804E-3</v>
      </c>
      <c r="M3771" s="15">
        <f t="shared" si="993"/>
        <v>-8.1055792705589554E-3</v>
      </c>
      <c r="N3771" s="15">
        <f t="shared" si="994"/>
        <v>7.0017850425777059E-2</v>
      </c>
      <c r="O3771" s="15">
        <f t="shared" si="995"/>
        <v>-2.6550476698498977E-2</v>
      </c>
      <c r="P3771" s="16"/>
      <c r="Q3771" s="14">
        <f t="shared" si="999"/>
        <v>300.35413343190612</v>
      </c>
      <c r="R3771" s="14">
        <f t="shared" si="1000"/>
        <v>-36.427094948696272</v>
      </c>
      <c r="S3771" s="17">
        <f t="shared" si="1001"/>
        <v>0</v>
      </c>
      <c r="T3771" s="17">
        <f t="shared" si="1002"/>
        <v>0</v>
      </c>
    </row>
    <row r="3772" spans="1:20">
      <c r="A3772" s="10">
        <f t="shared" si="996"/>
        <v>3.7699999999996958</v>
      </c>
      <c r="D3772" s="14">
        <f t="shared" si="997"/>
        <v>70.015602595572972</v>
      </c>
      <c r="E3772" s="14">
        <f t="shared" si="998"/>
        <v>-26.554529488134257</v>
      </c>
      <c r="F3772" s="13">
        <f t="shared" si="986"/>
        <v>74.882091605118745</v>
      </c>
      <c r="G3772" s="14">
        <f t="shared" si="987"/>
        <v>0.10913571410356168</v>
      </c>
      <c r="H3772" s="14">
        <f t="shared" si="988"/>
        <v>-0.10204312705304708</v>
      </c>
      <c r="I3772" s="14">
        <f t="shared" si="989"/>
        <v>3.8701476898563493E-2</v>
      </c>
      <c r="J3772" s="14">
        <f t="shared" si="990"/>
        <v>-4.4952919406628666</v>
      </c>
      <c r="K3772" s="14">
        <f t="shared" si="991"/>
        <v>-8.1050891234113003</v>
      </c>
      <c r="L3772" s="15">
        <f t="shared" si="992"/>
        <v>-4.4952919406628664E-3</v>
      </c>
      <c r="M3772" s="15">
        <f t="shared" si="993"/>
        <v>-8.1050891234112996E-3</v>
      </c>
      <c r="N3772" s="15">
        <f t="shared" si="994"/>
        <v>7.0013354949602646E-2</v>
      </c>
      <c r="O3772" s="15">
        <f t="shared" si="995"/>
        <v>-2.6558582032695965E-2</v>
      </c>
      <c r="P3772" s="16"/>
      <c r="Q3772" s="14">
        <f t="shared" si="999"/>
        <v>300.42415128233188</v>
      </c>
      <c r="R3772" s="14">
        <f t="shared" si="1000"/>
        <v>-36.453645425394768</v>
      </c>
      <c r="S3772" s="17">
        <f t="shared" si="1001"/>
        <v>0</v>
      </c>
      <c r="T3772" s="17">
        <f t="shared" si="1002"/>
        <v>0</v>
      </c>
    </row>
    <row r="3773" spans="1:20">
      <c r="A3773" s="10">
        <f t="shared" si="996"/>
        <v>3.7709999999996957</v>
      </c>
      <c r="D3773" s="14">
        <f t="shared" si="997"/>
        <v>70.011107303632315</v>
      </c>
      <c r="E3773" s="14">
        <f t="shared" si="998"/>
        <v>-26.562634577257668</v>
      </c>
      <c r="F3773" s="13">
        <f t="shared" si="986"/>
        <v>74.880763227718518</v>
      </c>
      <c r="G3773" s="14">
        <f t="shared" si="987"/>
        <v>0.10913184209285309</v>
      </c>
      <c r="H3773" s="14">
        <f t="shared" si="988"/>
        <v>-0.10203476537452738</v>
      </c>
      <c r="I3773" s="14">
        <f t="shared" si="989"/>
        <v>3.8712602774091213E-2</v>
      </c>
      <c r="J3773" s="14">
        <f t="shared" si="990"/>
        <v>-4.4949235847809419</v>
      </c>
      <c r="K3773" s="14">
        <f t="shared" si="991"/>
        <v>-8.1045989967360708</v>
      </c>
      <c r="L3773" s="15">
        <f t="shared" si="992"/>
        <v>-4.494923584780942E-3</v>
      </c>
      <c r="M3773" s="15">
        <f t="shared" si="993"/>
        <v>-8.1045989967360715E-3</v>
      </c>
      <c r="N3773" s="15">
        <f t="shared" si="994"/>
        <v>7.0008859841839924E-2</v>
      </c>
      <c r="O3773" s="15">
        <f t="shared" si="995"/>
        <v>-2.6566686876756038E-2</v>
      </c>
      <c r="P3773" s="16"/>
      <c r="Q3773" s="14">
        <f t="shared" si="999"/>
        <v>300.49416463728147</v>
      </c>
      <c r="R3773" s="14">
        <f t="shared" si="1000"/>
        <v>-36.480204007427467</v>
      </c>
      <c r="S3773" s="17">
        <f t="shared" si="1001"/>
        <v>0</v>
      </c>
      <c r="T3773" s="17">
        <f t="shared" si="1002"/>
        <v>0</v>
      </c>
    </row>
    <row r="3774" spans="1:20">
      <c r="A3774" s="10">
        <f t="shared" si="996"/>
        <v>3.7719999999996956</v>
      </c>
      <c r="D3774" s="14">
        <f t="shared" si="997"/>
        <v>70.006612380047528</v>
      </c>
      <c r="E3774" s="14">
        <f t="shared" si="998"/>
        <v>-26.570739176254403</v>
      </c>
      <c r="F3774" s="13">
        <f t="shared" si="986"/>
        <v>74.879436144396578</v>
      </c>
      <c r="G3774" s="14">
        <f t="shared" si="987"/>
        <v>0.10912797392276684</v>
      </c>
      <c r="H3774" s="14">
        <f t="shared" si="988"/>
        <v>-0.1020264062285246</v>
      </c>
      <c r="I3774" s="14">
        <f t="shared" si="989"/>
        <v>3.8723728185444076E-2</v>
      </c>
      <c r="J3774" s="14">
        <f t="shared" si="990"/>
        <v>-4.4945553404636387</v>
      </c>
      <c r="K3774" s="14">
        <f t="shared" si="991"/>
        <v>-8.1041088905090728</v>
      </c>
      <c r="L3774" s="15">
        <f t="shared" si="992"/>
        <v>-4.494555340463639E-3</v>
      </c>
      <c r="M3774" s="15">
        <f t="shared" si="993"/>
        <v>-8.1041088905090732E-3</v>
      </c>
      <c r="N3774" s="15">
        <f t="shared" si="994"/>
        <v>7.00043651023773E-2</v>
      </c>
      <c r="O3774" s="15">
        <f t="shared" si="995"/>
        <v>-2.6574791230699658E-2</v>
      </c>
      <c r="P3774" s="16"/>
      <c r="Q3774" s="14">
        <f t="shared" si="999"/>
        <v>300.56417349712331</v>
      </c>
      <c r="R3774" s="14">
        <f t="shared" si="1000"/>
        <v>-36.506770694304223</v>
      </c>
      <c r="S3774" s="17">
        <f t="shared" si="1001"/>
        <v>0</v>
      </c>
      <c r="T3774" s="17">
        <f t="shared" si="1002"/>
        <v>0</v>
      </c>
    </row>
    <row r="3775" spans="1:20">
      <c r="A3775" s="10">
        <f t="shared" si="996"/>
        <v>3.7729999999996955</v>
      </c>
      <c r="D3775" s="14">
        <f t="shared" si="997"/>
        <v>70.002117824707071</v>
      </c>
      <c r="E3775" s="14">
        <f t="shared" si="998"/>
        <v>-26.578843285144913</v>
      </c>
      <c r="F3775" s="13">
        <f t="shared" si="986"/>
        <v>74.878110354899206</v>
      </c>
      <c r="G3775" s="14">
        <f t="shared" si="987"/>
        <v>0.10912410959236286</v>
      </c>
      <c r="H3775" s="14">
        <f t="shared" si="988"/>
        <v>-0.10201804961416236</v>
      </c>
      <c r="I3775" s="14">
        <f t="shared" si="989"/>
        <v>3.8734853133171002E-2</v>
      </c>
      <c r="J3775" s="14">
        <f t="shared" si="990"/>
        <v>-4.4941872076723506</v>
      </c>
      <c r="K3775" s="14">
        <f t="shared" si="991"/>
        <v>-8.1036188047061231</v>
      </c>
      <c r="L3775" s="15">
        <f t="shared" si="992"/>
        <v>-4.4941872076723509E-3</v>
      </c>
      <c r="M3775" s="15">
        <f t="shared" si="993"/>
        <v>-8.1036188047061228E-3</v>
      </c>
      <c r="N3775" s="15">
        <f t="shared" si="994"/>
        <v>6.9999870731103225E-2</v>
      </c>
      <c r="O3775" s="15">
        <f t="shared" si="995"/>
        <v>-2.6582895094547265E-2</v>
      </c>
      <c r="P3775" s="16"/>
      <c r="Q3775" s="14">
        <f t="shared" si="999"/>
        <v>300.63417786222567</v>
      </c>
      <c r="R3775" s="14">
        <f t="shared" si="1000"/>
        <v>-36.533345485534923</v>
      </c>
      <c r="S3775" s="17">
        <f t="shared" si="1001"/>
        <v>0</v>
      </c>
      <c r="T3775" s="17">
        <f t="shared" si="1002"/>
        <v>0</v>
      </c>
    </row>
    <row r="3776" spans="1:20">
      <c r="A3776" s="10">
        <f t="shared" si="996"/>
        <v>3.7739999999996954</v>
      </c>
      <c r="D3776" s="14">
        <f t="shared" si="997"/>
        <v>69.997623637499402</v>
      </c>
      <c r="E3776" s="14">
        <f t="shared" si="998"/>
        <v>-26.58694690394962</v>
      </c>
      <c r="F3776" s="13">
        <f t="shared" si="986"/>
        <v>74.876785858972681</v>
      </c>
      <c r="G3776" s="14">
        <f t="shared" si="987"/>
        <v>0.10912024910070132</v>
      </c>
      <c r="H3776" s="14">
        <f t="shared" si="988"/>
        <v>-0.10200969553056441</v>
      </c>
      <c r="I3776" s="14">
        <f t="shared" si="989"/>
        <v>3.8745977617820608E-2</v>
      </c>
      <c r="J3776" s="14">
        <f t="shared" si="990"/>
        <v>-4.4938191863684755</v>
      </c>
      <c r="K3776" s="14">
        <f t="shared" si="991"/>
        <v>-8.1031287393030578</v>
      </c>
      <c r="L3776" s="15">
        <f t="shared" si="992"/>
        <v>-4.4938191863684758E-3</v>
      </c>
      <c r="M3776" s="15">
        <f t="shared" si="993"/>
        <v>-8.1031287393030574E-3</v>
      </c>
      <c r="N3776" s="15">
        <f t="shared" si="994"/>
        <v>6.9995376727906219E-2</v>
      </c>
      <c r="O3776" s="15">
        <f t="shared" si="995"/>
        <v>-2.659099846831927E-2</v>
      </c>
      <c r="P3776" s="16"/>
      <c r="Q3776" s="14">
        <f t="shared" si="999"/>
        <v>300.70417773295679</v>
      </c>
      <c r="R3776" s="14">
        <f t="shared" si="1000"/>
        <v>-36.559928380629472</v>
      </c>
      <c r="S3776" s="17">
        <f t="shared" si="1001"/>
        <v>0</v>
      </c>
      <c r="T3776" s="17">
        <f t="shared" si="1002"/>
        <v>0</v>
      </c>
    </row>
    <row r="3777" spans="1:20">
      <c r="A3777" s="10">
        <f t="shared" si="996"/>
        <v>3.7749999999996953</v>
      </c>
      <c r="D3777" s="14">
        <f t="shared" si="997"/>
        <v>69.993129818313037</v>
      </c>
      <c r="E3777" s="14">
        <f t="shared" si="998"/>
        <v>-26.595050032688924</v>
      </c>
      <c r="F3777" s="13">
        <f t="shared" si="986"/>
        <v>74.875462656363254</v>
      </c>
      <c r="G3777" s="14">
        <f t="shared" si="987"/>
        <v>0.1091163924468426</v>
      </c>
      <c r="H3777" s="14">
        <f t="shared" si="988"/>
        <v>-0.10200134397685469</v>
      </c>
      <c r="I3777" s="14">
        <f t="shared" si="989"/>
        <v>3.875710163994129E-2</v>
      </c>
      <c r="J3777" s="14">
        <f t="shared" si="990"/>
        <v>-4.4934512765134222</v>
      </c>
      <c r="K3777" s="14">
        <f t="shared" si="991"/>
        <v>-8.1026386942757149</v>
      </c>
      <c r="L3777" s="15">
        <f t="shared" si="992"/>
        <v>-4.4934512765134223E-3</v>
      </c>
      <c r="M3777" s="15">
        <f t="shared" si="993"/>
        <v>-8.1026386942757156E-3</v>
      </c>
      <c r="N3777" s="15">
        <f t="shared" si="994"/>
        <v>6.9990883092674774E-2</v>
      </c>
      <c r="O3777" s="15">
        <f t="shared" si="995"/>
        <v>-2.6599101352036063E-2</v>
      </c>
      <c r="P3777" s="16"/>
      <c r="Q3777" s="14">
        <f t="shared" si="999"/>
        <v>300.77417310968468</v>
      </c>
      <c r="R3777" s="14">
        <f t="shared" si="1000"/>
        <v>-36.586519379097794</v>
      </c>
      <c r="S3777" s="17">
        <f t="shared" si="1001"/>
        <v>0</v>
      </c>
      <c r="T3777" s="17">
        <f t="shared" si="1002"/>
        <v>0</v>
      </c>
    </row>
    <row r="3778" spans="1:20">
      <c r="A3778" s="10">
        <f t="shared" si="996"/>
        <v>3.7759999999996952</v>
      </c>
      <c r="D3778" s="14">
        <f t="shared" si="997"/>
        <v>69.98863636703652</v>
      </c>
      <c r="E3778" s="14">
        <f t="shared" si="998"/>
        <v>-26.603152671383199</v>
      </c>
      <c r="F3778" s="13">
        <f t="shared" ref="F3778:F3841" si="1003">(D3778^2+E3778^2)^0.5</f>
        <v>74.87414074681719</v>
      </c>
      <c r="G3778" s="14">
        <f t="shared" ref="G3778:G3841" si="1004">0.5*k*F3778^2</f>
        <v>0.10911253962984728</v>
      </c>
      <c r="H3778" s="14">
        <f t="shared" ref="H3778:H3841" si="1005">-D3778/F3778*G3778</f>
        <v>-0.10199299495215733</v>
      </c>
      <c r="I3778" s="14">
        <f t="shared" ref="I3778:I3841" si="1006">-E3778/F3778*G3778</f>
        <v>3.8768225200081094E-2</v>
      </c>
      <c r="J3778" s="14">
        <f t="shared" ref="J3778:J3841" si="1007">H3778/m</f>
        <v>-4.4930834780686046</v>
      </c>
      <c r="K3778" s="14">
        <f t="shared" ref="K3778:K3841" si="1008">I3778/m-g</f>
        <v>-8.1021486695999521</v>
      </c>
      <c r="L3778" s="15">
        <f t="shared" ref="L3778:L3841" si="1009">J3778*dt</f>
        <v>-4.4930834780686048E-3</v>
      </c>
      <c r="M3778" s="15">
        <f t="shared" ref="M3778:M3841" si="1010">K3778*dt</f>
        <v>-8.1021486695999519E-3</v>
      </c>
      <c r="N3778" s="15">
        <f t="shared" ref="N3778:N3841" si="1011">(D3778+L3778/2)*dt</f>
        <v>6.9986389825297479E-2</v>
      </c>
      <c r="O3778" s="15">
        <f t="shared" ref="O3778:O3841" si="1012">(E3778+M3778/2)*dt</f>
        <v>-2.6607203745718001E-2</v>
      </c>
      <c r="P3778" s="16"/>
      <c r="Q3778" s="14">
        <f t="shared" si="999"/>
        <v>300.84416399277734</v>
      </c>
      <c r="R3778" s="14">
        <f t="shared" si="1000"/>
        <v>-36.613118480449828</v>
      </c>
      <c r="S3778" s="17">
        <f t="shared" si="1001"/>
        <v>0</v>
      </c>
      <c r="T3778" s="17">
        <f t="shared" si="1002"/>
        <v>0</v>
      </c>
    </row>
    <row r="3779" spans="1:20">
      <c r="A3779" s="10">
        <f t="shared" ref="A3779:A3842" si="1013">A3778+dt</f>
        <v>3.776999999999695</v>
      </c>
      <c r="D3779" s="14">
        <f t="shared" ref="D3779:D3842" si="1014">D3778+L3778</f>
        <v>69.984143283558453</v>
      </c>
      <c r="E3779" s="14">
        <f t="shared" ref="E3779:E3842" si="1015">E3778+M3778</f>
        <v>-26.6112548200528</v>
      </c>
      <c r="F3779" s="13">
        <f t="shared" si="1003"/>
        <v>74.87282013008074</v>
      </c>
      <c r="G3779" s="14">
        <f t="shared" si="1004"/>
        <v>0.10910869064877621</v>
      </c>
      <c r="H3779" s="14">
        <f t="shared" si="1005"/>
        <v>-0.10198464845559671</v>
      </c>
      <c r="I3779" s="14">
        <f t="shared" si="1006"/>
        <v>3.8779348298787854E-2</v>
      </c>
      <c r="J3779" s="14">
        <f t="shared" si="1007"/>
        <v>-4.4927157909954492</v>
      </c>
      <c r="K3779" s="14">
        <f t="shared" si="1008"/>
        <v>-8.1016586652516374</v>
      </c>
      <c r="L3779" s="15">
        <f t="shared" si="1009"/>
        <v>-4.4927157909954493E-3</v>
      </c>
      <c r="M3779" s="15">
        <f t="shared" si="1010"/>
        <v>-8.1016586652516379E-3</v>
      </c>
      <c r="N3779" s="15">
        <f t="shared" si="1011"/>
        <v>6.9981896925662951E-2</v>
      </c>
      <c r="O3779" s="15">
        <f t="shared" si="1012"/>
        <v>-2.6615305649385426E-2</v>
      </c>
      <c r="P3779" s="16"/>
      <c r="Q3779" s="14">
        <f t="shared" ref="Q3779:Q3842" si="1016">Q3778+N3778</f>
        <v>300.91415038260266</v>
      </c>
      <c r="R3779" s="14">
        <f t="shared" ref="R3779:R3842" si="1017">R3778+O3778</f>
        <v>-36.639725684195547</v>
      </c>
      <c r="S3779" s="17">
        <f t="shared" ref="S3779:S3842" si="1018">IF(AND(R3779&gt;0,R3780&lt;0),ABS((Q3779+(Q3780-Q3779)/(R3779-R3780)*R3779)),0)</f>
        <v>0</v>
      </c>
      <c r="T3779" s="17">
        <f t="shared" ref="T3779:T3842" si="1019">IF(AND(R3779&gt;0,R3780&lt;0),ABS((A3779+(A3780-A3779)/(R3779-R3780)*R3779)),0)</f>
        <v>0</v>
      </c>
    </row>
    <row r="3780" spans="1:20">
      <c r="A3780" s="10">
        <f t="shared" si="1013"/>
        <v>3.7779999999996949</v>
      </c>
      <c r="D3780" s="14">
        <f t="shared" si="1014"/>
        <v>69.97965056776745</v>
      </c>
      <c r="E3780" s="14">
        <f t="shared" si="1015"/>
        <v>-26.61935647871805</v>
      </c>
      <c r="F3780" s="13">
        <f t="shared" si="1003"/>
        <v>74.871500805900126</v>
      </c>
      <c r="G3780" s="14">
        <f t="shared" si="1004"/>
        <v>0.1091048455026904</v>
      </c>
      <c r="H3780" s="14">
        <f t="shared" si="1005"/>
        <v>-0.10197630448629734</v>
      </c>
      <c r="I3780" s="14">
        <f t="shared" si="1006"/>
        <v>3.8790470936609103E-2</v>
      </c>
      <c r="J3780" s="14">
        <f t="shared" si="1007"/>
        <v>-4.4923482152553893</v>
      </c>
      <c r="K3780" s="14">
        <f t="shared" si="1008"/>
        <v>-8.1011686812066479</v>
      </c>
      <c r="L3780" s="15">
        <f t="shared" si="1009"/>
        <v>-4.4923482152553892E-3</v>
      </c>
      <c r="M3780" s="15">
        <f t="shared" si="1010"/>
        <v>-8.1011686812066473E-3</v>
      </c>
      <c r="N3780" s="15">
        <f t="shared" si="1011"/>
        <v>6.997740439365982E-2</v>
      </c>
      <c r="O3780" s="15">
        <f t="shared" si="1012"/>
        <v>-2.6623407063058654E-2</v>
      </c>
      <c r="P3780" s="16"/>
      <c r="Q3780" s="14">
        <f t="shared" si="1016"/>
        <v>300.9841322795283</v>
      </c>
      <c r="R3780" s="14">
        <f t="shared" si="1017"/>
        <v>-36.666340989844933</v>
      </c>
      <c r="S3780" s="17">
        <f t="shared" si="1018"/>
        <v>0</v>
      </c>
      <c r="T3780" s="17">
        <f t="shared" si="1019"/>
        <v>0</v>
      </c>
    </row>
    <row r="3781" spans="1:20">
      <c r="A3781" s="10">
        <f t="shared" si="1013"/>
        <v>3.7789999999996948</v>
      </c>
      <c r="D3781" s="14">
        <f t="shared" si="1014"/>
        <v>69.975158219552199</v>
      </c>
      <c r="E3781" s="14">
        <f t="shared" si="1015"/>
        <v>-26.627457647399257</v>
      </c>
      <c r="F3781" s="13">
        <f t="shared" si="1003"/>
        <v>74.870182774021629</v>
      </c>
      <c r="G3781" s="14">
        <f t="shared" si="1004"/>
        <v>0.10910100419065126</v>
      </c>
      <c r="H3781" s="14">
        <f t="shared" si="1005"/>
        <v>-0.10196796304338408</v>
      </c>
      <c r="I3781" s="14">
        <f t="shared" si="1006"/>
        <v>3.8801593114092113E-2</v>
      </c>
      <c r="J3781" s="14">
        <f t="shared" si="1007"/>
        <v>-4.491980750809871</v>
      </c>
      <c r="K3781" s="14">
        <f t="shared" si="1008"/>
        <v>-8.1006787174408768</v>
      </c>
      <c r="L3781" s="15">
        <f t="shared" si="1009"/>
        <v>-4.4919807508098713E-3</v>
      </c>
      <c r="M3781" s="15">
        <f t="shared" si="1010"/>
        <v>-8.1006787174408776E-3</v>
      </c>
      <c r="N3781" s="15">
        <f t="shared" si="1011"/>
        <v>6.9972912229176801E-2</v>
      </c>
      <c r="O3781" s="15">
        <f t="shared" si="1012"/>
        <v>-2.663150798675798E-2</v>
      </c>
      <c r="P3781" s="16"/>
      <c r="Q3781" s="14">
        <f t="shared" si="1016"/>
        <v>301.05410968392198</v>
      </c>
      <c r="R3781" s="14">
        <f t="shared" si="1017"/>
        <v>-36.692964396907989</v>
      </c>
      <c r="S3781" s="17">
        <f t="shared" si="1018"/>
        <v>0</v>
      </c>
      <c r="T3781" s="17">
        <f t="shared" si="1019"/>
        <v>0</v>
      </c>
    </row>
    <row r="3782" spans="1:20">
      <c r="A3782" s="10">
        <f t="shared" si="1013"/>
        <v>3.7799999999996947</v>
      </c>
      <c r="D3782" s="14">
        <f t="shared" si="1014"/>
        <v>69.970666238801385</v>
      </c>
      <c r="E3782" s="14">
        <f t="shared" si="1015"/>
        <v>-26.635558326116698</v>
      </c>
      <c r="F3782" s="13">
        <f t="shared" si="1003"/>
        <v>74.868866034191441</v>
      </c>
      <c r="G3782" s="14">
        <f t="shared" si="1004"/>
        <v>0.10909716671172021</v>
      </c>
      <c r="H3782" s="14">
        <f t="shared" si="1005"/>
        <v>-0.10195962412598183</v>
      </c>
      <c r="I3782" s="14">
        <f t="shared" si="1006"/>
        <v>3.8812714831783855E-2</v>
      </c>
      <c r="J3782" s="14">
        <f t="shared" si="1007"/>
        <v>-4.4916133976203447</v>
      </c>
      <c r="K3782" s="14">
        <f t="shared" si="1008"/>
        <v>-8.1001887739302276</v>
      </c>
      <c r="L3782" s="15">
        <f t="shared" si="1009"/>
        <v>-4.4916133976203448E-3</v>
      </c>
      <c r="M3782" s="15">
        <f t="shared" si="1010"/>
        <v>-8.1001887739302284E-3</v>
      </c>
      <c r="N3782" s="15">
        <f t="shared" si="1011"/>
        <v>6.9968420432102579E-2</v>
      </c>
      <c r="O3782" s="15">
        <f t="shared" si="1012"/>
        <v>-2.6639608420503662E-2</v>
      </c>
      <c r="P3782" s="16"/>
      <c r="Q3782" s="14">
        <f t="shared" si="1016"/>
        <v>301.12408259615114</v>
      </c>
      <c r="R3782" s="14">
        <f t="shared" si="1017"/>
        <v>-36.719595904894746</v>
      </c>
      <c r="S3782" s="17">
        <f t="shared" si="1018"/>
        <v>0</v>
      </c>
      <c r="T3782" s="17">
        <f t="shared" si="1019"/>
        <v>0</v>
      </c>
    </row>
    <row r="3783" spans="1:20">
      <c r="A3783" s="10">
        <f t="shared" si="1013"/>
        <v>3.7809999999996946</v>
      </c>
      <c r="D3783" s="14">
        <f t="shared" si="1014"/>
        <v>69.966174625403767</v>
      </c>
      <c r="E3783" s="14">
        <f t="shared" si="1015"/>
        <v>-26.643658514890628</v>
      </c>
      <c r="F3783" s="13">
        <f t="shared" si="1003"/>
        <v>74.867550586155801</v>
      </c>
      <c r="G3783" s="14">
        <f t="shared" si="1004"/>
        <v>0.10909333306495901</v>
      </c>
      <c r="H3783" s="14">
        <f t="shared" si="1005"/>
        <v>-0.10195128773321577</v>
      </c>
      <c r="I3783" s="14">
        <f t="shared" si="1006"/>
        <v>3.8823836090231052E-2</v>
      </c>
      <c r="J3783" s="14">
        <f t="shared" si="1007"/>
        <v>-4.4912461556482715</v>
      </c>
      <c r="K3783" s="14">
        <f t="shared" si="1008"/>
        <v>-8.0996988506506149</v>
      </c>
      <c r="L3783" s="15">
        <f t="shared" si="1009"/>
        <v>-4.4912461556482711E-3</v>
      </c>
      <c r="M3783" s="15">
        <f t="shared" si="1010"/>
        <v>-8.0996988506506148E-3</v>
      </c>
      <c r="N3783" s="15">
        <f t="shared" si="1011"/>
        <v>6.9963929002325939E-2</v>
      </c>
      <c r="O3783" s="15">
        <f t="shared" si="1012"/>
        <v>-2.6647708364315955E-2</v>
      </c>
      <c r="P3783" s="16"/>
      <c r="Q3783" s="14">
        <f t="shared" si="1016"/>
        <v>301.19405101658322</v>
      </c>
      <c r="R3783" s="14">
        <f t="shared" si="1017"/>
        <v>-36.746235513315249</v>
      </c>
      <c r="S3783" s="17">
        <f t="shared" si="1018"/>
        <v>0</v>
      </c>
      <c r="T3783" s="17">
        <f t="shared" si="1019"/>
        <v>0</v>
      </c>
    </row>
    <row r="3784" spans="1:20">
      <c r="A3784" s="10">
        <f t="shared" si="1013"/>
        <v>3.7819999999996945</v>
      </c>
      <c r="D3784" s="14">
        <f t="shared" si="1014"/>
        <v>69.961683379248115</v>
      </c>
      <c r="E3784" s="14">
        <f t="shared" si="1015"/>
        <v>-26.651758213741278</v>
      </c>
      <c r="F3784" s="13">
        <f t="shared" si="1003"/>
        <v>74.866236429660916</v>
      </c>
      <c r="G3784" s="14">
        <f t="shared" si="1004"/>
        <v>0.10908950324942963</v>
      </c>
      <c r="H3784" s="14">
        <f t="shared" si="1005"/>
        <v>-0.10194295386421125</v>
      </c>
      <c r="I3784" s="14">
        <f t="shared" si="1006"/>
        <v>3.8834956889980135E-2</v>
      </c>
      <c r="J3784" s="14">
        <f t="shared" si="1007"/>
        <v>-4.4908790248551211</v>
      </c>
      <c r="K3784" s="14">
        <f t="shared" si="1008"/>
        <v>-8.0992089475779689</v>
      </c>
      <c r="L3784" s="15">
        <f t="shared" si="1009"/>
        <v>-4.4908790248551211E-3</v>
      </c>
      <c r="M3784" s="15">
        <f t="shared" si="1010"/>
        <v>-8.0992089475779693E-3</v>
      </c>
      <c r="N3784" s="15">
        <f t="shared" si="1011"/>
        <v>6.9959437939735691E-2</v>
      </c>
      <c r="O3784" s="15">
        <f t="shared" si="1012"/>
        <v>-2.6655807818215069E-2</v>
      </c>
      <c r="P3784" s="16"/>
      <c r="Q3784" s="14">
        <f t="shared" si="1016"/>
        <v>301.26401494558553</v>
      </c>
      <c r="R3784" s="14">
        <f t="shared" si="1017"/>
        <v>-36.772883221679564</v>
      </c>
      <c r="S3784" s="17">
        <f t="shared" si="1018"/>
        <v>0</v>
      </c>
      <c r="T3784" s="17">
        <f t="shared" si="1019"/>
        <v>0</v>
      </c>
    </row>
    <row r="3785" spans="1:20">
      <c r="A3785" s="10">
        <f t="shared" si="1013"/>
        <v>3.7829999999996944</v>
      </c>
      <c r="D3785" s="14">
        <f t="shared" si="1014"/>
        <v>69.957192500223258</v>
      </c>
      <c r="E3785" s="14">
        <f t="shared" si="1015"/>
        <v>-26.659857422688855</v>
      </c>
      <c r="F3785" s="13">
        <f t="shared" si="1003"/>
        <v>74.864923564453008</v>
      </c>
      <c r="G3785" s="14">
        <f t="shared" si="1004"/>
        <v>0.10908567726419431</v>
      </c>
      <c r="H3785" s="14">
        <f t="shared" si="1005"/>
        <v>-0.10193462251809388</v>
      </c>
      <c r="I3785" s="14">
        <f t="shared" si="1006"/>
        <v>3.8846077231577285E-2</v>
      </c>
      <c r="J3785" s="14">
        <f t="shared" si="1007"/>
        <v>-4.4905120052023735</v>
      </c>
      <c r="K3785" s="14">
        <f t="shared" si="1008"/>
        <v>-8.0987190646882254</v>
      </c>
      <c r="L3785" s="15">
        <f t="shared" si="1009"/>
        <v>-4.4905120052023736E-3</v>
      </c>
      <c r="M3785" s="15">
        <f t="shared" si="1010"/>
        <v>-8.098719064688226E-3</v>
      </c>
      <c r="N3785" s="15">
        <f t="shared" si="1011"/>
        <v>6.9954947244220661E-2</v>
      </c>
      <c r="O3785" s="15">
        <f t="shared" si="1012"/>
        <v>-2.6663906782221202E-2</v>
      </c>
      <c r="P3785" s="16"/>
      <c r="Q3785" s="14">
        <f t="shared" si="1016"/>
        <v>301.33397438352529</v>
      </c>
      <c r="R3785" s="14">
        <f t="shared" si="1017"/>
        <v>-36.79953902949778</v>
      </c>
      <c r="S3785" s="17">
        <f t="shared" si="1018"/>
        <v>0</v>
      </c>
      <c r="T3785" s="17">
        <f t="shared" si="1019"/>
        <v>0</v>
      </c>
    </row>
    <row r="3786" spans="1:20">
      <c r="A3786" s="10">
        <f t="shared" si="1013"/>
        <v>3.7839999999996943</v>
      </c>
      <c r="D3786" s="14">
        <f t="shared" si="1014"/>
        <v>69.952701988218053</v>
      </c>
      <c r="E3786" s="14">
        <f t="shared" si="1015"/>
        <v>-26.667956141753542</v>
      </c>
      <c r="F3786" s="13">
        <f t="shared" si="1003"/>
        <v>74.863611990278272</v>
      </c>
      <c r="G3786" s="14">
        <f t="shared" si="1004"/>
        <v>0.10908185510831542</v>
      </c>
      <c r="H3786" s="14">
        <f t="shared" si="1005"/>
        <v>-0.10192629369398939</v>
      </c>
      <c r="I3786" s="14">
        <f t="shared" si="1006"/>
        <v>3.8857197115568363E-2</v>
      </c>
      <c r="J3786" s="14">
        <f t="shared" si="1007"/>
        <v>-4.4901450966515153</v>
      </c>
      <c r="K3786" s="14">
        <f t="shared" si="1008"/>
        <v>-8.0982292019573414</v>
      </c>
      <c r="L3786" s="15">
        <f t="shared" si="1009"/>
        <v>-4.490145096651515E-3</v>
      </c>
      <c r="M3786" s="15">
        <f t="shared" si="1010"/>
        <v>-8.0982292019573417E-3</v>
      </c>
      <c r="N3786" s="15">
        <f t="shared" si="1011"/>
        <v>6.9950456915669729E-2</v>
      </c>
      <c r="O3786" s="15">
        <f t="shared" si="1012"/>
        <v>-2.667200525635452E-2</v>
      </c>
      <c r="P3786" s="16"/>
      <c r="Q3786" s="14">
        <f t="shared" si="1016"/>
        <v>301.40392933076953</v>
      </c>
      <c r="R3786" s="14">
        <f t="shared" si="1017"/>
        <v>-36.826202936279998</v>
      </c>
      <c r="S3786" s="17">
        <f t="shared" si="1018"/>
        <v>0</v>
      </c>
      <c r="T3786" s="17">
        <f t="shared" si="1019"/>
        <v>0</v>
      </c>
    </row>
    <row r="3787" spans="1:20">
      <c r="A3787" s="10">
        <f t="shared" si="1013"/>
        <v>3.7849999999996942</v>
      </c>
      <c r="D3787" s="14">
        <f t="shared" si="1014"/>
        <v>69.948211843121399</v>
      </c>
      <c r="E3787" s="14">
        <f t="shared" si="1015"/>
        <v>-26.676054370955498</v>
      </c>
      <c r="F3787" s="13">
        <f t="shared" si="1003"/>
        <v>74.862301706882903</v>
      </c>
      <c r="G3787" s="14">
        <f t="shared" si="1004"/>
        <v>0.10907803678085563</v>
      </c>
      <c r="H3787" s="14">
        <f t="shared" si="1005"/>
        <v>-0.10191796739102381</v>
      </c>
      <c r="I3787" s="14">
        <f t="shared" si="1006"/>
        <v>3.8868316542499011E-2</v>
      </c>
      <c r="J3787" s="14">
        <f t="shared" si="1007"/>
        <v>-4.489778299164044</v>
      </c>
      <c r="K3787" s="14">
        <f t="shared" si="1008"/>
        <v>-8.0977393593612774</v>
      </c>
      <c r="L3787" s="15">
        <f t="shared" si="1009"/>
        <v>-4.4897782991640441E-3</v>
      </c>
      <c r="M3787" s="15">
        <f t="shared" si="1010"/>
        <v>-8.0977393593612782E-3</v>
      </c>
      <c r="N3787" s="15">
        <f t="shared" si="1011"/>
        <v>6.9945966953971817E-2</v>
      </c>
      <c r="O3787" s="15">
        <f t="shared" si="1012"/>
        <v>-2.6680103240635182E-2</v>
      </c>
      <c r="P3787" s="16"/>
      <c r="Q3787" s="14">
        <f t="shared" si="1016"/>
        <v>301.47387978768518</v>
      </c>
      <c r="R3787" s="14">
        <f t="shared" si="1017"/>
        <v>-36.852874941536349</v>
      </c>
      <c r="S3787" s="17">
        <f t="shared" si="1018"/>
        <v>0</v>
      </c>
      <c r="T3787" s="17">
        <f t="shared" si="1019"/>
        <v>0</v>
      </c>
    </row>
    <row r="3788" spans="1:20">
      <c r="A3788" s="10">
        <f t="shared" si="1013"/>
        <v>3.7859999999996941</v>
      </c>
      <c r="D3788" s="14">
        <f t="shared" si="1014"/>
        <v>69.943722064822239</v>
      </c>
      <c r="E3788" s="14">
        <f t="shared" si="1015"/>
        <v>-26.684152110314859</v>
      </c>
      <c r="F3788" s="13">
        <f t="shared" si="1003"/>
        <v>74.860992714013094</v>
      </c>
      <c r="G3788" s="14">
        <f t="shared" si="1004"/>
        <v>0.10907422228087782</v>
      </c>
      <c r="H3788" s="14">
        <f t="shared" si="1005"/>
        <v>-0.10190964360832327</v>
      </c>
      <c r="I3788" s="14">
        <f t="shared" si="1006"/>
        <v>3.8879435512914548E-2</v>
      </c>
      <c r="J3788" s="14">
        <f t="shared" si="1007"/>
        <v>-4.4894116127014652</v>
      </c>
      <c r="K3788" s="14">
        <f t="shared" si="1008"/>
        <v>-8.0972495368760118</v>
      </c>
      <c r="L3788" s="15">
        <f t="shared" si="1009"/>
        <v>-4.4894116127014655E-3</v>
      </c>
      <c r="M3788" s="15">
        <f t="shared" si="1010"/>
        <v>-8.0972495368760115E-3</v>
      </c>
      <c r="N3788" s="15">
        <f t="shared" si="1011"/>
        <v>6.9941477359015888E-2</v>
      </c>
      <c r="O3788" s="15">
        <f t="shared" si="1012"/>
        <v>-2.6688200735083295E-2</v>
      </c>
      <c r="P3788" s="16"/>
      <c r="Q3788" s="14">
        <f t="shared" si="1016"/>
        <v>301.54382575463916</v>
      </c>
      <c r="R3788" s="14">
        <f t="shared" si="1017"/>
        <v>-36.879555044776986</v>
      </c>
      <c r="S3788" s="17">
        <f t="shared" si="1018"/>
        <v>0</v>
      </c>
      <c r="T3788" s="17">
        <f t="shared" si="1019"/>
        <v>0</v>
      </c>
    </row>
    <row r="3789" spans="1:20">
      <c r="A3789" s="10">
        <f t="shared" si="1013"/>
        <v>3.7869999999996939</v>
      </c>
      <c r="D3789" s="14">
        <f t="shared" si="1014"/>
        <v>69.939232653209544</v>
      </c>
      <c r="E3789" s="14">
        <f t="shared" si="1015"/>
        <v>-26.692249359851736</v>
      </c>
      <c r="F3789" s="13">
        <f t="shared" si="1003"/>
        <v>74.859685011415039</v>
      </c>
      <c r="G3789" s="14">
        <f t="shared" si="1004"/>
        <v>0.10907041160744516</v>
      </c>
      <c r="H3789" s="14">
        <f t="shared" si="1005"/>
        <v>-0.10190132234501421</v>
      </c>
      <c r="I3789" s="14">
        <f t="shared" si="1006"/>
        <v>3.8890554027360073E-2</v>
      </c>
      <c r="J3789" s="14">
        <f t="shared" si="1007"/>
        <v>-4.4890450372252957</v>
      </c>
      <c r="K3789" s="14">
        <f t="shared" si="1008"/>
        <v>-8.0967597344775299</v>
      </c>
      <c r="L3789" s="15">
        <f t="shared" si="1009"/>
        <v>-4.4890450372252954E-3</v>
      </c>
      <c r="M3789" s="15">
        <f t="shared" si="1010"/>
        <v>-8.0967597344775294E-3</v>
      </c>
      <c r="N3789" s="15">
        <f t="shared" si="1011"/>
        <v>6.9936988130690936E-2</v>
      </c>
      <c r="O3789" s="15">
        <f t="shared" si="1012"/>
        <v>-2.6696297739718974E-2</v>
      </c>
      <c r="P3789" s="16"/>
      <c r="Q3789" s="14">
        <f t="shared" si="1016"/>
        <v>301.61376723199817</v>
      </c>
      <c r="R3789" s="14">
        <f t="shared" si="1017"/>
        <v>-36.906243245512066</v>
      </c>
      <c r="S3789" s="17">
        <f t="shared" si="1018"/>
        <v>0</v>
      </c>
      <c r="T3789" s="17">
        <f t="shared" si="1019"/>
        <v>0</v>
      </c>
    </row>
    <row r="3790" spans="1:20">
      <c r="A3790" s="10">
        <f t="shared" si="1013"/>
        <v>3.7879999999996938</v>
      </c>
      <c r="D3790" s="14">
        <f t="shared" si="1014"/>
        <v>69.934743608172312</v>
      </c>
      <c r="E3790" s="14">
        <f t="shared" si="1015"/>
        <v>-26.700346119586214</v>
      </c>
      <c r="F3790" s="13">
        <f t="shared" si="1003"/>
        <v>74.858378598834889</v>
      </c>
      <c r="G3790" s="14">
        <f t="shared" si="1004"/>
        <v>0.10906660475962085</v>
      </c>
      <c r="H3790" s="14">
        <f t="shared" si="1005"/>
        <v>-0.10189300360022313</v>
      </c>
      <c r="I3790" s="14">
        <f t="shared" si="1006"/>
        <v>3.8901672086380332E-2</v>
      </c>
      <c r="J3790" s="14">
        <f t="shared" si="1007"/>
        <v>-4.4886785726970535</v>
      </c>
      <c r="K3790" s="14">
        <f t="shared" si="1008"/>
        <v>-8.0962699521418369</v>
      </c>
      <c r="L3790" s="15">
        <f t="shared" si="1009"/>
        <v>-4.4886785726970533E-3</v>
      </c>
      <c r="M3790" s="15">
        <f t="shared" si="1010"/>
        <v>-8.0962699521418373E-3</v>
      </c>
      <c r="N3790" s="15">
        <f t="shared" si="1011"/>
        <v>6.9932499268885964E-2</v>
      </c>
      <c r="O3790" s="15">
        <f t="shared" si="1012"/>
        <v>-2.6704394254562284E-2</v>
      </c>
      <c r="P3790" s="16"/>
      <c r="Q3790" s="14">
        <f t="shared" si="1016"/>
        <v>301.68370422012885</v>
      </c>
      <c r="R3790" s="14">
        <f t="shared" si="1017"/>
        <v>-36.932939543251784</v>
      </c>
      <c r="S3790" s="17">
        <f t="shared" si="1018"/>
        <v>0</v>
      </c>
      <c r="T3790" s="17">
        <f t="shared" si="1019"/>
        <v>0</v>
      </c>
    </row>
    <row r="3791" spans="1:20">
      <c r="A3791" s="10">
        <f t="shared" si="1013"/>
        <v>3.7889999999996937</v>
      </c>
      <c r="D3791" s="14">
        <f t="shared" si="1014"/>
        <v>69.930254929599613</v>
      </c>
      <c r="E3791" s="14">
        <f t="shared" si="1015"/>
        <v>-26.708442389538355</v>
      </c>
      <c r="F3791" s="13">
        <f t="shared" si="1003"/>
        <v>74.857073476018826</v>
      </c>
      <c r="G3791" s="14">
        <f t="shared" si="1004"/>
        <v>0.10906280173646853</v>
      </c>
      <c r="H3791" s="14">
        <f t="shared" si="1005"/>
        <v>-0.10188468737307688</v>
      </c>
      <c r="I3791" s="14">
        <f t="shared" si="1006"/>
        <v>3.891278969051986E-2</v>
      </c>
      <c r="J3791" s="14">
        <f t="shared" si="1007"/>
        <v>-4.488312219078276</v>
      </c>
      <c r="K3791" s="14">
        <f t="shared" si="1008"/>
        <v>-8.0957801898449411</v>
      </c>
      <c r="L3791" s="15">
        <f t="shared" si="1009"/>
        <v>-4.4883122190782759E-3</v>
      </c>
      <c r="M3791" s="15">
        <f t="shared" si="1010"/>
        <v>-8.0957801898449405E-3</v>
      </c>
      <c r="N3791" s="15">
        <f t="shared" si="1011"/>
        <v>6.9928010773490076E-2</v>
      </c>
      <c r="O3791" s="15">
        <f t="shared" si="1012"/>
        <v>-2.671249027963328E-2</v>
      </c>
      <c r="P3791" s="16"/>
      <c r="Q3791" s="14">
        <f t="shared" si="1016"/>
        <v>301.75363671939772</v>
      </c>
      <c r="R3791" s="14">
        <f t="shared" si="1017"/>
        <v>-36.95964393750635</v>
      </c>
      <c r="S3791" s="17">
        <f t="shared" si="1018"/>
        <v>0</v>
      </c>
      <c r="T3791" s="17">
        <f t="shared" si="1019"/>
        <v>0</v>
      </c>
    </row>
    <row r="3792" spans="1:20">
      <c r="A3792" s="10">
        <f t="shared" si="1013"/>
        <v>3.7899999999996936</v>
      </c>
      <c r="D3792" s="14">
        <f t="shared" si="1014"/>
        <v>69.925766617380532</v>
      </c>
      <c r="E3792" s="14">
        <f t="shared" si="1015"/>
        <v>-26.716538169728199</v>
      </c>
      <c r="F3792" s="13">
        <f t="shared" si="1003"/>
        <v>74.855769642713</v>
      </c>
      <c r="G3792" s="14">
        <f t="shared" si="1004"/>
        <v>0.10905900253705192</v>
      </c>
      <c r="H3792" s="14">
        <f t="shared" si="1005"/>
        <v>-0.1018763736627024</v>
      </c>
      <c r="I3792" s="14">
        <f t="shared" si="1006"/>
        <v>3.8923906840322903E-2</v>
      </c>
      <c r="J3792" s="14">
        <f t="shared" si="1007"/>
        <v>-4.4879459763305016</v>
      </c>
      <c r="K3792" s="14">
        <f t="shared" si="1008"/>
        <v>-8.0952904475628689</v>
      </c>
      <c r="L3792" s="15">
        <f t="shared" si="1009"/>
        <v>-4.4879459763305018E-3</v>
      </c>
      <c r="M3792" s="15">
        <f t="shared" si="1010"/>
        <v>-8.0952904475628685E-3</v>
      </c>
      <c r="N3792" s="15">
        <f t="shared" si="1011"/>
        <v>6.9923522644392361E-2</v>
      </c>
      <c r="O3792" s="15">
        <f t="shared" si="1012"/>
        <v>-2.6720585814951982E-2</v>
      </c>
      <c r="P3792" s="16"/>
      <c r="Q3792" s="14">
        <f t="shared" si="1016"/>
        <v>301.8235647301712</v>
      </c>
      <c r="R3792" s="14">
        <f t="shared" si="1017"/>
        <v>-36.986356427785985</v>
      </c>
      <c r="S3792" s="17">
        <f t="shared" si="1018"/>
        <v>0</v>
      </c>
      <c r="T3792" s="17">
        <f t="shared" si="1019"/>
        <v>0</v>
      </c>
    </row>
    <row r="3793" spans="1:20">
      <c r="A3793" s="10">
        <f t="shared" si="1013"/>
        <v>3.7909999999996935</v>
      </c>
      <c r="D3793" s="14">
        <f t="shared" si="1014"/>
        <v>69.921278671404195</v>
      </c>
      <c r="E3793" s="14">
        <f t="shared" si="1015"/>
        <v>-26.724633460175763</v>
      </c>
      <c r="F3793" s="13">
        <f t="shared" si="1003"/>
        <v>74.854467098663591</v>
      </c>
      <c r="G3793" s="14">
        <f t="shared" si="1004"/>
        <v>0.10905520716043512</v>
      </c>
      <c r="H3793" s="14">
        <f t="shared" si="1005"/>
        <v>-0.10186806246822691</v>
      </c>
      <c r="I3793" s="14">
        <f t="shared" si="1006"/>
        <v>3.8935023536333442E-2</v>
      </c>
      <c r="J3793" s="14">
        <f t="shared" si="1007"/>
        <v>-4.4875798444152819</v>
      </c>
      <c r="K3793" s="14">
        <f t="shared" si="1008"/>
        <v>-8.0948007252716554</v>
      </c>
      <c r="L3793" s="15">
        <f t="shared" si="1009"/>
        <v>-4.4875798444152818E-3</v>
      </c>
      <c r="M3793" s="15">
        <f t="shared" si="1010"/>
        <v>-8.0948007252716562E-3</v>
      </c>
      <c r="N3793" s="15">
        <f t="shared" si="1011"/>
        <v>6.991903488148199E-2</v>
      </c>
      <c r="O3793" s="15">
        <f t="shared" si="1012"/>
        <v>-2.6728680860538402E-2</v>
      </c>
      <c r="P3793" s="16"/>
      <c r="Q3793" s="14">
        <f t="shared" si="1016"/>
        <v>301.89348825281559</v>
      </c>
      <c r="R3793" s="14">
        <f t="shared" si="1017"/>
        <v>-37.013077013600935</v>
      </c>
      <c r="S3793" s="17">
        <f t="shared" si="1018"/>
        <v>0</v>
      </c>
      <c r="T3793" s="17">
        <f t="shared" si="1019"/>
        <v>0</v>
      </c>
    </row>
    <row r="3794" spans="1:20">
      <c r="A3794" s="10">
        <f t="shared" si="1013"/>
        <v>3.7919999999996934</v>
      </c>
      <c r="D3794" s="14">
        <f t="shared" si="1014"/>
        <v>69.916791091559787</v>
      </c>
      <c r="E3794" s="14">
        <f t="shared" si="1015"/>
        <v>-26.732728260901034</v>
      </c>
      <c r="F3794" s="13">
        <f t="shared" si="1003"/>
        <v>74.853165843616736</v>
      </c>
      <c r="G3794" s="14">
        <f t="shared" si="1004"/>
        <v>0.10905141560568232</v>
      </c>
      <c r="H3794" s="14">
        <f t="shared" si="1005"/>
        <v>-0.10185975378877782</v>
      </c>
      <c r="I3794" s="14">
        <f t="shared" si="1006"/>
        <v>3.8946139779095147E-2</v>
      </c>
      <c r="J3794" s="14">
        <f t="shared" si="1007"/>
        <v>-4.4872138232941765</v>
      </c>
      <c r="K3794" s="14">
        <f t="shared" si="1008"/>
        <v>-8.0943110229473518</v>
      </c>
      <c r="L3794" s="15">
        <f t="shared" si="1009"/>
        <v>-4.4872138232941762E-3</v>
      </c>
      <c r="M3794" s="15">
        <f t="shared" si="1010"/>
        <v>-8.0943110229473522E-3</v>
      </c>
      <c r="N3794" s="15">
        <f t="shared" si="1011"/>
        <v>6.9914547484648135E-2</v>
      </c>
      <c r="O3794" s="15">
        <f t="shared" si="1012"/>
        <v>-2.6736775416412506E-2</v>
      </c>
      <c r="P3794" s="16"/>
      <c r="Q3794" s="14">
        <f t="shared" si="1016"/>
        <v>301.96340728769707</v>
      </c>
      <c r="R3794" s="14">
        <f t="shared" si="1017"/>
        <v>-37.039805694461471</v>
      </c>
      <c r="S3794" s="17">
        <f t="shared" si="1018"/>
        <v>0</v>
      </c>
      <c r="T3794" s="17">
        <f t="shared" si="1019"/>
        <v>0</v>
      </c>
    </row>
    <row r="3795" spans="1:20">
      <c r="A3795" s="10">
        <f t="shared" si="1013"/>
        <v>3.7929999999996933</v>
      </c>
      <c r="D3795" s="14">
        <f t="shared" si="1014"/>
        <v>69.912303877736491</v>
      </c>
      <c r="E3795" s="14">
        <f t="shared" si="1015"/>
        <v>-26.740822571923982</v>
      </c>
      <c r="F3795" s="13">
        <f t="shared" si="1003"/>
        <v>74.851865877318573</v>
      </c>
      <c r="G3795" s="14">
        <f t="shared" si="1004"/>
        <v>0.10904762787185801</v>
      </c>
      <c r="H3795" s="14">
        <f t="shared" si="1005"/>
        <v>-0.10185144762348269</v>
      </c>
      <c r="I3795" s="14">
        <f t="shared" si="1006"/>
        <v>3.8957255569151465E-2</v>
      </c>
      <c r="J3795" s="14">
        <f t="shared" si="1007"/>
        <v>-4.4868479129287531</v>
      </c>
      <c r="K3795" s="14">
        <f t="shared" si="1008"/>
        <v>-8.0938213405660147</v>
      </c>
      <c r="L3795" s="15">
        <f t="shared" si="1009"/>
        <v>-4.486847912928753E-3</v>
      </c>
      <c r="M3795" s="15">
        <f t="shared" si="1010"/>
        <v>-8.0938213405660157E-3</v>
      </c>
      <c r="N3795" s="15">
        <f t="shared" si="1011"/>
        <v>6.9910060453780037E-2</v>
      </c>
      <c r="O3795" s="15">
        <f t="shared" si="1012"/>
        <v>-2.6744869482594264E-2</v>
      </c>
      <c r="P3795" s="16"/>
      <c r="Q3795" s="14">
        <f t="shared" si="1016"/>
        <v>302.03332183518171</v>
      </c>
      <c r="R3795" s="14">
        <f t="shared" si="1017"/>
        <v>-37.066542469877881</v>
      </c>
      <c r="S3795" s="17">
        <f t="shared" si="1018"/>
        <v>0</v>
      </c>
      <c r="T3795" s="17">
        <f t="shared" si="1019"/>
        <v>0</v>
      </c>
    </row>
    <row r="3796" spans="1:20">
      <c r="A3796" s="10">
        <f t="shared" si="1013"/>
        <v>3.7939999999996932</v>
      </c>
      <c r="D3796" s="14">
        <f t="shared" si="1014"/>
        <v>69.907817029823562</v>
      </c>
      <c r="E3796" s="14">
        <f t="shared" si="1015"/>
        <v>-26.748916393264548</v>
      </c>
      <c r="F3796" s="13">
        <f t="shared" si="1003"/>
        <v>74.85056719951524</v>
      </c>
      <c r="G3796" s="14">
        <f t="shared" si="1004"/>
        <v>0.10904384395802681</v>
      </c>
      <c r="H3796" s="14">
        <f t="shared" si="1005"/>
        <v>-0.10184314397146932</v>
      </c>
      <c r="I3796" s="14">
        <f t="shared" si="1006"/>
        <v>3.896837090704551E-2</v>
      </c>
      <c r="J3796" s="14">
        <f t="shared" si="1007"/>
        <v>-4.4864821132805863</v>
      </c>
      <c r="K3796" s="14">
        <f t="shared" si="1008"/>
        <v>-8.0933316781037234</v>
      </c>
      <c r="L3796" s="15">
        <f t="shared" si="1009"/>
        <v>-4.4864821132805863E-3</v>
      </c>
      <c r="M3796" s="15">
        <f t="shared" si="1010"/>
        <v>-8.093331678103723E-3</v>
      </c>
      <c r="N3796" s="15">
        <f t="shared" si="1011"/>
        <v>6.9905573788766912E-2</v>
      </c>
      <c r="O3796" s="15">
        <f t="shared" si="1012"/>
        <v>-2.6752963059103602E-2</v>
      </c>
      <c r="P3796" s="16"/>
      <c r="Q3796" s="14">
        <f t="shared" si="1016"/>
        <v>302.10323189563547</v>
      </c>
      <c r="R3796" s="14">
        <f t="shared" si="1017"/>
        <v>-37.093287339360472</v>
      </c>
      <c r="S3796" s="17">
        <f t="shared" si="1018"/>
        <v>0</v>
      </c>
      <c r="T3796" s="17">
        <f t="shared" si="1019"/>
        <v>0</v>
      </c>
    </row>
    <row r="3797" spans="1:20">
      <c r="A3797" s="10">
        <f t="shared" si="1013"/>
        <v>3.7949999999996931</v>
      </c>
      <c r="D3797" s="14">
        <f t="shared" si="1014"/>
        <v>69.903330547710283</v>
      </c>
      <c r="E3797" s="14">
        <f t="shared" si="1015"/>
        <v>-26.757009724942652</v>
      </c>
      <c r="F3797" s="13">
        <f t="shared" si="1003"/>
        <v>74.849269809952858</v>
      </c>
      <c r="G3797" s="14">
        <f t="shared" si="1004"/>
        <v>0.10904006386325368</v>
      </c>
      <c r="H3797" s="14">
        <f t="shared" si="1005"/>
        <v>-0.10183484283186572</v>
      </c>
      <c r="I3797" s="14">
        <f t="shared" si="1006"/>
        <v>3.8979485793320182E-2</v>
      </c>
      <c r="J3797" s="14">
        <f t="shared" si="1007"/>
        <v>-4.4861164243112652</v>
      </c>
      <c r="K3797" s="14">
        <f t="shared" si="1008"/>
        <v>-8.092842035536556</v>
      </c>
      <c r="L3797" s="15">
        <f t="shared" si="1009"/>
        <v>-4.486116424311265E-3</v>
      </c>
      <c r="M3797" s="15">
        <f t="shared" si="1010"/>
        <v>-8.0928420355365557E-3</v>
      </c>
      <c r="N3797" s="15">
        <f t="shared" si="1011"/>
        <v>6.9901087489498123E-2</v>
      </c>
      <c r="O3797" s="15">
        <f t="shared" si="1012"/>
        <v>-2.6761056145960423E-2</v>
      </c>
      <c r="P3797" s="16"/>
      <c r="Q3797" s="14">
        <f t="shared" si="1016"/>
        <v>302.17313746942426</v>
      </c>
      <c r="R3797" s="14">
        <f t="shared" si="1017"/>
        <v>-37.120040302419575</v>
      </c>
      <c r="S3797" s="17">
        <f t="shared" si="1018"/>
        <v>0</v>
      </c>
      <c r="T3797" s="17">
        <f t="shared" si="1019"/>
        <v>0</v>
      </c>
    </row>
    <row r="3798" spans="1:20">
      <c r="A3798" s="10">
        <f t="shared" si="1013"/>
        <v>3.795999999999693</v>
      </c>
      <c r="D3798" s="14">
        <f t="shared" si="1014"/>
        <v>69.898844431285966</v>
      </c>
      <c r="E3798" s="14">
        <f t="shared" si="1015"/>
        <v>-26.765102566978189</v>
      </c>
      <c r="F3798" s="13">
        <f t="shared" si="1003"/>
        <v>74.847973708377566</v>
      </c>
      <c r="G3798" s="14">
        <f t="shared" si="1004"/>
        <v>0.10903628758660379</v>
      </c>
      <c r="H3798" s="14">
        <f t="shared" si="1005"/>
        <v>-0.10182654420380009</v>
      </c>
      <c r="I3798" s="14">
        <f t="shared" si="1006"/>
        <v>3.8990600228518073E-2</v>
      </c>
      <c r="J3798" s="14">
        <f t="shared" si="1007"/>
        <v>-4.4857508459823823</v>
      </c>
      <c r="K3798" s="14">
        <f t="shared" si="1008"/>
        <v>-8.092352412840615</v>
      </c>
      <c r="L3798" s="15">
        <f t="shared" si="1009"/>
        <v>-4.4857508459823824E-3</v>
      </c>
      <c r="M3798" s="15">
        <f t="shared" si="1010"/>
        <v>-8.0923524128406147E-3</v>
      </c>
      <c r="N3798" s="15">
        <f t="shared" si="1011"/>
        <v>6.9896601555862969E-2</v>
      </c>
      <c r="O3798" s="15">
        <f t="shared" si="1012"/>
        <v>-2.6769148743184611E-2</v>
      </c>
      <c r="P3798" s="16"/>
      <c r="Q3798" s="14">
        <f t="shared" si="1016"/>
        <v>302.24303855691375</v>
      </c>
      <c r="R3798" s="14">
        <f t="shared" si="1017"/>
        <v>-37.146801358565533</v>
      </c>
      <c r="S3798" s="17">
        <f t="shared" si="1018"/>
        <v>0</v>
      </c>
      <c r="T3798" s="17">
        <f t="shared" si="1019"/>
        <v>0</v>
      </c>
    </row>
    <row r="3799" spans="1:20">
      <c r="A3799" s="10">
        <f t="shared" si="1013"/>
        <v>3.7969999999996928</v>
      </c>
      <c r="D3799" s="14">
        <f t="shared" si="1014"/>
        <v>69.894358680439979</v>
      </c>
      <c r="E3799" s="14">
        <f t="shared" si="1015"/>
        <v>-26.773194919391031</v>
      </c>
      <c r="F3799" s="13">
        <f t="shared" si="1003"/>
        <v>74.846678894535472</v>
      </c>
      <c r="G3799" s="14">
        <f t="shared" si="1004"/>
        <v>0.10903251512714245</v>
      </c>
      <c r="H3799" s="14">
        <f t="shared" si="1005"/>
        <v>-0.1018182480864008</v>
      </c>
      <c r="I3799" s="14">
        <f t="shared" si="1006"/>
        <v>3.90017142131815E-2</v>
      </c>
      <c r="J3799" s="14">
        <f t="shared" si="1007"/>
        <v>-4.4853853782555415</v>
      </c>
      <c r="K3799" s="14">
        <f t="shared" si="1008"/>
        <v>-8.0918628099920049</v>
      </c>
      <c r="L3799" s="15">
        <f t="shared" si="1009"/>
        <v>-4.4853853782555412E-3</v>
      </c>
      <c r="M3799" s="15">
        <f t="shared" si="1010"/>
        <v>-8.0918628099920058E-3</v>
      </c>
      <c r="N3799" s="15">
        <f t="shared" si="1011"/>
        <v>6.9892115987750858E-2</v>
      </c>
      <c r="O3799" s="15">
        <f t="shared" si="1012"/>
        <v>-2.6777240850796028E-2</v>
      </c>
      <c r="P3799" s="16"/>
      <c r="Q3799" s="14">
        <f t="shared" si="1016"/>
        <v>302.3129351584696</v>
      </c>
      <c r="R3799" s="14">
        <f t="shared" si="1017"/>
        <v>-37.173570507308717</v>
      </c>
      <c r="S3799" s="17">
        <f t="shared" si="1018"/>
        <v>0</v>
      </c>
      <c r="T3799" s="17">
        <f t="shared" si="1019"/>
        <v>0</v>
      </c>
    </row>
    <row r="3800" spans="1:20">
      <c r="A3800" s="10">
        <f t="shared" si="1013"/>
        <v>3.7979999999996927</v>
      </c>
      <c r="D3800" s="14">
        <f t="shared" si="1014"/>
        <v>69.889873295061719</v>
      </c>
      <c r="E3800" s="14">
        <f t="shared" si="1015"/>
        <v>-26.781286782201022</v>
      </c>
      <c r="F3800" s="13">
        <f t="shared" si="1003"/>
        <v>74.845385368172671</v>
      </c>
      <c r="G3800" s="14">
        <f t="shared" si="1004"/>
        <v>0.10902874648393522</v>
      </c>
      <c r="H3800" s="14">
        <f t="shared" si="1005"/>
        <v>-0.10180995447879647</v>
      </c>
      <c r="I3800" s="14">
        <f t="shared" si="1006"/>
        <v>3.9012827747852502E-2</v>
      </c>
      <c r="J3800" s="14">
        <f t="shared" si="1007"/>
        <v>-4.485020021092355</v>
      </c>
      <c r="K3800" s="14">
        <f t="shared" si="1008"/>
        <v>-8.0913732269668515</v>
      </c>
      <c r="L3800" s="15">
        <f t="shared" si="1009"/>
        <v>-4.4850200210923554E-3</v>
      </c>
      <c r="M3800" s="15">
        <f t="shared" si="1010"/>
        <v>-8.0913732269668522E-3</v>
      </c>
      <c r="N3800" s="15">
        <f t="shared" si="1011"/>
        <v>6.9887630785051169E-2</v>
      </c>
      <c r="O3800" s="15">
        <f t="shared" si="1012"/>
        <v>-2.6785332468814507E-2</v>
      </c>
      <c r="P3800" s="16"/>
      <c r="Q3800" s="14">
        <f t="shared" si="1016"/>
        <v>302.38282727445733</v>
      </c>
      <c r="R3800" s="14">
        <f t="shared" si="1017"/>
        <v>-37.200347748159516</v>
      </c>
      <c r="S3800" s="17">
        <f t="shared" si="1018"/>
        <v>0</v>
      </c>
      <c r="T3800" s="17">
        <f t="shared" si="1019"/>
        <v>0</v>
      </c>
    </row>
    <row r="3801" spans="1:20">
      <c r="A3801" s="10">
        <f t="shared" si="1013"/>
        <v>3.7989999999996926</v>
      </c>
      <c r="D3801" s="14">
        <f t="shared" si="1014"/>
        <v>69.885388275040626</v>
      </c>
      <c r="E3801" s="14">
        <f t="shared" si="1015"/>
        <v>-26.78937815542799</v>
      </c>
      <c r="F3801" s="13">
        <f t="shared" si="1003"/>
        <v>74.844093129035301</v>
      </c>
      <c r="G3801" s="14">
        <f t="shared" si="1004"/>
        <v>0.10902498165604806</v>
      </c>
      <c r="H3801" s="14">
        <f t="shared" si="1005"/>
        <v>-0.10180166338011594</v>
      </c>
      <c r="I3801" s="14">
        <f t="shared" si="1006"/>
        <v>3.9023940833072895E-2</v>
      </c>
      <c r="J3801" s="14">
        <f t="shared" si="1007"/>
        <v>-4.4846547744544463</v>
      </c>
      <c r="K3801" s="14">
        <f t="shared" si="1008"/>
        <v>-8.0908836637412822</v>
      </c>
      <c r="L3801" s="15">
        <f t="shared" si="1009"/>
        <v>-4.4846547744544461E-3</v>
      </c>
      <c r="M3801" s="15">
        <f t="shared" si="1010"/>
        <v>-8.0908836637412825E-3</v>
      </c>
      <c r="N3801" s="15">
        <f t="shared" si="1011"/>
        <v>6.9883145947653408E-2</v>
      </c>
      <c r="O3801" s="15">
        <f t="shared" si="1012"/>
        <v>-2.679342359725986E-2</v>
      </c>
      <c r="P3801" s="16"/>
      <c r="Q3801" s="14">
        <f t="shared" si="1016"/>
        <v>302.45271490524237</v>
      </c>
      <c r="R3801" s="14">
        <f t="shared" si="1017"/>
        <v>-37.227133080628327</v>
      </c>
      <c r="S3801" s="17">
        <f t="shared" si="1018"/>
        <v>0</v>
      </c>
      <c r="T3801" s="17">
        <f t="shared" si="1019"/>
        <v>0</v>
      </c>
    </row>
    <row r="3802" spans="1:20">
      <c r="A3802" s="10">
        <f t="shared" si="1013"/>
        <v>3.7999999999996925</v>
      </c>
      <c r="D3802" s="14">
        <f t="shared" si="1014"/>
        <v>69.880903620266167</v>
      </c>
      <c r="E3802" s="14">
        <f t="shared" si="1015"/>
        <v>-26.79746903909173</v>
      </c>
      <c r="F3802" s="13">
        <f t="shared" si="1003"/>
        <v>74.842802176869412</v>
      </c>
      <c r="G3802" s="14">
        <f t="shared" si="1004"/>
        <v>0.10902122064254685</v>
      </c>
      <c r="H3802" s="14">
        <f t="shared" si="1005"/>
        <v>-0.10179337478948816</v>
      </c>
      <c r="I3802" s="14">
        <f t="shared" si="1006"/>
        <v>3.9035053469384143E-2</v>
      </c>
      <c r="J3802" s="14">
        <f t="shared" si="1007"/>
        <v>-4.4842896383034425</v>
      </c>
      <c r="K3802" s="14">
        <f t="shared" si="1008"/>
        <v>-8.0903941202914478</v>
      </c>
      <c r="L3802" s="15">
        <f t="shared" si="1009"/>
        <v>-4.4842896383034429E-3</v>
      </c>
      <c r="M3802" s="15">
        <f t="shared" si="1010"/>
        <v>-8.0903941202914477E-3</v>
      </c>
      <c r="N3802" s="15">
        <f t="shared" si="1011"/>
        <v>6.9878661475447024E-2</v>
      </c>
      <c r="O3802" s="15">
        <f t="shared" si="1012"/>
        <v>-2.6801514236151878E-2</v>
      </c>
      <c r="P3802" s="16"/>
      <c r="Q3802" s="14">
        <f t="shared" si="1016"/>
        <v>302.52259805119002</v>
      </c>
      <c r="R3802" s="14">
        <f t="shared" si="1017"/>
        <v>-37.253926504225589</v>
      </c>
      <c r="S3802" s="17">
        <f t="shared" si="1018"/>
        <v>0</v>
      </c>
      <c r="T3802" s="17">
        <f t="shared" si="1019"/>
        <v>0</v>
      </c>
    </row>
    <row r="3803" spans="1:20">
      <c r="A3803" s="10">
        <f t="shared" si="1013"/>
        <v>3.8009999999996924</v>
      </c>
      <c r="D3803" s="14">
        <f t="shared" si="1014"/>
        <v>69.876419330627868</v>
      </c>
      <c r="E3803" s="14">
        <f t="shared" si="1015"/>
        <v>-26.805559433212022</v>
      </c>
      <c r="F3803" s="13">
        <f t="shared" si="1003"/>
        <v>74.841512511421129</v>
      </c>
      <c r="G3803" s="14">
        <f t="shared" si="1004"/>
        <v>0.10901746344249796</v>
      </c>
      <c r="H3803" s="14">
        <f t="shared" si="1005"/>
        <v>-0.1017850887060424</v>
      </c>
      <c r="I3803" s="14">
        <f t="shared" si="1006"/>
        <v>3.9046165657327499E-2</v>
      </c>
      <c r="J3803" s="14">
        <f t="shared" si="1007"/>
        <v>-4.4839246126009868</v>
      </c>
      <c r="K3803" s="14">
        <f t="shared" si="1008"/>
        <v>-8.0899045965935024</v>
      </c>
      <c r="L3803" s="15">
        <f t="shared" si="1009"/>
        <v>-4.4839246126009867E-3</v>
      </c>
      <c r="M3803" s="15">
        <f t="shared" si="1010"/>
        <v>-8.0899045965935022E-3</v>
      </c>
      <c r="N3803" s="15">
        <f t="shared" si="1011"/>
        <v>6.9874177368321563E-2</v>
      </c>
      <c r="O3803" s="15">
        <f t="shared" si="1012"/>
        <v>-2.6809604385510319E-2</v>
      </c>
      <c r="P3803" s="16"/>
      <c r="Q3803" s="14">
        <f t="shared" si="1016"/>
        <v>302.59247671266547</v>
      </c>
      <c r="R3803" s="14">
        <f t="shared" si="1017"/>
        <v>-37.280728018461744</v>
      </c>
      <c r="S3803" s="17">
        <f t="shared" si="1018"/>
        <v>0</v>
      </c>
      <c r="T3803" s="17">
        <f t="shared" si="1019"/>
        <v>0</v>
      </c>
    </row>
    <row r="3804" spans="1:20">
      <c r="A3804" s="10">
        <f t="shared" si="1013"/>
        <v>3.8019999999996923</v>
      </c>
      <c r="D3804" s="14">
        <f t="shared" si="1014"/>
        <v>69.871935406015268</v>
      </c>
      <c r="E3804" s="14">
        <f t="shared" si="1015"/>
        <v>-26.813649337808616</v>
      </c>
      <c r="F3804" s="13">
        <f t="shared" si="1003"/>
        <v>74.840224132436518</v>
      </c>
      <c r="G3804" s="14">
        <f t="shared" si="1004"/>
        <v>0.10901371005496784</v>
      </c>
      <c r="H3804" s="14">
        <f t="shared" si="1005"/>
        <v>-0.10177680512890801</v>
      </c>
      <c r="I3804" s="14">
        <f t="shared" si="1006"/>
        <v>3.9057277397443906E-2</v>
      </c>
      <c r="J3804" s="14">
        <f t="shared" si="1007"/>
        <v>-4.4835596973087224</v>
      </c>
      <c r="K3804" s="14">
        <f t="shared" si="1008"/>
        <v>-8.0894150926236179</v>
      </c>
      <c r="L3804" s="15">
        <f t="shared" si="1009"/>
        <v>-4.4835596973087227E-3</v>
      </c>
      <c r="M3804" s="15">
        <f t="shared" si="1010"/>
        <v>-8.089415092623618E-3</v>
      </c>
      <c r="N3804" s="15">
        <f t="shared" si="1011"/>
        <v>6.9869693626166615E-2</v>
      </c>
      <c r="O3804" s="15">
        <f t="shared" si="1012"/>
        <v>-2.6817694045354931E-2</v>
      </c>
      <c r="P3804" s="16"/>
      <c r="Q3804" s="14">
        <f t="shared" si="1016"/>
        <v>302.66235089003379</v>
      </c>
      <c r="R3804" s="14">
        <f t="shared" si="1017"/>
        <v>-37.307537622847256</v>
      </c>
      <c r="S3804" s="17">
        <f t="shared" si="1018"/>
        <v>0</v>
      </c>
      <c r="T3804" s="17">
        <f t="shared" si="1019"/>
        <v>0</v>
      </c>
    </row>
    <row r="3805" spans="1:20">
      <c r="A3805" s="10">
        <f t="shared" si="1013"/>
        <v>3.8029999999996922</v>
      </c>
      <c r="D3805" s="14">
        <f t="shared" si="1014"/>
        <v>69.867451846317962</v>
      </c>
      <c r="E3805" s="14">
        <f t="shared" si="1015"/>
        <v>-26.82173875290124</v>
      </c>
      <c r="F3805" s="13">
        <f t="shared" si="1003"/>
        <v>74.838937039661673</v>
      </c>
      <c r="G3805" s="14">
        <f t="shared" si="1004"/>
        <v>0.10900996047902324</v>
      </c>
      <c r="H3805" s="14">
        <f t="shared" si="1005"/>
        <v>-0.10176852405721463</v>
      </c>
      <c r="I3805" s="14">
        <f t="shared" si="1006"/>
        <v>3.9068388690274056E-2</v>
      </c>
      <c r="J3805" s="14">
        <f t="shared" si="1007"/>
        <v>-4.48319489238831</v>
      </c>
      <c r="K3805" s="14">
        <f t="shared" si="1008"/>
        <v>-8.0889256083579717</v>
      </c>
      <c r="L3805" s="15">
        <f t="shared" si="1009"/>
        <v>-4.4831948923883102E-3</v>
      </c>
      <c r="M3805" s="15">
        <f t="shared" si="1010"/>
        <v>-8.0889256083579719E-3</v>
      </c>
      <c r="N3805" s="15">
        <f t="shared" si="1011"/>
        <v>6.9865210248871767E-2</v>
      </c>
      <c r="O3805" s="15">
        <f t="shared" si="1012"/>
        <v>-2.6825783215705418E-2</v>
      </c>
      <c r="P3805" s="16"/>
      <c r="Q3805" s="14">
        <f t="shared" si="1016"/>
        <v>302.73222058365997</v>
      </c>
      <c r="R3805" s="14">
        <f t="shared" si="1017"/>
        <v>-37.334355316892612</v>
      </c>
      <c r="S3805" s="17">
        <f t="shared" si="1018"/>
        <v>0</v>
      </c>
      <c r="T3805" s="17">
        <f t="shared" si="1019"/>
        <v>0</v>
      </c>
    </row>
    <row r="3806" spans="1:20">
      <c r="A3806" s="10">
        <f t="shared" si="1013"/>
        <v>3.8039999999996921</v>
      </c>
      <c r="D3806" s="14">
        <f t="shared" si="1014"/>
        <v>69.862968651425575</v>
      </c>
      <c r="E3806" s="14">
        <f t="shared" si="1015"/>
        <v>-26.829827678509599</v>
      </c>
      <c r="F3806" s="13">
        <f t="shared" si="1003"/>
        <v>74.837651232842632</v>
      </c>
      <c r="G3806" s="14">
        <f t="shared" si="1004"/>
        <v>0.10900621471373102</v>
      </c>
      <c r="H3806" s="14">
        <f t="shared" si="1005"/>
        <v>-0.10176024549009205</v>
      </c>
      <c r="I3806" s="14">
        <f t="shared" si="1006"/>
        <v>3.9079499536358343E-2</v>
      </c>
      <c r="J3806" s="14">
        <f t="shared" si="1007"/>
        <v>-4.4828301978014116</v>
      </c>
      <c r="K3806" s="14">
        <f t="shared" si="1008"/>
        <v>-8.0884361437727605</v>
      </c>
      <c r="L3806" s="15">
        <f t="shared" si="1009"/>
        <v>-4.4828301978014117E-3</v>
      </c>
      <c r="M3806" s="15">
        <f t="shared" si="1010"/>
        <v>-8.0884361437727603E-3</v>
      </c>
      <c r="N3806" s="15">
        <f t="shared" si="1011"/>
        <v>6.9860727236326678E-2</v>
      </c>
      <c r="O3806" s="15">
        <f t="shared" si="1012"/>
        <v>-2.6833871896581485E-2</v>
      </c>
      <c r="P3806" s="16"/>
      <c r="Q3806" s="14">
        <f t="shared" si="1016"/>
        <v>302.80208579390882</v>
      </c>
      <c r="R3806" s="14">
        <f t="shared" si="1017"/>
        <v>-37.361181100108318</v>
      </c>
      <c r="S3806" s="17">
        <f t="shared" si="1018"/>
        <v>0</v>
      </c>
      <c r="T3806" s="17">
        <f t="shared" si="1019"/>
        <v>0</v>
      </c>
    </row>
    <row r="3807" spans="1:20">
      <c r="A3807" s="10">
        <f t="shared" si="1013"/>
        <v>3.804999999999692</v>
      </c>
      <c r="D3807" s="14">
        <f t="shared" si="1014"/>
        <v>69.858485821227774</v>
      </c>
      <c r="E3807" s="14">
        <f t="shared" si="1015"/>
        <v>-26.837916114653371</v>
      </c>
      <c r="F3807" s="13">
        <f t="shared" si="1003"/>
        <v>74.836366711725475</v>
      </c>
      <c r="G3807" s="14">
        <f t="shared" si="1004"/>
        <v>0.10900247275815843</v>
      </c>
      <c r="H3807" s="14">
        <f t="shared" si="1005"/>
        <v>-0.10175196942667029</v>
      </c>
      <c r="I3807" s="14">
        <f t="shared" si="1006"/>
        <v>3.9090609936236913E-2</v>
      </c>
      <c r="J3807" s="14">
        <f t="shared" si="1007"/>
        <v>-4.4824656135097047</v>
      </c>
      <c r="K3807" s="14">
        <f t="shared" si="1008"/>
        <v>-8.0879466988441902</v>
      </c>
      <c r="L3807" s="15">
        <f t="shared" si="1009"/>
        <v>-4.4824656135097046E-3</v>
      </c>
      <c r="M3807" s="15">
        <f t="shared" si="1010"/>
        <v>-8.0879466988441895E-3</v>
      </c>
      <c r="N3807" s="15">
        <f t="shared" si="1011"/>
        <v>6.9856244588421018E-2</v>
      </c>
      <c r="O3807" s="15">
        <f t="shared" si="1012"/>
        <v>-2.6841960088002794E-2</v>
      </c>
      <c r="P3807" s="16"/>
      <c r="Q3807" s="14">
        <f t="shared" si="1016"/>
        <v>302.87194652114516</v>
      </c>
      <c r="R3807" s="14">
        <f t="shared" si="1017"/>
        <v>-37.388014972004896</v>
      </c>
      <c r="S3807" s="17">
        <f t="shared" si="1018"/>
        <v>0</v>
      </c>
      <c r="T3807" s="17">
        <f t="shared" si="1019"/>
        <v>0</v>
      </c>
    </row>
    <row r="3808" spans="1:20">
      <c r="A3808" s="10">
        <f t="shared" si="1013"/>
        <v>3.8059999999996919</v>
      </c>
      <c r="D3808" s="14">
        <f t="shared" si="1014"/>
        <v>69.854003355614267</v>
      </c>
      <c r="E3808" s="14">
        <f t="shared" si="1015"/>
        <v>-26.846004061352215</v>
      </c>
      <c r="F3808" s="13">
        <f t="shared" si="1003"/>
        <v>74.835083476056269</v>
      </c>
      <c r="G3808" s="14">
        <f t="shared" si="1004"/>
        <v>0.10899873461137286</v>
      </c>
      <c r="H3808" s="14">
        <f t="shared" si="1005"/>
        <v>-0.10174369586607961</v>
      </c>
      <c r="I3808" s="14">
        <f t="shared" si="1006"/>
        <v>3.9101719890449631E-2</v>
      </c>
      <c r="J3808" s="14">
        <f t="shared" si="1007"/>
        <v>-4.4821011394748727</v>
      </c>
      <c r="K3808" s="14">
        <f t="shared" si="1008"/>
        <v>-8.0874572735484751</v>
      </c>
      <c r="L3808" s="15">
        <f t="shared" si="1009"/>
        <v>-4.4821011394748731E-3</v>
      </c>
      <c r="M3808" s="15">
        <f t="shared" si="1010"/>
        <v>-8.0874572735484748E-3</v>
      </c>
      <c r="N3808" s="15">
        <f t="shared" si="1011"/>
        <v>6.9851762305044529E-2</v>
      </c>
      <c r="O3808" s="15">
        <f t="shared" si="1012"/>
        <v>-2.6850047789988989E-2</v>
      </c>
      <c r="P3808" s="16"/>
      <c r="Q3808" s="14">
        <f t="shared" si="1016"/>
        <v>302.9418027657336</v>
      </c>
      <c r="R3808" s="14">
        <f t="shared" si="1017"/>
        <v>-37.414856932092896</v>
      </c>
      <c r="S3808" s="17">
        <f t="shared" si="1018"/>
        <v>0</v>
      </c>
      <c r="T3808" s="17">
        <f t="shared" si="1019"/>
        <v>0</v>
      </c>
    </row>
    <row r="3809" spans="1:20">
      <c r="A3809" s="10">
        <f t="shared" si="1013"/>
        <v>3.8069999999996917</v>
      </c>
      <c r="D3809" s="14">
        <f t="shared" si="1014"/>
        <v>69.849521254474794</v>
      </c>
      <c r="E3809" s="14">
        <f t="shared" si="1015"/>
        <v>-26.854091518625761</v>
      </c>
      <c r="F3809" s="13">
        <f t="shared" si="1003"/>
        <v>74.833801525581038</v>
      </c>
      <c r="G3809" s="14">
        <f t="shared" si="1004"/>
        <v>0.10899500027244184</v>
      </c>
      <c r="H3809" s="14">
        <f t="shared" si="1005"/>
        <v>-0.10173542480745035</v>
      </c>
      <c r="I3809" s="14">
        <f t="shared" si="1006"/>
        <v>3.9112829399536066E-2</v>
      </c>
      <c r="J3809" s="14">
        <f t="shared" si="1007"/>
        <v>-4.4817367756586055</v>
      </c>
      <c r="K3809" s="14">
        <f t="shared" si="1008"/>
        <v>-8.0869678678618477</v>
      </c>
      <c r="L3809" s="15">
        <f t="shared" si="1009"/>
        <v>-4.481736775658606E-3</v>
      </c>
      <c r="M3809" s="15">
        <f t="shared" si="1010"/>
        <v>-8.0869678678618471E-3</v>
      </c>
      <c r="N3809" s="15">
        <f t="shared" si="1011"/>
        <v>6.9847280386086966E-2</v>
      </c>
      <c r="O3809" s="15">
        <f t="shared" si="1012"/>
        <v>-2.6858135002559694E-2</v>
      </c>
      <c r="P3809" s="16"/>
      <c r="Q3809" s="14">
        <f t="shared" si="1016"/>
        <v>303.01165452803866</v>
      </c>
      <c r="R3809" s="14">
        <f t="shared" si="1017"/>
        <v>-37.441706979882888</v>
      </c>
      <c r="S3809" s="17">
        <f t="shared" si="1018"/>
        <v>0</v>
      </c>
      <c r="T3809" s="17">
        <f t="shared" si="1019"/>
        <v>0</v>
      </c>
    </row>
    <row r="3810" spans="1:20">
      <c r="A3810" s="10">
        <f t="shared" si="1013"/>
        <v>3.8079999999996916</v>
      </c>
      <c r="D3810" s="14">
        <f t="shared" si="1014"/>
        <v>69.845039517699135</v>
      </c>
      <c r="E3810" s="14">
        <f t="shared" si="1015"/>
        <v>-26.862178486493622</v>
      </c>
      <c r="F3810" s="13">
        <f t="shared" si="1003"/>
        <v>74.832520860045832</v>
      </c>
      <c r="G3810" s="14">
        <f t="shared" si="1004"/>
        <v>0.10899126974043326</v>
      </c>
      <c r="H3810" s="14">
        <f t="shared" si="1005"/>
        <v>-0.10172715624991314</v>
      </c>
      <c r="I3810" s="14">
        <f t="shared" si="1006"/>
        <v>3.912393846403555E-2</v>
      </c>
      <c r="J3810" s="14">
        <f t="shared" si="1007"/>
        <v>-4.4813725220226051</v>
      </c>
      <c r="K3810" s="14">
        <f t="shared" si="1008"/>
        <v>-8.0864784817605493</v>
      </c>
      <c r="L3810" s="15">
        <f t="shared" si="1009"/>
        <v>-4.4813725220226048E-3</v>
      </c>
      <c r="M3810" s="15">
        <f t="shared" si="1010"/>
        <v>-8.0864784817605492E-3</v>
      </c>
      <c r="N3810" s="15">
        <f t="shared" si="1011"/>
        <v>6.9842798831438124E-2</v>
      </c>
      <c r="O3810" s="15">
        <f t="shared" si="1012"/>
        <v>-2.6866221725734503E-2</v>
      </c>
      <c r="P3810" s="16"/>
      <c r="Q3810" s="14">
        <f t="shared" si="1016"/>
        <v>303.08150180842478</v>
      </c>
      <c r="R3810" s="14">
        <f t="shared" si="1017"/>
        <v>-37.46856511488545</v>
      </c>
      <c r="S3810" s="17">
        <f t="shared" si="1018"/>
        <v>0</v>
      </c>
      <c r="T3810" s="17">
        <f t="shared" si="1019"/>
        <v>0</v>
      </c>
    </row>
    <row r="3811" spans="1:20">
      <c r="A3811" s="10">
        <f t="shared" si="1013"/>
        <v>3.8089999999996915</v>
      </c>
      <c r="D3811" s="14">
        <f t="shared" si="1014"/>
        <v>69.840558145177113</v>
      </c>
      <c r="E3811" s="14">
        <f t="shared" si="1015"/>
        <v>-26.870264964975384</v>
      </c>
      <c r="F3811" s="13">
        <f t="shared" si="1003"/>
        <v>74.831241479196692</v>
      </c>
      <c r="G3811" s="14">
        <f t="shared" si="1004"/>
        <v>0.10898754301441518</v>
      </c>
      <c r="H3811" s="14">
        <f t="shared" si="1005"/>
        <v>-0.10171889019259883</v>
      </c>
      <c r="I3811" s="14">
        <f t="shared" si="1006"/>
        <v>3.9135047084487118E-2</v>
      </c>
      <c r="J3811" s="14">
        <f t="shared" si="1007"/>
        <v>-4.4810083785285828</v>
      </c>
      <c r="K3811" s="14">
        <f t="shared" si="1008"/>
        <v>-8.0859891152208334</v>
      </c>
      <c r="L3811" s="15">
        <f t="shared" si="1009"/>
        <v>-4.4810083785285825E-3</v>
      </c>
      <c r="M3811" s="15">
        <f t="shared" si="1010"/>
        <v>-8.0859891152208329E-3</v>
      </c>
      <c r="N3811" s="15">
        <f t="shared" si="1011"/>
        <v>6.9838317640987857E-2</v>
      </c>
      <c r="O3811" s="15">
        <f t="shared" si="1012"/>
        <v>-2.6874307959532995E-2</v>
      </c>
      <c r="P3811" s="16"/>
      <c r="Q3811" s="14">
        <f t="shared" si="1016"/>
        <v>303.15134460725619</v>
      </c>
      <c r="R3811" s="14">
        <f t="shared" si="1017"/>
        <v>-37.495431336611183</v>
      </c>
      <c r="S3811" s="17">
        <f t="shared" si="1018"/>
        <v>0</v>
      </c>
      <c r="T3811" s="17">
        <f t="shared" si="1019"/>
        <v>0</v>
      </c>
    </row>
    <row r="3812" spans="1:20">
      <c r="A3812" s="10">
        <f t="shared" si="1013"/>
        <v>3.8099999999996914</v>
      </c>
      <c r="D3812" s="14">
        <f t="shared" si="1014"/>
        <v>69.836077136798579</v>
      </c>
      <c r="E3812" s="14">
        <f t="shared" si="1015"/>
        <v>-26.878350954090603</v>
      </c>
      <c r="F3812" s="13">
        <f t="shared" si="1003"/>
        <v>74.829963382779653</v>
      </c>
      <c r="G3812" s="14">
        <f t="shared" si="1004"/>
        <v>0.10898382009345592</v>
      </c>
      <c r="H3812" s="14">
        <f t="shared" si="1005"/>
        <v>-0.10171062663463842</v>
      </c>
      <c r="I3812" s="14">
        <f t="shared" si="1006"/>
        <v>3.914615526142954E-2</v>
      </c>
      <c r="J3812" s="14">
        <f t="shared" si="1007"/>
        <v>-4.4806443451382565</v>
      </c>
      <c r="K3812" s="14">
        <f t="shared" si="1008"/>
        <v>-8.0854997682189627</v>
      </c>
      <c r="L3812" s="15">
        <f t="shared" si="1009"/>
        <v>-4.4806443451382563E-3</v>
      </c>
      <c r="M3812" s="15">
        <f t="shared" si="1010"/>
        <v>-8.0854997682189636E-3</v>
      </c>
      <c r="N3812" s="15">
        <f t="shared" si="1011"/>
        <v>6.9833836814626016E-2</v>
      </c>
      <c r="O3812" s="15">
        <f t="shared" si="1012"/>
        <v>-2.6882393703974713E-2</v>
      </c>
      <c r="P3812" s="16"/>
      <c r="Q3812" s="14">
        <f t="shared" si="1016"/>
        <v>303.22118292489716</v>
      </c>
      <c r="R3812" s="14">
        <f t="shared" si="1017"/>
        <v>-37.522305644570714</v>
      </c>
      <c r="S3812" s="17">
        <f t="shared" si="1018"/>
        <v>0</v>
      </c>
      <c r="T3812" s="17">
        <f t="shared" si="1019"/>
        <v>0</v>
      </c>
    </row>
    <row r="3813" spans="1:20">
      <c r="A3813" s="10">
        <f t="shared" si="1013"/>
        <v>3.8109999999996913</v>
      </c>
      <c r="D3813" s="14">
        <f t="shared" si="1014"/>
        <v>69.831596492453443</v>
      </c>
      <c r="E3813" s="14">
        <f t="shared" si="1015"/>
        <v>-26.886436453858821</v>
      </c>
      <c r="F3813" s="13">
        <f t="shared" si="1003"/>
        <v>74.828686570540739</v>
      </c>
      <c r="G3813" s="14">
        <f t="shared" si="1004"/>
        <v>0.10898010097662397</v>
      </c>
      <c r="H3813" s="14">
        <f t="shared" si="1005"/>
        <v>-0.10170236557516316</v>
      </c>
      <c r="I3813" s="14">
        <f t="shared" si="1006"/>
        <v>3.9157262995401308E-2</v>
      </c>
      <c r="J3813" s="14">
        <f t="shared" si="1007"/>
        <v>-4.4802804218133545</v>
      </c>
      <c r="K3813" s="14">
        <f t="shared" si="1008"/>
        <v>-8.0850104407312209</v>
      </c>
      <c r="L3813" s="15">
        <f t="shared" si="1009"/>
        <v>-4.4802804218133548E-3</v>
      </c>
      <c r="M3813" s="15">
        <f t="shared" si="1010"/>
        <v>-8.0850104407312207E-3</v>
      </c>
      <c r="N3813" s="15">
        <f t="shared" si="1011"/>
        <v>6.982935635224255E-2</v>
      </c>
      <c r="O3813" s="15">
        <f t="shared" si="1012"/>
        <v>-2.6890478959079187E-2</v>
      </c>
      <c r="P3813" s="16"/>
      <c r="Q3813" s="14">
        <f t="shared" si="1016"/>
        <v>303.29101676171177</v>
      </c>
      <c r="R3813" s="14">
        <f t="shared" si="1017"/>
        <v>-37.549188038274686</v>
      </c>
      <c r="S3813" s="17">
        <f t="shared" si="1018"/>
        <v>0</v>
      </c>
      <c r="T3813" s="17">
        <f t="shared" si="1019"/>
        <v>0</v>
      </c>
    </row>
    <row r="3814" spans="1:20">
      <c r="A3814" s="10">
        <f t="shared" si="1013"/>
        <v>3.8119999999996912</v>
      </c>
      <c r="D3814" s="14">
        <f t="shared" si="1014"/>
        <v>69.827116212031626</v>
      </c>
      <c r="E3814" s="14">
        <f t="shared" si="1015"/>
        <v>-26.894521464299551</v>
      </c>
      <c r="F3814" s="13">
        <f t="shared" si="1003"/>
        <v>74.827411042225961</v>
      </c>
      <c r="G3814" s="14">
        <f t="shared" si="1004"/>
        <v>0.10897638566298806</v>
      </c>
      <c r="H3814" s="14">
        <f t="shared" si="1005"/>
        <v>-0.10169410701330443</v>
      </c>
      <c r="I3814" s="14">
        <f t="shared" si="1006"/>
        <v>3.916837028694066E-2</v>
      </c>
      <c r="J3814" s="14">
        <f t="shared" si="1007"/>
        <v>-4.4799166085156132</v>
      </c>
      <c r="K3814" s="14">
        <f t="shared" si="1008"/>
        <v>-8.0845211327338919</v>
      </c>
      <c r="L3814" s="15">
        <f t="shared" si="1009"/>
        <v>-4.4799166085156134E-3</v>
      </c>
      <c r="M3814" s="15">
        <f t="shared" si="1010"/>
        <v>-8.0845211327338923E-3</v>
      </c>
      <c r="N3814" s="15">
        <f t="shared" si="1011"/>
        <v>6.9824876253727367E-2</v>
      </c>
      <c r="O3814" s="15">
        <f t="shared" si="1012"/>
        <v>-2.6898563724865921E-2</v>
      </c>
      <c r="P3814" s="16"/>
      <c r="Q3814" s="14">
        <f t="shared" si="1016"/>
        <v>303.36084611806399</v>
      </c>
      <c r="R3814" s="14">
        <f t="shared" si="1017"/>
        <v>-37.576078517233768</v>
      </c>
      <c r="S3814" s="17">
        <f t="shared" si="1018"/>
        <v>0</v>
      </c>
      <c r="T3814" s="17">
        <f t="shared" si="1019"/>
        <v>0</v>
      </c>
    </row>
    <row r="3815" spans="1:20">
      <c r="A3815" s="10">
        <f t="shared" si="1013"/>
        <v>3.8129999999996911</v>
      </c>
      <c r="D3815" s="14">
        <f t="shared" si="1014"/>
        <v>69.822636295423109</v>
      </c>
      <c r="E3815" s="14">
        <f t="shared" si="1015"/>
        <v>-26.902605985432285</v>
      </c>
      <c r="F3815" s="13">
        <f t="shared" si="1003"/>
        <v>74.826136797581327</v>
      </c>
      <c r="G3815" s="14">
        <f t="shared" si="1004"/>
        <v>0.10897267415161717</v>
      </c>
      <c r="H3815" s="14">
        <f t="shared" si="1005"/>
        <v>-0.10168585094819389</v>
      </c>
      <c r="I3815" s="14">
        <f t="shared" si="1006"/>
        <v>3.9179477136585525E-2</v>
      </c>
      <c r="J3815" s="14">
        <f t="shared" si="1007"/>
        <v>-4.4795529052067788</v>
      </c>
      <c r="K3815" s="14">
        <f t="shared" si="1008"/>
        <v>-8.084031844203281</v>
      </c>
      <c r="L3815" s="15">
        <f t="shared" si="1009"/>
        <v>-4.4795529052067788E-3</v>
      </c>
      <c r="M3815" s="15">
        <f t="shared" si="1010"/>
        <v>-8.0840318442032804E-3</v>
      </c>
      <c r="N3815" s="15">
        <f t="shared" si="1011"/>
        <v>6.9820396518970512E-2</v>
      </c>
      <c r="O3815" s="15">
        <f t="shared" si="1012"/>
        <v>-2.6906648001354387E-2</v>
      </c>
      <c r="P3815" s="16"/>
      <c r="Q3815" s="14">
        <f t="shared" si="1016"/>
        <v>303.43067099431772</v>
      </c>
      <c r="R3815" s="14">
        <f t="shared" si="1017"/>
        <v>-37.602977080958631</v>
      </c>
      <c r="S3815" s="17">
        <f t="shared" si="1018"/>
        <v>0</v>
      </c>
      <c r="T3815" s="17">
        <f t="shared" si="1019"/>
        <v>0</v>
      </c>
    </row>
    <row r="3816" spans="1:20">
      <c r="A3816" s="10">
        <f t="shared" si="1013"/>
        <v>3.813999999999691</v>
      </c>
      <c r="D3816" s="14">
        <f t="shared" si="1014"/>
        <v>69.8181567425179</v>
      </c>
      <c r="E3816" s="14">
        <f t="shared" si="1015"/>
        <v>-26.910690017276487</v>
      </c>
      <c r="F3816" s="13">
        <f t="shared" si="1003"/>
        <v>74.824863836352833</v>
      </c>
      <c r="G3816" s="14">
        <f t="shared" si="1004"/>
        <v>0.10896896644158044</v>
      </c>
      <c r="H3816" s="14">
        <f t="shared" si="1005"/>
        <v>-0.10167759737896331</v>
      </c>
      <c r="I3816" s="14">
        <f t="shared" si="1006"/>
        <v>3.9190583544873578E-2</v>
      </c>
      <c r="J3816" s="14">
        <f t="shared" si="1007"/>
        <v>-4.4791893118486037</v>
      </c>
      <c r="K3816" s="14">
        <f t="shared" si="1008"/>
        <v>-8.0835425751157022</v>
      </c>
      <c r="L3816" s="15">
        <f t="shared" si="1009"/>
        <v>-4.479189311848604E-3</v>
      </c>
      <c r="M3816" s="15">
        <f t="shared" si="1010"/>
        <v>-8.0835425751157024E-3</v>
      </c>
      <c r="N3816" s="15">
        <f t="shared" si="1011"/>
        <v>6.9815917147861978E-2</v>
      </c>
      <c r="O3816" s="15">
        <f t="shared" si="1012"/>
        <v>-2.6914731788564045E-2</v>
      </c>
      <c r="P3816" s="16"/>
      <c r="Q3816" s="14">
        <f t="shared" si="1016"/>
        <v>303.50049139083671</v>
      </c>
      <c r="R3816" s="14">
        <f t="shared" si="1017"/>
        <v>-37.629883728959989</v>
      </c>
      <c r="S3816" s="17">
        <f t="shared" si="1018"/>
        <v>0</v>
      </c>
      <c r="T3816" s="17">
        <f t="shared" si="1019"/>
        <v>0</v>
      </c>
    </row>
    <row r="3817" spans="1:20">
      <c r="A3817" s="10">
        <f t="shared" si="1013"/>
        <v>3.8149999999996909</v>
      </c>
      <c r="D3817" s="14">
        <f t="shared" si="1014"/>
        <v>69.813677553206048</v>
      </c>
      <c r="E3817" s="14">
        <f t="shared" si="1015"/>
        <v>-26.918773559851601</v>
      </c>
      <c r="F3817" s="13">
        <f t="shared" si="1003"/>
        <v>74.823592158286488</v>
      </c>
      <c r="G3817" s="14">
        <f t="shared" si="1004"/>
        <v>0.10896526253194729</v>
      </c>
      <c r="H3817" s="14">
        <f t="shared" si="1005"/>
        <v>-0.10166934630474475</v>
      </c>
      <c r="I3817" s="14">
        <f t="shared" si="1006"/>
        <v>3.9201689512342215E-2</v>
      </c>
      <c r="J3817" s="14">
        <f t="shared" si="1007"/>
        <v>-4.4788258284028526</v>
      </c>
      <c r="K3817" s="14">
        <f t="shared" si="1008"/>
        <v>-8.0830533254474801</v>
      </c>
      <c r="L3817" s="15">
        <f t="shared" si="1009"/>
        <v>-4.4788258284028529E-3</v>
      </c>
      <c r="M3817" s="15">
        <f t="shared" si="1010"/>
        <v>-8.0830533254474795E-3</v>
      </c>
      <c r="N3817" s="15">
        <f t="shared" si="1011"/>
        <v>6.9811438140291837E-2</v>
      </c>
      <c r="O3817" s="15">
        <f t="shared" si="1012"/>
        <v>-2.6922815086514326E-2</v>
      </c>
      <c r="P3817" s="16"/>
      <c r="Q3817" s="14">
        <f t="shared" si="1016"/>
        <v>303.57030730798459</v>
      </c>
      <c r="R3817" s="14">
        <f t="shared" si="1017"/>
        <v>-37.656798460748554</v>
      </c>
      <c r="S3817" s="17">
        <f t="shared" si="1018"/>
        <v>0</v>
      </c>
      <c r="T3817" s="17">
        <f t="shared" si="1019"/>
        <v>0</v>
      </c>
    </row>
    <row r="3818" spans="1:20">
      <c r="A3818" s="10">
        <f t="shared" si="1013"/>
        <v>3.8159999999996908</v>
      </c>
      <c r="D3818" s="14">
        <f t="shared" si="1014"/>
        <v>69.809198727377648</v>
      </c>
      <c r="E3818" s="14">
        <f t="shared" si="1015"/>
        <v>-26.926856613177048</v>
      </c>
      <c r="F3818" s="13">
        <f t="shared" si="1003"/>
        <v>74.822321763128286</v>
      </c>
      <c r="G3818" s="14">
        <f t="shared" si="1004"/>
        <v>0.10896156242178739</v>
      </c>
      <c r="H3818" s="14">
        <f t="shared" si="1005"/>
        <v>-0.10166109772467044</v>
      </c>
      <c r="I3818" s="14">
        <f t="shared" si="1006"/>
        <v>3.9212795039528597E-2</v>
      </c>
      <c r="J3818" s="14">
        <f t="shared" si="1007"/>
        <v>-4.4784624548312966</v>
      </c>
      <c r="K3818" s="14">
        <f t="shared" si="1008"/>
        <v>-8.082564095174952</v>
      </c>
      <c r="L3818" s="15">
        <f t="shared" si="1009"/>
        <v>-4.4784624548312967E-3</v>
      </c>
      <c r="M3818" s="15">
        <f t="shared" si="1010"/>
        <v>-8.0825640951749517E-3</v>
      </c>
      <c r="N3818" s="15">
        <f t="shared" si="1011"/>
        <v>6.9806959496150234E-2</v>
      </c>
      <c r="O3818" s="15">
        <f t="shared" si="1012"/>
        <v>-2.6930897895224636E-2</v>
      </c>
      <c r="P3818" s="16"/>
      <c r="Q3818" s="14">
        <f t="shared" si="1016"/>
        <v>303.64011874612487</v>
      </c>
      <c r="R3818" s="14">
        <f t="shared" si="1017"/>
        <v>-37.683721275835069</v>
      </c>
      <c r="S3818" s="17">
        <f t="shared" si="1018"/>
        <v>0</v>
      </c>
      <c r="T3818" s="17">
        <f t="shared" si="1019"/>
        <v>0</v>
      </c>
    </row>
    <row r="3819" spans="1:20">
      <c r="A3819" s="10">
        <f t="shared" si="1013"/>
        <v>3.8169999999996906</v>
      </c>
      <c r="D3819" s="14">
        <f t="shared" si="1014"/>
        <v>69.804720264922821</v>
      </c>
      <c r="E3819" s="14">
        <f t="shared" si="1015"/>
        <v>-26.934939177272224</v>
      </c>
      <c r="F3819" s="13">
        <f t="shared" si="1003"/>
        <v>74.821052650624225</v>
      </c>
      <c r="G3819" s="14">
        <f t="shared" si="1004"/>
        <v>0.10895786611017064</v>
      </c>
      <c r="H3819" s="14">
        <f t="shared" si="1005"/>
        <v>-0.10165285163787283</v>
      </c>
      <c r="I3819" s="14">
        <f t="shared" si="1006"/>
        <v>3.9223900126969573E-2</v>
      </c>
      <c r="J3819" s="14">
        <f t="shared" si="1007"/>
        <v>-4.4780991910957191</v>
      </c>
      <c r="K3819" s="14">
        <f t="shared" si="1008"/>
        <v>-8.0820748842744692</v>
      </c>
      <c r="L3819" s="15">
        <f t="shared" si="1009"/>
        <v>-4.4780991910957193E-3</v>
      </c>
      <c r="M3819" s="15">
        <f t="shared" si="1010"/>
        <v>-8.0820748842744695E-3</v>
      </c>
      <c r="N3819" s="15">
        <f t="shared" si="1011"/>
        <v>6.9802481215327283E-2</v>
      </c>
      <c r="O3819" s="15">
        <f t="shared" si="1012"/>
        <v>-2.6938980214714359E-2</v>
      </c>
      <c r="P3819" s="16"/>
      <c r="Q3819" s="14">
        <f t="shared" si="1016"/>
        <v>303.709925705621</v>
      </c>
      <c r="R3819" s="14">
        <f t="shared" si="1017"/>
        <v>-37.710652173730296</v>
      </c>
      <c r="S3819" s="17">
        <f t="shared" si="1018"/>
        <v>0</v>
      </c>
      <c r="T3819" s="17">
        <f t="shared" si="1019"/>
        <v>0</v>
      </c>
    </row>
    <row r="3820" spans="1:20">
      <c r="A3820" s="10">
        <f t="shared" si="1013"/>
        <v>3.8179999999996905</v>
      </c>
      <c r="D3820" s="14">
        <f t="shared" si="1014"/>
        <v>69.800242165731731</v>
      </c>
      <c r="E3820" s="14">
        <f t="shared" si="1015"/>
        <v>-26.943021252156498</v>
      </c>
      <c r="F3820" s="13">
        <f t="shared" si="1003"/>
        <v>74.81978482052024</v>
      </c>
      <c r="G3820" s="14">
        <f t="shared" si="1004"/>
        <v>0.10895417359616699</v>
      </c>
      <c r="H3820" s="14">
        <f t="shared" si="1005"/>
        <v>-0.10164460804348448</v>
      </c>
      <c r="I3820" s="14">
        <f t="shared" si="1006"/>
        <v>3.9235004775201705E-2</v>
      </c>
      <c r="J3820" s="14">
        <f t="shared" si="1007"/>
        <v>-4.4777360371579062</v>
      </c>
      <c r="K3820" s="14">
        <f t="shared" si="1008"/>
        <v>-8.0815856927223919</v>
      </c>
      <c r="L3820" s="15">
        <f t="shared" si="1009"/>
        <v>-4.4777360371579065E-3</v>
      </c>
      <c r="M3820" s="15">
        <f t="shared" si="1010"/>
        <v>-8.0815856927223921E-3</v>
      </c>
      <c r="N3820" s="15">
        <f t="shared" si="1011"/>
        <v>6.9798003297713157E-2</v>
      </c>
      <c r="O3820" s="15">
        <f t="shared" si="1012"/>
        <v>-2.694706204500286E-2</v>
      </c>
      <c r="P3820" s="16"/>
      <c r="Q3820" s="14">
        <f t="shared" si="1016"/>
        <v>303.77972818683634</v>
      </c>
      <c r="R3820" s="14">
        <f t="shared" si="1017"/>
        <v>-37.737591153945012</v>
      </c>
      <c r="S3820" s="17">
        <f t="shared" si="1018"/>
        <v>0</v>
      </c>
      <c r="T3820" s="17">
        <f t="shared" si="1019"/>
        <v>0</v>
      </c>
    </row>
    <row r="3821" spans="1:20">
      <c r="A3821" s="10">
        <f t="shared" si="1013"/>
        <v>3.8189999999996904</v>
      </c>
      <c r="D3821" s="14">
        <f t="shared" si="1014"/>
        <v>69.795764429694572</v>
      </c>
      <c r="E3821" s="14">
        <f t="shared" si="1015"/>
        <v>-26.95110283784922</v>
      </c>
      <c r="F3821" s="13">
        <f t="shared" si="1003"/>
        <v>74.818518272562315</v>
      </c>
      <c r="G3821" s="14">
        <f t="shared" si="1004"/>
        <v>0.10895048487884676</v>
      </c>
      <c r="H3821" s="14">
        <f t="shared" si="1005"/>
        <v>-0.10163636694063823</v>
      </c>
      <c r="I3821" s="14">
        <f t="shared" si="1006"/>
        <v>3.9246108984761302E-2</v>
      </c>
      <c r="J3821" s="14">
        <f t="shared" si="1007"/>
        <v>-4.4773729929796575</v>
      </c>
      <c r="K3821" s="14">
        <f t="shared" si="1008"/>
        <v>-8.0810965204950982</v>
      </c>
      <c r="L3821" s="15">
        <f t="shared" si="1009"/>
        <v>-4.477372992979658E-3</v>
      </c>
      <c r="M3821" s="15">
        <f t="shared" si="1010"/>
        <v>-8.0810965204950978E-3</v>
      </c>
      <c r="N3821" s="15">
        <f t="shared" si="1011"/>
        <v>6.9793525743198095E-2</v>
      </c>
      <c r="O3821" s="15">
        <f t="shared" si="1012"/>
        <v>-2.6955143386109465E-2</v>
      </c>
      <c r="P3821" s="16"/>
      <c r="Q3821" s="14">
        <f t="shared" si="1016"/>
        <v>303.84952619013404</v>
      </c>
      <c r="R3821" s="14">
        <f t="shared" si="1017"/>
        <v>-37.764538215990015</v>
      </c>
      <c r="S3821" s="17">
        <f t="shared" si="1018"/>
        <v>0</v>
      </c>
      <c r="T3821" s="17">
        <f t="shared" si="1019"/>
        <v>0</v>
      </c>
    </row>
    <row r="3822" spans="1:20">
      <c r="A3822" s="10">
        <f t="shared" si="1013"/>
        <v>3.8199999999996903</v>
      </c>
      <c r="D3822" s="14">
        <f t="shared" si="1014"/>
        <v>69.791287056701591</v>
      </c>
      <c r="E3822" s="14">
        <f t="shared" si="1015"/>
        <v>-26.959183934369715</v>
      </c>
      <c r="F3822" s="13">
        <f t="shared" si="1003"/>
        <v>74.817253006496443</v>
      </c>
      <c r="G3822" s="14">
        <f t="shared" si="1004"/>
        <v>0.10894679995728059</v>
      </c>
      <c r="H3822" s="14">
        <f t="shared" si="1005"/>
        <v>-0.10162812832846713</v>
      </c>
      <c r="I3822" s="14">
        <f t="shared" si="1006"/>
        <v>3.9257212756184427E-2</v>
      </c>
      <c r="J3822" s="14">
        <f t="shared" si="1007"/>
        <v>-4.4770100585227803</v>
      </c>
      <c r="K3822" s="14">
        <f t="shared" si="1008"/>
        <v>-8.0806073675689678</v>
      </c>
      <c r="L3822" s="15">
        <f t="shared" si="1009"/>
        <v>-4.4770100585227804E-3</v>
      </c>
      <c r="M3822" s="15">
        <f t="shared" si="1010"/>
        <v>-8.0806073675689684E-3</v>
      </c>
      <c r="N3822" s="15">
        <f t="shared" si="1011"/>
        <v>6.9789048551672325E-2</v>
      </c>
      <c r="O3822" s="15">
        <f t="shared" si="1012"/>
        <v>-2.6963224238053498E-2</v>
      </c>
      <c r="P3822" s="16"/>
      <c r="Q3822" s="14">
        <f t="shared" si="1016"/>
        <v>303.91931971587724</v>
      </c>
      <c r="R3822" s="14">
        <f t="shared" si="1017"/>
        <v>-37.791493359376126</v>
      </c>
      <c r="S3822" s="17">
        <f t="shared" si="1018"/>
        <v>0</v>
      </c>
      <c r="T3822" s="17">
        <f t="shared" si="1019"/>
        <v>0</v>
      </c>
    </row>
    <row r="3823" spans="1:20">
      <c r="A3823" s="10">
        <f t="shared" si="1013"/>
        <v>3.8209999999996902</v>
      </c>
      <c r="D3823" s="14">
        <f t="shared" si="1014"/>
        <v>69.786810046643069</v>
      </c>
      <c r="E3823" s="14">
        <f t="shared" si="1015"/>
        <v>-26.967264541737283</v>
      </c>
      <c r="F3823" s="13">
        <f t="shared" si="1003"/>
        <v>74.815989022068564</v>
      </c>
      <c r="G3823" s="14">
        <f t="shared" si="1004"/>
        <v>0.10894311883053914</v>
      </c>
      <c r="H3823" s="14">
        <f t="shared" si="1005"/>
        <v>-0.10161989220610441</v>
      </c>
      <c r="I3823" s="14">
        <f t="shared" si="1006"/>
        <v>3.9268316090006833E-2</v>
      </c>
      <c r="J3823" s="14">
        <f t="shared" si="1007"/>
        <v>-4.4766472337490928</v>
      </c>
      <c r="K3823" s="14">
        <f t="shared" si="1008"/>
        <v>-8.0801182339204054</v>
      </c>
      <c r="L3823" s="15">
        <f t="shared" si="1009"/>
        <v>-4.4766472337490933E-3</v>
      </c>
      <c r="M3823" s="15">
        <f t="shared" si="1010"/>
        <v>-8.0801182339204063E-3</v>
      </c>
      <c r="N3823" s="15">
        <f t="shared" si="1011"/>
        <v>6.9784571723026198E-2</v>
      </c>
      <c r="O3823" s="15">
        <f t="shared" si="1012"/>
        <v>-2.6971304600854243E-2</v>
      </c>
      <c r="P3823" s="16"/>
      <c r="Q3823" s="14">
        <f t="shared" si="1016"/>
        <v>303.98910876442892</v>
      </c>
      <c r="R3823" s="14">
        <f t="shared" si="1017"/>
        <v>-37.818456583614179</v>
      </c>
      <c r="S3823" s="17">
        <f t="shared" si="1018"/>
        <v>0</v>
      </c>
      <c r="T3823" s="17">
        <f t="shared" si="1019"/>
        <v>0</v>
      </c>
    </row>
    <row r="3824" spans="1:20">
      <c r="A3824" s="10">
        <f t="shared" si="1013"/>
        <v>3.8219999999996901</v>
      </c>
      <c r="D3824" s="14">
        <f t="shared" si="1014"/>
        <v>69.782333399409325</v>
      </c>
      <c r="E3824" s="14">
        <f t="shared" si="1015"/>
        <v>-26.975344659971203</v>
      </c>
      <c r="F3824" s="13">
        <f t="shared" si="1003"/>
        <v>74.814726319024615</v>
      </c>
      <c r="G3824" s="14">
        <f t="shared" si="1004"/>
        <v>0.10893944149769336</v>
      </c>
      <c r="H3824" s="14">
        <f t="shared" si="1005"/>
        <v>-0.10161165857268346</v>
      </c>
      <c r="I3824" s="14">
        <f t="shared" si="1006"/>
        <v>3.9279418986764E-2</v>
      </c>
      <c r="J3824" s="14">
        <f t="shared" si="1007"/>
        <v>-4.4762845186204165</v>
      </c>
      <c r="K3824" s="14">
        <f t="shared" si="1008"/>
        <v>-8.0796291195258156</v>
      </c>
      <c r="L3824" s="15">
        <f t="shared" si="1009"/>
        <v>-4.4762845186204162E-3</v>
      </c>
      <c r="M3824" s="15">
        <f t="shared" si="1010"/>
        <v>-8.079629119525816E-3</v>
      </c>
      <c r="N3824" s="15">
        <f t="shared" si="1011"/>
        <v>6.978009525715001E-2</v>
      </c>
      <c r="O3824" s="15">
        <f t="shared" si="1012"/>
        <v>-2.6979384474530969E-2</v>
      </c>
      <c r="P3824" s="16"/>
      <c r="Q3824" s="14">
        <f t="shared" si="1016"/>
        <v>304.05889333615193</v>
      </c>
      <c r="R3824" s="14">
        <f t="shared" si="1017"/>
        <v>-37.845427888215035</v>
      </c>
      <c r="S3824" s="17">
        <f t="shared" si="1018"/>
        <v>0</v>
      </c>
      <c r="T3824" s="17">
        <f t="shared" si="1019"/>
        <v>0</v>
      </c>
    </row>
    <row r="3825" spans="1:20">
      <c r="A3825" s="10">
        <f t="shared" si="1013"/>
        <v>3.82299999999969</v>
      </c>
      <c r="D3825" s="14">
        <f t="shared" si="1014"/>
        <v>69.777857114890708</v>
      </c>
      <c r="E3825" s="14">
        <f t="shared" si="1015"/>
        <v>-26.983424289090728</v>
      </c>
      <c r="F3825" s="13">
        <f t="shared" si="1003"/>
        <v>74.813464897110563</v>
      </c>
      <c r="G3825" s="14">
        <f t="shared" si="1004"/>
        <v>0.10893576795781452</v>
      </c>
      <c r="H3825" s="14">
        <f t="shared" si="1005"/>
        <v>-0.10160342742733799</v>
      </c>
      <c r="I3825" s="14">
        <f t="shared" si="1006"/>
        <v>3.9290521446991168E-2</v>
      </c>
      <c r="J3825" s="14">
        <f t="shared" si="1007"/>
        <v>-4.4759219130985901</v>
      </c>
      <c r="K3825" s="14">
        <f t="shared" si="1008"/>
        <v>-8.0791400243616227</v>
      </c>
      <c r="L3825" s="15">
        <f t="shared" si="1009"/>
        <v>-4.4759219130985906E-3</v>
      </c>
      <c r="M3825" s="15">
        <f t="shared" si="1010"/>
        <v>-8.0791400243616224E-3</v>
      </c>
      <c r="N3825" s="15">
        <f t="shared" si="1011"/>
        <v>6.9775619153934154E-2</v>
      </c>
      <c r="O3825" s="15">
        <f t="shared" si="1012"/>
        <v>-2.698746385910291E-2</v>
      </c>
      <c r="P3825" s="16"/>
      <c r="Q3825" s="14">
        <f t="shared" si="1016"/>
        <v>304.12867343140908</v>
      </c>
      <c r="R3825" s="14">
        <f t="shared" si="1017"/>
        <v>-37.872407272689564</v>
      </c>
      <c r="S3825" s="17">
        <f t="shared" si="1018"/>
        <v>0</v>
      </c>
      <c r="T3825" s="17">
        <f t="shared" si="1019"/>
        <v>0</v>
      </c>
    </row>
    <row r="3826" spans="1:20">
      <c r="A3826" s="10">
        <f t="shared" si="1013"/>
        <v>3.8239999999996899</v>
      </c>
      <c r="D3826" s="14">
        <f t="shared" si="1014"/>
        <v>69.77338119297761</v>
      </c>
      <c r="E3826" s="14">
        <f t="shared" si="1015"/>
        <v>-26.991503429115088</v>
      </c>
      <c r="F3826" s="13">
        <f t="shared" si="1003"/>
        <v>74.812204756072347</v>
      </c>
      <c r="G3826" s="14">
        <f t="shared" si="1004"/>
        <v>0.10893209820997402</v>
      </c>
      <c r="H3826" s="14">
        <f t="shared" si="1005"/>
        <v>-0.10159519876920176</v>
      </c>
      <c r="I3826" s="14">
        <f t="shared" si="1006"/>
        <v>3.9301623471223283E-2</v>
      </c>
      <c r="J3826" s="14">
        <f t="shared" si="1007"/>
        <v>-4.4755594171454511</v>
      </c>
      <c r="K3826" s="14">
        <f t="shared" si="1008"/>
        <v>-8.0786509484042615</v>
      </c>
      <c r="L3826" s="15">
        <f t="shared" si="1009"/>
        <v>-4.4755594171454515E-3</v>
      </c>
      <c r="M3826" s="15">
        <f t="shared" si="1010"/>
        <v>-8.0786509484042611E-3</v>
      </c>
      <c r="N3826" s="15">
        <f t="shared" si="1011"/>
        <v>6.9771143413269038E-2</v>
      </c>
      <c r="O3826" s="15">
        <f t="shared" si="1012"/>
        <v>-2.6995542754589291E-2</v>
      </c>
      <c r="P3826" s="16"/>
      <c r="Q3826" s="14">
        <f t="shared" si="1016"/>
        <v>304.198449050563</v>
      </c>
      <c r="R3826" s="14">
        <f t="shared" si="1017"/>
        <v>-37.899394736548665</v>
      </c>
      <c r="S3826" s="17">
        <f t="shared" si="1018"/>
        <v>0</v>
      </c>
      <c r="T3826" s="17">
        <f t="shared" si="1019"/>
        <v>0</v>
      </c>
    </row>
    <row r="3827" spans="1:20">
      <c r="A3827" s="10">
        <f t="shared" si="1013"/>
        <v>3.8249999999996898</v>
      </c>
      <c r="D3827" s="14">
        <f t="shared" si="1014"/>
        <v>69.768905633560465</v>
      </c>
      <c r="E3827" s="14">
        <f t="shared" si="1015"/>
        <v>-26.999582080063494</v>
      </c>
      <c r="F3827" s="13">
        <f t="shared" si="1003"/>
        <v>74.810945895655877</v>
      </c>
      <c r="G3827" s="14">
        <f t="shared" si="1004"/>
        <v>0.10892843225324343</v>
      </c>
      <c r="H3827" s="14">
        <f t="shared" si="1005"/>
        <v>-0.10158697259740879</v>
      </c>
      <c r="I3827" s="14">
        <f t="shared" si="1006"/>
        <v>3.9312725059995009E-2</v>
      </c>
      <c r="J3827" s="14">
        <f t="shared" si="1007"/>
        <v>-4.4751970307228541</v>
      </c>
      <c r="K3827" s="14">
        <f t="shared" si="1008"/>
        <v>-8.0781618916301774</v>
      </c>
      <c r="L3827" s="15">
        <f t="shared" si="1009"/>
        <v>-4.4751970307228542E-3</v>
      </c>
      <c r="M3827" s="15">
        <f t="shared" si="1010"/>
        <v>-8.078161891630178E-3</v>
      </c>
      <c r="N3827" s="15">
        <f t="shared" si="1011"/>
        <v>6.9766668035045096E-2</v>
      </c>
      <c r="O3827" s="15">
        <f t="shared" si="1012"/>
        <v>-2.7003621161009312E-2</v>
      </c>
      <c r="P3827" s="16"/>
      <c r="Q3827" s="14">
        <f t="shared" si="1016"/>
        <v>304.26822019397628</v>
      </c>
      <c r="R3827" s="14">
        <f t="shared" si="1017"/>
        <v>-37.926390279303256</v>
      </c>
      <c r="S3827" s="17">
        <f t="shared" si="1018"/>
        <v>0</v>
      </c>
      <c r="T3827" s="17">
        <f t="shared" si="1019"/>
        <v>0</v>
      </c>
    </row>
    <row r="3828" spans="1:20">
      <c r="A3828" s="10">
        <f t="shared" si="1013"/>
        <v>3.8259999999996896</v>
      </c>
      <c r="D3828" s="14">
        <f t="shared" si="1014"/>
        <v>69.764430436529736</v>
      </c>
      <c r="E3828" s="14">
        <f t="shared" si="1015"/>
        <v>-27.007660241955126</v>
      </c>
      <c r="F3828" s="13">
        <f t="shared" si="1003"/>
        <v>74.80968831560709</v>
      </c>
      <c r="G3828" s="14">
        <f t="shared" si="1004"/>
        <v>0.10892477008669464</v>
      </c>
      <c r="H3828" s="14">
        <f t="shared" si="1005"/>
        <v>-0.10157874891109331</v>
      </c>
      <c r="I3828" s="14">
        <f t="shared" si="1006"/>
        <v>3.932382621384075E-2</v>
      </c>
      <c r="J3828" s="14">
        <f t="shared" si="1007"/>
        <v>-4.4748347537926563</v>
      </c>
      <c r="K3828" s="14">
        <f t="shared" si="1008"/>
        <v>-8.0776728540158267</v>
      </c>
      <c r="L3828" s="15">
        <f t="shared" si="1009"/>
        <v>-4.4748347537926563E-3</v>
      </c>
      <c r="M3828" s="15">
        <f t="shared" si="1010"/>
        <v>-8.0776728540158261E-3</v>
      </c>
      <c r="N3828" s="15">
        <f t="shared" si="1011"/>
        <v>6.9762193019152846E-2</v>
      </c>
      <c r="O3828" s="15">
        <f t="shared" si="1012"/>
        <v>-2.7011699078382134E-2</v>
      </c>
      <c r="P3828" s="16"/>
      <c r="Q3828" s="14">
        <f t="shared" si="1016"/>
        <v>304.33798686201135</v>
      </c>
      <c r="R3828" s="14">
        <f t="shared" si="1017"/>
        <v>-37.953393900464263</v>
      </c>
      <c r="S3828" s="17">
        <f t="shared" si="1018"/>
        <v>0</v>
      </c>
      <c r="T3828" s="17">
        <f t="shared" si="1019"/>
        <v>0</v>
      </c>
    </row>
    <row r="3829" spans="1:20">
      <c r="A3829" s="10">
        <f t="shared" si="1013"/>
        <v>3.8269999999996895</v>
      </c>
      <c r="D3829" s="14">
        <f t="shared" si="1014"/>
        <v>69.759955601775943</v>
      </c>
      <c r="E3829" s="14">
        <f t="shared" si="1015"/>
        <v>-27.01573791480914</v>
      </c>
      <c r="F3829" s="13">
        <f t="shared" si="1003"/>
        <v>74.808432015671912</v>
      </c>
      <c r="G3829" s="14">
        <f t="shared" si="1004"/>
        <v>0.10892111170939978</v>
      </c>
      <c r="H3829" s="14">
        <f t="shared" si="1005"/>
        <v>-0.10157052770938979</v>
      </c>
      <c r="I3829" s="14">
        <f t="shared" si="1006"/>
        <v>3.9334926933294628E-2</v>
      </c>
      <c r="J3829" s="14">
        <f t="shared" si="1007"/>
        <v>-4.4744725863167307</v>
      </c>
      <c r="K3829" s="14">
        <f t="shared" si="1008"/>
        <v>-8.0771838355376815</v>
      </c>
      <c r="L3829" s="15">
        <f t="shared" si="1009"/>
        <v>-4.4744725863167306E-3</v>
      </c>
      <c r="M3829" s="15">
        <f t="shared" si="1010"/>
        <v>-8.0771838355376824E-3</v>
      </c>
      <c r="N3829" s="15">
        <f t="shared" si="1011"/>
        <v>6.9757718365482793E-2</v>
      </c>
      <c r="O3829" s="15">
        <f t="shared" si="1012"/>
        <v>-2.7019776506726909E-2</v>
      </c>
      <c r="P3829" s="16"/>
      <c r="Q3829" s="14">
        <f t="shared" si="1016"/>
        <v>304.40774905503048</v>
      </c>
      <c r="R3829" s="14">
        <f t="shared" si="1017"/>
        <v>-37.980405599542642</v>
      </c>
      <c r="S3829" s="17">
        <f t="shared" si="1018"/>
        <v>0</v>
      </c>
      <c r="T3829" s="17">
        <f t="shared" si="1019"/>
        <v>0</v>
      </c>
    </row>
    <row r="3830" spans="1:20">
      <c r="A3830" s="10">
        <f t="shared" si="1013"/>
        <v>3.8279999999996894</v>
      </c>
      <c r="D3830" s="14">
        <f t="shared" si="1014"/>
        <v>69.755481129189633</v>
      </c>
      <c r="E3830" s="14">
        <f t="shared" si="1015"/>
        <v>-27.023815098644679</v>
      </c>
      <c r="F3830" s="13">
        <f t="shared" si="1003"/>
        <v>74.807176995596265</v>
      </c>
      <c r="G3830" s="14">
        <f t="shared" si="1004"/>
        <v>0.10891745712043117</v>
      </c>
      <c r="H3830" s="14">
        <f t="shared" si="1005"/>
        <v>-0.10156230899143288</v>
      </c>
      <c r="I3830" s="14">
        <f t="shared" si="1006"/>
        <v>3.9346027218890529E-2</v>
      </c>
      <c r="J3830" s="14">
        <f t="shared" si="1007"/>
        <v>-4.4741105282569551</v>
      </c>
      <c r="K3830" s="14">
        <f t="shared" si="1008"/>
        <v>-8.0766948361722246</v>
      </c>
      <c r="L3830" s="15">
        <f t="shared" si="1009"/>
        <v>-4.4741105282569554E-3</v>
      </c>
      <c r="M3830" s="15">
        <f t="shared" si="1010"/>
        <v>-8.0766948361722241E-3</v>
      </c>
      <c r="N3830" s="15">
        <f t="shared" si="1011"/>
        <v>6.9753244073925497E-2</v>
      </c>
      <c r="O3830" s="15">
        <f t="shared" si="1012"/>
        <v>-2.7027853446062764E-2</v>
      </c>
      <c r="P3830" s="16"/>
      <c r="Q3830" s="14">
        <f t="shared" si="1016"/>
        <v>304.47750677339599</v>
      </c>
      <c r="R3830" s="14">
        <f t="shared" si="1017"/>
        <v>-38.007425376049369</v>
      </c>
      <c r="S3830" s="17">
        <f t="shared" si="1018"/>
        <v>0</v>
      </c>
      <c r="T3830" s="17">
        <f t="shared" si="1019"/>
        <v>0</v>
      </c>
    </row>
    <row r="3831" spans="1:20">
      <c r="A3831" s="10">
        <f t="shared" si="1013"/>
        <v>3.8289999999996893</v>
      </c>
      <c r="D3831" s="14">
        <f t="shared" si="1014"/>
        <v>69.751007018661369</v>
      </c>
      <c r="E3831" s="14">
        <f t="shared" si="1015"/>
        <v>-27.031891793480852</v>
      </c>
      <c r="F3831" s="13">
        <f t="shared" si="1003"/>
        <v>74.805923255126032</v>
      </c>
      <c r="G3831" s="14">
        <f t="shared" si="1004"/>
        <v>0.10891380631886126</v>
      </c>
      <c r="H3831" s="14">
        <f t="shared" si="1005"/>
        <v>-0.10155409275635732</v>
      </c>
      <c r="I3831" s="14">
        <f t="shared" si="1006"/>
        <v>3.9357127071162012E-2</v>
      </c>
      <c r="J3831" s="14">
        <f t="shared" si="1007"/>
        <v>-4.4737485795752123</v>
      </c>
      <c r="K3831" s="14">
        <f t="shared" si="1008"/>
        <v>-8.0762058558959477</v>
      </c>
      <c r="L3831" s="15">
        <f t="shared" si="1009"/>
        <v>-4.4737485795752121E-3</v>
      </c>
      <c r="M3831" s="15">
        <f t="shared" si="1010"/>
        <v>-8.0762058558959474E-3</v>
      </c>
      <c r="N3831" s="15">
        <f t="shared" si="1011"/>
        <v>6.9748770144371572E-2</v>
      </c>
      <c r="O3831" s="15">
        <f t="shared" si="1012"/>
        <v>-2.7035929896408798E-2</v>
      </c>
      <c r="P3831" s="16"/>
      <c r="Q3831" s="14">
        <f t="shared" si="1016"/>
        <v>304.54726001746991</v>
      </c>
      <c r="R3831" s="14">
        <f t="shared" si="1017"/>
        <v>-38.034453229495433</v>
      </c>
      <c r="S3831" s="17">
        <f t="shared" si="1018"/>
        <v>0</v>
      </c>
      <c r="T3831" s="17">
        <f t="shared" si="1019"/>
        <v>0</v>
      </c>
    </row>
    <row r="3832" spans="1:20">
      <c r="A3832" s="10">
        <f t="shared" si="1013"/>
        <v>3.8299999999996892</v>
      </c>
      <c r="D3832" s="14">
        <f t="shared" si="1014"/>
        <v>69.746533270081798</v>
      </c>
      <c r="E3832" s="14">
        <f t="shared" si="1015"/>
        <v>-27.039967999336749</v>
      </c>
      <c r="F3832" s="13">
        <f t="shared" si="1003"/>
        <v>74.804670794007123</v>
      </c>
      <c r="G3832" s="14">
        <f t="shared" si="1004"/>
        <v>0.10891015930376285</v>
      </c>
      <c r="H3832" s="14">
        <f t="shared" si="1005"/>
        <v>-0.10154587900329823</v>
      </c>
      <c r="I3832" s="14">
        <f t="shared" si="1006"/>
        <v>3.9368226490642401E-2</v>
      </c>
      <c r="J3832" s="14">
        <f t="shared" si="1007"/>
        <v>-4.4733867402334022</v>
      </c>
      <c r="K3832" s="14">
        <f t="shared" si="1008"/>
        <v>-8.0757168946853568</v>
      </c>
      <c r="L3832" s="15">
        <f t="shared" si="1009"/>
        <v>-4.4733867402334026E-3</v>
      </c>
      <c r="M3832" s="15">
        <f t="shared" si="1010"/>
        <v>-8.0757168946853572E-3</v>
      </c>
      <c r="N3832" s="15">
        <f t="shared" si="1011"/>
        <v>6.9744296576711676E-2</v>
      </c>
      <c r="O3832" s="15">
        <f t="shared" si="1012"/>
        <v>-2.7044005857784093E-2</v>
      </c>
      <c r="P3832" s="16"/>
      <c r="Q3832" s="14">
        <f t="shared" si="1016"/>
        <v>304.61700878761428</v>
      </c>
      <c r="R3832" s="14">
        <f t="shared" si="1017"/>
        <v>-38.06148915939184</v>
      </c>
      <c r="S3832" s="17">
        <f t="shared" si="1018"/>
        <v>0</v>
      </c>
      <c r="T3832" s="17">
        <f t="shared" si="1019"/>
        <v>0</v>
      </c>
    </row>
    <row r="3833" spans="1:20">
      <c r="A3833" s="10">
        <f t="shared" si="1013"/>
        <v>3.8309999999996891</v>
      </c>
      <c r="D3833" s="14">
        <f t="shared" si="1014"/>
        <v>69.742059883341568</v>
      </c>
      <c r="E3833" s="14">
        <f t="shared" si="1015"/>
        <v>-27.048043716231433</v>
      </c>
      <c r="F3833" s="13">
        <f t="shared" si="1003"/>
        <v>74.803419611985447</v>
      </c>
      <c r="G3833" s="14">
        <f t="shared" si="1004"/>
        <v>0.10890651607420895</v>
      </c>
      <c r="H3833" s="14">
        <f t="shared" si="1005"/>
        <v>-0.10153766773139082</v>
      </c>
      <c r="I3833" s="14">
        <f t="shared" si="1006"/>
        <v>3.9379325477864734E-2</v>
      </c>
      <c r="J3833" s="14">
        <f t="shared" si="1007"/>
        <v>-4.4730250101934281</v>
      </c>
      <c r="K3833" s="14">
        <f t="shared" si="1008"/>
        <v>-8.0752279525169719</v>
      </c>
      <c r="L3833" s="15">
        <f t="shared" si="1009"/>
        <v>-4.473025010193428E-3</v>
      </c>
      <c r="M3833" s="15">
        <f t="shared" si="1010"/>
        <v>-8.0752279525169723E-3</v>
      </c>
      <c r="N3833" s="15">
        <f t="shared" si="1011"/>
        <v>6.9739823370836479E-2</v>
      </c>
      <c r="O3833" s="15">
        <f t="shared" si="1012"/>
        <v>-2.7052081330207693E-2</v>
      </c>
      <c r="P3833" s="16"/>
      <c r="Q3833" s="14">
        <f t="shared" si="1016"/>
        <v>304.68675308419097</v>
      </c>
      <c r="R3833" s="14">
        <f t="shared" si="1017"/>
        <v>-38.088533165249622</v>
      </c>
      <c r="S3833" s="17">
        <f t="shared" si="1018"/>
        <v>0</v>
      </c>
      <c r="T3833" s="17">
        <f t="shared" si="1019"/>
        <v>0</v>
      </c>
    </row>
    <row r="3834" spans="1:20">
      <c r="A3834" s="10">
        <f t="shared" si="1013"/>
        <v>3.831999999999689</v>
      </c>
      <c r="D3834" s="14">
        <f t="shared" si="1014"/>
        <v>69.737586858331369</v>
      </c>
      <c r="E3834" s="14">
        <f t="shared" si="1015"/>
        <v>-27.05611894418395</v>
      </c>
      <c r="F3834" s="13">
        <f t="shared" si="1003"/>
        <v>74.802169708806858</v>
      </c>
      <c r="G3834" s="14">
        <f t="shared" si="1004"/>
        <v>0.10890287662927264</v>
      </c>
      <c r="H3834" s="14">
        <f t="shared" si="1005"/>
        <v>-0.10152945893977045</v>
      </c>
      <c r="I3834" s="14">
        <f t="shared" si="1006"/>
        <v>3.9390424033361765E-2</v>
      </c>
      <c r="J3834" s="14">
        <f t="shared" si="1007"/>
        <v>-4.4726633894171997</v>
      </c>
      <c r="K3834" s="14">
        <f t="shared" si="1008"/>
        <v>-8.0747390293673238</v>
      </c>
      <c r="L3834" s="15">
        <f t="shared" si="1009"/>
        <v>-4.4726633894171999E-3</v>
      </c>
      <c r="M3834" s="15">
        <f t="shared" si="1010"/>
        <v>-8.0747390293673237E-3</v>
      </c>
      <c r="N3834" s="15">
        <f t="shared" si="1011"/>
        <v>6.9735350526636666E-2</v>
      </c>
      <c r="O3834" s="15">
        <f t="shared" si="1012"/>
        <v>-2.7060156313698635E-2</v>
      </c>
      <c r="P3834" s="16"/>
      <c r="Q3834" s="14">
        <f t="shared" si="1016"/>
        <v>304.75649290756178</v>
      </c>
      <c r="R3834" s="14">
        <f t="shared" si="1017"/>
        <v>-38.115585246579826</v>
      </c>
      <c r="S3834" s="17">
        <f t="shared" si="1018"/>
        <v>0</v>
      </c>
      <c r="T3834" s="17">
        <f t="shared" si="1019"/>
        <v>0</v>
      </c>
    </row>
    <row r="3835" spans="1:20">
      <c r="A3835" s="10">
        <f t="shared" si="1013"/>
        <v>3.8329999999996889</v>
      </c>
      <c r="D3835" s="14">
        <f t="shared" si="1014"/>
        <v>69.733114194941948</v>
      </c>
      <c r="E3835" s="14">
        <f t="shared" si="1015"/>
        <v>-27.064193683213318</v>
      </c>
      <c r="F3835" s="13">
        <f t="shared" si="1003"/>
        <v>74.800921084217251</v>
      </c>
      <c r="G3835" s="14">
        <f t="shared" si="1004"/>
        <v>0.10889924096802743</v>
      </c>
      <c r="H3835" s="14">
        <f t="shared" si="1005"/>
        <v>-0.10152125262757282</v>
      </c>
      <c r="I3835" s="14">
        <f t="shared" si="1006"/>
        <v>3.9401522157666014E-2</v>
      </c>
      <c r="J3835" s="14">
        <f t="shared" si="1007"/>
        <v>-4.4723018778666441</v>
      </c>
      <c r="K3835" s="14">
        <f t="shared" si="1008"/>
        <v>-8.0742501252129522</v>
      </c>
      <c r="L3835" s="15">
        <f t="shared" si="1009"/>
        <v>-4.4723018778666445E-3</v>
      </c>
      <c r="M3835" s="15">
        <f t="shared" si="1010"/>
        <v>-8.0742501252129527E-3</v>
      </c>
      <c r="N3835" s="15">
        <f t="shared" si="1011"/>
        <v>6.973087804400302E-2</v>
      </c>
      <c r="O3835" s="15">
        <f t="shared" si="1012"/>
        <v>-2.7068230808275924E-2</v>
      </c>
      <c r="P3835" s="16"/>
      <c r="Q3835" s="14">
        <f t="shared" si="1016"/>
        <v>304.82622825808841</v>
      </c>
      <c r="R3835" s="14">
        <f t="shared" si="1017"/>
        <v>-38.142645402893528</v>
      </c>
      <c r="S3835" s="17">
        <f t="shared" si="1018"/>
        <v>0</v>
      </c>
      <c r="T3835" s="17">
        <f t="shared" si="1019"/>
        <v>0</v>
      </c>
    </row>
    <row r="3836" spans="1:20">
      <c r="A3836" s="10">
        <f t="shared" si="1013"/>
        <v>3.8339999999996888</v>
      </c>
      <c r="D3836" s="14">
        <f t="shared" si="1014"/>
        <v>69.728641893064079</v>
      </c>
      <c r="E3836" s="14">
        <f t="shared" si="1015"/>
        <v>-27.07226793333853</v>
      </c>
      <c r="F3836" s="13">
        <f t="shared" si="1003"/>
        <v>74.799673737962536</v>
      </c>
      <c r="G3836" s="14">
        <f t="shared" si="1004"/>
        <v>0.108895609089547</v>
      </c>
      <c r="H3836" s="14">
        <f t="shared" si="1005"/>
        <v>-0.10151304879393376</v>
      </c>
      <c r="I3836" s="14">
        <f t="shared" si="1006"/>
        <v>3.9412619851309699E-2</v>
      </c>
      <c r="J3836" s="14">
        <f t="shared" si="1007"/>
        <v>-4.4719404755036898</v>
      </c>
      <c r="K3836" s="14">
        <f t="shared" si="1008"/>
        <v>-8.0737612400304108</v>
      </c>
      <c r="L3836" s="15">
        <f t="shared" si="1009"/>
        <v>-4.47194047550369E-3</v>
      </c>
      <c r="M3836" s="15">
        <f t="shared" si="1010"/>
        <v>-8.073761240030411E-3</v>
      </c>
      <c r="N3836" s="15">
        <f t="shared" si="1011"/>
        <v>6.9726405922826334E-2</v>
      </c>
      <c r="O3836" s="15">
        <f t="shared" si="1012"/>
        <v>-2.7076304813958545E-2</v>
      </c>
      <c r="P3836" s="16"/>
      <c r="Q3836" s="14">
        <f t="shared" si="1016"/>
        <v>304.89595913613243</v>
      </c>
      <c r="R3836" s="14">
        <f t="shared" si="1017"/>
        <v>-38.169713633701804</v>
      </c>
      <c r="S3836" s="17">
        <f t="shared" si="1018"/>
        <v>0</v>
      </c>
      <c r="T3836" s="17">
        <f t="shared" si="1019"/>
        <v>0</v>
      </c>
    </row>
    <row r="3837" spans="1:20">
      <c r="A3837" s="10">
        <f t="shared" si="1013"/>
        <v>3.8349999999996887</v>
      </c>
      <c r="D3837" s="14">
        <f t="shared" si="1014"/>
        <v>69.724169952588582</v>
      </c>
      <c r="E3837" s="14">
        <f t="shared" si="1015"/>
        <v>-27.080341694578561</v>
      </c>
      <c r="F3837" s="13">
        <f t="shared" si="1003"/>
        <v>74.798427669788538</v>
      </c>
      <c r="G3837" s="14">
        <f t="shared" si="1004"/>
        <v>0.1088919809929051</v>
      </c>
      <c r="H3837" s="14">
        <f t="shared" si="1005"/>
        <v>-0.10150484743798928</v>
      </c>
      <c r="I3837" s="14">
        <f t="shared" si="1006"/>
        <v>3.9423717114824765E-2</v>
      </c>
      <c r="J3837" s="14">
        <f t="shared" si="1007"/>
        <v>-4.4715791822902764</v>
      </c>
      <c r="K3837" s="14">
        <f t="shared" si="1008"/>
        <v>-8.0732723737962662</v>
      </c>
      <c r="L3837" s="15">
        <f t="shared" si="1009"/>
        <v>-4.4715791822902765E-3</v>
      </c>
      <c r="M3837" s="15">
        <f t="shared" si="1010"/>
        <v>-8.0732723737962659E-3</v>
      </c>
      <c r="N3837" s="15">
        <f t="shared" si="1011"/>
        <v>6.9721934162997448E-2</v>
      </c>
      <c r="O3837" s="15">
        <f t="shared" si="1012"/>
        <v>-2.7084378330765459E-2</v>
      </c>
      <c r="P3837" s="16"/>
      <c r="Q3837" s="14">
        <f t="shared" si="1016"/>
        <v>304.96568554205527</v>
      </c>
      <c r="R3837" s="14">
        <f t="shared" si="1017"/>
        <v>-38.196789938515764</v>
      </c>
      <c r="S3837" s="17">
        <f t="shared" si="1018"/>
        <v>0</v>
      </c>
      <c r="T3837" s="17">
        <f t="shared" si="1019"/>
        <v>0</v>
      </c>
    </row>
    <row r="3838" spans="1:20">
      <c r="A3838" s="10">
        <f t="shared" si="1013"/>
        <v>3.8359999999996885</v>
      </c>
      <c r="D3838" s="14">
        <f t="shared" si="1014"/>
        <v>69.719698373406288</v>
      </c>
      <c r="E3838" s="14">
        <f t="shared" si="1015"/>
        <v>-27.088414966952357</v>
      </c>
      <c r="F3838" s="13">
        <f t="shared" si="1003"/>
        <v>74.797182879441124</v>
      </c>
      <c r="G3838" s="14">
        <f t="shared" si="1004"/>
        <v>0.10888835667717588</v>
      </c>
      <c r="H3838" s="14">
        <f t="shared" si="1005"/>
        <v>-0.10149664855887561</v>
      </c>
      <c r="I3838" s="14">
        <f t="shared" si="1006"/>
        <v>3.9434813948742889E-2</v>
      </c>
      <c r="J3838" s="14">
        <f t="shared" si="1007"/>
        <v>-4.4712179981883526</v>
      </c>
      <c r="K3838" s="14">
        <f t="shared" si="1008"/>
        <v>-8.0727835264870986</v>
      </c>
      <c r="L3838" s="15">
        <f t="shared" si="1009"/>
        <v>-4.4712179981883527E-3</v>
      </c>
      <c r="M3838" s="15">
        <f t="shared" si="1010"/>
        <v>-8.0727835264870988E-3</v>
      </c>
      <c r="N3838" s="15">
        <f t="shared" si="1011"/>
        <v>6.9717462764407184E-2</v>
      </c>
      <c r="O3838" s="15">
        <f t="shared" si="1012"/>
        <v>-2.7092451358715599E-2</v>
      </c>
      <c r="P3838" s="16"/>
      <c r="Q3838" s="14">
        <f t="shared" si="1016"/>
        <v>305.03540747621827</v>
      </c>
      <c r="R3838" s="14">
        <f t="shared" si="1017"/>
        <v>-38.223874316846526</v>
      </c>
      <c r="S3838" s="17">
        <f t="shared" si="1018"/>
        <v>0</v>
      </c>
      <c r="T3838" s="17">
        <f t="shared" si="1019"/>
        <v>0</v>
      </c>
    </row>
    <row r="3839" spans="1:20">
      <c r="A3839" s="10">
        <f t="shared" si="1013"/>
        <v>3.8369999999996884</v>
      </c>
      <c r="D3839" s="14">
        <f t="shared" si="1014"/>
        <v>69.715227155408101</v>
      </c>
      <c r="E3839" s="14">
        <f t="shared" si="1015"/>
        <v>-27.096487750478843</v>
      </c>
      <c r="F3839" s="13">
        <f t="shared" si="1003"/>
        <v>74.795939366666161</v>
      </c>
      <c r="G3839" s="14">
        <f t="shared" si="1004"/>
        <v>0.10888473614143361</v>
      </c>
      <c r="H3839" s="14">
        <f t="shared" si="1005"/>
        <v>-0.10148845215572917</v>
      </c>
      <c r="I3839" s="14">
        <f t="shared" si="1006"/>
        <v>3.9445910353595487E-2</v>
      </c>
      <c r="J3839" s="14">
        <f t="shared" si="1007"/>
        <v>-4.4708569231598752</v>
      </c>
      <c r="K3839" s="14">
        <f t="shared" si="1008"/>
        <v>-8.0722946980794941</v>
      </c>
      <c r="L3839" s="15">
        <f t="shared" si="1009"/>
        <v>-4.4708569231598754E-3</v>
      </c>
      <c r="M3839" s="15">
        <f t="shared" si="1010"/>
        <v>-8.0722946980794942E-3</v>
      </c>
      <c r="N3839" s="15">
        <f t="shared" si="1011"/>
        <v>6.9712991726946533E-2</v>
      </c>
      <c r="O3839" s="15">
        <f t="shared" si="1012"/>
        <v>-2.7100523897827883E-2</v>
      </c>
      <c r="P3839" s="16"/>
      <c r="Q3839" s="14">
        <f t="shared" si="1016"/>
        <v>305.10512493898267</v>
      </c>
      <c r="R3839" s="14">
        <f t="shared" si="1017"/>
        <v>-38.250966768205245</v>
      </c>
      <c r="S3839" s="17">
        <f t="shared" si="1018"/>
        <v>0</v>
      </c>
      <c r="T3839" s="17">
        <f t="shared" si="1019"/>
        <v>0</v>
      </c>
    </row>
    <row r="3840" spans="1:20">
      <c r="A3840" s="10">
        <f t="shared" si="1013"/>
        <v>3.8379999999996883</v>
      </c>
      <c r="D3840" s="14">
        <f t="shared" si="1014"/>
        <v>69.710756298484938</v>
      </c>
      <c r="E3840" s="14">
        <f t="shared" si="1015"/>
        <v>-27.104560045176921</v>
      </c>
      <c r="F3840" s="13">
        <f t="shared" si="1003"/>
        <v>74.794697131209503</v>
      </c>
      <c r="G3840" s="14">
        <f t="shared" si="1004"/>
        <v>0.10888111938475287</v>
      </c>
      <c r="H3840" s="14">
        <f t="shared" si="1005"/>
        <v>-0.10148025822768661</v>
      </c>
      <c r="I3840" s="14">
        <f t="shared" si="1006"/>
        <v>3.9457006329913689E-2</v>
      </c>
      <c r="J3840" s="14">
        <f t="shared" si="1007"/>
        <v>-4.4704959571668104</v>
      </c>
      <c r="K3840" s="14">
        <f t="shared" si="1008"/>
        <v>-8.0718058885500579</v>
      </c>
      <c r="L3840" s="15">
        <f t="shared" si="1009"/>
        <v>-4.4704959571668108E-3</v>
      </c>
      <c r="M3840" s="15">
        <f t="shared" si="1010"/>
        <v>-8.0718058885500578E-3</v>
      </c>
      <c r="N3840" s="15">
        <f t="shared" si="1011"/>
        <v>6.9708521050506345E-2</v>
      </c>
      <c r="O3840" s="15">
        <f t="shared" si="1012"/>
        <v>-2.7108595948121195E-2</v>
      </c>
      <c r="P3840" s="16"/>
      <c r="Q3840" s="14">
        <f t="shared" si="1016"/>
        <v>305.1748379307096</v>
      </c>
      <c r="R3840" s="14">
        <f t="shared" si="1017"/>
        <v>-38.278067292103074</v>
      </c>
      <c r="S3840" s="17">
        <f t="shared" si="1018"/>
        <v>0</v>
      </c>
      <c r="T3840" s="17">
        <f t="shared" si="1019"/>
        <v>0</v>
      </c>
    </row>
    <row r="3841" spans="1:20">
      <c r="A3841" s="10">
        <f t="shared" si="1013"/>
        <v>3.8389999999996882</v>
      </c>
      <c r="D3841" s="14">
        <f t="shared" si="1014"/>
        <v>69.706285802527773</v>
      </c>
      <c r="E3841" s="14">
        <f t="shared" si="1015"/>
        <v>-27.112631851065473</v>
      </c>
      <c r="F3841" s="13">
        <f t="shared" si="1003"/>
        <v>74.793456172816988</v>
      </c>
      <c r="G3841" s="14">
        <f t="shared" si="1004"/>
        <v>0.10887750640620837</v>
      </c>
      <c r="H3841" s="14">
        <f t="shared" si="1005"/>
        <v>-0.10147206677388478</v>
      </c>
      <c r="I3841" s="14">
        <f t="shared" si="1006"/>
        <v>3.9468101878228377E-2</v>
      </c>
      <c r="J3841" s="14">
        <f t="shared" si="1007"/>
        <v>-4.4701351001711354</v>
      </c>
      <c r="K3841" s="14">
        <f t="shared" si="1008"/>
        <v>-8.0713170978754025</v>
      </c>
      <c r="L3841" s="15">
        <f t="shared" si="1009"/>
        <v>-4.4701351001711354E-3</v>
      </c>
      <c r="M3841" s="15">
        <f t="shared" si="1010"/>
        <v>-8.071317097875402E-3</v>
      </c>
      <c r="N3841" s="15">
        <f t="shared" si="1011"/>
        <v>6.9704050734977679E-2</v>
      </c>
      <c r="O3841" s="15">
        <f t="shared" si="1012"/>
        <v>-2.711666750961441E-2</v>
      </c>
      <c r="P3841" s="16"/>
      <c r="Q3841" s="14">
        <f t="shared" si="1016"/>
        <v>305.24454645176013</v>
      </c>
      <c r="R3841" s="14">
        <f t="shared" si="1017"/>
        <v>-38.305175888051195</v>
      </c>
      <c r="S3841" s="17">
        <f t="shared" si="1018"/>
        <v>0</v>
      </c>
      <c r="T3841" s="17">
        <f t="shared" si="1019"/>
        <v>0</v>
      </c>
    </row>
    <row r="3842" spans="1:20">
      <c r="A3842" s="10">
        <f t="shared" si="1013"/>
        <v>3.8399999999996881</v>
      </c>
      <c r="D3842" s="14">
        <f t="shared" si="1014"/>
        <v>69.701815667427596</v>
      </c>
      <c r="E3842" s="14">
        <f t="shared" si="1015"/>
        <v>-27.120703168163349</v>
      </c>
      <c r="F3842" s="13">
        <f t="shared" ref="F3842:F3905" si="1020">(D3842^2+E3842^2)^0.5</f>
        <v>74.792216491234441</v>
      </c>
      <c r="G3842" s="14">
        <f t="shared" ref="G3842:G3905" si="1021">0.5*k*F3842^2</f>
        <v>0.10887389720487504</v>
      </c>
      <c r="H3842" s="14">
        <f t="shared" ref="H3842:H3905" si="1022">-D3842/F3842*G3842</f>
        <v>-0.10146387779346061</v>
      </c>
      <c r="I3842" s="14">
        <f t="shared" ref="I3842:I3905" si="1023">-E3842/F3842*G3842</f>
        <v>3.9479196999070119E-2</v>
      </c>
      <c r="J3842" s="14">
        <f t="shared" ref="J3842:J3905" si="1024">H3842/m</f>
        <v>-4.4697743521348281</v>
      </c>
      <c r="K3842" s="14">
        <f t="shared" ref="K3842:K3905" si="1025">I3842/m-g</f>
        <v>-8.0708283260321529</v>
      </c>
      <c r="L3842" s="15">
        <f t="shared" ref="L3842:L3905" si="1026">J3842*dt</f>
        <v>-4.4697743521348284E-3</v>
      </c>
      <c r="M3842" s="15">
        <f t="shared" ref="M3842:M3905" si="1027">K3842*dt</f>
        <v>-8.070828326032153E-3</v>
      </c>
      <c r="N3842" s="15">
        <f t="shared" ref="N3842:N3905" si="1028">(D3842+L3842/2)*dt</f>
        <v>6.9699580780251527E-2</v>
      </c>
      <c r="O3842" s="15">
        <f t="shared" ref="O3842:O3905" si="1029">(E3842+M3842/2)*dt</f>
        <v>-2.7124738582326367E-2</v>
      </c>
      <c r="P3842" s="16"/>
      <c r="Q3842" s="14">
        <f t="shared" si="1016"/>
        <v>305.3142505024951</v>
      </c>
      <c r="R3842" s="14">
        <f t="shared" si="1017"/>
        <v>-38.332292555560812</v>
      </c>
      <c r="S3842" s="17">
        <f t="shared" si="1018"/>
        <v>0</v>
      </c>
      <c r="T3842" s="17">
        <f t="shared" si="1019"/>
        <v>0</v>
      </c>
    </row>
    <row r="3843" spans="1:20">
      <c r="A3843" s="10">
        <f t="shared" ref="A3843:A3906" si="1030">A3842+dt</f>
        <v>3.840999999999688</v>
      </c>
      <c r="D3843" s="14">
        <f t="shared" ref="D3843:D3906" si="1031">D3842+L3842</f>
        <v>69.697345893075465</v>
      </c>
      <c r="E3843" s="14">
        <f t="shared" ref="E3843:E3906" si="1032">E3842+M3842</f>
        <v>-27.128773996489382</v>
      </c>
      <c r="F3843" s="13">
        <f t="shared" si="1020"/>
        <v>74.790978086207701</v>
      </c>
      <c r="G3843" s="14">
        <f t="shared" si="1021"/>
        <v>0.10887029177982814</v>
      </c>
      <c r="H3843" s="14">
        <f t="shared" si="1022"/>
        <v>-0.10145569128555146</v>
      </c>
      <c r="I3843" s="14">
        <f t="shared" si="1023"/>
        <v>3.9490291692969255E-2</v>
      </c>
      <c r="J3843" s="14">
        <f t="shared" si="1024"/>
        <v>-4.4694137130198879</v>
      </c>
      <c r="K3843" s="14">
        <f t="shared" si="1025"/>
        <v>-8.07033957299695</v>
      </c>
      <c r="L3843" s="15">
        <f t="shared" si="1026"/>
        <v>-4.4694137130198881E-3</v>
      </c>
      <c r="M3843" s="15">
        <f t="shared" si="1027"/>
        <v>-8.0703395729969495E-3</v>
      </c>
      <c r="N3843" s="15">
        <f t="shared" si="1028"/>
        <v>6.9695111186218947E-2</v>
      </c>
      <c r="O3843" s="15">
        <f t="shared" si="1029"/>
        <v>-2.7132809166275879E-2</v>
      </c>
      <c r="P3843" s="16"/>
      <c r="Q3843" s="14">
        <f t="shared" ref="Q3843:Q3906" si="1033">Q3842+N3842</f>
        <v>305.38395008327535</v>
      </c>
      <c r="R3843" s="14">
        <f t="shared" ref="R3843:R3906" si="1034">R3842+O3842</f>
        <v>-38.359417294143135</v>
      </c>
      <c r="S3843" s="17">
        <f t="shared" ref="S3843:S3906" si="1035">IF(AND(R3843&gt;0,R3844&lt;0),ABS((Q3843+(Q3844-Q3843)/(R3843-R3844)*R3843)),0)</f>
        <v>0</v>
      </c>
      <c r="T3843" s="17">
        <f t="shared" ref="T3843:T3906" si="1036">IF(AND(R3843&gt;0,R3844&lt;0),ABS((A3843+(A3844-A3843)/(R3843-R3844)*R3843)),0)</f>
        <v>0</v>
      </c>
    </row>
    <row r="3844" spans="1:20">
      <c r="A3844" s="10">
        <f t="shared" si="1030"/>
        <v>3.8419999999996879</v>
      </c>
      <c r="D3844" s="14">
        <f t="shared" si="1031"/>
        <v>69.69287647936244</v>
      </c>
      <c r="E3844" s="14">
        <f t="shared" si="1032"/>
        <v>-27.136844336062378</v>
      </c>
      <c r="F3844" s="13">
        <f t="shared" si="1020"/>
        <v>74.789740957482607</v>
      </c>
      <c r="G3844" s="14">
        <f t="shared" si="1021"/>
        <v>0.10886669013014307</v>
      </c>
      <c r="H3844" s="14">
        <f t="shared" si="1022"/>
        <v>-0.10144750724929466</v>
      </c>
      <c r="I3844" s="14">
        <f t="shared" si="1023"/>
        <v>3.9501385960455812E-2</v>
      </c>
      <c r="J3844" s="14">
        <f t="shared" si="1024"/>
        <v>-4.4690531827883104</v>
      </c>
      <c r="K3844" s="14">
        <f t="shared" si="1025"/>
        <v>-8.06985083874644</v>
      </c>
      <c r="L3844" s="15">
        <f t="shared" si="1026"/>
        <v>-4.4690531827883103E-3</v>
      </c>
      <c r="M3844" s="15">
        <f t="shared" si="1027"/>
        <v>-8.0698508387464403E-3</v>
      </c>
      <c r="N3844" s="15">
        <f t="shared" si="1028"/>
        <v>6.969064195277104E-2</v>
      </c>
      <c r="O3844" s="15">
        <f t="shared" si="1029"/>
        <v>-2.7140879261481749E-2</v>
      </c>
      <c r="P3844" s="16"/>
      <c r="Q3844" s="14">
        <f t="shared" si="1033"/>
        <v>305.45364519446156</v>
      </c>
      <c r="R3844" s="14">
        <f t="shared" si="1034"/>
        <v>-38.386550103309411</v>
      </c>
      <c r="S3844" s="17">
        <f t="shared" si="1035"/>
        <v>0</v>
      </c>
      <c r="T3844" s="17">
        <f t="shared" si="1036"/>
        <v>0</v>
      </c>
    </row>
    <row r="3845" spans="1:20">
      <c r="A3845" s="10">
        <f t="shared" si="1030"/>
        <v>3.8429999999996878</v>
      </c>
      <c r="D3845" s="14">
        <f t="shared" si="1031"/>
        <v>69.688407426179651</v>
      </c>
      <c r="E3845" s="14">
        <f t="shared" si="1032"/>
        <v>-27.144914186901126</v>
      </c>
      <c r="F3845" s="13">
        <f t="shared" si="1020"/>
        <v>74.788505104804955</v>
      </c>
      <c r="G3845" s="14">
        <f t="shared" si="1021"/>
        <v>0.10886309225489543</v>
      </c>
      <c r="H3845" s="14">
        <f t="shared" si="1022"/>
        <v>-0.10143932568382791</v>
      </c>
      <c r="I3845" s="14">
        <f t="shared" si="1023"/>
        <v>3.9512479802059602E-2</v>
      </c>
      <c r="J3845" s="14">
        <f t="shared" si="1024"/>
        <v>-4.4686927614021101</v>
      </c>
      <c r="K3845" s="14">
        <f t="shared" si="1025"/>
        <v>-8.069362123257287</v>
      </c>
      <c r="L3845" s="15">
        <f t="shared" si="1026"/>
        <v>-4.4686927614021104E-3</v>
      </c>
      <c r="M3845" s="15">
        <f t="shared" si="1027"/>
        <v>-8.0693621232572864E-3</v>
      </c>
      <c r="N3845" s="15">
        <f t="shared" si="1028"/>
        <v>6.9686173079798949E-2</v>
      </c>
      <c r="O3845" s="15">
        <f t="shared" si="1029"/>
        <v>-2.7148948867962756E-2</v>
      </c>
      <c r="P3845" s="16"/>
      <c r="Q3845" s="14">
        <f t="shared" si="1033"/>
        <v>305.52333583641433</v>
      </c>
      <c r="R3845" s="14">
        <f t="shared" si="1034"/>
        <v>-38.413690982570891</v>
      </c>
      <c r="S3845" s="17">
        <f t="shared" si="1035"/>
        <v>0</v>
      </c>
      <c r="T3845" s="17">
        <f t="shared" si="1036"/>
        <v>0</v>
      </c>
    </row>
    <row r="3846" spans="1:20">
      <c r="A3846" s="10">
        <f t="shared" si="1030"/>
        <v>3.8439999999996877</v>
      </c>
      <c r="D3846" s="14">
        <f t="shared" si="1031"/>
        <v>69.683938733418245</v>
      </c>
      <c r="E3846" s="14">
        <f t="shared" si="1032"/>
        <v>-27.152983549024384</v>
      </c>
      <c r="F3846" s="13">
        <f t="shared" si="1020"/>
        <v>74.787270527920569</v>
      </c>
      <c r="G3846" s="14">
        <f t="shared" si="1021"/>
        <v>0.10885949815316109</v>
      </c>
      <c r="H3846" s="14">
        <f t="shared" si="1022"/>
        <v>-0.10143114658828896</v>
      </c>
      <c r="I3846" s="14">
        <f t="shared" si="1023"/>
        <v>3.9523573218310099E-2</v>
      </c>
      <c r="J3846" s="14">
        <f t="shared" si="1024"/>
        <v>-4.4683324488233023</v>
      </c>
      <c r="K3846" s="14">
        <f t="shared" si="1025"/>
        <v>-8.0688734265061637</v>
      </c>
      <c r="L3846" s="15">
        <f t="shared" si="1026"/>
        <v>-4.4683324488233025E-3</v>
      </c>
      <c r="M3846" s="15">
        <f t="shared" si="1027"/>
        <v>-8.0688734265061644E-3</v>
      </c>
      <c r="N3846" s="15">
        <f t="shared" si="1028"/>
        <v>6.9681704567193831E-2</v>
      </c>
      <c r="O3846" s="15">
        <f t="shared" si="1029"/>
        <v>-2.7157017985737639E-2</v>
      </c>
      <c r="P3846" s="16"/>
      <c r="Q3846" s="14">
        <f t="shared" si="1033"/>
        <v>305.59302200949412</v>
      </c>
      <c r="R3846" s="14">
        <f t="shared" si="1034"/>
        <v>-38.440839931438852</v>
      </c>
      <c r="S3846" s="17">
        <f t="shared" si="1035"/>
        <v>0</v>
      </c>
      <c r="T3846" s="17">
        <f t="shared" si="1036"/>
        <v>0</v>
      </c>
    </row>
    <row r="3847" spans="1:20">
      <c r="A3847" s="10">
        <f t="shared" si="1030"/>
        <v>3.8449999999996876</v>
      </c>
      <c r="D3847" s="14">
        <f t="shared" si="1031"/>
        <v>69.679470400969421</v>
      </c>
      <c r="E3847" s="14">
        <f t="shared" si="1032"/>
        <v>-27.16105242245089</v>
      </c>
      <c r="F3847" s="13">
        <f t="shared" si="1020"/>
        <v>74.786037226575246</v>
      </c>
      <c r="G3847" s="14">
        <f t="shared" si="1021"/>
        <v>0.10885590782401611</v>
      </c>
      <c r="H3847" s="14">
        <f t="shared" si="1022"/>
        <v>-0.10142296996181588</v>
      </c>
      <c r="I3847" s="14">
        <f t="shared" si="1023"/>
        <v>3.9534666209736544E-2</v>
      </c>
      <c r="J3847" s="14">
        <f t="shared" si="1024"/>
        <v>-4.4679722450139154</v>
      </c>
      <c r="K3847" s="14">
        <f t="shared" si="1025"/>
        <v>-8.0683847484697573</v>
      </c>
      <c r="L3847" s="15">
        <f t="shared" si="1026"/>
        <v>-4.4679722450139151E-3</v>
      </c>
      <c r="M3847" s="15">
        <f t="shared" si="1027"/>
        <v>-8.068384748469758E-3</v>
      </c>
      <c r="N3847" s="15">
        <f t="shared" si="1028"/>
        <v>6.9677236414846924E-2</v>
      </c>
      <c r="O3847" s="15">
        <f t="shared" si="1029"/>
        <v>-2.7165086614825126E-2</v>
      </c>
      <c r="P3847" s="16"/>
      <c r="Q3847" s="14">
        <f t="shared" si="1033"/>
        <v>305.66270371406131</v>
      </c>
      <c r="R3847" s="14">
        <f t="shared" si="1034"/>
        <v>-38.467996949424588</v>
      </c>
      <c r="S3847" s="17">
        <f t="shared" si="1035"/>
        <v>0</v>
      </c>
      <c r="T3847" s="17">
        <f t="shared" si="1036"/>
        <v>0</v>
      </c>
    </row>
    <row r="3848" spans="1:20">
      <c r="A3848" s="10">
        <f t="shared" si="1030"/>
        <v>3.8459999999996874</v>
      </c>
      <c r="D3848" s="14">
        <f t="shared" si="1031"/>
        <v>69.675002428724412</v>
      </c>
      <c r="E3848" s="14">
        <f t="shared" si="1032"/>
        <v>-27.169120807199359</v>
      </c>
      <c r="F3848" s="13">
        <f t="shared" si="1020"/>
        <v>74.784805200514811</v>
      </c>
      <c r="G3848" s="14">
        <f t="shared" si="1021"/>
        <v>0.10885232126653686</v>
      </c>
      <c r="H3848" s="14">
        <f t="shared" si="1022"/>
        <v>-0.10141479580354695</v>
      </c>
      <c r="I3848" s="14">
        <f t="shared" si="1023"/>
        <v>3.9545758776867918E-2</v>
      </c>
      <c r="J3848" s="14">
        <f t="shared" si="1024"/>
        <v>-4.4676121499359889</v>
      </c>
      <c r="K3848" s="14">
        <f t="shared" si="1025"/>
        <v>-8.067896089124762</v>
      </c>
      <c r="L3848" s="15">
        <f t="shared" si="1026"/>
        <v>-4.4676121499359891E-3</v>
      </c>
      <c r="M3848" s="15">
        <f t="shared" si="1027"/>
        <v>-8.0678960891247629E-3</v>
      </c>
      <c r="N3848" s="15">
        <f t="shared" si="1028"/>
        <v>6.9672768622649442E-2</v>
      </c>
      <c r="O3848" s="15">
        <f t="shared" si="1029"/>
        <v>-2.7173154755243921E-2</v>
      </c>
      <c r="P3848" s="16"/>
      <c r="Q3848" s="14">
        <f t="shared" si="1033"/>
        <v>305.73238095047617</v>
      </c>
      <c r="R3848" s="14">
        <f t="shared" si="1034"/>
        <v>-38.49516203603941</v>
      </c>
      <c r="S3848" s="17">
        <f t="shared" si="1035"/>
        <v>0</v>
      </c>
      <c r="T3848" s="17">
        <f t="shared" si="1036"/>
        <v>0</v>
      </c>
    </row>
    <row r="3849" spans="1:20">
      <c r="A3849" s="10">
        <f t="shared" si="1030"/>
        <v>3.8469999999996873</v>
      </c>
      <c r="D3849" s="14">
        <f t="shared" si="1031"/>
        <v>69.670534816574474</v>
      </c>
      <c r="E3849" s="14">
        <f t="shared" si="1032"/>
        <v>-27.177188703288483</v>
      </c>
      <c r="F3849" s="13">
        <f t="shared" si="1020"/>
        <v>74.783574449485016</v>
      </c>
      <c r="G3849" s="14">
        <f t="shared" si="1021"/>
        <v>0.10884873847979973</v>
      </c>
      <c r="H3849" s="14">
        <f t="shared" si="1022"/>
        <v>-0.10140662411262048</v>
      </c>
      <c r="I3849" s="14">
        <f t="shared" si="1023"/>
        <v>3.9556850920232881E-2</v>
      </c>
      <c r="J3849" s="14">
        <f t="shared" si="1024"/>
        <v>-4.4672521635515627</v>
      </c>
      <c r="K3849" s="14">
        <f t="shared" si="1025"/>
        <v>-8.0674074484478915</v>
      </c>
      <c r="L3849" s="15">
        <f t="shared" si="1026"/>
        <v>-4.4672521635515626E-3</v>
      </c>
      <c r="M3849" s="15">
        <f t="shared" si="1027"/>
        <v>-8.0674074484478921E-3</v>
      </c>
      <c r="N3849" s="15">
        <f t="shared" si="1028"/>
        <v>6.9668301190492707E-2</v>
      </c>
      <c r="O3849" s="15">
        <f t="shared" si="1029"/>
        <v>-2.718122240701271E-2</v>
      </c>
      <c r="P3849" s="16"/>
      <c r="Q3849" s="14">
        <f t="shared" si="1033"/>
        <v>305.80205371909881</v>
      </c>
      <c r="R3849" s="14">
        <f t="shared" si="1034"/>
        <v>-38.522335190794657</v>
      </c>
      <c r="S3849" s="17">
        <f t="shared" si="1035"/>
        <v>0</v>
      </c>
      <c r="T3849" s="17">
        <f t="shared" si="1036"/>
        <v>0</v>
      </c>
    </row>
    <row r="3850" spans="1:20">
      <c r="A3850" s="10">
        <f t="shared" si="1030"/>
        <v>3.8479999999996872</v>
      </c>
      <c r="D3850" s="14">
        <f t="shared" si="1031"/>
        <v>69.666067564410923</v>
      </c>
      <c r="E3850" s="14">
        <f t="shared" si="1032"/>
        <v>-27.18525611073693</v>
      </c>
      <c r="F3850" s="13">
        <f t="shared" si="1020"/>
        <v>74.782344973231673</v>
      </c>
      <c r="G3850" s="14">
        <f t="shared" si="1021"/>
        <v>0.10884515946288154</v>
      </c>
      <c r="H3850" s="14">
        <f t="shared" si="1022"/>
        <v>-0.10139845488817519</v>
      </c>
      <c r="I3850" s="14">
        <f t="shared" si="1023"/>
        <v>3.9567942640359878E-2</v>
      </c>
      <c r="J3850" s="14">
        <f t="shared" si="1024"/>
        <v>-4.4668922858226949</v>
      </c>
      <c r="K3850" s="14">
        <f t="shared" si="1025"/>
        <v>-8.0669188264158649</v>
      </c>
      <c r="L3850" s="15">
        <f t="shared" si="1026"/>
        <v>-4.4668922858226946E-3</v>
      </c>
      <c r="M3850" s="15">
        <f t="shared" si="1027"/>
        <v>-8.0669188264158656E-3</v>
      </c>
      <c r="N3850" s="15">
        <f t="shared" si="1028"/>
        <v>6.9663834118268014E-2</v>
      </c>
      <c r="O3850" s="15">
        <f t="shared" si="1029"/>
        <v>-2.7189289570150137E-2</v>
      </c>
      <c r="P3850" s="16"/>
      <c r="Q3850" s="14">
        <f t="shared" si="1033"/>
        <v>305.87172202028933</v>
      </c>
      <c r="R3850" s="14">
        <f t="shared" si="1034"/>
        <v>-38.549516413201673</v>
      </c>
      <c r="S3850" s="17">
        <f t="shared" si="1035"/>
        <v>0</v>
      </c>
      <c r="T3850" s="17">
        <f t="shared" si="1036"/>
        <v>0</v>
      </c>
    </row>
    <row r="3851" spans="1:20">
      <c r="A3851" s="10">
        <f t="shared" si="1030"/>
        <v>3.8489999999996871</v>
      </c>
      <c r="D3851" s="14">
        <f t="shared" si="1031"/>
        <v>69.661600672125104</v>
      </c>
      <c r="E3851" s="14">
        <f t="shared" si="1032"/>
        <v>-27.193323029563345</v>
      </c>
      <c r="F3851" s="13">
        <f t="shared" si="1020"/>
        <v>74.78111677150055</v>
      </c>
      <c r="G3851" s="14">
        <f t="shared" si="1021"/>
        <v>0.10884158421485918</v>
      </c>
      <c r="H3851" s="14">
        <f t="shared" si="1022"/>
        <v>-0.10139028812934982</v>
      </c>
      <c r="I3851" s="14">
        <f t="shared" si="1023"/>
        <v>3.9579033937777043E-2</v>
      </c>
      <c r="J3851" s="14">
        <f t="shared" si="1024"/>
        <v>-4.4665325167114451</v>
      </c>
      <c r="K3851" s="14">
        <f t="shared" si="1025"/>
        <v>-8.0664302230054172</v>
      </c>
      <c r="L3851" s="15">
        <f t="shared" si="1026"/>
        <v>-4.466532516711445E-3</v>
      </c>
      <c r="M3851" s="15">
        <f t="shared" si="1027"/>
        <v>-8.0664302230054174E-3</v>
      </c>
      <c r="N3851" s="15">
        <f t="shared" si="1028"/>
        <v>6.9659367405866743E-2</v>
      </c>
      <c r="O3851" s="15">
        <f t="shared" si="1029"/>
        <v>-2.7197356244674849E-2</v>
      </c>
      <c r="P3851" s="16"/>
      <c r="Q3851" s="14">
        <f t="shared" si="1033"/>
        <v>305.9413858544076</v>
      </c>
      <c r="R3851" s="14">
        <f t="shared" si="1034"/>
        <v>-38.576705702771825</v>
      </c>
      <c r="S3851" s="17">
        <f t="shared" si="1035"/>
        <v>0</v>
      </c>
      <c r="T3851" s="17">
        <f t="shared" si="1036"/>
        <v>0</v>
      </c>
    </row>
    <row r="3852" spans="1:20">
      <c r="A3852" s="10">
        <f t="shared" si="1030"/>
        <v>3.849999999999687</v>
      </c>
      <c r="D3852" s="14">
        <f t="shared" si="1031"/>
        <v>69.657134139608388</v>
      </c>
      <c r="E3852" s="14">
        <f t="shared" si="1032"/>
        <v>-27.201389459786352</v>
      </c>
      <c r="F3852" s="13">
        <f t="shared" si="1020"/>
        <v>74.779889844037442</v>
      </c>
      <c r="G3852" s="14">
        <f t="shared" si="1021"/>
        <v>0.10883801273480991</v>
      </c>
      <c r="H3852" s="14">
        <f t="shared" si="1022"/>
        <v>-0.10138212383528346</v>
      </c>
      <c r="I3852" s="14">
        <f t="shared" si="1023"/>
        <v>3.9590124813012266E-2</v>
      </c>
      <c r="J3852" s="14">
        <f t="shared" si="1024"/>
        <v>-4.4661728561798881</v>
      </c>
      <c r="K3852" s="14">
        <f t="shared" si="1025"/>
        <v>-8.0659416381932925</v>
      </c>
      <c r="L3852" s="15">
        <f t="shared" si="1026"/>
        <v>-4.4661728561798883E-3</v>
      </c>
      <c r="M3852" s="15">
        <f t="shared" si="1027"/>
        <v>-8.0659416381932934E-3</v>
      </c>
      <c r="N3852" s="15">
        <f t="shared" si="1028"/>
        <v>6.9654901053180299E-2</v>
      </c>
      <c r="O3852" s="15">
        <f t="shared" si="1029"/>
        <v>-2.7205422430605451E-2</v>
      </c>
      <c r="P3852" s="16"/>
      <c r="Q3852" s="14">
        <f t="shared" si="1033"/>
        <v>306.01104522181345</v>
      </c>
      <c r="R3852" s="14">
        <f t="shared" si="1034"/>
        <v>-38.603903059016503</v>
      </c>
      <c r="S3852" s="17">
        <f t="shared" si="1035"/>
        <v>0</v>
      </c>
      <c r="T3852" s="17">
        <f t="shared" si="1036"/>
        <v>0</v>
      </c>
    </row>
    <row r="3853" spans="1:20">
      <c r="A3853" s="10">
        <f t="shared" si="1030"/>
        <v>3.8509999999996869</v>
      </c>
      <c r="D3853" s="14">
        <f t="shared" si="1031"/>
        <v>69.652667966752205</v>
      </c>
      <c r="E3853" s="14">
        <f t="shared" si="1032"/>
        <v>-27.209455401424545</v>
      </c>
      <c r="F3853" s="13">
        <f t="shared" si="1020"/>
        <v>74.778664190588088</v>
      </c>
      <c r="G3853" s="14">
        <f t="shared" si="1021"/>
        <v>0.10883444502181105</v>
      </c>
      <c r="H3853" s="14">
        <f t="shared" si="1022"/>
        <v>-0.1013739620051153</v>
      </c>
      <c r="I3853" s="14">
        <f t="shared" si="1023"/>
        <v>3.9601215266593146E-2</v>
      </c>
      <c r="J3853" s="14">
        <f t="shared" si="1024"/>
        <v>-4.4658133041901005</v>
      </c>
      <c r="K3853" s="14">
        <f t="shared" si="1025"/>
        <v>-8.0654530719562487</v>
      </c>
      <c r="L3853" s="15">
        <f t="shared" si="1026"/>
        <v>-4.465813304190101E-3</v>
      </c>
      <c r="M3853" s="15">
        <f t="shared" si="1027"/>
        <v>-8.0654530719562485E-3</v>
      </c>
      <c r="N3853" s="15">
        <f t="shared" si="1028"/>
        <v>6.9650435060100116E-2</v>
      </c>
      <c r="O3853" s="15">
        <f t="shared" si="1029"/>
        <v>-2.7213488127960525E-2</v>
      </c>
      <c r="P3853" s="16"/>
      <c r="Q3853" s="14">
        <f t="shared" si="1033"/>
        <v>306.08070012286663</v>
      </c>
      <c r="R3853" s="14">
        <f t="shared" si="1034"/>
        <v>-38.631108481447107</v>
      </c>
      <c r="S3853" s="17">
        <f t="shared" si="1035"/>
        <v>0</v>
      </c>
      <c r="T3853" s="17">
        <f t="shared" si="1036"/>
        <v>0</v>
      </c>
    </row>
    <row r="3854" spans="1:20">
      <c r="A3854" s="10">
        <f t="shared" si="1030"/>
        <v>3.8519999999996868</v>
      </c>
      <c r="D3854" s="14">
        <f t="shared" si="1031"/>
        <v>69.648202153448011</v>
      </c>
      <c r="E3854" s="14">
        <f t="shared" si="1032"/>
        <v>-27.217520854496502</v>
      </c>
      <c r="F3854" s="13">
        <f t="shared" si="1020"/>
        <v>74.777439810898258</v>
      </c>
      <c r="G3854" s="14">
        <f t="shared" si="1021"/>
        <v>0.10883088107494021</v>
      </c>
      <c r="H3854" s="14">
        <f t="shared" si="1022"/>
        <v>-0.10136580263798474</v>
      </c>
      <c r="I3854" s="14">
        <f t="shared" si="1023"/>
        <v>3.961230529904701E-2</v>
      </c>
      <c r="J3854" s="14">
        <f t="shared" si="1024"/>
        <v>-4.4654538607041729</v>
      </c>
      <c r="K3854" s="14">
        <f t="shared" si="1025"/>
        <v>-8.0649645242710584</v>
      </c>
      <c r="L3854" s="15">
        <f t="shared" si="1026"/>
        <v>-4.4654538607041732E-3</v>
      </c>
      <c r="M3854" s="15">
        <f t="shared" si="1027"/>
        <v>-8.064964524271058E-3</v>
      </c>
      <c r="N3854" s="15">
        <f t="shared" si="1028"/>
        <v>6.9645969426517657E-2</v>
      </c>
      <c r="O3854" s="15">
        <f t="shared" si="1029"/>
        <v>-2.7221553336758641E-2</v>
      </c>
      <c r="P3854" s="16"/>
      <c r="Q3854" s="14">
        <f t="shared" si="1033"/>
        <v>306.15035055792674</v>
      </c>
      <c r="R3854" s="14">
        <f t="shared" si="1034"/>
        <v>-38.65832196957507</v>
      </c>
      <c r="S3854" s="17">
        <f t="shared" si="1035"/>
        <v>0</v>
      </c>
      <c r="T3854" s="17">
        <f t="shared" si="1036"/>
        <v>0</v>
      </c>
    </row>
    <row r="3855" spans="1:20">
      <c r="A3855" s="10">
        <f t="shared" si="1030"/>
        <v>3.8529999999996867</v>
      </c>
      <c r="D3855" s="14">
        <f t="shared" si="1031"/>
        <v>69.643736699587308</v>
      </c>
      <c r="E3855" s="14">
        <f t="shared" si="1032"/>
        <v>-27.225585819020772</v>
      </c>
      <c r="F3855" s="13">
        <f t="shared" si="1020"/>
        <v>74.776216704713732</v>
      </c>
      <c r="G3855" s="14">
        <f t="shared" si="1021"/>
        <v>0.10882732089327531</v>
      </c>
      <c r="H3855" s="14">
        <f t="shared" si="1022"/>
        <v>-0.10135764573303144</v>
      </c>
      <c r="I3855" s="14">
        <f t="shared" si="1023"/>
        <v>3.962339491090093E-2</v>
      </c>
      <c r="J3855" s="14">
        <f t="shared" si="1024"/>
        <v>-4.4650945256842043</v>
      </c>
      <c r="K3855" s="14">
        <f t="shared" si="1025"/>
        <v>-8.0644759951144973</v>
      </c>
      <c r="L3855" s="15">
        <f t="shared" si="1026"/>
        <v>-4.4650945256842047E-3</v>
      </c>
      <c r="M3855" s="15">
        <f t="shared" si="1027"/>
        <v>-8.0644759951144975E-3</v>
      </c>
      <c r="N3855" s="15">
        <f t="shared" si="1028"/>
        <v>6.9641504152324479E-2</v>
      </c>
      <c r="O3855" s="15">
        <f t="shared" si="1029"/>
        <v>-2.7229618057018328E-2</v>
      </c>
      <c r="P3855" s="16"/>
      <c r="Q3855" s="14">
        <f t="shared" si="1033"/>
        <v>306.21999652735326</v>
      </c>
      <c r="R3855" s="14">
        <f t="shared" si="1034"/>
        <v>-38.685543522911829</v>
      </c>
      <c r="S3855" s="17">
        <f t="shared" si="1035"/>
        <v>0</v>
      </c>
      <c r="T3855" s="17">
        <f t="shared" si="1036"/>
        <v>0</v>
      </c>
    </row>
    <row r="3856" spans="1:20">
      <c r="A3856" s="10">
        <f t="shared" si="1030"/>
        <v>3.8539999999996866</v>
      </c>
      <c r="D3856" s="14">
        <f t="shared" si="1031"/>
        <v>69.639271605061623</v>
      </c>
      <c r="E3856" s="14">
        <f t="shared" si="1032"/>
        <v>-27.233650295015885</v>
      </c>
      <c r="F3856" s="13">
        <f t="shared" si="1020"/>
        <v>74.774994871780237</v>
      </c>
      <c r="G3856" s="14">
        <f t="shared" si="1021"/>
        <v>0.10882376447589436</v>
      </c>
      <c r="H3856" s="14">
        <f t="shared" si="1022"/>
        <v>-0.10134949128939523</v>
      </c>
      <c r="I3856" s="14">
        <f t="shared" si="1023"/>
        <v>3.9634484102681701E-2</v>
      </c>
      <c r="J3856" s="14">
        <f t="shared" si="1024"/>
        <v>-4.4647352990923004</v>
      </c>
      <c r="K3856" s="14">
        <f t="shared" si="1025"/>
        <v>-8.063987484463361</v>
      </c>
      <c r="L3856" s="15">
        <f t="shared" si="1026"/>
        <v>-4.4647352990923005E-3</v>
      </c>
      <c r="M3856" s="15">
        <f t="shared" si="1027"/>
        <v>-8.0639874844633617E-3</v>
      </c>
      <c r="N3856" s="15">
        <f t="shared" si="1028"/>
        <v>6.9637039237412088E-2</v>
      </c>
      <c r="O3856" s="15">
        <f t="shared" si="1029"/>
        <v>-2.7237682288758117E-2</v>
      </c>
      <c r="P3856" s="16"/>
      <c r="Q3856" s="14">
        <f t="shared" si="1033"/>
        <v>306.2896380315056</v>
      </c>
      <c r="R3856" s="14">
        <f t="shared" si="1034"/>
        <v>-38.712773140968849</v>
      </c>
      <c r="S3856" s="17">
        <f t="shared" si="1035"/>
        <v>0</v>
      </c>
      <c r="T3856" s="17">
        <f t="shared" si="1036"/>
        <v>0</v>
      </c>
    </row>
    <row r="3857" spans="1:20">
      <c r="A3857" s="10">
        <f t="shared" si="1030"/>
        <v>3.8549999999996865</v>
      </c>
      <c r="D3857" s="14">
        <f t="shared" si="1031"/>
        <v>69.634806869762528</v>
      </c>
      <c r="E3857" s="14">
        <f t="shared" si="1032"/>
        <v>-27.241714282500347</v>
      </c>
      <c r="F3857" s="13">
        <f t="shared" si="1020"/>
        <v>74.773774311843525</v>
      </c>
      <c r="G3857" s="14">
        <f t="shared" si="1021"/>
        <v>0.10882021182187561</v>
      </c>
      <c r="H3857" s="14">
        <f t="shared" si="1022"/>
        <v>-0.10134133930621606</v>
      </c>
      <c r="I3857" s="14">
        <f t="shared" si="1023"/>
        <v>3.9645572874915831E-2</v>
      </c>
      <c r="J3857" s="14">
        <f t="shared" si="1024"/>
        <v>-4.4643761808905751</v>
      </c>
      <c r="K3857" s="14">
        <f t="shared" si="1025"/>
        <v>-8.0634989922944573</v>
      </c>
      <c r="L3857" s="15">
        <f t="shared" si="1026"/>
        <v>-4.464376180890575E-3</v>
      </c>
      <c r="M3857" s="15">
        <f t="shared" si="1027"/>
        <v>-8.0634989922944572E-3</v>
      </c>
      <c r="N3857" s="15">
        <f t="shared" si="1028"/>
        <v>6.9632574681672083E-2</v>
      </c>
      <c r="O3857" s="15">
        <f t="shared" si="1029"/>
        <v>-2.7245746031996494E-2</v>
      </c>
      <c r="P3857" s="16"/>
      <c r="Q3857" s="14">
        <f t="shared" si="1033"/>
        <v>306.35927507074302</v>
      </c>
      <c r="R3857" s="14">
        <f t="shared" si="1034"/>
        <v>-38.740010823257606</v>
      </c>
      <c r="S3857" s="17">
        <f t="shared" si="1035"/>
        <v>0</v>
      </c>
      <c r="T3857" s="17">
        <f t="shared" si="1036"/>
        <v>0</v>
      </c>
    </row>
    <row r="3858" spans="1:20">
      <c r="A3858" s="10">
        <f t="shared" si="1030"/>
        <v>3.8559999999996863</v>
      </c>
      <c r="D3858" s="14">
        <f t="shared" si="1031"/>
        <v>69.630342493581637</v>
      </c>
      <c r="E3858" s="14">
        <f t="shared" si="1032"/>
        <v>-27.249777781492639</v>
      </c>
      <c r="F3858" s="13">
        <f t="shared" si="1020"/>
        <v>74.772555024649321</v>
      </c>
      <c r="G3858" s="14">
        <f t="shared" si="1021"/>
        <v>0.1088166629302976</v>
      </c>
      <c r="H3858" s="14">
        <f t="shared" si="1022"/>
        <v>-0.10133318978263424</v>
      </c>
      <c r="I3858" s="14">
        <f t="shared" si="1023"/>
        <v>3.9656661228129587E-2</v>
      </c>
      <c r="J3858" s="14">
        <f t="shared" si="1024"/>
        <v>-4.4640171710411556</v>
      </c>
      <c r="K3858" s="14">
        <f t="shared" si="1025"/>
        <v>-8.0630105185846013</v>
      </c>
      <c r="L3858" s="15">
        <f t="shared" si="1026"/>
        <v>-4.4640171710411559E-3</v>
      </c>
      <c r="M3858" s="15">
        <f t="shared" si="1027"/>
        <v>-8.0630105185846013E-3</v>
      </c>
      <c r="N3858" s="15">
        <f t="shared" si="1028"/>
        <v>6.962811048499612E-2</v>
      </c>
      <c r="O3858" s="15">
        <f t="shared" si="1029"/>
        <v>-2.7253809286751932E-2</v>
      </c>
      <c r="P3858" s="16"/>
      <c r="Q3858" s="14">
        <f t="shared" si="1033"/>
        <v>306.42890764542472</v>
      </c>
      <c r="R3858" s="14">
        <f t="shared" si="1034"/>
        <v>-38.7672565692896</v>
      </c>
      <c r="S3858" s="17">
        <f t="shared" si="1035"/>
        <v>0</v>
      </c>
      <c r="T3858" s="17">
        <f t="shared" si="1036"/>
        <v>0</v>
      </c>
    </row>
    <row r="3859" spans="1:20">
      <c r="A3859" s="10">
        <f t="shared" si="1030"/>
        <v>3.8569999999996862</v>
      </c>
      <c r="D3859" s="14">
        <f t="shared" si="1031"/>
        <v>69.625878476410591</v>
      </c>
      <c r="E3859" s="14">
        <f t="shared" si="1032"/>
        <v>-27.257840792011223</v>
      </c>
      <c r="F3859" s="13">
        <f t="shared" si="1020"/>
        <v>74.771337009943366</v>
      </c>
      <c r="G3859" s="14">
        <f t="shared" si="1021"/>
        <v>0.10881311780023899</v>
      </c>
      <c r="H3859" s="14">
        <f t="shared" si="1022"/>
        <v>-0.10132504271779008</v>
      </c>
      <c r="I3859" s="14">
        <f t="shared" si="1023"/>
        <v>3.9667749162848938E-2</v>
      </c>
      <c r="J3859" s="14">
        <f t="shared" si="1024"/>
        <v>-4.4636582695061708</v>
      </c>
      <c r="K3859" s="14">
        <f t="shared" si="1025"/>
        <v>-8.0625220633106203</v>
      </c>
      <c r="L3859" s="15">
        <f t="shared" si="1026"/>
        <v>-4.4636582695061705E-3</v>
      </c>
      <c r="M3859" s="15">
        <f t="shared" si="1027"/>
        <v>-8.0625220633106197E-3</v>
      </c>
      <c r="N3859" s="15">
        <f t="shared" si="1028"/>
        <v>6.9623646647275841E-2</v>
      </c>
      <c r="O3859" s="15">
        <f t="shared" si="1029"/>
        <v>-2.7261872053042879E-2</v>
      </c>
      <c r="P3859" s="16"/>
      <c r="Q3859" s="14">
        <f t="shared" si="1033"/>
        <v>306.4985357559097</v>
      </c>
      <c r="R3859" s="14">
        <f t="shared" si="1034"/>
        <v>-38.794510378576355</v>
      </c>
      <c r="S3859" s="17">
        <f t="shared" si="1035"/>
        <v>0</v>
      </c>
      <c r="T3859" s="17">
        <f t="shared" si="1036"/>
        <v>0</v>
      </c>
    </row>
    <row r="3860" spans="1:20">
      <c r="A3860" s="10">
        <f t="shared" si="1030"/>
        <v>3.8579999999996861</v>
      </c>
      <c r="D3860" s="14">
        <f t="shared" si="1031"/>
        <v>69.621414818141091</v>
      </c>
      <c r="E3860" s="14">
        <f t="shared" si="1032"/>
        <v>-27.265903314074535</v>
      </c>
      <c r="F3860" s="13">
        <f t="shared" si="1020"/>
        <v>74.770120267471398</v>
      </c>
      <c r="G3860" s="14">
        <f t="shared" si="1021"/>
        <v>0.10880957643077881</v>
      </c>
      <c r="H3860" s="14">
        <f t="shared" si="1022"/>
        <v>-0.10131689811082431</v>
      </c>
      <c r="I3860" s="14">
        <f t="shared" si="1023"/>
        <v>3.9678836679599608E-2</v>
      </c>
      <c r="J3860" s="14">
        <f t="shared" si="1024"/>
        <v>-4.4632994762477667</v>
      </c>
      <c r="K3860" s="14">
        <f t="shared" si="1025"/>
        <v>-8.0620336264493577</v>
      </c>
      <c r="L3860" s="15">
        <f t="shared" si="1026"/>
        <v>-4.4632994762477665E-3</v>
      </c>
      <c r="M3860" s="15">
        <f t="shared" si="1027"/>
        <v>-8.0620336264493574E-3</v>
      </c>
      <c r="N3860" s="15">
        <f t="shared" si="1028"/>
        <v>6.9619183168402973E-2</v>
      </c>
      <c r="O3860" s="15">
        <f t="shared" si="1029"/>
        <v>-2.7269934330887761E-2</v>
      </c>
      <c r="P3860" s="16"/>
      <c r="Q3860" s="14">
        <f t="shared" si="1033"/>
        <v>306.568159402557</v>
      </c>
      <c r="R3860" s="14">
        <f t="shared" si="1034"/>
        <v>-38.821772250629401</v>
      </c>
      <c r="S3860" s="17">
        <f t="shared" si="1035"/>
        <v>0</v>
      </c>
      <c r="T3860" s="17">
        <f t="shared" si="1036"/>
        <v>0</v>
      </c>
    </row>
    <row r="3861" spans="1:20">
      <c r="A3861" s="10">
        <f t="shared" si="1030"/>
        <v>3.858999999999686</v>
      </c>
      <c r="D3861" s="14">
        <f t="shared" si="1031"/>
        <v>69.616951518664848</v>
      </c>
      <c r="E3861" s="14">
        <f t="shared" si="1032"/>
        <v>-27.273965347700983</v>
      </c>
      <c r="F3861" s="13">
        <f t="shared" si="1020"/>
        <v>74.768904796979101</v>
      </c>
      <c r="G3861" s="14">
        <f t="shared" si="1021"/>
        <v>0.10880603882099606</v>
      </c>
      <c r="H3861" s="14">
        <f t="shared" si="1022"/>
        <v>-0.10130875596087763</v>
      </c>
      <c r="I3861" s="14">
        <f t="shared" si="1023"/>
        <v>3.9689923778906996E-2</v>
      </c>
      <c r="J3861" s="14">
        <f t="shared" si="1024"/>
        <v>-4.462940791228089</v>
      </c>
      <c r="K3861" s="14">
        <f t="shared" si="1025"/>
        <v>-8.0615452079776659</v>
      </c>
      <c r="L3861" s="15">
        <f t="shared" si="1026"/>
        <v>-4.4629407912280894E-3</v>
      </c>
      <c r="M3861" s="15">
        <f t="shared" si="1027"/>
        <v>-8.0615452079776662E-3</v>
      </c>
      <c r="N3861" s="15">
        <f t="shared" si="1028"/>
        <v>6.9614720048269241E-2</v>
      </c>
      <c r="O3861" s="15">
        <f t="shared" si="1029"/>
        <v>-2.7277996120304973E-2</v>
      </c>
      <c r="P3861" s="16"/>
      <c r="Q3861" s="14">
        <f t="shared" si="1033"/>
        <v>306.63777858572541</v>
      </c>
      <c r="R3861" s="14">
        <f t="shared" si="1034"/>
        <v>-38.84904218496029</v>
      </c>
      <c r="S3861" s="17">
        <f t="shared" si="1035"/>
        <v>0</v>
      </c>
      <c r="T3861" s="17">
        <f t="shared" si="1036"/>
        <v>0</v>
      </c>
    </row>
    <row r="3862" spans="1:20">
      <c r="A3862" s="10">
        <f t="shared" si="1030"/>
        <v>3.8599999999996859</v>
      </c>
      <c r="D3862" s="14">
        <f t="shared" si="1031"/>
        <v>69.61248857787362</v>
      </c>
      <c r="E3862" s="14">
        <f t="shared" si="1032"/>
        <v>-27.282026892908959</v>
      </c>
      <c r="F3862" s="13">
        <f t="shared" si="1020"/>
        <v>74.767690598212226</v>
      </c>
      <c r="G3862" s="14">
        <f t="shared" si="1021"/>
        <v>0.10880250496997027</v>
      </c>
      <c r="H3862" s="14">
        <f t="shared" si="1022"/>
        <v>-0.10130061626709112</v>
      </c>
      <c r="I3862" s="14">
        <f t="shared" si="1023"/>
        <v>3.9701010461296316E-2</v>
      </c>
      <c r="J3862" s="14">
        <f t="shared" si="1024"/>
        <v>-4.4625822144093004</v>
      </c>
      <c r="K3862" s="14">
        <f t="shared" si="1025"/>
        <v>-8.0610568078724096</v>
      </c>
      <c r="L3862" s="15">
        <f t="shared" si="1026"/>
        <v>-4.4625822144093007E-3</v>
      </c>
      <c r="M3862" s="15">
        <f t="shared" si="1027"/>
        <v>-8.0610568078724101E-3</v>
      </c>
      <c r="N3862" s="15">
        <f t="shared" si="1028"/>
        <v>6.9610257286766411E-2</v>
      </c>
      <c r="O3862" s="15">
        <f t="shared" si="1029"/>
        <v>-2.7286057421312897E-2</v>
      </c>
      <c r="P3862" s="16"/>
      <c r="Q3862" s="14">
        <f t="shared" si="1033"/>
        <v>306.70739330577368</v>
      </c>
      <c r="R3862" s="14">
        <f t="shared" si="1034"/>
        <v>-38.876320181080594</v>
      </c>
      <c r="S3862" s="17">
        <f t="shared" si="1035"/>
        <v>0</v>
      </c>
      <c r="T3862" s="17">
        <f t="shared" si="1036"/>
        <v>0</v>
      </c>
    </row>
    <row r="3863" spans="1:20">
      <c r="A3863" s="10">
        <f t="shared" si="1030"/>
        <v>3.8609999999996858</v>
      </c>
      <c r="D3863" s="14">
        <f t="shared" si="1031"/>
        <v>69.608025995659204</v>
      </c>
      <c r="E3863" s="14">
        <f t="shared" si="1032"/>
        <v>-27.290087949716831</v>
      </c>
      <c r="F3863" s="13">
        <f t="shared" si="1020"/>
        <v>74.766477670916444</v>
      </c>
      <c r="G3863" s="14">
        <f t="shared" si="1021"/>
        <v>0.10879897487678092</v>
      </c>
      <c r="H3863" s="14">
        <f t="shared" si="1022"/>
        <v>-0.10129247902860594</v>
      </c>
      <c r="I3863" s="14">
        <f t="shared" si="1023"/>
        <v>3.971209672729243E-2</v>
      </c>
      <c r="J3863" s="14">
        <f t="shared" si="1024"/>
        <v>-4.4622237457535654</v>
      </c>
      <c r="K3863" s="14">
        <f t="shared" si="1025"/>
        <v>-8.060568426110466</v>
      </c>
      <c r="L3863" s="15">
        <f t="shared" si="1026"/>
        <v>-4.4622237457535652E-3</v>
      </c>
      <c r="M3863" s="15">
        <f t="shared" si="1027"/>
        <v>-8.0605684261104669E-3</v>
      </c>
      <c r="N3863" s="15">
        <f t="shared" si="1028"/>
        <v>6.9605794883786334E-2</v>
      </c>
      <c r="O3863" s="15">
        <f t="shared" si="1029"/>
        <v>-2.7294118233929889E-2</v>
      </c>
      <c r="P3863" s="16"/>
      <c r="Q3863" s="14">
        <f t="shared" si="1033"/>
        <v>306.77700356306042</v>
      </c>
      <c r="R3863" s="14">
        <f t="shared" si="1034"/>
        <v>-38.903606238501908</v>
      </c>
      <c r="S3863" s="17">
        <f t="shared" si="1035"/>
        <v>0</v>
      </c>
      <c r="T3863" s="17">
        <f t="shared" si="1036"/>
        <v>0</v>
      </c>
    </row>
    <row r="3864" spans="1:20">
      <c r="A3864" s="10">
        <f t="shared" si="1030"/>
        <v>3.8619999999996857</v>
      </c>
      <c r="D3864" s="14">
        <f t="shared" si="1031"/>
        <v>69.603563771913457</v>
      </c>
      <c r="E3864" s="14">
        <f t="shared" si="1032"/>
        <v>-27.298148518142941</v>
      </c>
      <c r="F3864" s="13">
        <f t="shared" si="1020"/>
        <v>74.765266014837493</v>
      </c>
      <c r="G3864" s="14">
        <f t="shared" si="1021"/>
        <v>0.10879544854050792</v>
      </c>
      <c r="H3864" s="14">
        <f t="shared" si="1022"/>
        <v>-0.10128434424456359</v>
      </c>
      <c r="I3864" s="14">
        <f t="shared" si="1023"/>
        <v>3.9723182577419976E-2</v>
      </c>
      <c r="J3864" s="14">
        <f t="shared" si="1024"/>
        <v>-4.4618653852230654</v>
      </c>
      <c r="K3864" s="14">
        <f t="shared" si="1025"/>
        <v>-8.0600800626687246</v>
      </c>
      <c r="L3864" s="15">
        <f t="shared" si="1026"/>
        <v>-4.4618653852230659E-3</v>
      </c>
      <c r="M3864" s="15">
        <f t="shared" si="1027"/>
        <v>-8.0600800626687251E-3</v>
      </c>
      <c r="N3864" s="15">
        <f t="shared" si="1028"/>
        <v>6.9601332839220847E-2</v>
      </c>
      <c r="O3864" s="15">
        <f t="shared" si="1029"/>
        <v>-2.7302178558174277E-2</v>
      </c>
      <c r="P3864" s="16"/>
      <c r="Q3864" s="14">
        <f t="shared" si="1033"/>
        <v>306.8466093579442</v>
      </c>
      <c r="R3864" s="14">
        <f t="shared" si="1034"/>
        <v>-38.93090035673584</v>
      </c>
      <c r="S3864" s="17">
        <f t="shared" si="1035"/>
        <v>0</v>
      </c>
      <c r="T3864" s="17">
        <f t="shared" si="1036"/>
        <v>0</v>
      </c>
    </row>
    <row r="3865" spans="1:20">
      <c r="A3865" s="10">
        <f t="shared" si="1030"/>
        <v>3.8629999999996856</v>
      </c>
      <c r="D3865" s="14">
        <f t="shared" si="1031"/>
        <v>69.599101906528233</v>
      </c>
      <c r="E3865" s="14">
        <f t="shared" si="1032"/>
        <v>-27.306208598205611</v>
      </c>
      <c r="F3865" s="13">
        <f t="shared" si="1020"/>
        <v>74.764055629721028</v>
      </c>
      <c r="G3865" s="14">
        <f t="shared" si="1021"/>
        <v>0.10879192596023118</v>
      </c>
      <c r="H3865" s="14">
        <f t="shared" si="1022"/>
        <v>-0.10127621191410557</v>
      </c>
      <c r="I3865" s="14">
        <f t="shared" si="1023"/>
        <v>3.9734268012203311E-2</v>
      </c>
      <c r="J3865" s="14">
        <f t="shared" si="1024"/>
        <v>-4.4615071327799809</v>
      </c>
      <c r="K3865" s="14">
        <f t="shared" si="1025"/>
        <v>-8.0595917175240839</v>
      </c>
      <c r="L3865" s="15">
        <f t="shared" si="1026"/>
        <v>-4.4615071327799806E-3</v>
      </c>
      <c r="M3865" s="15">
        <f t="shared" si="1027"/>
        <v>-8.0595917175240832E-3</v>
      </c>
      <c r="N3865" s="15">
        <f t="shared" si="1028"/>
        <v>6.9596871152961842E-2</v>
      </c>
      <c r="O3865" s="15">
        <f t="shared" si="1029"/>
        <v>-2.7310238394064375E-2</v>
      </c>
      <c r="P3865" s="16"/>
      <c r="Q3865" s="14">
        <f t="shared" si="1033"/>
        <v>306.91621069078343</v>
      </c>
      <c r="R3865" s="14">
        <f t="shared" si="1034"/>
        <v>-38.958202535294014</v>
      </c>
      <c r="S3865" s="17">
        <f t="shared" si="1035"/>
        <v>0</v>
      </c>
      <c r="T3865" s="17">
        <f t="shared" si="1036"/>
        <v>0</v>
      </c>
    </row>
    <row r="3866" spans="1:20">
      <c r="A3866" s="10">
        <f t="shared" si="1030"/>
        <v>3.8639999999996855</v>
      </c>
      <c r="D3866" s="14">
        <f t="shared" si="1031"/>
        <v>69.594640399395459</v>
      </c>
      <c r="E3866" s="14">
        <f t="shared" si="1032"/>
        <v>-27.314268189923133</v>
      </c>
      <c r="F3866" s="13">
        <f t="shared" si="1020"/>
        <v>74.762846515312759</v>
      </c>
      <c r="G3866" s="14">
        <f t="shared" si="1021"/>
        <v>0.10878840713503105</v>
      </c>
      <c r="H3866" s="14">
        <f t="shared" si="1022"/>
        <v>-0.10126808203637376</v>
      </c>
      <c r="I3866" s="14">
        <f t="shared" si="1023"/>
        <v>3.974535303216651E-2</v>
      </c>
      <c r="J3866" s="14">
        <f t="shared" si="1024"/>
        <v>-4.4611489883865092</v>
      </c>
      <c r="K3866" s="14">
        <f t="shared" si="1025"/>
        <v>-8.0591033906534584</v>
      </c>
      <c r="L3866" s="15">
        <f t="shared" si="1026"/>
        <v>-4.4611489883865096E-3</v>
      </c>
      <c r="M3866" s="15">
        <f t="shared" si="1027"/>
        <v>-8.059103390653459E-3</v>
      </c>
      <c r="N3866" s="15">
        <f t="shared" si="1028"/>
        <v>6.9592409824901266E-2</v>
      </c>
      <c r="O3866" s="15">
        <f t="shared" si="1029"/>
        <v>-2.7318297741618459E-2</v>
      </c>
      <c r="P3866" s="16"/>
      <c r="Q3866" s="14">
        <f t="shared" si="1033"/>
        <v>306.98580756193638</v>
      </c>
      <c r="R3866" s="14">
        <f t="shared" si="1034"/>
        <v>-38.985512773688079</v>
      </c>
      <c r="S3866" s="17">
        <f t="shared" si="1035"/>
        <v>0</v>
      </c>
      <c r="T3866" s="17">
        <f t="shared" si="1036"/>
        <v>0</v>
      </c>
    </row>
    <row r="3867" spans="1:20">
      <c r="A3867" s="10">
        <f t="shared" si="1030"/>
        <v>3.8649999999996854</v>
      </c>
      <c r="D3867" s="14">
        <f t="shared" si="1031"/>
        <v>69.590179250407076</v>
      </c>
      <c r="E3867" s="14">
        <f t="shared" si="1032"/>
        <v>-27.322327293313787</v>
      </c>
      <c r="F3867" s="13">
        <f t="shared" si="1020"/>
        <v>74.761638671358369</v>
      </c>
      <c r="G3867" s="14">
        <f t="shared" si="1021"/>
        <v>0.10878489206398793</v>
      </c>
      <c r="H3867" s="14">
        <f t="shared" si="1022"/>
        <v>-0.10125995461051013</v>
      </c>
      <c r="I3867" s="14">
        <f t="shared" si="1023"/>
        <v>3.9756437637833389E-2</v>
      </c>
      <c r="J3867" s="14">
        <f t="shared" si="1024"/>
        <v>-4.4607909520048512</v>
      </c>
      <c r="K3867" s="14">
        <f t="shared" si="1025"/>
        <v>-8.0586150820337714</v>
      </c>
      <c r="L3867" s="15">
        <f t="shared" si="1026"/>
        <v>-4.4607909520048509E-3</v>
      </c>
      <c r="M3867" s="15">
        <f t="shared" si="1027"/>
        <v>-8.058615082033772E-3</v>
      </c>
      <c r="N3867" s="15">
        <f t="shared" si="1028"/>
        <v>6.9587948854931067E-2</v>
      </c>
      <c r="O3867" s="15">
        <f t="shared" si="1029"/>
        <v>-2.7326356600854806E-2</v>
      </c>
      <c r="P3867" s="16"/>
      <c r="Q3867" s="14">
        <f t="shared" si="1033"/>
        <v>307.05539997176129</v>
      </c>
      <c r="R3867" s="14">
        <f t="shared" si="1034"/>
        <v>-39.012831071429694</v>
      </c>
      <c r="S3867" s="17">
        <f t="shared" si="1035"/>
        <v>0</v>
      </c>
      <c r="T3867" s="17">
        <f t="shared" si="1036"/>
        <v>0</v>
      </c>
    </row>
    <row r="3868" spans="1:20">
      <c r="A3868" s="10">
        <f t="shared" si="1030"/>
        <v>3.8659999999996852</v>
      </c>
      <c r="D3868" s="14">
        <f t="shared" si="1031"/>
        <v>69.585718459455066</v>
      </c>
      <c r="E3868" s="14">
        <f t="shared" si="1032"/>
        <v>-27.330385908395822</v>
      </c>
      <c r="F3868" s="13">
        <f t="shared" si="1020"/>
        <v>74.760432097603513</v>
      </c>
      <c r="G3868" s="14">
        <f t="shared" si="1021"/>
        <v>0.1087813807461825</v>
      </c>
      <c r="H3868" s="14">
        <f t="shared" si="1022"/>
        <v>-0.10125182963565683</v>
      </c>
      <c r="I3868" s="14">
        <f t="shared" si="1023"/>
        <v>3.9767521829727481E-2</v>
      </c>
      <c r="J3868" s="14">
        <f t="shared" si="1024"/>
        <v>-4.4604330235972167</v>
      </c>
      <c r="K3868" s="14">
        <f t="shared" si="1025"/>
        <v>-8.0581267916419623</v>
      </c>
      <c r="L3868" s="15">
        <f t="shared" si="1026"/>
        <v>-4.4604330235972168E-3</v>
      </c>
      <c r="M3868" s="15">
        <f t="shared" si="1027"/>
        <v>-8.0581267916419626E-3</v>
      </c>
      <c r="N3868" s="15">
        <f t="shared" si="1028"/>
        <v>6.9583488242943262E-2</v>
      </c>
      <c r="O3868" s="15">
        <f t="shared" si="1029"/>
        <v>-2.7334414971791642E-2</v>
      </c>
      <c r="P3868" s="16"/>
      <c r="Q3868" s="14">
        <f t="shared" si="1033"/>
        <v>307.12498792061621</v>
      </c>
      <c r="R3868" s="14">
        <f t="shared" si="1034"/>
        <v>-39.040157428030547</v>
      </c>
      <c r="S3868" s="17">
        <f t="shared" si="1035"/>
        <v>0</v>
      </c>
      <c r="T3868" s="17">
        <f t="shared" si="1036"/>
        <v>0</v>
      </c>
    </row>
    <row r="3869" spans="1:20">
      <c r="A3869" s="10">
        <f t="shared" si="1030"/>
        <v>3.8669999999996851</v>
      </c>
      <c r="D3869" s="14">
        <f t="shared" si="1031"/>
        <v>69.58125802643147</v>
      </c>
      <c r="E3869" s="14">
        <f t="shared" si="1032"/>
        <v>-27.338444035187464</v>
      </c>
      <c r="F3869" s="13">
        <f t="shared" si="1020"/>
        <v>74.7592267937939</v>
      </c>
      <c r="G3869" s="14">
        <f t="shared" si="1021"/>
        <v>0.10877787318069577</v>
      </c>
      <c r="H3869" s="14">
        <f t="shared" si="1022"/>
        <v>-0.10124370711095639</v>
      </c>
      <c r="I3869" s="14">
        <f t="shared" si="1023"/>
        <v>3.977860560837209E-2</v>
      </c>
      <c r="J3869" s="14">
        <f t="shared" si="1024"/>
        <v>-4.4600752031258315</v>
      </c>
      <c r="K3869" s="14">
        <f t="shared" si="1025"/>
        <v>-8.057638519454974</v>
      </c>
      <c r="L3869" s="15">
        <f t="shared" si="1026"/>
        <v>-4.4600752031258312E-3</v>
      </c>
      <c r="M3869" s="15">
        <f t="shared" si="1027"/>
        <v>-8.0576385194549745E-3</v>
      </c>
      <c r="N3869" s="15">
        <f t="shared" si="1028"/>
        <v>6.9579027988829908E-2</v>
      </c>
      <c r="O3869" s="15">
        <f t="shared" si="1029"/>
        <v>-2.7342472854447193E-2</v>
      </c>
      <c r="P3869" s="16"/>
      <c r="Q3869" s="14">
        <f t="shared" si="1033"/>
        <v>307.19457140885913</v>
      </c>
      <c r="R3869" s="14">
        <f t="shared" si="1034"/>
        <v>-39.067491843002337</v>
      </c>
      <c r="S3869" s="17">
        <f t="shared" si="1035"/>
        <v>0</v>
      </c>
      <c r="T3869" s="17">
        <f t="shared" si="1036"/>
        <v>0</v>
      </c>
    </row>
    <row r="3870" spans="1:20">
      <c r="A3870" s="10">
        <f t="shared" si="1030"/>
        <v>3.867999999999685</v>
      </c>
      <c r="D3870" s="14">
        <f t="shared" si="1031"/>
        <v>69.576797951228343</v>
      </c>
      <c r="E3870" s="14">
        <f t="shared" si="1032"/>
        <v>-27.346501673706918</v>
      </c>
      <c r="F3870" s="13">
        <f t="shared" si="1020"/>
        <v>74.758022759675157</v>
      </c>
      <c r="G3870" s="14">
        <f t="shared" si="1021"/>
        <v>0.10877436936660875</v>
      </c>
      <c r="H3870" s="14">
        <f t="shared" si="1022"/>
        <v>-0.1012355870355513</v>
      </c>
      <c r="I3870" s="14">
        <f t="shared" si="1023"/>
        <v>3.978968897429018E-2</v>
      </c>
      <c r="J3870" s="14">
        <f t="shared" si="1024"/>
        <v>-4.4597174905529204</v>
      </c>
      <c r="K3870" s="14">
        <f t="shared" si="1025"/>
        <v>-8.0571502654497724</v>
      </c>
      <c r="L3870" s="15">
        <f t="shared" si="1026"/>
        <v>-4.4597174905529205E-3</v>
      </c>
      <c r="M3870" s="15">
        <f t="shared" si="1027"/>
        <v>-8.0571502654497723E-3</v>
      </c>
      <c r="N3870" s="15">
        <f t="shared" si="1028"/>
        <v>6.9574568092483066E-2</v>
      </c>
      <c r="O3870" s="15">
        <f t="shared" si="1029"/>
        <v>-2.7350530248839645E-2</v>
      </c>
      <c r="P3870" s="16"/>
      <c r="Q3870" s="14">
        <f t="shared" si="1033"/>
        <v>307.26415043684796</v>
      </c>
      <c r="R3870" s="14">
        <f t="shared" si="1034"/>
        <v>-39.094834315856787</v>
      </c>
      <c r="S3870" s="17">
        <f t="shared" si="1035"/>
        <v>0</v>
      </c>
      <c r="T3870" s="17">
        <f t="shared" si="1036"/>
        <v>0</v>
      </c>
    </row>
    <row r="3871" spans="1:20">
      <c r="A3871" s="10">
        <f t="shared" si="1030"/>
        <v>3.8689999999996849</v>
      </c>
      <c r="D3871" s="14">
        <f t="shared" si="1031"/>
        <v>69.572338233737796</v>
      </c>
      <c r="E3871" s="14">
        <f t="shared" si="1032"/>
        <v>-27.354558823972368</v>
      </c>
      <c r="F3871" s="13">
        <f t="shared" si="1020"/>
        <v>74.756819994992952</v>
      </c>
      <c r="G3871" s="14">
        <f t="shared" si="1021"/>
        <v>0.10877086930300281</v>
      </c>
      <c r="H3871" s="14">
        <f t="shared" si="1022"/>
        <v>-0.10122746940858439</v>
      </c>
      <c r="I3871" s="14">
        <f t="shared" si="1023"/>
        <v>3.9800771928004498E-2</v>
      </c>
      <c r="J3871" s="14">
        <f t="shared" si="1024"/>
        <v>-4.4593598858407217</v>
      </c>
      <c r="K3871" s="14">
        <f t="shared" si="1025"/>
        <v>-8.0566620296033271</v>
      </c>
      <c r="L3871" s="15">
        <f t="shared" si="1026"/>
        <v>-4.4593598858407215E-3</v>
      </c>
      <c r="M3871" s="15">
        <f t="shared" si="1027"/>
        <v>-8.0566620296033276E-3</v>
      </c>
      <c r="N3871" s="15">
        <f t="shared" si="1028"/>
        <v>6.9570108553794877E-2</v>
      </c>
      <c r="O3871" s="15">
        <f t="shared" si="1029"/>
        <v>-2.7358587154987169E-2</v>
      </c>
      <c r="P3871" s="16"/>
      <c r="Q3871" s="14">
        <f t="shared" si="1033"/>
        <v>307.33372500494045</v>
      </c>
      <c r="R3871" s="14">
        <f t="shared" si="1034"/>
        <v>-39.122184846105625</v>
      </c>
      <c r="S3871" s="17">
        <f t="shared" si="1035"/>
        <v>0</v>
      </c>
      <c r="T3871" s="17">
        <f t="shared" si="1036"/>
        <v>0</v>
      </c>
    </row>
    <row r="3872" spans="1:20">
      <c r="A3872" s="10">
        <f t="shared" si="1030"/>
        <v>3.8699999999996848</v>
      </c>
      <c r="D3872" s="14">
        <f t="shared" si="1031"/>
        <v>69.567878873851953</v>
      </c>
      <c r="E3872" s="14">
        <f t="shared" si="1032"/>
        <v>-27.362615486001971</v>
      </c>
      <c r="F3872" s="13">
        <f t="shared" si="1020"/>
        <v>74.75561849949294</v>
      </c>
      <c r="G3872" s="14">
        <f t="shared" si="1021"/>
        <v>0.10876737298895953</v>
      </c>
      <c r="H3872" s="14">
        <f t="shared" si="1022"/>
        <v>-0.10121935422919867</v>
      </c>
      <c r="I3872" s="14">
        <f t="shared" si="1023"/>
        <v>3.981185447003751E-2</v>
      </c>
      <c r="J3872" s="14">
        <f t="shared" si="1024"/>
        <v>-4.4590023889514834</v>
      </c>
      <c r="K3872" s="14">
        <f t="shared" si="1025"/>
        <v>-8.0561738118926218</v>
      </c>
      <c r="L3872" s="15">
        <f t="shared" si="1026"/>
        <v>-4.4590023889514831E-3</v>
      </c>
      <c r="M3872" s="15">
        <f t="shared" si="1027"/>
        <v>-8.0561738118926224E-3</v>
      </c>
      <c r="N3872" s="15">
        <f t="shared" si="1028"/>
        <v>6.9565649372657481E-2</v>
      </c>
      <c r="O3872" s="15">
        <f t="shared" si="1029"/>
        <v>-2.7366643572907919E-2</v>
      </c>
      <c r="P3872" s="16"/>
      <c r="Q3872" s="14">
        <f t="shared" si="1033"/>
        <v>307.40329511349427</v>
      </c>
      <c r="R3872" s="14">
        <f t="shared" si="1034"/>
        <v>-39.149543433260611</v>
      </c>
      <c r="S3872" s="17">
        <f t="shared" si="1035"/>
        <v>0</v>
      </c>
      <c r="T3872" s="17">
        <f t="shared" si="1036"/>
        <v>0</v>
      </c>
    </row>
    <row r="3873" spans="1:20">
      <c r="A3873" s="10">
        <f t="shared" si="1030"/>
        <v>3.8709999999996847</v>
      </c>
      <c r="D3873" s="14">
        <f t="shared" si="1031"/>
        <v>69.563419871462997</v>
      </c>
      <c r="E3873" s="14">
        <f t="shared" si="1032"/>
        <v>-27.370671659813862</v>
      </c>
      <c r="F3873" s="13">
        <f t="shared" si="1020"/>
        <v>74.754418272920773</v>
      </c>
      <c r="G3873" s="14">
        <f t="shared" si="1021"/>
        <v>0.10876388042356069</v>
      </c>
      <c r="H3873" s="14">
        <f t="shared" si="1022"/>
        <v>-0.10121124149653733</v>
      </c>
      <c r="I3873" s="14">
        <f t="shared" si="1023"/>
        <v>3.9822936600911393E-2</v>
      </c>
      <c r="J3873" s="14">
        <f t="shared" si="1024"/>
        <v>-4.4586449998474595</v>
      </c>
      <c r="K3873" s="14">
        <f t="shared" si="1025"/>
        <v>-8.0556856122946527</v>
      </c>
      <c r="L3873" s="15">
        <f t="shared" si="1026"/>
        <v>-4.4586449998474595E-3</v>
      </c>
      <c r="M3873" s="15">
        <f t="shared" si="1027"/>
        <v>-8.0556856122946524E-3</v>
      </c>
      <c r="N3873" s="15">
        <f t="shared" si="1028"/>
        <v>6.9561190548963064E-2</v>
      </c>
      <c r="O3873" s="15">
        <f t="shared" si="1029"/>
        <v>-2.737469950262001E-2</v>
      </c>
      <c r="P3873" s="16"/>
      <c r="Q3873" s="14">
        <f t="shared" si="1033"/>
        <v>307.4728607628669</v>
      </c>
      <c r="R3873" s="14">
        <f t="shared" si="1034"/>
        <v>-39.176910076833522</v>
      </c>
      <c r="S3873" s="17">
        <f t="shared" si="1035"/>
        <v>0</v>
      </c>
      <c r="T3873" s="17">
        <f t="shared" si="1036"/>
        <v>0</v>
      </c>
    </row>
    <row r="3874" spans="1:20">
      <c r="A3874" s="10">
        <f t="shared" si="1030"/>
        <v>3.8719999999996846</v>
      </c>
      <c r="D3874" s="14">
        <f t="shared" si="1031"/>
        <v>69.558961226463154</v>
      </c>
      <c r="E3874" s="14">
        <f t="shared" si="1032"/>
        <v>-27.378727345426157</v>
      </c>
      <c r="F3874" s="13">
        <f t="shared" si="1020"/>
        <v>74.753219315022079</v>
      </c>
      <c r="G3874" s="14">
        <f t="shared" si="1021"/>
        <v>0.10876039160588824</v>
      </c>
      <c r="H3874" s="14">
        <f t="shared" si="1022"/>
        <v>-0.10120313120974374</v>
      </c>
      <c r="I3874" s="14">
        <f t="shared" si="1023"/>
        <v>3.9834018321148079E-2</v>
      </c>
      <c r="J3874" s="14">
        <f t="shared" si="1024"/>
        <v>-4.4582877184909133</v>
      </c>
      <c r="K3874" s="14">
        <f t="shared" si="1025"/>
        <v>-8.0551974307864285</v>
      </c>
      <c r="L3874" s="15">
        <f t="shared" si="1026"/>
        <v>-4.4582877184909135E-3</v>
      </c>
      <c r="M3874" s="15">
        <f t="shared" si="1027"/>
        <v>-8.0551974307864291E-3</v>
      </c>
      <c r="N3874" s="15">
        <f t="shared" si="1028"/>
        <v>6.955673208260392E-2</v>
      </c>
      <c r="O3874" s="15">
        <f t="shared" si="1029"/>
        <v>-2.7382754944141548E-2</v>
      </c>
      <c r="P3874" s="16"/>
      <c r="Q3874" s="14">
        <f t="shared" si="1033"/>
        <v>307.54242195341584</v>
      </c>
      <c r="R3874" s="14">
        <f t="shared" si="1034"/>
        <v>-39.204284776336145</v>
      </c>
      <c r="S3874" s="17">
        <f t="shared" si="1035"/>
        <v>0</v>
      </c>
      <c r="T3874" s="17">
        <f t="shared" si="1036"/>
        <v>0</v>
      </c>
    </row>
    <row r="3875" spans="1:20">
      <c r="A3875" s="10">
        <f t="shared" si="1030"/>
        <v>3.8729999999996845</v>
      </c>
      <c r="D3875" s="14">
        <f t="shared" si="1031"/>
        <v>69.554502938744662</v>
      </c>
      <c r="E3875" s="14">
        <f t="shared" si="1032"/>
        <v>-27.386782542856942</v>
      </c>
      <c r="F3875" s="13">
        <f t="shared" si="1020"/>
        <v>74.752021625542497</v>
      </c>
      <c r="G3875" s="14">
        <f t="shared" si="1021"/>
        <v>0.10875690653502444</v>
      </c>
      <c r="H3875" s="14">
        <f t="shared" si="1022"/>
        <v>-0.10119502336796149</v>
      </c>
      <c r="I3875" s="14">
        <f t="shared" si="1023"/>
        <v>3.9845099631269212E-2</v>
      </c>
      <c r="J3875" s="14">
        <f t="shared" si="1024"/>
        <v>-4.4579305448441184</v>
      </c>
      <c r="K3875" s="14">
        <f t="shared" si="1025"/>
        <v>-8.0547092673449683</v>
      </c>
      <c r="L3875" s="15">
        <f t="shared" si="1026"/>
        <v>-4.4579305448441183E-3</v>
      </c>
      <c r="M3875" s="15">
        <f t="shared" si="1027"/>
        <v>-8.0547092673449693E-3</v>
      </c>
      <c r="N3875" s="15">
        <f t="shared" si="1028"/>
        <v>6.9552273973472245E-2</v>
      </c>
      <c r="O3875" s="15">
        <f t="shared" si="1029"/>
        <v>-2.7390809897490615E-2</v>
      </c>
      <c r="P3875" s="16"/>
      <c r="Q3875" s="14">
        <f t="shared" si="1033"/>
        <v>307.61197868549846</v>
      </c>
      <c r="R3875" s="14">
        <f t="shared" si="1034"/>
        <v>-39.231667531280287</v>
      </c>
      <c r="S3875" s="17">
        <f t="shared" si="1035"/>
        <v>0</v>
      </c>
      <c r="T3875" s="17">
        <f t="shared" si="1036"/>
        <v>0</v>
      </c>
    </row>
    <row r="3876" spans="1:20">
      <c r="A3876" s="10">
        <f t="shared" si="1030"/>
        <v>3.8739999999996844</v>
      </c>
      <c r="D3876" s="14">
        <f t="shared" si="1031"/>
        <v>69.550045008199817</v>
      </c>
      <c r="E3876" s="14">
        <f t="shared" si="1032"/>
        <v>-27.394837252124287</v>
      </c>
      <c r="F3876" s="13">
        <f t="shared" si="1020"/>
        <v>74.750825204227652</v>
      </c>
      <c r="G3876" s="14">
        <f t="shared" si="1021"/>
        <v>0.1087534252100517</v>
      </c>
      <c r="H3876" s="14">
        <f t="shared" si="1022"/>
        <v>-0.1011869179703344</v>
      </c>
      <c r="I3876" s="14">
        <f t="shared" si="1023"/>
        <v>3.9856180531796175E-2</v>
      </c>
      <c r="J3876" s="14">
        <f t="shared" si="1024"/>
        <v>-4.4575734788693566</v>
      </c>
      <c r="K3876" s="14">
        <f t="shared" si="1025"/>
        <v>-8.0542211219473057</v>
      </c>
      <c r="L3876" s="15">
        <f t="shared" si="1026"/>
        <v>-4.4575734788693568E-3</v>
      </c>
      <c r="M3876" s="15">
        <f t="shared" si="1027"/>
        <v>-8.054221121947305E-3</v>
      </c>
      <c r="N3876" s="15">
        <f t="shared" si="1028"/>
        <v>6.9547816221460376E-2</v>
      </c>
      <c r="O3876" s="15">
        <f t="shared" si="1029"/>
        <v>-2.7398864362685259E-2</v>
      </c>
      <c r="P3876" s="16"/>
      <c r="Q3876" s="14">
        <f t="shared" si="1033"/>
        <v>307.68153095947196</v>
      </c>
      <c r="R3876" s="14">
        <f t="shared" si="1034"/>
        <v>-39.259058341177777</v>
      </c>
      <c r="S3876" s="17">
        <f t="shared" si="1035"/>
        <v>0</v>
      </c>
      <c r="T3876" s="17">
        <f t="shared" si="1036"/>
        <v>0</v>
      </c>
    </row>
    <row r="3877" spans="1:20">
      <c r="A3877" s="10">
        <f t="shared" si="1030"/>
        <v>3.8749999999996843</v>
      </c>
      <c r="D3877" s="14">
        <f t="shared" si="1031"/>
        <v>69.545587434720943</v>
      </c>
      <c r="E3877" s="14">
        <f t="shared" si="1032"/>
        <v>-27.402891473246235</v>
      </c>
      <c r="F3877" s="13">
        <f t="shared" si="1020"/>
        <v>74.749630050823171</v>
      </c>
      <c r="G3877" s="14">
        <f t="shared" si="1021"/>
        <v>0.10874994763005269</v>
      </c>
      <c r="H3877" s="14">
        <f t="shared" si="1022"/>
        <v>-0.10117881501600644</v>
      </c>
      <c r="I3877" s="14">
        <f t="shared" si="1023"/>
        <v>3.9867261023250077E-2</v>
      </c>
      <c r="J3877" s="14">
        <f t="shared" si="1024"/>
        <v>-4.4572165205289176</v>
      </c>
      <c r="K3877" s="14">
        <f t="shared" si="1025"/>
        <v>-8.0537329945704812</v>
      </c>
      <c r="L3877" s="15">
        <f t="shared" si="1026"/>
        <v>-4.4572165205289177E-3</v>
      </c>
      <c r="M3877" s="15">
        <f t="shared" si="1027"/>
        <v>-8.0537329945704807E-3</v>
      </c>
      <c r="N3877" s="15">
        <f t="shared" si="1028"/>
        <v>6.9543358826460677E-2</v>
      </c>
      <c r="O3877" s="15">
        <f t="shared" si="1029"/>
        <v>-2.740691833974352E-2</v>
      </c>
      <c r="P3877" s="16"/>
      <c r="Q3877" s="14">
        <f t="shared" si="1033"/>
        <v>307.75107877569343</v>
      </c>
      <c r="R3877" s="14">
        <f t="shared" si="1034"/>
        <v>-39.286457205540465</v>
      </c>
      <c r="S3877" s="17">
        <f t="shared" si="1035"/>
        <v>0</v>
      </c>
      <c r="T3877" s="17">
        <f t="shared" si="1036"/>
        <v>0</v>
      </c>
    </row>
    <row r="3878" spans="1:20">
      <c r="A3878" s="10">
        <f t="shared" si="1030"/>
        <v>3.8759999999996841</v>
      </c>
      <c r="D3878" s="14">
        <f t="shared" si="1031"/>
        <v>69.541130218200408</v>
      </c>
      <c r="E3878" s="14">
        <f t="shared" si="1032"/>
        <v>-27.410945206240807</v>
      </c>
      <c r="F3878" s="13">
        <f t="shared" si="1020"/>
        <v>74.748436165074665</v>
      </c>
      <c r="G3878" s="14">
        <f t="shared" si="1021"/>
        <v>0.10874647379411025</v>
      </c>
      <c r="H3878" s="14">
        <f t="shared" si="1022"/>
        <v>-0.10117071450412177</v>
      </c>
      <c r="I3878" s="14">
        <f t="shared" si="1023"/>
        <v>3.9878341106151759E-2</v>
      </c>
      <c r="J3878" s="14">
        <f t="shared" si="1024"/>
        <v>-4.4568596697851</v>
      </c>
      <c r="K3878" s="14">
        <f t="shared" si="1025"/>
        <v>-8.0532448851915532</v>
      </c>
      <c r="L3878" s="15">
        <f t="shared" si="1026"/>
        <v>-4.4568596697851003E-3</v>
      </c>
      <c r="M3878" s="15">
        <f t="shared" si="1027"/>
        <v>-8.0532448851915531E-3</v>
      </c>
      <c r="N3878" s="15">
        <f t="shared" si="1028"/>
        <v>6.9538901788365526E-2</v>
      </c>
      <c r="O3878" s="15">
        <f t="shared" si="1029"/>
        <v>-2.7414971828683403E-2</v>
      </c>
      <c r="P3878" s="16"/>
      <c r="Q3878" s="14">
        <f t="shared" si="1033"/>
        <v>307.82062213451991</v>
      </c>
      <c r="R3878" s="14">
        <f t="shared" si="1034"/>
        <v>-39.313864123880208</v>
      </c>
      <c r="S3878" s="17">
        <f t="shared" si="1035"/>
        <v>0</v>
      </c>
      <c r="T3878" s="17">
        <f t="shared" si="1036"/>
        <v>0</v>
      </c>
    </row>
    <row r="3879" spans="1:20">
      <c r="A3879" s="10">
        <f t="shared" si="1030"/>
        <v>3.876999999999684</v>
      </c>
      <c r="D3879" s="14">
        <f t="shared" si="1031"/>
        <v>69.536673358530621</v>
      </c>
      <c r="E3879" s="14">
        <f t="shared" si="1032"/>
        <v>-27.418998451126001</v>
      </c>
      <c r="F3879" s="13">
        <f t="shared" si="1020"/>
        <v>74.747243546727745</v>
      </c>
      <c r="G3879" s="14">
        <f t="shared" si="1021"/>
        <v>0.10874300370130749</v>
      </c>
      <c r="H3879" s="14">
        <f t="shared" si="1022"/>
        <v>-0.10116261643382481</v>
      </c>
      <c r="I3879" s="14">
        <f t="shared" si="1023"/>
        <v>3.9889420781021798E-2</v>
      </c>
      <c r="J3879" s="14">
        <f t="shared" si="1024"/>
        <v>-4.4565029266002112</v>
      </c>
      <c r="K3879" s="14">
        <f t="shared" si="1025"/>
        <v>-8.0527567937875872</v>
      </c>
      <c r="L3879" s="15">
        <f t="shared" si="1026"/>
        <v>-4.4565029266002117E-3</v>
      </c>
      <c r="M3879" s="15">
        <f t="shared" si="1027"/>
        <v>-8.0527567937875872E-3</v>
      </c>
      <c r="N3879" s="15">
        <f t="shared" si="1028"/>
        <v>6.9534445107067328E-2</v>
      </c>
      <c r="O3879" s="15">
        <f t="shared" si="1029"/>
        <v>-2.7423024829522896E-2</v>
      </c>
      <c r="P3879" s="16"/>
      <c r="Q3879" s="14">
        <f t="shared" si="1033"/>
        <v>307.89016103630826</v>
      </c>
      <c r="R3879" s="14">
        <f t="shared" si="1034"/>
        <v>-39.341279095708892</v>
      </c>
      <c r="S3879" s="17">
        <f t="shared" si="1035"/>
        <v>0</v>
      </c>
      <c r="T3879" s="17">
        <f t="shared" si="1036"/>
        <v>0</v>
      </c>
    </row>
    <row r="3880" spans="1:20">
      <c r="A3880" s="10">
        <f t="shared" si="1030"/>
        <v>3.8779999999996839</v>
      </c>
      <c r="D3880" s="14">
        <f t="shared" si="1031"/>
        <v>69.53221685560402</v>
      </c>
      <c r="E3880" s="14">
        <f t="shared" si="1032"/>
        <v>-27.427051207919789</v>
      </c>
      <c r="F3880" s="13">
        <f t="shared" si="1020"/>
        <v>74.746052195528009</v>
      </c>
      <c r="G3880" s="14">
        <f t="shared" si="1021"/>
        <v>0.10873953735072765</v>
      </c>
      <c r="H3880" s="14">
        <f t="shared" si="1022"/>
        <v>-0.10115452080426009</v>
      </c>
      <c r="I3880" s="14">
        <f t="shared" si="1023"/>
        <v>3.9900500048380465E-2</v>
      </c>
      <c r="J3880" s="14">
        <f t="shared" si="1024"/>
        <v>-4.4561462909365677</v>
      </c>
      <c r="K3880" s="14">
        <f t="shared" si="1025"/>
        <v>-8.0522687203356629</v>
      </c>
      <c r="L3880" s="15">
        <f t="shared" si="1026"/>
        <v>-4.4561462909365676E-3</v>
      </c>
      <c r="M3880" s="15">
        <f t="shared" si="1027"/>
        <v>-8.0522687203356622E-3</v>
      </c>
      <c r="N3880" s="15">
        <f t="shared" si="1028"/>
        <v>6.9529988782458543E-2</v>
      </c>
      <c r="O3880" s="15">
        <f t="shared" si="1029"/>
        <v>-2.7431077342279956E-2</v>
      </c>
      <c r="P3880" s="16"/>
      <c r="Q3880" s="14">
        <f t="shared" si="1033"/>
        <v>307.95969548141534</v>
      </c>
      <c r="R3880" s="14">
        <f t="shared" si="1034"/>
        <v>-39.368702120538416</v>
      </c>
      <c r="S3880" s="17">
        <f t="shared" si="1035"/>
        <v>0</v>
      </c>
      <c r="T3880" s="17">
        <f t="shared" si="1036"/>
        <v>0</v>
      </c>
    </row>
    <row r="3881" spans="1:20">
      <c r="A3881" s="10">
        <f t="shared" si="1030"/>
        <v>3.8789999999996838</v>
      </c>
      <c r="D3881" s="14">
        <f t="shared" si="1031"/>
        <v>69.527760709313085</v>
      </c>
      <c r="E3881" s="14">
        <f t="shared" si="1032"/>
        <v>-27.435103476640123</v>
      </c>
      <c r="F3881" s="13">
        <f t="shared" si="1020"/>
        <v>74.744862111221067</v>
      </c>
      <c r="G3881" s="14">
        <f t="shared" si="1021"/>
        <v>0.10873607474145434</v>
      </c>
      <c r="H3881" s="14">
        <f t="shared" si="1022"/>
        <v>-0.10114642761457245</v>
      </c>
      <c r="I3881" s="14">
        <f t="shared" si="1023"/>
        <v>3.9911578908747816E-2</v>
      </c>
      <c r="J3881" s="14">
        <f t="shared" si="1024"/>
        <v>-4.4557897627564955</v>
      </c>
      <c r="K3881" s="14">
        <f t="shared" si="1025"/>
        <v>-8.0517806648128722</v>
      </c>
      <c r="L3881" s="15">
        <f t="shared" si="1026"/>
        <v>-4.4557897627564959E-3</v>
      </c>
      <c r="M3881" s="15">
        <f t="shared" si="1027"/>
        <v>-8.0517806648128729E-3</v>
      </c>
      <c r="N3881" s="15">
        <f t="shared" si="1028"/>
        <v>6.9525532814431718E-2</v>
      </c>
      <c r="O3881" s="15">
        <f t="shared" si="1029"/>
        <v>-2.7439129366972532E-2</v>
      </c>
      <c r="P3881" s="16"/>
      <c r="Q3881" s="14">
        <f t="shared" si="1033"/>
        <v>308.02922547019779</v>
      </c>
      <c r="R3881" s="14">
        <f t="shared" si="1034"/>
        <v>-39.396133197880694</v>
      </c>
      <c r="S3881" s="17">
        <f t="shared" si="1035"/>
        <v>0</v>
      </c>
      <c r="T3881" s="17">
        <f t="shared" si="1036"/>
        <v>0</v>
      </c>
    </row>
    <row r="3882" spans="1:20">
      <c r="A3882" s="10">
        <f t="shared" si="1030"/>
        <v>3.8799999999996837</v>
      </c>
      <c r="D3882" s="14">
        <f t="shared" si="1031"/>
        <v>69.523304919550327</v>
      </c>
      <c r="E3882" s="14">
        <f t="shared" si="1032"/>
        <v>-27.443155257304937</v>
      </c>
      <c r="F3882" s="13">
        <f t="shared" si="1020"/>
        <v>74.743673293552504</v>
      </c>
      <c r="G3882" s="14">
        <f t="shared" si="1021"/>
        <v>0.10873261587257127</v>
      </c>
      <c r="H3882" s="14">
        <f t="shared" si="1022"/>
        <v>-0.10113833686390683</v>
      </c>
      <c r="I3882" s="14">
        <f t="shared" si="1023"/>
        <v>3.992265736264361E-2</v>
      </c>
      <c r="J3882" s="14">
        <f t="shared" si="1024"/>
        <v>-4.4554333420223271</v>
      </c>
      <c r="K3882" s="14">
        <f t="shared" si="1025"/>
        <v>-8.0512926271963181</v>
      </c>
      <c r="L3882" s="15">
        <f t="shared" si="1026"/>
        <v>-4.4554333420223271E-3</v>
      </c>
      <c r="M3882" s="15">
        <f t="shared" si="1027"/>
        <v>-8.051292627196319E-3</v>
      </c>
      <c r="N3882" s="15">
        <f t="shared" si="1028"/>
        <v>6.9521077202879311E-2</v>
      </c>
      <c r="O3882" s="15">
        <f t="shared" si="1029"/>
        <v>-2.7447180903618536E-2</v>
      </c>
      <c r="P3882" s="16"/>
      <c r="Q3882" s="14">
        <f t="shared" si="1033"/>
        <v>308.09875100301224</v>
      </c>
      <c r="R3882" s="14">
        <f t="shared" si="1034"/>
        <v>-39.423572327247669</v>
      </c>
      <c r="S3882" s="17">
        <f t="shared" si="1035"/>
        <v>0</v>
      </c>
      <c r="T3882" s="17">
        <f t="shared" si="1036"/>
        <v>0</v>
      </c>
    </row>
    <row r="3883" spans="1:20">
      <c r="A3883" s="10">
        <f t="shared" si="1030"/>
        <v>3.8809999999996836</v>
      </c>
      <c r="D3883" s="14">
        <f t="shared" si="1031"/>
        <v>69.51884948620831</v>
      </c>
      <c r="E3883" s="14">
        <f t="shared" si="1032"/>
        <v>-27.451206549932134</v>
      </c>
      <c r="F3883" s="13">
        <f t="shared" si="1020"/>
        <v>74.742485742267917</v>
      </c>
      <c r="G3883" s="14">
        <f t="shared" si="1021"/>
        <v>0.10872916074316238</v>
      </c>
      <c r="H3883" s="14">
        <f t="shared" si="1022"/>
        <v>-0.10113024855140844</v>
      </c>
      <c r="I3883" s="14">
        <f t="shared" si="1023"/>
        <v>3.9933735410587333E-2</v>
      </c>
      <c r="J3883" s="14">
        <f t="shared" si="1024"/>
        <v>-4.4550770286964063</v>
      </c>
      <c r="K3883" s="14">
        <f t="shared" si="1025"/>
        <v>-8.0508046074631139</v>
      </c>
      <c r="L3883" s="15">
        <f t="shared" si="1026"/>
        <v>-4.4550770286964064E-3</v>
      </c>
      <c r="M3883" s="15">
        <f t="shared" si="1027"/>
        <v>-8.0508046074631145E-3</v>
      </c>
      <c r="N3883" s="15">
        <f t="shared" si="1028"/>
        <v>6.9516621947693966E-2</v>
      </c>
      <c r="O3883" s="15">
        <f t="shared" si="1029"/>
        <v>-2.7455231952235867E-2</v>
      </c>
      <c r="P3883" s="16"/>
      <c r="Q3883" s="14">
        <f t="shared" si="1033"/>
        <v>308.1682720802151</v>
      </c>
      <c r="R3883" s="14">
        <f t="shared" si="1034"/>
        <v>-39.45101950815129</v>
      </c>
      <c r="S3883" s="17">
        <f t="shared" si="1035"/>
        <v>0</v>
      </c>
      <c r="T3883" s="17">
        <f t="shared" si="1036"/>
        <v>0</v>
      </c>
    </row>
    <row r="3884" spans="1:20">
      <c r="A3884" s="10">
        <f t="shared" si="1030"/>
        <v>3.8819999999996835</v>
      </c>
      <c r="D3884" s="14">
        <f t="shared" si="1031"/>
        <v>69.514394409179616</v>
      </c>
      <c r="E3884" s="14">
        <f t="shared" si="1032"/>
        <v>-27.459257354539599</v>
      </c>
      <c r="F3884" s="13">
        <f t="shared" si="1020"/>
        <v>74.741299457112859</v>
      </c>
      <c r="G3884" s="14">
        <f t="shared" si="1021"/>
        <v>0.10872570935231182</v>
      </c>
      <c r="H3884" s="14">
        <f t="shared" si="1022"/>
        <v>-0.10112216267622258</v>
      </c>
      <c r="I3884" s="14">
        <f t="shared" si="1023"/>
        <v>3.9944813053098195E-2</v>
      </c>
      <c r="J3884" s="14">
        <f t="shared" si="1024"/>
        <v>-4.4547208227410824</v>
      </c>
      <c r="K3884" s="14">
        <f t="shared" si="1025"/>
        <v>-8.050316605590389</v>
      </c>
      <c r="L3884" s="15">
        <f t="shared" si="1026"/>
        <v>-4.4547208227410824E-3</v>
      </c>
      <c r="M3884" s="15">
        <f t="shared" si="1027"/>
        <v>-8.0503166055903887E-3</v>
      </c>
      <c r="N3884" s="15">
        <f t="shared" si="1028"/>
        <v>6.9512167048768253E-2</v>
      </c>
      <c r="O3884" s="15">
        <f t="shared" si="1029"/>
        <v>-2.7463282512842396E-2</v>
      </c>
      <c r="P3884" s="16"/>
      <c r="Q3884" s="14">
        <f t="shared" si="1033"/>
        <v>308.23778870216279</v>
      </c>
      <c r="R3884" s="14">
        <f t="shared" si="1034"/>
        <v>-39.478474740103529</v>
      </c>
      <c r="S3884" s="17">
        <f t="shared" si="1035"/>
        <v>0</v>
      </c>
      <c r="T3884" s="17">
        <f t="shared" si="1036"/>
        <v>0</v>
      </c>
    </row>
    <row r="3885" spans="1:20">
      <c r="A3885" s="10">
        <f t="shared" si="1030"/>
        <v>3.8829999999996834</v>
      </c>
      <c r="D3885" s="14">
        <f t="shared" si="1031"/>
        <v>69.50993968835688</v>
      </c>
      <c r="E3885" s="14">
        <f t="shared" si="1032"/>
        <v>-27.467307671145189</v>
      </c>
      <c r="F3885" s="13">
        <f t="shared" si="1020"/>
        <v>74.740114437832929</v>
      </c>
      <c r="G3885" s="14">
        <f t="shared" si="1021"/>
        <v>0.10872226169910401</v>
      </c>
      <c r="H3885" s="14">
        <f t="shared" si="1022"/>
        <v>-0.10111407923749487</v>
      </c>
      <c r="I3885" s="14">
        <f t="shared" si="1023"/>
        <v>3.995589029069517E-2</v>
      </c>
      <c r="J3885" s="14">
        <f t="shared" si="1024"/>
        <v>-4.4543647241187161</v>
      </c>
      <c r="K3885" s="14">
        <f t="shared" si="1025"/>
        <v>-8.0498286215552799</v>
      </c>
      <c r="L3885" s="15">
        <f t="shared" si="1026"/>
        <v>-4.4543647241187161E-3</v>
      </c>
      <c r="M3885" s="15">
        <f t="shared" si="1027"/>
        <v>-8.0498286215552797E-3</v>
      </c>
      <c r="N3885" s="15">
        <f t="shared" si="1028"/>
        <v>6.9507712505994815E-2</v>
      </c>
      <c r="O3885" s="15">
        <f t="shared" si="1029"/>
        <v>-2.747133258545597E-2</v>
      </c>
      <c r="P3885" s="16"/>
      <c r="Q3885" s="14">
        <f t="shared" si="1033"/>
        <v>308.30730086921153</v>
      </c>
      <c r="R3885" s="14">
        <f t="shared" si="1034"/>
        <v>-39.50593802261637</v>
      </c>
      <c r="S3885" s="17">
        <f t="shared" si="1035"/>
        <v>0</v>
      </c>
      <c r="T3885" s="17">
        <f t="shared" si="1036"/>
        <v>0</v>
      </c>
    </row>
    <row r="3886" spans="1:20">
      <c r="A3886" s="10">
        <f t="shared" si="1030"/>
        <v>3.8839999999996833</v>
      </c>
      <c r="D3886" s="14">
        <f t="shared" si="1031"/>
        <v>69.505485323632755</v>
      </c>
      <c r="E3886" s="14">
        <f t="shared" si="1032"/>
        <v>-27.475357499766744</v>
      </c>
      <c r="F3886" s="13">
        <f t="shared" si="1020"/>
        <v>74.738930684173681</v>
      </c>
      <c r="G3886" s="14">
        <f t="shared" si="1021"/>
        <v>0.10871881778262353</v>
      </c>
      <c r="H3886" s="14">
        <f t="shared" si="1022"/>
        <v>-0.10110599823437104</v>
      </c>
      <c r="I3886" s="14">
        <f t="shared" si="1023"/>
        <v>3.9966967123896913E-2</v>
      </c>
      <c r="J3886" s="14">
        <f t="shared" si="1024"/>
        <v>-4.4540087327916753</v>
      </c>
      <c r="K3886" s="14">
        <f t="shared" si="1025"/>
        <v>-8.0493406553349391</v>
      </c>
      <c r="L3886" s="15">
        <f t="shared" si="1026"/>
        <v>-4.4540087327916752E-3</v>
      </c>
      <c r="M3886" s="15">
        <f t="shared" si="1027"/>
        <v>-8.0493406553349394E-3</v>
      </c>
      <c r="N3886" s="15">
        <f t="shared" si="1028"/>
        <v>6.9503258319266362E-2</v>
      </c>
      <c r="O3886" s="15">
        <f t="shared" si="1029"/>
        <v>-2.7479382170094411E-2</v>
      </c>
      <c r="P3886" s="16"/>
      <c r="Q3886" s="14">
        <f t="shared" si="1033"/>
        <v>308.37680858171751</v>
      </c>
      <c r="R3886" s="14">
        <f t="shared" si="1034"/>
        <v>-39.533409355201826</v>
      </c>
      <c r="S3886" s="17">
        <f t="shared" si="1035"/>
        <v>0</v>
      </c>
      <c r="T3886" s="17">
        <f t="shared" si="1036"/>
        <v>0</v>
      </c>
    </row>
    <row r="3887" spans="1:20">
      <c r="A3887" s="10">
        <f t="shared" si="1030"/>
        <v>3.8849999999996832</v>
      </c>
      <c r="D3887" s="14">
        <f t="shared" si="1031"/>
        <v>69.501031314899961</v>
      </c>
      <c r="E3887" s="14">
        <f t="shared" si="1032"/>
        <v>-27.483406840422081</v>
      </c>
      <c r="F3887" s="13">
        <f t="shared" si="1020"/>
        <v>74.73774819588067</v>
      </c>
      <c r="G3887" s="14">
        <f t="shared" si="1021"/>
        <v>0.10871537760195517</v>
      </c>
      <c r="H3887" s="14">
        <f t="shared" si="1022"/>
        <v>-0.10109791966599706</v>
      </c>
      <c r="I3887" s="14">
        <f t="shared" si="1023"/>
        <v>3.9978043553221834E-2</v>
      </c>
      <c r="J3887" s="14">
        <f t="shared" si="1024"/>
        <v>-4.4536528487223368</v>
      </c>
      <c r="K3887" s="14">
        <f t="shared" si="1025"/>
        <v>-8.0488527069065281</v>
      </c>
      <c r="L3887" s="15">
        <f t="shared" si="1026"/>
        <v>-4.453652848722337E-3</v>
      </c>
      <c r="M3887" s="15">
        <f t="shared" si="1027"/>
        <v>-8.0488527069065285E-3</v>
      </c>
      <c r="N3887" s="15">
        <f t="shared" si="1028"/>
        <v>6.9498804488475605E-2</v>
      </c>
      <c r="O3887" s="15">
        <f t="shared" si="1029"/>
        <v>-2.7487431266775535E-2</v>
      </c>
      <c r="P3887" s="16"/>
      <c r="Q3887" s="14">
        <f t="shared" si="1033"/>
        <v>308.4463118400368</v>
      </c>
      <c r="R3887" s="14">
        <f t="shared" si="1034"/>
        <v>-39.560888737371918</v>
      </c>
      <c r="S3887" s="17">
        <f t="shared" si="1035"/>
        <v>0</v>
      </c>
      <c r="T3887" s="17">
        <f t="shared" si="1036"/>
        <v>0</v>
      </c>
    </row>
    <row r="3888" spans="1:20">
      <c r="A3888" s="10">
        <f t="shared" si="1030"/>
        <v>3.885999999999683</v>
      </c>
      <c r="D3888" s="14">
        <f t="shared" si="1031"/>
        <v>69.496577662051237</v>
      </c>
      <c r="E3888" s="14">
        <f t="shared" si="1032"/>
        <v>-27.491455693128987</v>
      </c>
      <c r="F3888" s="13">
        <f t="shared" si="1020"/>
        <v>74.736566972699464</v>
      </c>
      <c r="G3888" s="14">
        <f t="shared" si="1021"/>
        <v>0.10871194115618403</v>
      </c>
      <c r="H3888" s="14">
        <f t="shared" si="1022"/>
        <v>-0.10108984353151911</v>
      </c>
      <c r="I3888" s="14">
        <f t="shared" si="1023"/>
        <v>3.9989119579188104E-2</v>
      </c>
      <c r="J3888" s="14">
        <f t="shared" si="1024"/>
        <v>-4.453297071873088</v>
      </c>
      <c r="K3888" s="14">
        <f t="shared" si="1025"/>
        <v>-8.0483647762472206</v>
      </c>
      <c r="L3888" s="15">
        <f t="shared" si="1026"/>
        <v>-4.4532970718730884E-3</v>
      </c>
      <c r="M3888" s="15">
        <f t="shared" si="1027"/>
        <v>-8.0483647762472216E-3</v>
      </c>
      <c r="N3888" s="15">
        <f t="shared" si="1028"/>
        <v>6.9494351013515296E-2</v>
      </c>
      <c r="O3888" s="15">
        <f t="shared" si="1029"/>
        <v>-2.7495479875517113E-2</v>
      </c>
      <c r="P3888" s="16"/>
      <c r="Q3888" s="14">
        <f t="shared" si="1033"/>
        <v>308.51581064452529</v>
      </c>
      <c r="R3888" s="14">
        <f t="shared" si="1034"/>
        <v>-39.588376168638696</v>
      </c>
      <c r="S3888" s="17">
        <f t="shared" si="1035"/>
        <v>0</v>
      </c>
      <c r="T3888" s="17">
        <f t="shared" si="1036"/>
        <v>0</v>
      </c>
    </row>
    <row r="3889" spans="1:20">
      <c r="A3889" s="10">
        <f t="shared" si="1030"/>
        <v>3.8869999999996829</v>
      </c>
      <c r="D3889" s="14">
        <f t="shared" si="1031"/>
        <v>69.492124364979361</v>
      </c>
      <c r="E3889" s="14">
        <f t="shared" si="1032"/>
        <v>-27.499504057905234</v>
      </c>
      <c r="F3889" s="13">
        <f t="shared" si="1020"/>
        <v>74.735387014375632</v>
      </c>
      <c r="G3889" s="14">
        <f t="shared" si="1021"/>
        <v>0.10870850844439538</v>
      </c>
      <c r="H3889" s="14">
        <f t="shared" si="1022"/>
        <v>-0.10108176983008355</v>
      </c>
      <c r="I3889" s="14">
        <f t="shared" si="1023"/>
        <v>4.0000195202313571E-2</v>
      </c>
      <c r="J3889" s="14">
        <f t="shared" si="1024"/>
        <v>-4.4529414022063234</v>
      </c>
      <c r="K3889" s="14">
        <f t="shared" si="1025"/>
        <v>-8.0478768633342046</v>
      </c>
      <c r="L3889" s="15">
        <f t="shared" si="1026"/>
        <v>-4.4529414022063231E-3</v>
      </c>
      <c r="M3889" s="15">
        <f t="shared" si="1027"/>
        <v>-8.0478768633342052E-3</v>
      </c>
      <c r="N3889" s="15">
        <f t="shared" si="1028"/>
        <v>6.9489897894278257E-2</v>
      </c>
      <c r="O3889" s="15">
        <f t="shared" si="1029"/>
        <v>-2.7503527996336902E-2</v>
      </c>
      <c r="P3889" s="16"/>
      <c r="Q3889" s="14">
        <f t="shared" si="1033"/>
        <v>308.58530499553882</v>
      </c>
      <c r="R3889" s="14">
        <f t="shared" si="1034"/>
        <v>-39.615871648514215</v>
      </c>
      <c r="S3889" s="17">
        <f t="shared" si="1035"/>
        <v>0</v>
      </c>
      <c r="T3889" s="17">
        <f t="shared" si="1036"/>
        <v>0</v>
      </c>
    </row>
    <row r="3890" spans="1:20">
      <c r="A3890" s="10">
        <f t="shared" si="1030"/>
        <v>3.8879999999996828</v>
      </c>
      <c r="D3890" s="14">
        <f t="shared" si="1031"/>
        <v>69.487671423577154</v>
      </c>
      <c r="E3890" s="14">
        <f t="shared" si="1032"/>
        <v>-27.507551934768568</v>
      </c>
      <c r="F3890" s="13">
        <f t="shared" si="1020"/>
        <v>74.734208320654673</v>
      </c>
      <c r="G3890" s="14">
        <f t="shared" si="1021"/>
        <v>0.10870507946567458</v>
      </c>
      <c r="H3890" s="14">
        <f t="shared" si="1022"/>
        <v>-0.10107369856083689</v>
      </c>
      <c r="I3890" s="14">
        <f t="shared" si="1023"/>
        <v>4.0011270423115836E-2</v>
      </c>
      <c r="J3890" s="14">
        <f t="shared" si="1024"/>
        <v>-4.4525858396844447</v>
      </c>
      <c r="K3890" s="14">
        <f t="shared" si="1025"/>
        <v>-8.0473889681446771</v>
      </c>
      <c r="L3890" s="15">
        <f t="shared" si="1026"/>
        <v>-4.4525858396844446E-3</v>
      </c>
      <c r="M3890" s="15">
        <f t="shared" si="1027"/>
        <v>-8.0473889681446781E-3</v>
      </c>
      <c r="N3890" s="15">
        <f t="shared" si="1028"/>
        <v>6.9485445130657311E-2</v>
      </c>
      <c r="O3890" s="15">
        <f t="shared" si="1029"/>
        <v>-2.7511575629252639E-2</v>
      </c>
      <c r="P3890" s="16"/>
      <c r="Q3890" s="14">
        <f t="shared" si="1033"/>
        <v>308.65479489343312</v>
      </c>
      <c r="R3890" s="14">
        <f t="shared" si="1034"/>
        <v>-39.643375176510553</v>
      </c>
      <c r="S3890" s="17">
        <f t="shared" si="1035"/>
        <v>0</v>
      </c>
      <c r="T3890" s="17">
        <f t="shared" si="1036"/>
        <v>0</v>
      </c>
    </row>
    <row r="3891" spans="1:20">
      <c r="A3891" s="10">
        <f t="shared" si="1030"/>
        <v>3.8889999999996827</v>
      </c>
      <c r="D3891" s="14">
        <f t="shared" si="1031"/>
        <v>69.483218837737468</v>
      </c>
      <c r="E3891" s="14">
        <f t="shared" si="1032"/>
        <v>-27.515599323736712</v>
      </c>
      <c r="F3891" s="13">
        <f t="shared" si="1020"/>
        <v>74.733030891282169</v>
      </c>
      <c r="G3891" s="14">
        <f t="shared" si="1021"/>
        <v>0.10870165421910745</v>
      </c>
      <c r="H3891" s="14">
        <f t="shared" si="1022"/>
        <v>-0.10106562972292596</v>
      </c>
      <c r="I3891" s="14">
        <f t="shared" si="1023"/>
        <v>4.0022345242112248E-2</v>
      </c>
      <c r="J3891" s="14">
        <f t="shared" si="1024"/>
        <v>-4.4522303842698658</v>
      </c>
      <c r="K3891" s="14">
        <f t="shared" si="1025"/>
        <v>-8.0469010906558491</v>
      </c>
      <c r="L3891" s="15">
        <f t="shared" si="1026"/>
        <v>-4.4522303842698657E-3</v>
      </c>
      <c r="M3891" s="15">
        <f t="shared" si="1027"/>
        <v>-8.0469010906558495E-3</v>
      </c>
      <c r="N3891" s="15">
        <f t="shared" si="1028"/>
        <v>6.9480992722545334E-2</v>
      </c>
      <c r="O3891" s="15">
        <f t="shared" si="1029"/>
        <v>-2.7519622774282042E-2</v>
      </c>
      <c r="P3891" s="16"/>
      <c r="Q3891" s="14">
        <f t="shared" si="1033"/>
        <v>308.7242803385638</v>
      </c>
      <c r="R3891" s="14">
        <f t="shared" si="1034"/>
        <v>-39.670886752139808</v>
      </c>
      <c r="S3891" s="17">
        <f t="shared" si="1035"/>
        <v>0</v>
      </c>
      <c r="T3891" s="17">
        <f t="shared" si="1036"/>
        <v>0</v>
      </c>
    </row>
    <row r="3892" spans="1:20">
      <c r="A3892" s="10">
        <f t="shared" si="1030"/>
        <v>3.8899999999996826</v>
      </c>
      <c r="D3892" s="14">
        <f t="shared" si="1031"/>
        <v>69.478766607353194</v>
      </c>
      <c r="E3892" s="14">
        <f t="shared" si="1032"/>
        <v>-27.523646224827367</v>
      </c>
      <c r="F3892" s="13">
        <f t="shared" si="1020"/>
        <v>74.731854726003618</v>
      </c>
      <c r="G3892" s="14">
        <f t="shared" si="1021"/>
        <v>0.10869823270377979</v>
      </c>
      <c r="H3892" s="14">
        <f t="shared" si="1022"/>
        <v>-0.10105756331549764</v>
      </c>
      <c r="I3892" s="14">
        <f t="shared" si="1023"/>
        <v>4.0033419659819866E-2</v>
      </c>
      <c r="J3892" s="14">
        <f t="shared" si="1024"/>
        <v>-4.4518750359250063</v>
      </c>
      <c r="K3892" s="14">
        <f t="shared" si="1025"/>
        <v>-8.0464132308449408</v>
      </c>
      <c r="L3892" s="15">
        <f t="shared" si="1026"/>
        <v>-4.4518750359250061E-3</v>
      </c>
      <c r="M3892" s="15">
        <f t="shared" si="1027"/>
        <v>-8.0464132308449409E-3</v>
      </c>
      <c r="N3892" s="15">
        <f t="shared" si="1028"/>
        <v>6.9476540669835232E-2</v>
      </c>
      <c r="O3892" s="15">
        <f t="shared" si="1029"/>
        <v>-2.7527669431442789E-2</v>
      </c>
      <c r="P3892" s="16"/>
      <c r="Q3892" s="14">
        <f t="shared" si="1033"/>
        <v>308.79376133128636</v>
      </c>
      <c r="R3892" s="14">
        <f t="shared" si="1034"/>
        <v>-39.698406374914093</v>
      </c>
      <c r="S3892" s="17">
        <f t="shared" si="1035"/>
        <v>0</v>
      </c>
      <c r="T3892" s="17">
        <f t="shared" si="1036"/>
        <v>0</v>
      </c>
    </row>
    <row r="3893" spans="1:20">
      <c r="A3893" s="10">
        <f t="shared" si="1030"/>
        <v>3.8909999999996825</v>
      </c>
      <c r="D3893" s="14">
        <f t="shared" si="1031"/>
        <v>69.474314732317268</v>
      </c>
      <c r="E3893" s="14">
        <f t="shared" si="1032"/>
        <v>-27.53169263805821</v>
      </c>
      <c r="F3893" s="13">
        <f t="shared" si="1020"/>
        <v>74.730679824564589</v>
      </c>
      <c r="G3893" s="14">
        <f t="shared" si="1021"/>
        <v>0.10869481491877782</v>
      </c>
      <c r="H3893" s="14">
        <f t="shared" si="1022"/>
        <v>-0.10104949933769912</v>
      </c>
      <c r="I3893" s="14">
        <f t="shared" si="1023"/>
        <v>4.0044493676755478E-2</v>
      </c>
      <c r="J3893" s="14">
        <f t="shared" si="1024"/>
        <v>-4.4515197946122953</v>
      </c>
      <c r="K3893" s="14">
        <f t="shared" si="1025"/>
        <v>-8.0459253886891862</v>
      </c>
      <c r="L3893" s="15">
        <f t="shared" si="1026"/>
        <v>-4.4515197946122954E-3</v>
      </c>
      <c r="M3893" s="15">
        <f t="shared" si="1027"/>
        <v>-8.0459253886891857E-3</v>
      </c>
      <c r="N3893" s="15">
        <f t="shared" si="1028"/>
        <v>6.9472088972419965E-2</v>
      </c>
      <c r="O3893" s="15">
        <f t="shared" si="1029"/>
        <v>-2.7535715600752554E-2</v>
      </c>
      <c r="P3893" s="16"/>
      <c r="Q3893" s="14">
        <f t="shared" si="1033"/>
        <v>308.86323787195619</v>
      </c>
      <c r="R3893" s="14">
        <f t="shared" si="1034"/>
        <v>-39.725934044345536</v>
      </c>
      <c r="S3893" s="17">
        <f t="shared" si="1035"/>
        <v>0</v>
      </c>
      <c r="T3893" s="17">
        <f t="shared" si="1036"/>
        <v>0</v>
      </c>
    </row>
    <row r="3894" spans="1:20">
      <c r="A3894" s="10">
        <f t="shared" si="1030"/>
        <v>3.8919999999996824</v>
      </c>
      <c r="D3894" s="14">
        <f t="shared" si="1031"/>
        <v>69.469863212522654</v>
      </c>
      <c r="E3894" s="14">
        <f t="shared" si="1032"/>
        <v>-27.5397385634469</v>
      </c>
      <c r="F3894" s="13">
        <f t="shared" si="1020"/>
        <v>74.729506186710566</v>
      </c>
      <c r="G3894" s="14">
        <f t="shared" si="1021"/>
        <v>0.10869140086318779</v>
      </c>
      <c r="H3894" s="14">
        <f t="shared" si="1022"/>
        <v>-0.10104143778867772</v>
      </c>
      <c r="I3894" s="14">
        <f t="shared" si="1023"/>
        <v>4.0055567293435623E-2</v>
      </c>
      <c r="J3894" s="14">
        <f t="shared" si="1024"/>
        <v>-4.4511646602941726</v>
      </c>
      <c r="K3894" s="14">
        <f t="shared" si="1025"/>
        <v>-8.045437564165832</v>
      </c>
      <c r="L3894" s="15">
        <f t="shared" si="1026"/>
        <v>-4.4511646602941723E-3</v>
      </c>
      <c r="M3894" s="15">
        <f t="shared" si="1027"/>
        <v>-8.0454375641658329E-3</v>
      </c>
      <c r="N3894" s="15">
        <f t="shared" si="1028"/>
        <v>6.9467637630192508E-2</v>
      </c>
      <c r="O3894" s="15">
        <f t="shared" si="1029"/>
        <v>-2.7543761282228983E-2</v>
      </c>
      <c r="P3894" s="16"/>
      <c r="Q3894" s="14">
        <f t="shared" si="1033"/>
        <v>308.93270996092861</v>
      </c>
      <c r="R3894" s="14">
        <f t="shared" si="1034"/>
        <v>-39.753469759946292</v>
      </c>
      <c r="S3894" s="17">
        <f t="shared" si="1035"/>
        <v>0</v>
      </c>
      <c r="T3894" s="17">
        <f t="shared" si="1036"/>
        <v>0</v>
      </c>
    </row>
    <row r="3895" spans="1:20">
      <c r="A3895" s="10">
        <f t="shared" si="1030"/>
        <v>3.8929999999996823</v>
      </c>
      <c r="D3895" s="14">
        <f t="shared" si="1031"/>
        <v>69.465412047862358</v>
      </c>
      <c r="E3895" s="14">
        <f t="shared" si="1032"/>
        <v>-27.547784001011067</v>
      </c>
      <c r="F3895" s="13">
        <f t="shared" si="1020"/>
        <v>74.728333812187074</v>
      </c>
      <c r="G3895" s="14">
        <f t="shared" si="1021"/>
        <v>0.1086879905360963</v>
      </c>
      <c r="H3895" s="14">
        <f t="shared" si="1022"/>
        <v>-0.10103337866758101</v>
      </c>
      <c r="I3895" s="14">
        <f t="shared" si="1023"/>
        <v>4.006664051037654E-2</v>
      </c>
      <c r="J3895" s="14">
        <f t="shared" si="1024"/>
        <v>-4.4508096329330842</v>
      </c>
      <c r="K3895" s="14">
        <f t="shared" si="1025"/>
        <v>-8.0449497572521356</v>
      </c>
      <c r="L3895" s="15">
        <f t="shared" si="1026"/>
        <v>-4.4508096329330844E-3</v>
      </c>
      <c r="M3895" s="15">
        <f t="shared" si="1027"/>
        <v>-8.0449497572521352E-3</v>
      </c>
      <c r="N3895" s="15">
        <f t="shared" si="1028"/>
        <v>6.9463186643045891E-2</v>
      </c>
      <c r="O3895" s="15">
        <f t="shared" si="1029"/>
        <v>-2.755180647588969E-2</v>
      </c>
      <c r="P3895" s="16"/>
      <c r="Q3895" s="14">
        <f t="shared" si="1033"/>
        <v>309.00217759855877</v>
      </c>
      <c r="R3895" s="14">
        <f t="shared" si="1034"/>
        <v>-39.781013521228523</v>
      </c>
      <c r="S3895" s="17">
        <f t="shared" si="1035"/>
        <v>0</v>
      </c>
      <c r="T3895" s="17">
        <f t="shared" si="1036"/>
        <v>0</v>
      </c>
    </row>
    <row r="3896" spans="1:20">
      <c r="A3896" s="10">
        <f t="shared" si="1030"/>
        <v>3.8939999999996822</v>
      </c>
      <c r="D3896" s="14">
        <f t="shared" si="1031"/>
        <v>69.46096123822943</v>
      </c>
      <c r="E3896" s="14">
        <f t="shared" si="1032"/>
        <v>-27.555828950768319</v>
      </c>
      <c r="F3896" s="13">
        <f t="shared" si="1020"/>
        <v>74.727162700739626</v>
      </c>
      <c r="G3896" s="14">
        <f t="shared" si="1021"/>
        <v>0.10868458393659008</v>
      </c>
      <c r="H3896" s="14">
        <f t="shared" si="1022"/>
        <v>-0.10102532197355669</v>
      </c>
      <c r="I3896" s="14">
        <f t="shared" si="1023"/>
        <v>4.0077713328094233E-2</v>
      </c>
      <c r="J3896" s="14">
        <f t="shared" si="1024"/>
        <v>-4.4504547124914842</v>
      </c>
      <c r="K3896" s="14">
        <f t="shared" si="1025"/>
        <v>-8.0444619679253648</v>
      </c>
      <c r="L3896" s="15">
        <f t="shared" si="1026"/>
        <v>-4.4504547124914846E-3</v>
      </c>
      <c r="M3896" s="15">
        <f t="shared" si="1027"/>
        <v>-8.0444619679253641E-3</v>
      </c>
      <c r="N3896" s="15">
        <f t="shared" si="1028"/>
        <v>6.9458736010873184E-2</v>
      </c>
      <c r="O3896" s="15">
        <f t="shared" si="1029"/>
        <v>-2.7559851181752283E-2</v>
      </c>
      <c r="P3896" s="16"/>
      <c r="Q3896" s="14">
        <f t="shared" si="1033"/>
        <v>309.07164078520179</v>
      </c>
      <c r="R3896" s="14">
        <f t="shared" si="1034"/>
        <v>-39.808565327704414</v>
      </c>
      <c r="S3896" s="17">
        <f t="shared" si="1035"/>
        <v>0</v>
      </c>
      <c r="T3896" s="17">
        <f t="shared" si="1036"/>
        <v>0</v>
      </c>
    </row>
    <row r="3897" spans="1:20">
      <c r="A3897" s="10">
        <f t="shared" si="1030"/>
        <v>3.894999999999682</v>
      </c>
      <c r="D3897" s="14">
        <f t="shared" si="1031"/>
        <v>69.456510783516933</v>
      </c>
      <c r="E3897" s="14">
        <f t="shared" si="1032"/>
        <v>-27.563873412736246</v>
      </c>
      <c r="F3897" s="13">
        <f t="shared" si="1020"/>
        <v>74.725992852113734</v>
      </c>
      <c r="G3897" s="14">
        <f t="shared" si="1021"/>
        <v>0.10868118106375618</v>
      </c>
      <c r="H3897" s="14">
        <f t="shared" si="1022"/>
        <v>-0.10101726770575273</v>
      </c>
      <c r="I3897" s="14">
        <f t="shared" si="1023"/>
        <v>4.0088785747104408E-2</v>
      </c>
      <c r="J3897" s="14">
        <f t="shared" si="1024"/>
        <v>-4.4500998989318381</v>
      </c>
      <c r="K3897" s="14">
        <f t="shared" si="1025"/>
        <v>-8.043974196162802</v>
      </c>
      <c r="L3897" s="15">
        <f t="shared" si="1026"/>
        <v>-4.4500998989318386E-3</v>
      </c>
      <c r="M3897" s="15">
        <f t="shared" si="1027"/>
        <v>-8.0439741961628019E-3</v>
      </c>
      <c r="N3897" s="15">
        <f t="shared" si="1028"/>
        <v>6.9454285733567475E-2</v>
      </c>
      <c r="O3897" s="15">
        <f t="shared" si="1029"/>
        <v>-2.7567895399834327E-2</v>
      </c>
      <c r="P3897" s="16"/>
      <c r="Q3897" s="14">
        <f t="shared" si="1033"/>
        <v>309.14109952121265</v>
      </c>
      <c r="R3897" s="14">
        <f t="shared" si="1034"/>
        <v>-39.836125178886164</v>
      </c>
      <c r="S3897" s="17">
        <f t="shared" si="1035"/>
        <v>0</v>
      </c>
      <c r="T3897" s="17">
        <f t="shared" si="1036"/>
        <v>0</v>
      </c>
    </row>
    <row r="3898" spans="1:20">
      <c r="A3898" s="10">
        <f t="shared" si="1030"/>
        <v>3.8959999999996819</v>
      </c>
      <c r="D3898" s="14">
        <f t="shared" si="1031"/>
        <v>69.452060683618001</v>
      </c>
      <c r="E3898" s="14">
        <f t="shared" si="1032"/>
        <v>-27.571917386932409</v>
      </c>
      <c r="F3898" s="13">
        <f t="shared" si="1020"/>
        <v>74.724824266054867</v>
      </c>
      <c r="G3898" s="14">
        <f t="shared" si="1021"/>
        <v>0.1086777819166817</v>
      </c>
      <c r="H3898" s="14">
        <f t="shared" si="1022"/>
        <v>-0.10100921586331722</v>
      </c>
      <c r="I3898" s="14">
        <f t="shared" si="1023"/>
        <v>4.0099857767922513E-2</v>
      </c>
      <c r="J3898" s="14">
        <f t="shared" si="1024"/>
        <v>-4.4497451922166178</v>
      </c>
      <c r="K3898" s="14">
        <f t="shared" si="1025"/>
        <v>-8.0434864419417398</v>
      </c>
      <c r="L3898" s="15">
        <f t="shared" si="1026"/>
        <v>-4.4497451922166182E-3</v>
      </c>
      <c r="M3898" s="15">
        <f t="shared" si="1027"/>
        <v>-8.0434864419417391E-3</v>
      </c>
      <c r="N3898" s="15">
        <f t="shared" si="1028"/>
        <v>6.9449835811021904E-2</v>
      </c>
      <c r="O3898" s="15">
        <f t="shared" si="1029"/>
        <v>-2.7575939130153382E-2</v>
      </c>
      <c r="P3898" s="16"/>
      <c r="Q3898" s="14">
        <f t="shared" si="1033"/>
        <v>309.21055380694622</v>
      </c>
      <c r="R3898" s="14">
        <f t="shared" si="1034"/>
        <v>-39.863693074285997</v>
      </c>
      <c r="S3898" s="17">
        <f t="shared" si="1035"/>
        <v>0</v>
      </c>
      <c r="T3898" s="17">
        <f t="shared" si="1036"/>
        <v>0</v>
      </c>
    </row>
    <row r="3899" spans="1:20">
      <c r="A3899" s="10">
        <f t="shared" si="1030"/>
        <v>3.8969999999996818</v>
      </c>
      <c r="D3899" s="14">
        <f t="shared" si="1031"/>
        <v>69.447610938425782</v>
      </c>
      <c r="E3899" s="14">
        <f t="shared" si="1032"/>
        <v>-27.57996087337435</v>
      </c>
      <c r="F3899" s="13">
        <f t="shared" si="1020"/>
        <v>74.723656942308537</v>
      </c>
      <c r="G3899" s="14">
        <f t="shared" si="1021"/>
        <v>0.1086743864944541</v>
      </c>
      <c r="H3899" s="14">
        <f t="shared" si="1022"/>
        <v>-0.1010011664453985</v>
      </c>
      <c r="I3899" s="14">
        <f t="shared" si="1023"/>
        <v>4.011092939106372E-2</v>
      </c>
      <c r="J3899" s="14">
        <f t="shared" si="1024"/>
        <v>-4.4493905923083039</v>
      </c>
      <c r="K3899" s="14">
        <f t="shared" si="1025"/>
        <v>-8.0429987052394836</v>
      </c>
      <c r="L3899" s="15">
        <f t="shared" si="1026"/>
        <v>-4.4493905923083041E-3</v>
      </c>
      <c r="M3899" s="15">
        <f t="shared" si="1027"/>
        <v>-8.042998705239484E-3</v>
      </c>
      <c r="N3899" s="15">
        <f t="shared" si="1028"/>
        <v>6.9445386243129639E-2</v>
      </c>
      <c r="O3899" s="15">
        <f t="shared" si="1029"/>
        <v>-2.7583982372726971E-2</v>
      </c>
      <c r="P3899" s="16"/>
      <c r="Q3899" s="14">
        <f t="shared" si="1033"/>
        <v>309.28000364275726</v>
      </c>
      <c r="R3899" s="14">
        <f t="shared" si="1034"/>
        <v>-39.891269013416149</v>
      </c>
      <c r="S3899" s="17">
        <f t="shared" si="1035"/>
        <v>0</v>
      </c>
      <c r="T3899" s="17">
        <f t="shared" si="1036"/>
        <v>0</v>
      </c>
    </row>
    <row r="3900" spans="1:20">
      <c r="A3900" s="10">
        <f t="shared" si="1030"/>
        <v>3.8979999999996817</v>
      </c>
      <c r="D3900" s="14">
        <f t="shared" si="1031"/>
        <v>69.443161547833469</v>
      </c>
      <c r="E3900" s="14">
        <f t="shared" si="1032"/>
        <v>-27.588003872079589</v>
      </c>
      <c r="F3900" s="13">
        <f t="shared" si="1020"/>
        <v>74.722490880620242</v>
      </c>
      <c r="G3900" s="14">
        <f t="shared" si="1021"/>
        <v>0.10867099479616107</v>
      </c>
      <c r="H3900" s="14">
        <f t="shared" si="1022"/>
        <v>-0.10099311945114514</v>
      </c>
      <c r="I3900" s="14">
        <f t="shared" si="1023"/>
        <v>4.0122000617042963E-2</v>
      </c>
      <c r="J3900" s="14">
        <f t="shared" si="1024"/>
        <v>-4.4490360991693896</v>
      </c>
      <c r="K3900" s="14">
        <f t="shared" si="1025"/>
        <v>-8.042510986033351</v>
      </c>
      <c r="L3900" s="15">
        <f t="shared" si="1026"/>
        <v>-4.4490360991693897E-3</v>
      </c>
      <c r="M3900" s="15">
        <f t="shared" si="1027"/>
        <v>-8.0425109860333514E-3</v>
      </c>
      <c r="N3900" s="15">
        <f t="shared" si="1028"/>
        <v>6.9440937029783878E-2</v>
      </c>
      <c r="O3900" s="15">
        <f t="shared" si="1029"/>
        <v>-2.7592025127572604E-2</v>
      </c>
      <c r="P3900" s="16"/>
      <c r="Q3900" s="14">
        <f t="shared" si="1033"/>
        <v>309.34944902900037</v>
      </c>
      <c r="R3900" s="14">
        <f t="shared" si="1034"/>
        <v>-39.918852995788875</v>
      </c>
      <c r="S3900" s="17">
        <f t="shared" si="1035"/>
        <v>0</v>
      </c>
      <c r="T3900" s="17">
        <f t="shared" si="1036"/>
        <v>0</v>
      </c>
    </row>
    <row r="3901" spans="1:20">
      <c r="A3901" s="10">
        <f t="shared" si="1030"/>
        <v>3.8989999999996816</v>
      </c>
      <c r="D3901" s="14">
        <f t="shared" si="1031"/>
        <v>69.438712511734295</v>
      </c>
      <c r="E3901" s="14">
        <f t="shared" si="1032"/>
        <v>-27.596046383065623</v>
      </c>
      <c r="F3901" s="13">
        <f t="shared" si="1020"/>
        <v>74.721326080735437</v>
      </c>
      <c r="G3901" s="14">
        <f t="shared" si="1021"/>
        <v>0.10866760682089038</v>
      </c>
      <c r="H3901" s="14">
        <f t="shared" si="1022"/>
        <v>-0.10098507487970583</v>
      </c>
      <c r="I3901" s="14">
        <f t="shared" si="1023"/>
        <v>4.0133071446374874E-2</v>
      </c>
      <c r="J3901" s="14">
        <f t="shared" si="1024"/>
        <v>-4.4486817127623715</v>
      </c>
      <c r="K3901" s="14">
        <f t="shared" si="1025"/>
        <v>-8.0420232843006669</v>
      </c>
      <c r="L3901" s="15">
        <f t="shared" si="1026"/>
        <v>-4.4486817127623712E-3</v>
      </c>
      <c r="M3901" s="15">
        <f t="shared" si="1027"/>
        <v>-8.0420232843006669E-3</v>
      </c>
      <c r="N3901" s="15">
        <f t="shared" si="1028"/>
        <v>6.9436488170877914E-2</v>
      </c>
      <c r="O3901" s="15">
        <f t="shared" si="1029"/>
        <v>-2.7600067394707776E-2</v>
      </c>
      <c r="P3901" s="16"/>
      <c r="Q3901" s="14">
        <f t="shared" si="1033"/>
        <v>309.41888996603018</v>
      </c>
      <c r="R3901" s="14">
        <f t="shared" si="1034"/>
        <v>-39.94644502091645</v>
      </c>
      <c r="S3901" s="17">
        <f t="shared" si="1035"/>
        <v>0</v>
      </c>
      <c r="T3901" s="17">
        <f t="shared" si="1036"/>
        <v>0</v>
      </c>
    </row>
    <row r="3902" spans="1:20">
      <c r="A3902" s="10">
        <f t="shared" si="1030"/>
        <v>3.8999999999996815</v>
      </c>
      <c r="D3902" s="14">
        <f t="shared" si="1031"/>
        <v>69.434263830021536</v>
      </c>
      <c r="E3902" s="14">
        <f t="shared" si="1032"/>
        <v>-27.604088406349923</v>
      </c>
      <c r="F3902" s="13">
        <f t="shared" si="1020"/>
        <v>74.720162542399621</v>
      </c>
      <c r="G3902" s="14">
        <f t="shared" si="1021"/>
        <v>0.10866422256773013</v>
      </c>
      <c r="H3902" s="14">
        <f t="shared" si="1022"/>
        <v>-0.10097703273022948</v>
      </c>
      <c r="I3902" s="14">
        <f t="shared" si="1023"/>
        <v>4.0144141879573811E-2</v>
      </c>
      <c r="J3902" s="14">
        <f t="shared" si="1024"/>
        <v>-4.4483274330497569</v>
      </c>
      <c r="K3902" s="14">
        <f t="shared" si="1025"/>
        <v>-8.0415356000187757</v>
      </c>
      <c r="L3902" s="15">
        <f t="shared" si="1026"/>
        <v>-4.4483274330497568E-3</v>
      </c>
      <c r="M3902" s="15">
        <f t="shared" si="1027"/>
        <v>-8.0415356000187767E-3</v>
      </c>
      <c r="N3902" s="15">
        <f t="shared" si="1028"/>
        <v>6.9432039666305012E-2</v>
      </c>
      <c r="O3902" s="15">
        <f t="shared" si="1029"/>
        <v>-2.7608109174149936E-2</v>
      </c>
      <c r="P3902" s="16"/>
      <c r="Q3902" s="14">
        <f t="shared" si="1033"/>
        <v>309.48832645420106</v>
      </c>
      <c r="R3902" s="14">
        <f t="shared" si="1034"/>
        <v>-39.974045088311158</v>
      </c>
      <c r="S3902" s="17">
        <f t="shared" si="1035"/>
        <v>0</v>
      </c>
      <c r="T3902" s="17">
        <f t="shared" si="1036"/>
        <v>0</v>
      </c>
    </row>
    <row r="3903" spans="1:20">
      <c r="A3903" s="10">
        <f t="shared" si="1030"/>
        <v>3.9009999999996814</v>
      </c>
      <c r="D3903" s="14">
        <f t="shared" si="1031"/>
        <v>69.429815502588482</v>
      </c>
      <c r="E3903" s="14">
        <f t="shared" si="1032"/>
        <v>-27.612129941949942</v>
      </c>
      <c r="F3903" s="13">
        <f t="shared" si="1020"/>
        <v>74.719000265358233</v>
      </c>
      <c r="G3903" s="14">
        <f t="shared" si="1021"/>
        <v>0.10866084203576856</v>
      </c>
      <c r="H3903" s="14">
        <f t="shared" si="1022"/>
        <v>-0.10096899300186524</v>
      </c>
      <c r="I3903" s="14">
        <f t="shared" si="1023"/>
        <v>4.0155211917153898E-2</v>
      </c>
      <c r="J3903" s="14">
        <f t="shared" si="1024"/>
        <v>-4.4479732599940629</v>
      </c>
      <c r="K3903" s="14">
        <f t="shared" si="1025"/>
        <v>-8.0410479331650269</v>
      </c>
      <c r="L3903" s="15">
        <f t="shared" si="1026"/>
        <v>-4.4479732599940628E-3</v>
      </c>
      <c r="M3903" s="15">
        <f t="shared" si="1027"/>
        <v>-8.041047933165027E-3</v>
      </c>
      <c r="N3903" s="15">
        <f t="shared" si="1028"/>
        <v>6.9427591515958481E-2</v>
      </c>
      <c r="O3903" s="15">
        <f t="shared" si="1029"/>
        <v>-2.7616150465916523E-2</v>
      </c>
      <c r="P3903" s="16"/>
      <c r="Q3903" s="14">
        <f t="shared" si="1033"/>
        <v>309.55775849386737</v>
      </c>
      <c r="R3903" s="14">
        <f t="shared" si="1034"/>
        <v>-40.001653197485311</v>
      </c>
      <c r="S3903" s="17">
        <f t="shared" si="1035"/>
        <v>0</v>
      </c>
      <c r="T3903" s="17">
        <f t="shared" si="1036"/>
        <v>0</v>
      </c>
    </row>
    <row r="3904" spans="1:20">
      <c r="A3904" s="10">
        <f t="shared" si="1030"/>
        <v>3.9019999999996813</v>
      </c>
      <c r="D3904" s="14">
        <f t="shared" si="1031"/>
        <v>69.425367529328483</v>
      </c>
      <c r="E3904" s="14">
        <f t="shared" si="1032"/>
        <v>-27.620170989883107</v>
      </c>
      <c r="F3904" s="13">
        <f t="shared" si="1020"/>
        <v>74.717839249356757</v>
      </c>
      <c r="G3904" s="14">
        <f t="shared" si="1021"/>
        <v>0.10865746522409421</v>
      </c>
      <c r="H3904" s="14">
        <f t="shared" si="1022"/>
        <v>-0.1009609556937624</v>
      </c>
      <c r="I3904" s="14">
        <f t="shared" si="1023"/>
        <v>4.0166281559628959E-2</v>
      </c>
      <c r="J3904" s="14">
        <f t="shared" si="1024"/>
        <v>-4.4476191935578147</v>
      </c>
      <c r="K3904" s="14">
        <f t="shared" si="1025"/>
        <v>-8.0405602837167862</v>
      </c>
      <c r="L3904" s="15">
        <f t="shared" si="1026"/>
        <v>-4.4476191935578146E-3</v>
      </c>
      <c r="M3904" s="15">
        <f t="shared" si="1027"/>
        <v>-8.0405602837167866E-3</v>
      </c>
      <c r="N3904" s="15">
        <f t="shared" si="1028"/>
        <v>6.9423143719731698E-2</v>
      </c>
      <c r="O3904" s="15">
        <f t="shared" si="1029"/>
        <v>-2.7624191270024967E-2</v>
      </c>
      <c r="P3904" s="16"/>
      <c r="Q3904" s="14">
        <f t="shared" si="1033"/>
        <v>309.6271860853833</v>
      </c>
      <c r="R3904" s="14">
        <f t="shared" si="1034"/>
        <v>-40.029269347951228</v>
      </c>
      <c r="S3904" s="17">
        <f t="shared" si="1035"/>
        <v>0</v>
      </c>
      <c r="T3904" s="17">
        <f t="shared" si="1036"/>
        <v>0</v>
      </c>
    </row>
    <row r="3905" spans="1:20">
      <c r="A3905" s="10">
        <f t="shared" si="1030"/>
        <v>3.9029999999996812</v>
      </c>
      <c r="D3905" s="14">
        <f t="shared" si="1031"/>
        <v>69.420919910134927</v>
      </c>
      <c r="E3905" s="14">
        <f t="shared" si="1032"/>
        <v>-27.628211550166824</v>
      </c>
      <c r="F3905" s="13">
        <f t="shared" si="1020"/>
        <v>74.716679494140664</v>
      </c>
      <c r="G3905" s="14">
        <f t="shared" si="1021"/>
        <v>0.10865409213179579</v>
      </c>
      <c r="H3905" s="14">
        <f t="shared" si="1022"/>
        <v>-0.1009529208050705</v>
      </c>
      <c r="I3905" s="14">
        <f t="shared" si="1023"/>
        <v>4.0177350807512578E-2</v>
      </c>
      <c r="J3905" s="14">
        <f t="shared" si="1024"/>
        <v>-4.4472652337035461</v>
      </c>
      <c r="K3905" s="14">
        <f t="shared" si="1025"/>
        <v>-8.0400726516514283</v>
      </c>
      <c r="L3905" s="15">
        <f t="shared" si="1026"/>
        <v>-4.4472652337035458E-3</v>
      </c>
      <c r="M3905" s="15">
        <f t="shared" si="1027"/>
        <v>-8.0400726516514278E-3</v>
      </c>
      <c r="N3905" s="15">
        <f t="shared" si="1028"/>
        <v>6.941869627751808E-2</v>
      </c>
      <c r="O3905" s="15">
        <f t="shared" si="1029"/>
        <v>-2.763223158649265E-2</v>
      </c>
      <c r="P3905" s="16"/>
      <c r="Q3905" s="14">
        <f t="shared" si="1033"/>
        <v>309.69660922910305</v>
      </c>
      <c r="R3905" s="14">
        <f t="shared" si="1034"/>
        <v>-40.05689353922125</v>
      </c>
      <c r="S3905" s="17">
        <f t="shared" si="1035"/>
        <v>0</v>
      </c>
      <c r="T3905" s="17">
        <f t="shared" si="1036"/>
        <v>0</v>
      </c>
    </row>
    <row r="3906" spans="1:20">
      <c r="A3906" s="10">
        <f t="shared" si="1030"/>
        <v>3.9039999999996811</v>
      </c>
      <c r="D3906" s="14">
        <f t="shared" si="1031"/>
        <v>69.416472644901219</v>
      </c>
      <c r="E3906" s="14">
        <f t="shared" si="1032"/>
        <v>-27.636251622818477</v>
      </c>
      <c r="F3906" s="13">
        <f t="shared" ref="F3906:F3969" si="1037">(D3906^2+E3906^2)^0.5</f>
        <v>74.715520999455364</v>
      </c>
      <c r="G3906" s="14">
        <f t="shared" ref="G3906:G3969" si="1038">0.5*k*F3906^2</f>
        <v>0.10865072275796213</v>
      </c>
      <c r="H3906" s="14">
        <f t="shared" ref="H3906:H3969" si="1039">-D3906/F3906*G3906</f>
        <v>-0.10094488833493917</v>
      </c>
      <c r="I3906" s="14">
        <f t="shared" ref="I3906:I3969" si="1040">-E3906/F3906*G3906</f>
        <v>4.0188419661318017E-2</v>
      </c>
      <c r="J3906" s="14">
        <f t="shared" ref="J3906:J3969" si="1041">H3906/m</f>
        <v>-4.4469113803937956</v>
      </c>
      <c r="K3906" s="14">
        <f t="shared" ref="K3906:K3969" si="1042">I3906/m-g</f>
        <v>-8.0395850369463435</v>
      </c>
      <c r="L3906" s="15">
        <f t="shared" ref="L3906:L3969" si="1043">J3906*dt</f>
        <v>-4.4469113803937959E-3</v>
      </c>
      <c r="M3906" s="15">
        <f t="shared" ref="M3906:M3969" si="1044">K3906*dt</f>
        <v>-8.0395850369463437E-3</v>
      </c>
      <c r="N3906" s="15">
        <f t="shared" ref="N3906:N3969" si="1045">(D3906+L3906/2)*dt</f>
        <v>6.9414249189211019E-2</v>
      </c>
      <c r="O3906" s="15">
        <f t="shared" ref="O3906:O3969" si="1046">(E3906+M3906/2)*dt</f>
        <v>-2.764027141533695E-2</v>
      </c>
      <c r="P3906" s="16"/>
      <c r="Q3906" s="14">
        <f t="shared" si="1033"/>
        <v>309.76602792538057</v>
      </c>
      <c r="R3906" s="14">
        <f t="shared" si="1034"/>
        <v>-40.084525770807744</v>
      </c>
      <c r="S3906" s="17">
        <f t="shared" si="1035"/>
        <v>0</v>
      </c>
      <c r="T3906" s="17">
        <f t="shared" si="1036"/>
        <v>0</v>
      </c>
    </row>
    <row r="3907" spans="1:20">
      <c r="A3907" s="10">
        <f t="shared" ref="A3907:A3970" si="1047">A3906+dt</f>
        <v>3.9049999999996809</v>
      </c>
      <c r="D3907" s="14">
        <f t="shared" ref="D3907:D3970" si="1048">D3906+L3906</f>
        <v>69.412025733520821</v>
      </c>
      <c r="E3907" s="14">
        <f t="shared" ref="E3907:E3970" si="1049">E3906+M3906</f>
        <v>-27.644291207855424</v>
      </c>
      <c r="F3907" s="13">
        <f t="shared" si="1037"/>
        <v>74.714363765046343</v>
      </c>
      <c r="G3907" s="14">
        <f t="shared" si="1038"/>
        <v>0.10864735710168247</v>
      </c>
      <c r="H3907" s="14">
        <f t="shared" si="1039"/>
        <v>-0.10093685828251837</v>
      </c>
      <c r="I3907" s="14">
        <f t="shared" si="1040"/>
        <v>4.0199488121558338E-2</v>
      </c>
      <c r="J3907" s="14">
        <f t="shared" si="1041"/>
        <v>-4.4465576335911177</v>
      </c>
      <c r="K3907" s="14">
        <f t="shared" si="1042"/>
        <v>-8.0390974395789279</v>
      </c>
      <c r="L3907" s="15">
        <f t="shared" si="1043"/>
        <v>-4.4465576335911174E-3</v>
      </c>
      <c r="M3907" s="15">
        <f t="shared" si="1044"/>
        <v>-8.0390974395789273E-3</v>
      </c>
      <c r="N3907" s="15">
        <f t="shared" si="1045"/>
        <v>6.9409802454704017E-2</v>
      </c>
      <c r="O3907" s="15">
        <f t="shared" si="1046"/>
        <v>-2.7648310756575215E-2</v>
      </c>
      <c r="P3907" s="16"/>
      <c r="Q3907" s="14">
        <f t="shared" ref="Q3907:Q3970" si="1050">Q3906+N3906</f>
        <v>309.83544217456978</v>
      </c>
      <c r="R3907" s="14">
        <f t="shared" ref="R3907:R3970" si="1051">R3906+O3906</f>
        <v>-40.11216604222308</v>
      </c>
      <c r="S3907" s="17">
        <f t="shared" ref="S3907:S3970" si="1052">IF(AND(R3907&gt;0,R3908&lt;0),ABS((Q3907+(Q3908-Q3907)/(R3907-R3908)*R3907)),0)</f>
        <v>0</v>
      </c>
      <c r="T3907" s="17">
        <f t="shared" ref="T3907:T3970" si="1053">IF(AND(R3907&gt;0,R3908&lt;0),ABS((A3907+(A3908-A3907)/(R3907-R3908)*R3907)),0)</f>
        <v>0</v>
      </c>
    </row>
    <row r="3908" spans="1:20">
      <c r="A3908" s="10">
        <f t="shared" si="1047"/>
        <v>3.9059999999996808</v>
      </c>
      <c r="D3908" s="14">
        <f t="shared" si="1048"/>
        <v>69.407579175887236</v>
      </c>
      <c r="E3908" s="14">
        <f t="shared" si="1049"/>
        <v>-27.652330305295003</v>
      </c>
      <c r="F3908" s="13">
        <f t="shared" si="1037"/>
        <v>74.713207790659013</v>
      </c>
      <c r="G3908" s="14">
        <f t="shared" si="1038"/>
        <v>0.10864399516204609</v>
      </c>
      <c r="H3908" s="14">
        <f t="shared" si="1039"/>
        <v>-0.10092883064695822</v>
      </c>
      <c r="I3908" s="14">
        <f t="shared" si="1040"/>
        <v>4.0210556188746284E-2</v>
      </c>
      <c r="J3908" s="14">
        <f t="shared" si="1041"/>
        <v>-4.446203993258071</v>
      </c>
      <c r="K3908" s="14">
        <f t="shared" si="1042"/>
        <v>-8.0386098595265967</v>
      </c>
      <c r="L3908" s="15">
        <f t="shared" si="1043"/>
        <v>-4.4462039932580714E-3</v>
      </c>
      <c r="M3908" s="15">
        <f t="shared" si="1044"/>
        <v>-8.0386098595265961E-3</v>
      </c>
      <c r="N3908" s="15">
        <f t="shared" si="1045"/>
        <v>6.9405356073890603E-2</v>
      </c>
      <c r="O3908" s="15">
        <f t="shared" si="1046"/>
        <v>-2.7656349610224767E-2</v>
      </c>
      <c r="P3908" s="16"/>
      <c r="Q3908" s="14">
        <f t="shared" si="1050"/>
        <v>309.90485197702446</v>
      </c>
      <c r="R3908" s="14">
        <f t="shared" si="1051"/>
        <v>-40.139814352979656</v>
      </c>
      <c r="S3908" s="17">
        <f t="shared" si="1052"/>
        <v>0</v>
      </c>
      <c r="T3908" s="17">
        <f t="shared" si="1053"/>
        <v>0</v>
      </c>
    </row>
    <row r="3909" spans="1:20">
      <c r="A3909" s="10">
        <f t="shared" si="1047"/>
        <v>3.9069999999996807</v>
      </c>
      <c r="D3909" s="14">
        <f t="shared" si="1048"/>
        <v>69.403132971893982</v>
      </c>
      <c r="E3909" s="14">
        <f t="shared" si="1049"/>
        <v>-27.660368915154528</v>
      </c>
      <c r="F3909" s="13">
        <f t="shared" si="1037"/>
        <v>74.712053076038842</v>
      </c>
      <c r="G3909" s="14">
        <f t="shared" si="1038"/>
        <v>0.10864063693814266</v>
      </c>
      <c r="H3909" s="14">
        <f t="shared" si="1039"/>
        <v>-0.10092080542740903</v>
      </c>
      <c r="I3909" s="14">
        <f t="shared" si="1040"/>
        <v>4.0221623863394361E-2</v>
      </c>
      <c r="J3909" s="14">
        <f t="shared" si="1041"/>
        <v>-4.4458504593572252</v>
      </c>
      <c r="K3909" s="14">
        <f t="shared" si="1042"/>
        <v>-8.0381222967667689</v>
      </c>
      <c r="L3909" s="15">
        <f t="shared" si="1043"/>
        <v>-4.4458504593572253E-3</v>
      </c>
      <c r="M3909" s="15">
        <f t="shared" si="1044"/>
        <v>-8.0381222967667691E-3</v>
      </c>
      <c r="N3909" s="15">
        <f t="shared" si="1045"/>
        <v>6.9400910046664308E-2</v>
      </c>
      <c r="O3909" s="15">
        <f t="shared" si="1046"/>
        <v>-2.7664387976302912E-2</v>
      </c>
      <c r="P3909" s="16"/>
      <c r="Q3909" s="14">
        <f t="shared" si="1050"/>
        <v>309.97425733309836</v>
      </c>
      <c r="R3909" s="14">
        <f t="shared" si="1051"/>
        <v>-40.167470702589881</v>
      </c>
      <c r="S3909" s="17">
        <f t="shared" si="1052"/>
        <v>0</v>
      </c>
      <c r="T3909" s="17">
        <f t="shared" si="1053"/>
        <v>0</v>
      </c>
    </row>
    <row r="3910" spans="1:20">
      <c r="A3910" s="10">
        <f t="shared" si="1047"/>
        <v>3.9079999999996806</v>
      </c>
      <c r="D3910" s="14">
        <f t="shared" si="1048"/>
        <v>69.398687121434619</v>
      </c>
      <c r="E3910" s="14">
        <f t="shared" si="1049"/>
        <v>-27.668407037451296</v>
      </c>
      <c r="F3910" s="13">
        <f t="shared" si="1037"/>
        <v>74.710899620931215</v>
      </c>
      <c r="G3910" s="14">
        <f t="shared" si="1038"/>
        <v>0.10863728242906182</v>
      </c>
      <c r="H3910" s="14">
        <f t="shared" si="1039"/>
        <v>-0.10091278262302118</v>
      </c>
      <c r="I3910" s="14">
        <f t="shared" si="1040"/>
        <v>4.0232691146014778E-2</v>
      </c>
      <c r="J3910" s="14">
        <f t="shared" si="1041"/>
        <v>-4.4454970318511533</v>
      </c>
      <c r="K3910" s="14">
        <f t="shared" si="1042"/>
        <v>-8.0376347512768831</v>
      </c>
      <c r="L3910" s="15">
        <f t="shared" si="1043"/>
        <v>-4.4454970318511533E-3</v>
      </c>
      <c r="M3910" s="15">
        <f t="shared" si="1044"/>
        <v>-8.0376347512768828E-3</v>
      </c>
      <c r="N3910" s="15">
        <f t="shared" si="1045"/>
        <v>6.9396464372918701E-2</v>
      </c>
      <c r="O3910" s="15">
        <f t="shared" si="1046"/>
        <v>-2.7672425854826935E-2</v>
      </c>
      <c r="P3910" s="16"/>
      <c r="Q3910" s="14">
        <f t="shared" si="1050"/>
        <v>310.04365824314505</v>
      </c>
      <c r="R3910" s="14">
        <f t="shared" si="1051"/>
        <v>-40.195135090566183</v>
      </c>
      <c r="S3910" s="17">
        <f t="shared" si="1052"/>
        <v>0</v>
      </c>
      <c r="T3910" s="17">
        <f t="shared" si="1053"/>
        <v>0</v>
      </c>
    </row>
    <row r="3911" spans="1:20">
      <c r="A3911" s="10">
        <f t="shared" si="1047"/>
        <v>3.9089999999996805</v>
      </c>
      <c r="D3911" s="14">
        <f t="shared" si="1048"/>
        <v>69.394241624402767</v>
      </c>
      <c r="E3911" s="14">
        <f t="shared" si="1049"/>
        <v>-27.676444672202571</v>
      </c>
      <c r="F3911" s="13">
        <f t="shared" si="1037"/>
        <v>74.709747425081588</v>
      </c>
      <c r="G3911" s="14">
        <f t="shared" si="1038"/>
        <v>0.10863393163389368</v>
      </c>
      <c r="H3911" s="14">
        <f t="shared" si="1039"/>
        <v>-0.10090476223294548</v>
      </c>
      <c r="I3911" s="14">
        <f t="shared" si="1040"/>
        <v>4.0243758037119499E-2</v>
      </c>
      <c r="J3911" s="14">
        <f t="shared" si="1041"/>
        <v>-4.4451437107024434</v>
      </c>
      <c r="K3911" s="14">
        <f t="shared" si="1042"/>
        <v>-8.0371472230343848</v>
      </c>
      <c r="L3911" s="15">
        <f t="shared" si="1043"/>
        <v>-4.4451437107024434E-3</v>
      </c>
      <c r="M3911" s="15">
        <f t="shared" si="1044"/>
        <v>-8.0371472230343858E-3</v>
      </c>
      <c r="N3911" s="15">
        <f t="shared" si="1045"/>
        <v>6.939201905254741E-2</v>
      </c>
      <c r="O3911" s="15">
        <f t="shared" si="1046"/>
        <v>-2.768046324581409E-2</v>
      </c>
      <c r="P3911" s="16"/>
      <c r="Q3911" s="14">
        <f t="shared" si="1050"/>
        <v>310.11305470751796</v>
      </c>
      <c r="R3911" s="14">
        <f t="shared" si="1051"/>
        <v>-40.222807516421007</v>
      </c>
      <c r="S3911" s="17">
        <f t="shared" si="1052"/>
        <v>0</v>
      </c>
      <c r="T3911" s="17">
        <f t="shared" si="1053"/>
        <v>0</v>
      </c>
    </row>
    <row r="3912" spans="1:20">
      <c r="A3912" s="10">
        <f t="shared" si="1047"/>
        <v>3.9099999999996804</v>
      </c>
      <c r="D3912" s="14">
        <f t="shared" si="1048"/>
        <v>69.38979648069207</v>
      </c>
      <c r="E3912" s="14">
        <f t="shared" si="1049"/>
        <v>-27.684481819425606</v>
      </c>
      <c r="F3912" s="13">
        <f t="shared" si="1037"/>
        <v>74.708596488235358</v>
      </c>
      <c r="G3912" s="14">
        <f t="shared" si="1038"/>
        <v>0.10863058455172836</v>
      </c>
      <c r="H3912" s="14">
        <f t="shared" si="1039"/>
        <v>-0.10089674425633276</v>
      </c>
      <c r="I3912" s="14">
        <f t="shared" si="1040"/>
        <v>4.02548245372202E-2</v>
      </c>
      <c r="J3912" s="14">
        <f t="shared" si="1041"/>
        <v>-4.444790495873689</v>
      </c>
      <c r="K3912" s="14">
        <f t="shared" si="1042"/>
        <v>-8.036659712016732</v>
      </c>
      <c r="L3912" s="15">
        <f t="shared" si="1043"/>
        <v>-4.444790495873689E-3</v>
      </c>
      <c r="M3912" s="15">
        <f t="shared" si="1044"/>
        <v>-8.0366597120167318E-3</v>
      </c>
      <c r="N3912" s="15">
        <f t="shared" si="1045"/>
        <v>6.9387574085444131E-2</v>
      </c>
      <c r="O3912" s="15">
        <f t="shared" si="1046"/>
        <v>-2.7688500149281616E-2</v>
      </c>
      <c r="P3912" s="16"/>
      <c r="Q3912" s="14">
        <f t="shared" si="1050"/>
        <v>310.1824467265705</v>
      </c>
      <c r="R3912" s="14">
        <f t="shared" si="1051"/>
        <v>-40.250487979666822</v>
      </c>
      <c r="S3912" s="17">
        <f t="shared" si="1052"/>
        <v>0</v>
      </c>
      <c r="T3912" s="17">
        <f t="shared" si="1053"/>
        <v>0</v>
      </c>
    </row>
    <row r="3913" spans="1:20">
      <c r="A3913" s="10">
        <f t="shared" si="1047"/>
        <v>3.9109999999996803</v>
      </c>
      <c r="D3913" s="14">
        <f t="shared" si="1048"/>
        <v>69.385351690196202</v>
      </c>
      <c r="E3913" s="14">
        <f t="shared" si="1049"/>
        <v>-27.692518479137622</v>
      </c>
      <c r="F3913" s="13">
        <f t="shared" si="1037"/>
        <v>74.707446810137952</v>
      </c>
      <c r="G3913" s="14">
        <f t="shared" si="1038"/>
        <v>0.10862724118165634</v>
      </c>
      <c r="H3913" s="14">
        <f t="shared" si="1039"/>
        <v>-0.10088872869233412</v>
      </c>
      <c r="I3913" s="14">
        <f t="shared" si="1040"/>
        <v>4.0265890646828312E-2</v>
      </c>
      <c r="J3913" s="14">
        <f t="shared" si="1041"/>
        <v>-4.4444373873274943</v>
      </c>
      <c r="K3913" s="14">
        <f t="shared" si="1042"/>
        <v>-8.036172218201397</v>
      </c>
      <c r="L3913" s="15">
        <f t="shared" si="1043"/>
        <v>-4.4444373873274946E-3</v>
      </c>
      <c r="M3913" s="15">
        <f t="shared" si="1044"/>
        <v>-8.0361722182013973E-3</v>
      </c>
      <c r="N3913" s="15">
        <f t="shared" si="1045"/>
        <v>6.9383129471502547E-2</v>
      </c>
      <c r="O3913" s="15">
        <f t="shared" si="1046"/>
        <v>-2.7696536565246725E-2</v>
      </c>
      <c r="P3913" s="16"/>
      <c r="Q3913" s="14">
        <f t="shared" si="1050"/>
        <v>310.25183430065596</v>
      </c>
      <c r="R3913" s="14">
        <f t="shared" si="1051"/>
        <v>-40.278176479816103</v>
      </c>
      <c r="S3913" s="17">
        <f t="shared" si="1052"/>
        <v>0</v>
      </c>
      <c r="T3913" s="17">
        <f t="shared" si="1053"/>
        <v>0</v>
      </c>
    </row>
    <row r="3914" spans="1:20">
      <c r="A3914" s="10">
        <f t="shared" si="1047"/>
        <v>3.9119999999996802</v>
      </c>
      <c r="D3914" s="14">
        <f t="shared" si="1048"/>
        <v>69.380907252808882</v>
      </c>
      <c r="E3914" s="14">
        <f t="shared" si="1049"/>
        <v>-27.700554651355823</v>
      </c>
      <c r="F3914" s="13">
        <f t="shared" si="1037"/>
        <v>74.706298390534783</v>
      </c>
      <c r="G3914" s="14">
        <f t="shared" si="1038"/>
        <v>0.10862390152276831</v>
      </c>
      <c r="H3914" s="14">
        <f t="shared" si="1039"/>
        <v>-0.10088071554010085</v>
      </c>
      <c r="I3914" s="14">
        <f t="shared" si="1040"/>
        <v>4.0276956366454994E-2</v>
      </c>
      <c r="J3914" s="14">
        <f t="shared" si="1041"/>
        <v>-4.4440843850264686</v>
      </c>
      <c r="K3914" s="14">
        <f t="shared" si="1042"/>
        <v>-8.0356847415658592</v>
      </c>
      <c r="L3914" s="15">
        <f t="shared" si="1043"/>
        <v>-4.4440843850264691E-3</v>
      </c>
      <c r="M3914" s="15">
        <f t="shared" si="1044"/>
        <v>-8.0356847415658586E-3</v>
      </c>
      <c r="N3914" s="15">
        <f t="shared" si="1045"/>
        <v>6.9378685210616367E-2</v>
      </c>
      <c r="O3914" s="15">
        <f t="shared" si="1046"/>
        <v>-2.7704572493726605E-2</v>
      </c>
      <c r="P3914" s="16"/>
      <c r="Q3914" s="14">
        <f t="shared" si="1050"/>
        <v>310.32121743012743</v>
      </c>
      <c r="R3914" s="14">
        <f t="shared" si="1051"/>
        <v>-40.305873016381348</v>
      </c>
      <c r="S3914" s="17">
        <f t="shared" si="1052"/>
        <v>0</v>
      </c>
      <c r="T3914" s="17">
        <f t="shared" si="1053"/>
        <v>0</v>
      </c>
    </row>
    <row r="3915" spans="1:20">
      <c r="A3915" s="10">
        <f t="shared" si="1047"/>
        <v>3.9129999999996801</v>
      </c>
      <c r="D3915" s="14">
        <f t="shared" si="1048"/>
        <v>69.376463168423854</v>
      </c>
      <c r="E3915" s="14">
        <f t="shared" si="1049"/>
        <v>-27.708590336097387</v>
      </c>
      <c r="F3915" s="13">
        <f t="shared" si="1037"/>
        <v>74.705151229171207</v>
      </c>
      <c r="G3915" s="14">
        <f t="shared" si="1038"/>
        <v>0.10862056557415495</v>
      </c>
      <c r="H3915" s="14">
        <f t="shared" si="1039"/>
        <v>-0.10087270479878434</v>
      </c>
      <c r="I3915" s="14">
        <f t="shared" si="1040"/>
        <v>4.0288021696611089E-2</v>
      </c>
      <c r="J3915" s="14">
        <f t="shared" si="1041"/>
        <v>-4.4437314889332304</v>
      </c>
      <c r="K3915" s="14">
        <f t="shared" si="1042"/>
        <v>-8.0351972820876174</v>
      </c>
      <c r="L3915" s="15">
        <f t="shared" si="1043"/>
        <v>-4.443731488933231E-3</v>
      </c>
      <c r="M3915" s="15">
        <f t="shared" si="1044"/>
        <v>-8.035197282087618E-3</v>
      </c>
      <c r="N3915" s="15">
        <f t="shared" si="1045"/>
        <v>6.9374241302679399E-2</v>
      </c>
      <c r="O3915" s="15">
        <f t="shared" si="1046"/>
        <v>-2.7712607934738433E-2</v>
      </c>
      <c r="P3915" s="16"/>
      <c r="Q3915" s="14">
        <f t="shared" si="1050"/>
        <v>310.39059611533804</v>
      </c>
      <c r="R3915" s="14">
        <f t="shared" si="1051"/>
        <v>-40.333577588875073</v>
      </c>
      <c r="S3915" s="17">
        <f t="shared" si="1052"/>
        <v>0</v>
      </c>
      <c r="T3915" s="17">
        <f t="shared" si="1053"/>
        <v>0</v>
      </c>
    </row>
    <row r="3916" spans="1:20">
      <c r="A3916" s="10">
        <f t="shared" si="1047"/>
        <v>3.91399999999968</v>
      </c>
      <c r="D3916" s="14">
        <f t="shared" si="1048"/>
        <v>69.37201943693492</v>
      </c>
      <c r="E3916" s="14">
        <f t="shared" si="1049"/>
        <v>-27.716625533379474</v>
      </c>
      <c r="F3916" s="13">
        <f t="shared" si="1037"/>
        <v>74.704005325792664</v>
      </c>
      <c r="G3916" s="14">
        <f t="shared" si="1038"/>
        <v>0.10861723333490747</v>
      </c>
      <c r="H3916" s="14">
        <f t="shared" si="1039"/>
        <v>-0.10086469646753636</v>
      </c>
      <c r="I3916" s="14">
        <f t="shared" si="1040"/>
        <v>4.0299086637807242E-2</v>
      </c>
      <c r="J3916" s="14">
        <f t="shared" si="1041"/>
        <v>-4.4433786990104123</v>
      </c>
      <c r="K3916" s="14">
        <f t="shared" si="1042"/>
        <v>-8.0347098397441741</v>
      </c>
      <c r="L3916" s="15">
        <f t="shared" si="1043"/>
        <v>-4.4433786990104125E-3</v>
      </c>
      <c r="M3916" s="15">
        <f t="shared" si="1044"/>
        <v>-8.0347098397441745E-3</v>
      </c>
      <c r="N3916" s="15">
        <f t="shared" si="1045"/>
        <v>6.9369797747585407E-2</v>
      </c>
      <c r="O3916" s="15">
        <f t="shared" si="1046"/>
        <v>-2.7720642888299344E-2</v>
      </c>
      <c r="P3916" s="16"/>
      <c r="Q3916" s="14">
        <f t="shared" si="1050"/>
        <v>310.45997035664072</v>
      </c>
      <c r="R3916" s="14">
        <f t="shared" si="1051"/>
        <v>-40.361290196809811</v>
      </c>
      <c r="S3916" s="17">
        <f t="shared" si="1052"/>
        <v>0</v>
      </c>
      <c r="T3916" s="17">
        <f t="shared" si="1053"/>
        <v>0</v>
      </c>
    </row>
    <row r="3917" spans="1:20">
      <c r="A3917" s="10">
        <f t="shared" si="1047"/>
        <v>3.9149999999996798</v>
      </c>
      <c r="D3917" s="14">
        <f t="shared" si="1048"/>
        <v>69.367576058235912</v>
      </c>
      <c r="E3917" s="14">
        <f t="shared" si="1049"/>
        <v>-27.724660243219219</v>
      </c>
      <c r="F3917" s="13">
        <f t="shared" si="1037"/>
        <v>74.702860680144525</v>
      </c>
      <c r="G3917" s="14">
        <f t="shared" si="1038"/>
        <v>0.1086139048041171</v>
      </c>
      <c r="H3917" s="14">
        <f t="shared" si="1039"/>
        <v>-0.10085669054550872</v>
      </c>
      <c r="I3917" s="14">
        <f t="shared" si="1040"/>
        <v>4.0310151190553797E-2</v>
      </c>
      <c r="J3917" s="14">
        <f t="shared" si="1041"/>
        <v>-4.4430260152206484</v>
      </c>
      <c r="K3917" s="14">
        <f t="shared" si="1042"/>
        <v>-8.0342224145130494</v>
      </c>
      <c r="L3917" s="15">
        <f t="shared" si="1043"/>
        <v>-4.4430260152206486E-3</v>
      </c>
      <c r="M3917" s="15">
        <f t="shared" si="1044"/>
        <v>-8.0342224145130495E-3</v>
      </c>
      <c r="N3917" s="15">
        <f t="shared" si="1045"/>
        <v>6.9365354545228297E-2</v>
      </c>
      <c r="O3917" s="15">
        <f t="shared" si="1046"/>
        <v>-2.7728677354426478E-2</v>
      </c>
      <c r="P3917" s="16"/>
      <c r="Q3917" s="14">
        <f t="shared" si="1050"/>
        <v>310.52934015438831</v>
      </c>
      <c r="R3917" s="14">
        <f t="shared" si="1051"/>
        <v>-40.389010839698109</v>
      </c>
      <c r="S3917" s="17">
        <f t="shared" si="1052"/>
        <v>0</v>
      </c>
      <c r="T3917" s="17">
        <f t="shared" si="1053"/>
        <v>0</v>
      </c>
    </row>
    <row r="3918" spans="1:20">
      <c r="A3918" s="10">
        <f t="shared" si="1047"/>
        <v>3.9159999999996797</v>
      </c>
      <c r="D3918" s="14">
        <f t="shared" si="1048"/>
        <v>69.363133032220688</v>
      </c>
      <c r="E3918" s="14">
        <f t="shared" si="1049"/>
        <v>-27.732694465633731</v>
      </c>
      <c r="F3918" s="13">
        <f t="shared" si="1037"/>
        <v>74.701717291972187</v>
      </c>
      <c r="G3918" s="14">
        <f t="shared" si="1038"/>
        <v>0.10861057998087537</v>
      </c>
      <c r="H3918" s="14">
        <f t="shared" si="1039"/>
        <v>-0.10084868703185351</v>
      </c>
      <c r="I3918" s="14">
        <f t="shared" si="1040"/>
        <v>4.0321215355360818E-2</v>
      </c>
      <c r="J3918" s="14">
        <f t="shared" si="1041"/>
        <v>-4.4426734375265857</v>
      </c>
      <c r="K3918" s="14">
        <f t="shared" si="1042"/>
        <v>-8.0337350063717707</v>
      </c>
      <c r="L3918" s="15">
        <f t="shared" si="1043"/>
        <v>-4.4426734375265856E-3</v>
      </c>
      <c r="M3918" s="15">
        <f t="shared" si="1044"/>
        <v>-8.0337350063717713E-3</v>
      </c>
      <c r="N3918" s="15">
        <f t="shared" si="1045"/>
        <v>6.9360911695501931E-2</v>
      </c>
      <c r="O3918" s="15">
        <f t="shared" si="1046"/>
        <v>-2.7736711333136918E-2</v>
      </c>
      <c r="P3918" s="16"/>
      <c r="Q3918" s="14">
        <f t="shared" si="1050"/>
        <v>310.59870550893356</v>
      </c>
      <c r="R3918" s="14">
        <f t="shared" si="1051"/>
        <v>-40.416739517052534</v>
      </c>
      <c r="S3918" s="17">
        <f t="shared" si="1052"/>
        <v>0</v>
      </c>
      <c r="T3918" s="17">
        <f t="shared" si="1053"/>
        <v>0</v>
      </c>
    </row>
    <row r="3919" spans="1:20">
      <c r="A3919" s="10">
        <f t="shared" si="1047"/>
        <v>3.9169999999996796</v>
      </c>
      <c r="D3919" s="14">
        <f t="shared" si="1048"/>
        <v>69.358690358783164</v>
      </c>
      <c r="E3919" s="14">
        <f t="shared" si="1049"/>
        <v>-27.740728200640103</v>
      </c>
      <c r="F3919" s="13">
        <f t="shared" si="1037"/>
        <v>74.700575161021007</v>
      </c>
      <c r="G3919" s="14">
        <f t="shared" si="1038"/>
        <v>0.10860725886427393</v>
      </c>
      <c r="H3919" s="14">
        <f t="shared" si="1039"/>
        <v>-0.10084068592572298</v>
      </c>
      <c r="I3919" s="14">
        <f t="shared" si="1040"/>
        <v>4.0332279132738125E-2</v>
      </c>
      <c r="J3919" s="14">
        <f t="shared" si="1041"/>
        <v>-4.4423209658908798</v>
      </c>
      <c r="K3919" s="14">
        <f t="shared" si="1042"/>
        <v>-8.0332476152978813</v>
      </c>
      <c r="L3919" s="15">
        <f t="shared" si="1043"/>
        <v>-4.4423209658908799E-3</v>
      </c>
      <c r="M3919" s="15">
        <f t="shared" si="1044"/>
        <v>-8.0332476152978807E-3</v>
      </c>
      <c r="N3919" s="15">
        <f t="shared" si="1045"/>
        <v>6.9356469198300214E-2</v>
      </c>
      <c r="O3919" s="15">
        <f t="shared" si="1046"/>
        <v>-2.7744744824447751E-2</v>
      </c>
      <c r="P3919" s="16"/>
      <c r="Q3919" s="14">
        <f t="shared" si="1050"/>
        <v>310.66806642062909</v>
      </c>
      <c r="R3919" s="14">
        <f t="shared" si="1051"/>
        <v>-40.444476228385668</v>
      </c>
      <c r="S3919" s="17">
        <f t="shared" si="1052"/>
        <v>0</v>
      </c>
      <c r="T3919" s="17">
        <f t="shared" si="1053"/>
        <v>0</v>
      </c>
    </row>
    <row r="3920" spans="1:20">
      <c r="A3920" s="10">
        <f t="shared" si="1047"/>
        <v>3.9179999999996795</v>
      </c>
      <c r="D3920" s="14">
        <f t="shared" si="1048"/>
        <v>69.354248037817271</v>
      </c>
      <c r="E3920" s="14">
        <f t="shared" si="1049"/>
        <v>-27.748761448255401</v>
      </c>
      <c r="F3920" s="13">
        <f t="shared" si="1037"/>
        <v>74.699434287036382</v>
      </c>
      <c r="G3920" s="14">
        <f t="shared" si="1038"/>
        <v>0.1086039414534048</v>
      </c>
      <c r="H3920" s="14">
        <f t="shared" si="1039"/>
        <v>-0.10083268722626963</v>
      </c>
      <c r="I3920" s="14">
        <f t="shared" si="1040"/>
        <v>4.0343342523195269E-2</v>
      </c>
      <c r="J3920" s="14">
        <f t="shared" si="1041"/>
        <v>-4.4419686002761951</v>
      </c>
      <c r="K3920" s="14">
        <f t="shared" si="1042"/>
        <v>-8.0327602412689316</v>
      </c>
      <c r="L3920" s="15">
        <f t="shared" si="1043"/>
        <v>-4.4419686002761952E-3</v>
      </c>
      <c r="M3920" s="15">
        <f t="shared" si="1044"/>
        <v>-8.0327602412689318E-3</v>
      </c>
      <c r="N3920" s="15">
        <f t="shared" si="1045"/>
        <v>6.9352027053517132E-2</v>
      </c>
      <c r="O3920" s="15">
        <f t="shared" si="1046"/>
        <v>-2.7752777828376037E-2</v>
      </c>
      <c r="P3920" s="16"/>
      <c r="Q3920" s="14">
        <f t="shared" si="1050"/>
        <v>310.73742288982737</v>
      </c>
      <c r="R3920" s="14">
        <f t="shared" si="1051"/>
        <v>-40.472220973210113</v>
      </c>
      <c r="S3920" s="17">
        <f t="shared" si="1052"/>
        <v>0</v>
      </c>
      <c r="T3920" s="17">
        <f t="shared" si="1053"/>
        <v>0</v>
      </c>
    </row>
    <row r="3921" spans="1:20">
      <c r="A3921" s="10">
        <f t="shared" si="1047"/>
        <v>3.9189999999996794</v>
      </c>
      <c r="D3921" s="14">
        <f t="shared" si="1048"/>
        <v>69.349806069216996</v>
      </c>
      <c r="E3921" s="14">
        <f t="shared" si="1049"/>
        <v>-27.756794208496668</v>
      </c>
      <c r="F3921" s="13">
        <f t="shared" si="1037"/>
        <v>74.698294669763655</v>
      </c>
      <c r="G3921" s="14">
        <f t="shared" si="1038"/>
        <v>0.10860062774735998</v>
      </c>
      <c r="H3921" s="14">
        <f t="shared" si="1039"/>
        <v>-0.10082469093264604</v>
      </c>
      <c r="I3921" s="14">
        <f t="shared" si="1040"/>
        <v>4.0354405527241489E-2</v>
      </c>
      <c r="J3921" s="14">
        <f t="shared" si="1041"/>
        <v>-4.4416163406451998</v>
      </c>
      <c r="K3921" s="14">
        <f t="shared" si="1042"/>
        <v>-8.0322728842624898</v>
      </c>
      <c r="L3921" s="15">
        <f t="shared" si="1043"/>
        <v>-4.4416163406452002E-3</v>
      </c>
      <c r="M3921" s="15">
        <f t="shared" si="1044"/>
        <v>-8.0322728842624896E-3</v>
      </c>
      <c r="N3921" s="15">
        <f t="shared" si="1045"/>
        <v>6.9347585261046674E-2</v>
      </c>
      <c r="O3921" s="15">
        <f t="shared" si="1046"/>
        <v>-2.77608103449388E-2</v>
      </c>
      <c r="P3921" s="16"/>
      <c r="Q3921" s="14">
        <f t="shared" si="1050"/>
        <v>310.8067749168809</v>
      </c>
      <c r="R3921" s="14">
        <f t="shared" si="1051"/>
        <v>-40.499973751038489</v>
      </c>
      <c r="S3921" s="17">
        <f t="shared" si="1052"/>
        <v>0</v>
      </c>
      <c r="T3921" s="17">
        <f t="shared" si="1053"/>
        <v>0</v>
      </c>
    </row>
    <row r="3922" spans="1:20">
      <c r="A3922" s="10">
        <f t="shared" si="1047"/>
        <v>3.9199999999996793</v>
      </c>
      <c r="D3922" s="14">
        <f t="shared" si="1048"/>
        <v>69.345364452876353</v>
      </c>
      <c r="E3922" s="14">
        <f t="shared" si="1049"/>
        <v>-27.764826481380929</v>
      </c>
      <c r="F3922" s="13">
        <f t="shared" si="1037"/>
        <v>74.697156308948195</v>
      </c>
      <c r="G3922" s="14">
        <f t="shared" si="1038"/>
        <v>0.1085973177452319</v>
      </c>
      <c r="H3922" s="14">
        <f t="shared" si="1039"/>
        <v>-0.10081669704400507</v>
      </c>
      <c r="I3922" s="14">
        <f t="shared" si="1040"/>
        <v>4.0365468145385823E-2</v>
      </c>
      <c r="J3922" s="14">
        <f t="shared" si="1041"/>
        <v>-4.4412641869605753</v>
      </c>
      <c r="K3922" s="14">
        <f t="shared" si="1042"/>
        <v>-8.031785544256131</v>
      </c>
      <c r="L3922" s="15">
        <f t="shared" si="1043"/>
        <v>-4.4412641869605758E-3</v>
      </c>
      <c r="M3922" s="15">
        <f t="shared" si="1044"/>
        <v>-8.0317855442561311E-3</v>
      </c>
      <c r="N3922" s="15">
        <f t="shared" si="1045"/>
        <v>6.9343143820782868E-2</v>
      </c>
      <c r="O3922" s="15">
        <f t="shared" si="1046"/>
        <v>-2.7768842374153058E-2</v>
      </c>
      <c r="P3922" s="16"/>
      <c r="Q3922" s="14">
        <f t="shared" si="1050"/>
        <v>310.87612250214192</v>
      </c>
      <c r="R3922" s="14">
        <f t="shared" si="1051"/>
        <v>-40.527734561383426</v>
      </c>
      <c r="S3922" s="17">
        <f t="shared" si="1052"/>
        <v>0</v>
      </c>
      <c r="T3922" s="17">
        <f t="shared" si="1053"/>
        <v>0</v>
      </c>
    </row>
    <row r="3923" spans="1:20">
      <c r="A3923" s="10">
        <f t="shared" si="1047"/>
        <v>3.9209999999996792</v>
      </c>
      <c r="D3923" s="14">
        <f t="shared" si="1048"/>
        <v>69.340923188689388</v>
      </c>
      <c r="E3923" s="14">
        <f t="shared" si="1049"/>
        <v>-27.772858266925184</v>
      </c>
      <c r="F3923" s="13">
        <f t="shared" si="1037"/>
        <v>74.696019204335357</v>
      </c>
      <c r="G3923" s="14">
        <f t="shared" si="1038"/>
        <v>0.10859401144611311</v>
      </c>
      <c r="H3923" s="14">
        <f t="shared" si="1039"/>
        <v>-0.10080870555949979</v>
      </c>
      <c r="I3923" s="14">
        <f t="shared" si="1040"/>
        <v>4.0376530378136995E-2</v>
      </c>
      <c r="J3923" s="14">
        <f t="shared" si="1041"/>
        <v>-4.4409121391850128</v>
      </c>
      <c r="K3923" s="14">
        <f t="shared" si="1042"/>
        <v>-8.0312982212274449</v>
      </c>
      <c r="L3923" s="15">
        <f t="shared" si="1043"/>
        <v>-4.4409121391850133E-3</v>
      </c>
      <c r="M3923" s="15">
        <f t="shared" si="1044"/>
        <v>-8.0312982212274453E-3</v>
      </c>
      <c r="N3923" s="15">
        <f t="shared" si="1045"/>
        <v>6.93387027326198E-2</v>
      </c>
      <c r="O3923" s="15">
        <f t="shared" si="1046"/>
        <v>-2.7776873916035796E-2</v>
      </c>
      <c r="P3923" s="16"/>
      <c r="Q3923" s="14">
        <f t="shared" si="1050"/>
        <v>310.94546564596271</v>
      </c>
      <c r="R3923" s="14">
        <f t="shared" si="1051"/>
        <v>-40.555503403757577</v>
      </c>
      <c r="S3923" s="17">
        <f t="shared" si="1052"/>
        <v>0</v>
      </c>
      <c r="T3923" s="17">
        <f t="shared" si="1053"/>
        <v>0</v>
      </c>
    </row>
    <row r="3924" spans="1:20">
      <c r="A3924" s="10">
        <f t="shared" si="1047"/>
        <v>3.9219999999996791</v>
      </c>
      <c r="D3924" s="14">
        <f t="shared" si="1048"/>
        <v>69.3364822765502</v>
      </c>
      <c r="E3924" s="14">
        <f t="shared" si="1049"/>
        <v>-27.78088956514641</v>
      </c>
      <c r="F3924" s="13">
        <f t="shared" si="1037"/>
        <v>74.694883355670484</v>
      </c>
      <c r="G3924" s="14">
        <f t="shared" si="1038"/>
        <v>0.10859070884909632</v>
      </c>
      <c r="H3924" s="14">
        <f t="shared" si="1039"/>
        <v>-0.10080071647828338</v>
      </c>
      <c r="I3924" s="14">
        <f t="shared" si="1040"/>
        <v>4.0387592226003452E-2</v>
      </c>
      <c r="J3924" s="14">
        <f t="shared" si="1041"/>
        <v>-4.4405601972812061</v>
      </c>
      <c r="K3924" s="14">
        <f t="shared" si="1042"/>
        <v>-8.0308109151540332</v>
      </c>
      <c r="L3924" s="15">
        <f t="shared" si="1043"/>
        <v>-4.4405601972812058E-3</v>
      </c>
      <c r="M3924" s="15">
        <f t="shared" si="1044"/>
        <v>-8.0308109151540335E-3</v>
      </c>
      <c r="N3924" s="15">
        <f t="shared" si="1045"/>
        <v>6.9334261996451554E-2</v>
      </c>
      <c r="O3924" s="15">
        <f t="shared" si="1046"/>
        <v>-2.7784904970603985E-2</v>
      </c>
      <c r="P3924" s="16"/>
      <c r="Q3924" s="14">
        <f t="shared" si="1050"/>
        <v>311.01480434869535</v>
      </c>
      <c r="R3924" s="14">
        <f t="shared" si="1051"/>
        <v>-40.583280277673616</v>
      </c>
      <c r="S3924" s="17">
        <f t="shared" si="1052"/>
        <v>0</v>
      </c>
      <c r="T3924" s="17">
        <f t="shared" si="1053"/>
        <v>0</v>
      </c>
    </row>
    <row r="3925" spans="1:20">
      <c r="A3925" s="10">
        <f t="shared" si="1047"/>
        <v>3.922999999999679</v>
      </c>
      <c r="D3925" s="14">
        <f t="shared" si="1048"/>
        <v>69.332041716352919</v>
      </c>
      <c r="E3925" s="14">
        <f t="shared" si="1049"/>
        <v>-27.788920376061565</v>
      </c>
      <c r="F3925" s="13">
        <f t="shared" si="1037"/>
        <v>74.693748762698945</v>
      </c>
      <c r="G3925" s="14">
        <f t="shared" si="1038"/>
        <v>0.10858740995327465</v>
      </c>
      <c r="H3925" s="14">
        <f t="shared" si="1039"/>
        <v>-0.1007927297995094</v>
      </c>
      <c r="I3925" s="14">
        <f t="shared" si="1040"/>
        <v>4.0398653689493448E-2</v>
      </c>
      <c r="J3925" s="14">
        <f t="shared" si="1041"/>
        <v>-4.4402083612118677</v>
      </c>
      <c r="K3925" s="14">
        <f t="shared" si="1042"/>
        <v>-8.0303236260135051</v>
      </c>
      <c r="L3925" s="15">
        <f t="shared" si="1043"/>
        <v>-4.4402083612118679E-3</v>
      </c>
      <c r="M3925" s="15">
        <f t="shared" si="1044"/>
        <v>-8.0303236260135056E-3</v>
      </c>
      <c r="N3925" s="15">
        <f t="shared" si="1045"/>
        <v>6.9329821612172313E-2</v>
      </c>
      <c r="O3925" s="15">
        <f t="shared" si="1046"/>
        <v>-2.7792935537874573E-2</v>
      </c>
      <c r="P3925" s="16"/>
      <c r="Q3925" s="14">
        <f t="shared" si="1050"/>
        <v>311.08413861069181</v>
      </c>
      <c r="R3925" s="14">
        <f t="shared" si="1051"/>
        <v>-40.611065182644218</v>
      </c>
      <c r="S3925" s="17">
        <f t="shared" si="1052"/>
        <v>0</v>
      </c>
      <c r="T3925" s="17">
        <f t="shared" si="1053"/>
        <v>0</v>
      </c>
    </row>
    <row r="3926" spans="1:20">
      <c r="A3926" s="10">
        <f t="shared" si="1047"/>
        <v>3.9239999999996789</v>
      </c>
      <c r="D3926" s="14">
        <f t="shared" si="1048"/>
        <v>69.327601507991702</v>
      </c>
      <c r="E3926" s="14">
        <f t="shared" si="1049"/>
        <v>-27.796950699687578</v>
      </c>
      <c r="F3926" s="13">
        <f t="shared" si="1037"/>
        <v>74.692615425166053</v>
      </c>
      <c r="G3926" s="14">
        <f t="shared" si="1038"/>
        <v>0.10858411475774118</v>
      </c>
      <c r="H3926" s="14">
        <f t="shared" si="1039"/>
        <v>-0.10078474552233135</v>
      </c>
      <c r="I3926" s="14">
        <f t="shared" si="1040"/>
        <v>4.0409714769114875E-2</v>
      </c>
      <c r="J3926" s="14">
        <f t="shared" si="1041"/>
        <v>-4.4398566309397065</v>
      </c>
      <c r="K3926" s="14">
        <f t="shared" si="1042"/>
        <v>-8.0298363537834856</v>
      </c>
      <c r="L3926" s="15">
        <f t="shared" si="1043"/>
        <v>-4.4398566309397066E-3</v>
      </c>
      <c r="M3926" s="15">
        <f t="shared" si="1044"/>
        <v>-8.0298363537834854E-3</v>
      </c>
      <c r="N3926" s="15">
        <f t="shared" si="1045"/>
        <v>6.9325381579676229E-2</v>
      </c>
      <c r="O3926" s="15">
        <f t="shared" si="1046"/>
        <v>-2.7800965617864472E-2</v>
      </c>
      <c r="P3926" s="16"/>
      <c r="Q3926" s="14">
        <f t="shared" si="1050"/>
        <v>311.15346843230401</v>
      </c>
      <c r="R3926" s="14">
        <f t="shared" si="1051"/>
        <v>-40.638858118182092</v>
      </c>
      <c r="S3926" s="17">
        <f t="shared" si="1052"/>
        <v>0</v>
      </c>
      <c r="T3926" s="17">
        <f t="shared" si="1053"/>
        <v>0</v>
      </c>
    </row>
    <row r="3927" spans="1:20">
      <c r="A3927" s="10">
        <f t="shared" si="1047"/>
        <v>3.9249999999996787</v>
      </c>
      <c r="D3927" s="14">
        <f t="shared" si="1048"/>
        <v>69.323161651360763</v>
      </c>
      <c r="E3927" s="14">
        <f t="shared" si="1049"/>
        <v>-27.804980536041363</v>
      </c>
      <c r="F3927" s="13">
        <f t="shared" si="1037"/>
        <v>74.691483342817165</v>
      </c>
      <c r="G3927" s="14">
        <f t="shared" si="1038"/>
        <v>0.10858082326158941</v>
      </c>
      <c r="H3927" s="14">
        <f t="shared" si="1039"/>
        <v>-0.10077676364590313</v>
      </c>
      <c r="I3927" s="14">
        <f t="shared" si="1040"/>
        <v>4.0420775465375418E-2</v>
      </c>
      <c r="J3927" s="14">
        <f t="shared" si="1041"/>
        <v>-4.4395050064274502</v>
      </c>
      <c r="K3927" s="14">
        <f t="shared" si="1042"/>
        <v>-8.029349098441612</v>
      </c>
      <c r="L3927" s="15">
        <f t="shared" si="1043"/>
        <v>-4.4395050064274504E-3</v>
      </c>
      <c r="M3927" s="15">
        <f t="shared" si="1044"/>
        <v>-8.0293490984416124E-3</v>
      </c>
      <c r="N3927" s="15">
        <f t="shared" si="1045"/>
        <v>6.9320941898857555E-2</v>
      </c>
      <c r="O3927" s="15">
        <f t="shared" si="1046"/>
        <v>-2.7808995210590586E-2</v>
      </c>
      <c r="P3927" s="16"/>
      <c r="Q3927" s="14">
        <f t="shared" si="1050"/>
        <v>311.2227938138837</v>
      </c>
      <c r="R3927" s="14">
        <f t="shared" si="1051"/>
        <v>-40.666659083799956</v>
      </c>
      <c r="S3927" s="17">
        <f t="shared" si="1052"/>
        <v>0</v>
      </c>
      <c r="T3927" s="17">
        <f t="shared" si="1053"/>
        <v>0</v>
      </c>
    </row>
    <row r="3928" spans="1:20">
      <c r="A3928" s="10">
        <f t="shared" si="1047"/>
        <v>3.9259999999996786</v>
      </c>
      <c r="D3928" s="14">
        <f t="shared" si="1048"/>
        <v>69.318722146354332</v>
      </c>
      <c r="E3928" s="14">
        <f t="shared" si="1049"/>
        <v>-27.813009885139806</v>
      </c>
      <c r="F3928" s="13">
        <f t="shared" si="1037"/>
        <v>74.690352515397592</v>
      </c>
      <c r="G3928" s="14">
        <f t="shared" si="1038"/>
        <v>0.10857753546391292</v>
      </c>
      <c r="H3928" s="14">
        <f t="shared" si="1039"/>
        <v>-0.10076878416937873</v>
      </c>
      <c r="I3928" s="14">
        <f t="shared" si="1040"/>
        <v>4.0431835778782475E-2</v>
      </c>
      <c r="J3928" s="14">
        <f t="shared" si="1041"/>
        <v>-4.4391534876378298</v>
      </c>
      <c r="K3928" s="14">
        <f t="shared" si="1042"/>
        <v>-8.0288618599655308</v>
      </c>
      <c r="L3928" s="15">
        <f t="shared" si="1043"/>
        <v>-4.4391534876378298E-3</v>
      </c>
      <c r="M3928" s="15">
        <f t="shared" si="1044"/>
        <v>-8.0288618599655311E-3</v>
      </c>
      <c r="N3928" s="15">
        <f t="shared" si="1045"/>
        <v>6.9316502569610527E-2</v>
      </c>
      <c r="O3928" s="15">
        <f t="shared" si="1046"/>
        <v>-2.7817024316069788E-2</v>
      </c>
      <c r="P3928" s="16"/>
      <c r="Q3928" s="14">
        <f t="shared" si="1050"/>
        <v>311.29211475578256</v>
      </c>
      <c r="R3928" s="14">
        <f t="shared" si="1051"/>
        <v>-40.694468079010548</v>
      </c>
      <c r="S3928" s="17">
        <f t="shared" si="1052"/>
        <v>0</v>
      </c>
      <c r="T3928" s="17">
        <f t="shared" si="1053"/>
        <v>0</v>
      </c>
    </row>
    <row r="3929" spans="1:20">
      <c r="A3929" s="10">
        <f t="shared" si="1047"/>
        <v>3.9269999999996785</v>
      </c>
      <c r="D3929" s="14">
        <f t="shared" si="1048"/>
        <v>69.314282992866694</v>
      </c>
      <c r="E3929" s="14">
        <f t="shared" si="1049"/>
        <v>-27.821038746999772</v>
      </c>
      <c r="F3929" s="13">
        <f t="shared" si="1037"/>
        <v>74.689222942652648</v>
      </c>
      <c r="G3929" s="14">
        <f t="shared" si="1038"/>
        <v>0.10857425136380552</v>
      </c>
      <c r="H3929" s="14">
        <f t="shared" si="1039"/>
        <v>-0.10076080709191236</v>
      </c>
      <c r="I3929" s="14">
        <f t="shared" si="1040"/>
        <v>4.0442895709843163E-2</v>
      </c>
      <c r="J3929" s="14">
        <f t="shared" si="1041"/>
        <v>-4.4388020745335837</v>
      </c>
      <c r="K3929" s="14">
        <f t="shared" si="1042"/>
        <v>-8.0283746383329007</v>
      </c>
      <c r="L3929" s="15">
        <f t="shared" si="1043"/>
        <v>-4.4388020745335837E-3</v>
      </c>
      <c r="M3929" s="15">
        <f t="shared" si="1044"/>
        <v>-8.0283746383329E-3</v>
      </c>
      <c r="N3929" s="15">
        <f t="shared" si="1045"/>
        <v>6.9312063591829426E-2</v>
      </c>
      <c r="O3929" s="15">
        <f t="shared" si="1046"/>
        <v>-2.7825052934318941E-2</v>
      </c>
      <c r="P3929" s="16"/>
      <c r="Q3929" s="14">
        <f t="shared" si="1050"/>
        <v>311.36143125835218</v>
      </c>
      <c r="R3929" s="14">
        <f t="shared" si="1051"/>
        <v>-40.72228510332662</v>
      </c>
      <c r="S3929" s="17">
        <f t="shared" si="1052"/>
        <v>0</v>
      </c>
      <c r="T3929" s="17">
        <f t="shared" si="1053"/>
        <v>0</v>
      </c>
    </row>
    <row r="3930" spans="1:20">
      <c r="A3930" s="10">
        <f t="shared" si="1047"/>
        <v>3.9279999999996784</v>
      </c>
      <c r="D3930" s="14">
        <f t="shared" si="1048"/>
        <v>69.309844190792163</v>
      </c>
      <c r="E3930" s="14">
        <f t="shared" si="1049"/>
        <v>-27.829067121638104</v>
      </c>
      <c r="F3930" s="13">
        <f t="shared" si="1037"/>
        <v>74.688094624327675</v>
      </c>
      <c r="G3930" s="14">
        <f t="shared" si="1038"/>
        <v>0.10857097096036133</v>
      </c>
      <c r="H3930" s="14">
        <f t="shared" si="1039"/>
        <v>-0.10075283241265848</v>
      </c>
      <c r="I3930" s="14">
        <f t="shared" si="1040"/>
        <v>4.045395525906436E-2</v>
      </c>
      <c r="J3930" s="14">
        <f t="shared" si="1041"/>
        <v>-4.438450767077466</v>
      </c>
      <c r="K3930" s="14">
        <f t="shared" si="1042"/>
        <v>-8.0278874335213946</v>
      </c>
      <c r="L3930" s="15">
        <f t="shared" si="1043"/>
        <v>-4.4384507670774658E-3</v>
      </c>
      <c r="M3930" s="15">
        <f t="shared" si="1044"/>
        <v>-8.027887433521395E-3</v>
      </c>
      <c r="N3930" s="15">
        <f t="shared" si="1045"/>
        <v>6.9307624965408626E-2</v>
      </c>
      <c r="O3930" s="15">
        <f t="shared" si="1046"/>
        <v>-2.7833081065354866E-2</v>
      </c>
      <c r="P3930" s="16"/>
      <c r="Q3930" s="14">
        <f t="shared" si="1050"/>
        <v>311.43074332194402</v>
      </c>
      <c r="R3930" s="14">
        <f t="shared" si="1051"/>
        <v>-40.750110156260938</v>
      </c>
      <c r="S3930" s="17">
        <f t="shared" si="1052"/>
        <v>0</v>
      </c>
      <c r="T3930" s="17">
        <f t="shared" si="1053"/>
        <v>0</v>
      </c>
    </row>
    <row r="3931" spans="1:20">
      <c r="A3931" s="10">
        <f t="shared" si="1047"/>
        <v>3.9289999999996783</v>
      </c>
      <c r="D3931" s="14">
        <f t="shared" si="1048"/>
        <v>69.30540574002508</v>
      </c>
      <c r="E3931" s="14">
        <f t="shared" si="1049"/>
        <v>-27.837095009071625</v>
      </c>
      <c r="F3931" s="13">
        <f t="shared" si="1037"/>
        <v>74.686967560167957</v>
      </c>
      <c r="G3931" s="14">
        <f t="shared" si="1038"/>
        <v>0.10856769425267455</v>
      </c>
      <c r="H3931" s="14">
        <f t="shared" si="1039"/>
        <v>-0.10074486013077162</v>
      </c>
      <c r="I3931" s="14">
        <f t="shared" si="1040"/>
        <v>4.0465014426952647E-2</v>
      </c>
      <c r="J3931" s="14">
        <f t="shared" si="1041"/>
        <v>-4.4380995652322301</v>
      </c>
      <c r="K3931" s="14">
        <f t="shared" si="1042"/>
        <v>-8.0274002455086944</v>
      </c>
      <c r="L3931" s="15">
        <f t="shared" si="1043"/>
        <v>-4.43809956523223E-3</v>
      </c>
      <c r="M3931" s="15">
        <f t="shared" si="1044"/>
        <v>-8.0274002455086937E-3</v>
      </c>
      <c r="N3931" s="15">
        <f t="shared" si="1045"/>
        <v>6.9303186690242477E-2</v>
      </c>
      <c r="O3931" s="15">
        <f t="shared" si="1046"/>
        <v>-2.784110870919438E-2</v>
      </c>
      <c r="P3931" s="16"/>
      <c r="Q3931" s="14">
        <f t="shared" si="1050"/>
        <v>311.50005094690943</v>
      </c>
      <c r="R3931" s="14">
        <f t="shared" si="1051"/>
        <v>-40.777943237326291</v>
      </c>
      <c r="S3931" s="17">
        <f t="shared" si="1052"/>
        <v>0</v>
      </c>
      <c r="T3931" s="17">
        <f t="shared" si="1053"/>
        <v>0</v>
      </c>
    </row>
    <row r="3932" spans="1:20">
      <c r="A3932" s="10">
        <f t="shared" si="1047"/>
        <v>3.9299999999996782</v>
      </c>
      <c r="D3932" s="14">
        <f t="shared" si="1048"/>
        <v>69.300967640459845</v>
      </c>
      <c r="E3932" s="14">
        <f t="shared" si="1049"/>
        <v>-27.845122409317135</v>
      </c>
      <c r="F3932" s="13">
        <f t="shared" si="1037"/>
        <v>74.685841749918822</v>
      </c>
      <c r="G3932" s="14">
        <f t="shared" si="1038"/>
        <v>0.10856442123983971</v>
      </c>
      <c r="H3932" s="14">
        <f t="shared" si="1039"/>
        <v>-0.10073689024540666</v>
      </c>
      <c r="I3932" s="14">
        <f t="shared" si="1040"/>
        <v>4.0476073214014377E-2</v>
      </c>
      <c r="J3932" s="14">
        <f t="shared" si="1041"/>
        <v>-4.4377484689606455</v>
      </c>
      <c r="K3932" s="14">
        <f t="shared" si="1042"/>
        <v>-8.0269130742724943</v>
      </c>
      <c r="L3932" s="15">
        <f t="shared" si="1043"/>
        <v>-4.4377484689606455E-3</v>
      </c>
      <c r="M3932" s="15">
        <f t="shared" si="1044"/>
        <v>-8.0269130742724945E-3</v>
      </c>
      <c r="N3932" s="15">
        <f t="shared" si="1045"/>
        <v>6.9298748766225354E-2</v>
      </c>
      <c r="O3932" s="15">
        <f t="shared" si="1046"/>
        <v>-2.7849135865854274E-2</v>
      </c>
      <c r="P3932" s="16"/>
      <c r="Q3932" s="14">
        <f t="shared" si="1050"/>
        <v>311.56935413359969</v>
      </c>
      <c r="R3932" s="14">
        <f t="shared" si="1051"/>
        <v>-40.805784346035487</v>
      </c>
      <c r="S3932" s="17">
        <f t="shared" si="1052"/>
        <v>0</v>
      </c>
      <c r="T3932" s="17">
        <f t="shared" si="1053"/>
        <v>0</v>
      </c>
    </row>
    <row r="3933" spans="1:20">
      <c r="A3933" s="10">
        <f t="shared" si="1047"/>
        <v>3.9309999999996781</v>
      </c>
      <c r="D3933" s="14">
        <f t="shared" si="1048"/>
        <v>69.296529891990886</v>
      </c>
      <c r="E3933" s="14">
        <f t="shared" si="1049"/>
        <v>-27.853149322391406</v>
      </c>
      <c r="F3933" s="13">
        <f t="shared" si="1037"/>
        <v>74.684717193325568</v>
      </c>
      <c r="G3933" s="14">
        <f t="shared" si="1038"/>
        <v>0.1085611519209515</v>
      </c>
      <c r="H3933" s="14">
        <f t="shared" si="1039"/>
        <v>-0.1007289227557186</v>
      </c>
      <c r="I3933" s="14">
        <f t="shared" si="1040"/>
        <v>4.0487131620755595E-2</v>
      </c>
      <c r="J3933" s="14">
        <f t="shared" si="1041"/>
        <v>-4.4373974782254884</v>
      </c>
      <c r="K3933" s="14">
        <f t="shared" si="1042"/>
        <v>-8.026425919790503</v>
      </c>
      <c r="L3933" s="15">
        <f t="shared" si="1043"/>
        <v>-4.4373974782254888E-3</v>
      </c>
      <c r="M3933" s="15">
        <f t="shared" si="1044"/>
        <v>-8.0264259197905027E-3</v>
      </c>
      <c r="N3933" s="15">
        <f t="shared" si="1045"/>
        <v>6.9294311193251773E-2</v>
      </c>
      <c r="O3933" s="15">
        <f t="shared" si="1046"/>
        <v>-2.7857162535351299E-2</v>
      </c>
      <c r="P3933" s="16"/>
      <c r="Q3933" s="14">
        <f t="shared" si="1050"/>
        <v>311.63865288236593</v>
      </c>
      <c r="R3933" s="14">
        <f t="shared" si="1051"/>
        <v>-40.833633481901344</v>
      </c>
      <c r="S3933" s="17">
        <f t="shared" si="1052"/>
        <v>0</v>
      </c>
      <c r="T3933" s="17">
        <f t="shared" si="1053"/>
        <v>0</v>
      </c>
    </row>
    <row r="3934" spans="1:20">
      <c r="A3934" s="10">
        <f t="shared" si="1047"/>
        <v>3.931999999999678</v>
      </c>
      <c r="D3934" s="14">
        <f t="shared" si="1048"/>
        <v>69.292092494512659</v>
      </c>
      <c r="E3934" s="14">
        <f t="shared" si="1049"/>
        <v>-27.861175748311197</v>
      </c>
      <c r="F3934" s="13">
        <f t="shared" si="1037"/>
        <v>74.68359389013348</v>
      </c>
      <c r="G3934" s="14">
        <f t="shared" si="1038"/>
        <v>0.10855788629510479</v>
      </c>
      <c r="H3934" s="14">
        <f t="shared" si="1039"/>
        <v>-0.10072095766086257</v>
      </c>
      <c r="I3934" s="14">
        <f t="shared" si="1040"/>
        <v>4.0498189647682106E-2</v>
      </c>
      <c r="J3934" s="14">
        <f t="shared" si="1041"/>
        <v>-4.4370465929895406</v>
      </c>
      <c r="K3934" s="14">
        <f t="shared" si="1042"/>
        <v>-8.025938782040436</v>
      </c>
      <c r="L3934" s="15">
        <f t="shared" si="1043"/>
        <v>-4.4370465929895403E-3</v>
      </c>
      <c r="M3934" s="15">
        <f t="shared" si="1044"/>
        <v>-8.0259387820404357E-3</v>
      </c>
      <c r="N3934" s="15">
        <f t="shared" si="1045"/>
        <v>6.9289873971216165E-2</v>
      </c>
      <c r="O3934" s="15">
        <f t="shared" si="1046"/>
        <v>-2.786518871770222E-2</v>
      </c>
      <c r="P3934" s="16"/>
      <c r="Q3934" s="14">
        <f t="shared" si="1050"/>
        <v>311.70794719355916</v>
      </c>
      <c r="R3934" s="14">
        <f t="shared" si="1051"/>
        <v>-40.861490644436692</v>
      </c>
      <c r="S3934" s="17">
        <f t="shared" si="1052"/>
        <v>0</v>
      </c>
      <c r="T3934" s="17">
        <f t="shared" si="1053"/>
        <v>0</v>
      </c>
    </row>
    <row r="3935" spans="1:20">
      <c r="A3935" s="10">
        <f t="shared" si="1047"/>
        <v>3.9329999999996779</v>
      </c>
      <c r="D3935" s="14">
        <f t="shared" si="1048"/>
        <v>69.287655447919676</v>
      </c>
      <c r="E3935" s="14">
        <f t="shared" si="1049"/>
        <v>-27.869201687093238</v>
      </c>
      <c r="F3935" s="13">
        <f t="shared" si="1037"/>
        <v>74.682471840087842</v>
      </c>
      <c r="G3935" s="14">
        <f t="shared" si="1038"/>
        <v>0.10855462436139467</v>
      </c>
      <c r="H3935" s="14">
        <f t="shared" si="1039"/>
        <v>-0.100712994959994</v>
      </c>
      <c r="I3935" s="14">
        <f t="shared" si="1040"/>
        <v>4.0509247295299408E-2</v>
      </c>
      <c r="J3935" s="14">
        <f t="shared" si="1041"/>
        <v>-4.4366958132155947</v>
      </c>
      <c r="K3935" s="14">
        <f t="shared" si="1042"/>
        <v>-8.0254516610000266</v>
      </c>
      <c r="L3935" s="15">
        <f t="shared" si="1043"/>
        <v>-4.4366958132155947E-3</v>
      </c>
      <c r="M3935" s="15">
        <f t="shared" si="1044"/>
        <v>-8.0254516610000267E-3</v>
      </c>
      <c r="N3935" s="15">
        <f t="shared" si="1045"/>
        <v>6.9285437100013073E-2</v>
      </c>
      <c r="O3935" s="15">
        <f t="shared" si="1046"/>
        <v>-2.7873214412923737E-2</v>
      </c>
      <c r="P3935" s="16"/>
      <c r="Q3935" s="14">
        <f t="shared" si="1050"/>
        <v>311.77723706753039</v>
      </c>
      <c r="R3935" s="14">
        <f t="shared" si="1051"/>
        <v>-40.889355833154397</v>
      </c>
      <c r="S3935" s="17">
        <f t="shared" si="1052"/>
        <v>0</v>
      </c>
      <c r="T3935" s="17">
        <f t="shared" si="1053"/>
        <v>0</v>
      </c>
    </row>
    <row r="3936" spans="1:20">
      <c r="A3936" s="10">
        <f t="shared" si="1047"/>
        <v>3.9339999999996778</v>
      </c>
      <c r="D3936" s="14">
        <f t="shared" si="1048"/>
        <v>69.283218752106464</v>
      </c>
      <c r="E3936" s="14">
        <f t="shared" si="1049"/>
        <v>-27.877227138754236</v>
      </c>
      <c r="F3936" s="13">
        <f t="shared" si="1037"/>
        <v>74.681351042933954</v>
      </c>
      <c r="G3936" s="14">
        <f t="shared" si="1038"/>
        <v>0.10855136611891651</v>
      </c>
      <c r="H3936" s="14">
        <f t="shared" si="1039"/>
        <v>-0.10070503465226849</v>
      </c>
      <c r="I3936" s="14">
        <f t="shared" si="1040"/>
        <v>4.0520304564112791E-2</v>
      </c>
      <c r="J3936" s="14">
        <f t="shared" si="1041"/>
        <v>-4.4363451388664528</v>
      </c>
      <c r="K3936" s="14">
        <f t="shared" si="1042"/>
        <v>-8.0249645566470136</v>
      </c>
      <c r="L3936" s="15">
        <f t="shared" si="1043"/>
        <v>-4.4363451388664526E-3</v>
      </c>
      <c r="M3936" s="15">
        <f t="shared" si="1044"/>
        <v>-8.024964556647014E-3</v>
      </c>
      <c r="N3936" s="15">
        <f t="shared" si="1045"/>
        <v>6.9281000579537039E-2</v>
      </c>
      <c r="O3936" s="15">
        <f t="shared" si="1046"/>
        <v>-2.7881239621032561E-2</v>
      </c>
      <c r="P3936" s="16"/>
      <c r="Q3936" s="14">
        <f t="shared" si="1050"/>
        <v>311.8465225046304</v>
      </c>
      <c r="R3936" s="14">
        <f t="shared" si="1051"/>
        <v>-40.917229047567318</v>
      </c>
      <c r="S3936" s="17">
        <f t="shared" si="1052"/>
        <v>0</v>
      </c>
      <c r="T3936" s="17">
        <f t="shared" si="1053"/>
        <v>0</v>
      </c>
    </row>
    <row r="3937" spans="1:20">
      <c r="A3937" s="10">
        <f t="shared" si="1047"/>
        <v>3.9349999999996776</v>
      </c>
      <c r="D3937" s="14">
        <f t="shared" si="1048"/>
        <v>69.278782406967593</v>
      </c>
      <c r="E3937" s="14">
        <f t="shared" si="1049"/>
        <v>-27.885252103310883</v>
      </c>
      <c r="F3937" s="13">
        <f t="shared" si="1037"/>
        <v>74.680231498417086</v>
      </c>
      <c r="G3937" s="14">
        <f t="shared" si="1038"/>
        <v>0.10854811156676583</v>
      </c>
      <c r="H3937" s="14">
        <f t="shared" si="1039"/>
        <v>-0.10069707673684175</v>
      </c>
      <c r="I3937" s="14">
        <f t="shared" si="1040"/>
        <v>4.0531361454627234E-2</v>
      </c>
      <c r="J3937" s="14">
        <f t="shared" si="1041"/>
        <v>-4.4359945699049224</v>
      </c>
      <c r="K3937" s="14">
        <f t="shared" si="1042"/>
        <v>-8.0244774689591534</v>
      </c>
      <c r="L3937" s="15">
        <f t="shared" si="1043"/>
        <v>-4.4359945699049223E-3</v>
      </c>
      <c r="M3937" s="15">
        <f t="shared" si="1044"/>
        <v>-8.0244774689591531E-3</v>
      </c>
      <c r="N3937" s="15">
        <f t="shared" si="1045"/>
        <v>6.9276564409682634E-2</v>
      </c>
      <c r="O3937" s="15">
        <f t="shared" si="1046"/>
        <v>-2.7889264342045361E-2</v>
      </c>
      <c r="P3937" s="16"/>
      <c r="Q3937" s="14">
        <f t="shared" si="1050"/>
        <v>311.91580350520996</v>
      </c>
      <c r="R3937" s="14">
        <f t="shared" si="1051"/>
        <v>-40.945110287188349</v>
      </c>
      <c r="S3937" s="17">
        <f t="shared" si="1052"/>
        <v>0</v>
      </c>
      <c r="T3937" s="17">
        <f t="shared" si="1053"/>
        <v>0</v>
      </c>
    </row>
    <row r="3938" spans="1:20">
      <c r="A3938" s="10">
        <f t="shared" si="1047"/>
        <v>3.9359999999996775</v>
      </c>
      <c r="D3938" s="14">
        <f t="shared" si="1048"/>
        <v>69.274346412397691</v>
      </c>
      <c r="E3938" s="14">
        <f t="shared" si="1049"/>
        <v>-27.89327658077984</v>
      </c>
      <c r="F3938" s="13">
        <f t="shared" si="1037"/>
        <v>74.679113206282508</v>
      </c>
      <c r="G3938" s="14">
        <f t="shared" si="1038"/>
        <v>0.10854486070403838</v>
      </c>
      <c r="H3938" s="14">
        <f t="shared" si="1039"/>
        <v>-0.10068912121286984</v>
      </c>
      <c r="I3938" s="14">
        <f t="shared" si="1040"/>
        <v>4.054241796734747E-2</v>
      </c>
      <c r="J3938" s="14">
        <f t="shared" si="1041"/>
        <v>-4.4356441062938252</v>
      </c>
      <c r="K3938" s="14">
        <f t="shared" si="1042"/>
        <v>-8.0239903979142095</v>
      </c>
      <c r="L3938" s="15">
        <f t="shared" si="1043"/>
        <v>-4.4356441062938252E-3</v>
      </c>
      <c r="M3938" s="15">
        <f t="shared" si="1044"/>
        <v>-8.0239903979142102E-3</v>
      </c>
      <c r="N3938" s="15">
        <f t="shared" si="1045"/>
        <v>6.9272128590344553E-2</v>
      </c>
      <c r="O3938" s="15">
        <f t="shared" si="1046"/>
        <v>-2.7897288575978799E-2</v>
      </c>
      <c r="P3938" s="16"/>
      <c r="Q3938" s="14">
        <f t="shared" si="1050"/>
        <v>311.98508006961964</v>
      </c>
      <c r="R3938" s="14">
        <f t="shared" si="1051"/>
        <v>-40.972999551530393</v>
      </c>
      <c r="S3938" s="17">
        <f t="shared" si="1052"/>
        <v>0</v>
      </c>
      <c r="T3938" s="17">
        <f t="shared" si="1053"/>
        <v>0</v>
      </c>
    </row>
    <row r="3939" spans="1:20">
      <c r="A3939" s="10">
        <f t="shared" si="1047"/>
        <v>3.9369999999996774</v>
      </c>
      <c r="D3939" s="14">
        <f t="shared" si="1048"/>
        <v>69.269910768291396</v>
      </c>
      <c r="E3939" s="14">
        <f t="shared" si="1049"/>
        <v>-27.901300571177753</v>
      </c>
      <c r="F3939" s="13">
        <f t="shared" si="1037"/>
        <v>74.677996166275491</v>
      </c>
      <c r="G3939" s="14">
        <f t="shared" si="1038"/>
        <v>0.10854161352983011</v>
      </c>
      <c r="H3939" s="14">
        <f t="shared" si="1039"/>
        <v>-0.10068116807950886</v>
      </c>
      <c r="I3939" s="14">
        <f t="shared" si="1040"/>
        <v>4.0553474102777945E-2</v>
      </c>
      <c r="J3939" s="14">
        <f t="shared" si="1041"/>
        <v>-4.4352937479959849</v>
      </c>
      <c r="K3939" s="14">
        <f t="shared" si="1042"/>
        <v>-8.0235033434899599</v>
      </c>
      <c r="L3939" s="15">
        <f t="shared" si="1043"/>
        <v>-4.4352937479959853E-3</v>
      </c>
      <c r="M3939" s="15">
        <f t="shared" si="1044"/>
        <v>-8.02350334348996E-3</v>
      </c>
      <c r="N3939" s="15">
        <f t="shared" si="1045"/>
        <v>6.9267693121417395E-2</v>
      </c>
      <c r="O3939" s="15">
        <f t="shared" si="1046"/>
        <v>-2.7905312322849499E-2</v>
      </c>
      <c r="P3939" s="16"/>
      <c r="Q3939" s="14">
        <f t="shared" si="1050"/>
        <v>312.05435219820998</v>
      </c>
      <c r="R3939" s="14">
        <f t="shared" si="1051"/>
        <v>-41.000896840106371</v>
      </c>
      <c r="S3939" s="17">
        <f t="shared" si="1052"/>
        <v>0</v>
      </c>
      <c r="T3939" s="17">
        <f t="shared" si="1053"/>
        <v>0</v>
      </c>
    </row>
    <row r="3940" spans="1:20">
      <c r="A3940" s="10">
        <f t="shared" si="1047"/>
        <v>3.9379999999996773</v>
      </c>
      <c r="D3940" s="14">
        <f t="shared" si="1048"/>
        <v>69.265475474543393</v>
      </c>
      <c r="E3940" s="14">
        <f t="shared" si="1049"/>
        <v>-27.909324074521244</v>
      </c>
      <c r="F3940" s="13">
        <f t="shared" si="1037"/>
        <v>74.676880378141291</v>
      </c>
      <c r="G3940" s="14">
        <f t="shared" si="1038"/>
        <v>0.10853837004323719</v>
      </c>
      <c r="H3940" s="14">
        <f t="shared" si="1039"/>
        <v>-0.10067321733591522</v>
      </c>
      <c r="I3940" s="14">
        <f t="shared" si="1040"/>
        <v>4.0564529861422859E-2</v>
      </c>
      <c r="J3940" s="14">
        <f t="shared" si="1041"/>
        <v>-4.4349434949742381</v>
      </c>
      <c r="K3940" s="14">
        <f t="shared" si="1042"/>
        <v>-8.0230163056641928</v>
      </c>
      <c r="L3940" s="15">
        <f t="shared" si="1043"/>
        <v>-4.434943494974238E-3</v>
      </c>
      <c r="M3940" s="15">
        <f t="shared" si="1044"/>
        <v>-8.0230163056641927E-3</v>
      </c>
      <c r="N3940" s="15">
        <f t="shared" si="1045"/>
        <v>6.926325800279591E-2</v>
      </c>
      <c r="O3940" s="15">
        <f t="shared" si="1046"/>
        <v>-2.7913335582674077E-2</v>
      </c>
      <c r="P3940" s="16"/>
      <c r="Q3940" s="14">
        <f t="shared" si="1050"/>
        <v>312.12361989133137</v>
      </c>
      <c r="R3940" s="14">
        <f t="shared" si="1051"/>
        <v>-41.028802152429222</v>
      </c>
      <c r="S3940" s="17">
        <f t="shared" si="1052"/>
        <v>0</v>
      </c>
      <c r="T3940" s="17">
        <f t="shared" si="1053"/>
        <v>0</v>
      </c>
    </row>
    <row r="3941" spans="1:20">
      <c r="A3941" s="10">
        <f t="shared" si="1047"/>
        <v>3.9389999999996772</v>
      </c>
      <c r="D3941" s="14">
        <f t="shared" si="1048"/>
        <v>69.261040531048423</v>
      </c>
      <c r="E3941" s="14">
        <f t="shared" si="1049"/>
        <v>-27.917347090826908</v>
      </c>
      <c r="F3941" s="13">
        <f t="shared" si="1037"/>
        <v>74.675765841625179</v>
      </c>
      <c r="G3941" s="14">
        <f t="shared" si="1038"/>
        <v>0.10853513024335602</v>
      </c>
      <c r="H3941" s="14">
        <f t="shared" si="1039"/>
        <v>-0.10066526898124546</v>
      </c>
      <c r="I3941" s="14">
        <f t="shared" si="1040"/>
        <v>4.0575585243786134E-2</v>
      </c>
      <c r="J3941" s="14">
        <f t="shared" si="1041"/>
        <v>-4.4345933471914298</v>
      </c>
      <c r="K3941" s="14">
        <f t="shared" si="1042"/>
        <v>-8.0225292844147091</v>
      </c>
      <c r="L3941" s="15">
        <f t="shared" si="1043"/>
        <v>-4.4345933471914298E-3</v>
      </c>
      <c r="M3941" s="15">
        <f t="shared" si="1044"/>
        <v>-8.0225292844147093E-3</v>
      </c>
      <c r="N3941" s="15">
        <f t="shared" si="1045"/>
        <v>6.9258823234374836E-2</v>
      </c>
      <c r="O3941" s="15">
        <f t="shared" si="1046"/>
        <v>-2.7921358355469116E-2</v>
      </c>
      <c r="P3941" s="16"/>
      <c r="Q3941" s="14">
        <f t="shared" si="1050"/>
        <v>312.19288314933419</v>
      </c>
      <c r="R3941" s="14">
        <f t="shared" si="1051"/>
        <v>-41.056715488011896</v>
      </c>
      <c r="S3941" s="17">
        <f t="shared" si="1052"/>
        <v>0</v>
      </c>
      <c r="T3941" s="17">
        <f t="shared" si="1053"/>
        <v>0</v>
      </c>
    </row>
    <row r="3942" spans="1:20">
      <c r="A3942" s="10">
        <f t="shared" si="1047"/>
        <v>3.9399999999996771</v>
      </c>
      <c r="D3942" s="14">
        <f t="shared" si="1048"/>
        <v>69.256605937701238</v>
      </c>
      <c r="E3942" s="14">
        <f t="shared" si="1049"/>
        <v>-27.925369620111322</v>
      </c>
      <c r="F3942" s="13">
        <f t="shared" si="1037"/>
        <v>74.67465255647241</v>
      </c>
      <c r="G3942" s="14">
        <f t="shared" si="1038"/>
        <v>0.10853189412928325</v>
      </c>
      <c r="H3942" s="14">
        <f t="shared" si="1039"/>
        <v>-0.10065732301465641</v>
      </c>
      <c r="I3942" s="14">
        <f t="shared" si="1040"/>
        <v>4.0586640250371432E-2</v>
      </c>
      <c r="J3942" s="14">
        <f t="shared" si="1041"/>
        <v>-4.4342433046104146</v>
      </c>
      <c r="K3942" s="14">
        <f t="shared" si="1042"/>
        <v>-8.0220422797193205</v>
      </c>
      <c r="L3942" s="15">
        <f t="shared" si="1043"/>
        <v>-4.4342433046104151E-3</v>
      </c>
      <c r="M3942" s="15">
        <f t="shared" si="1044"/>
        <v>-8.0220422797193207E-3</v>
      </c>
      <c r="N3942" s="15">
        <f t="shared" si="1045"/>
        <v>6.9254388816048937E-2</v>
      </c>
      <c r="O3942" s="15">
        <f t="shared" si="1046"/>
        <v>-2.7929380641251184E-2</v>
      </c>
      <c r="P3942" s="16"/>
      <c r="Q3942" s="14">
        <f t="shared" si="1050"/>
        <v>312.26214197256854</v>
      </c>
      <c r="R3942" s="14">
        <f t="shared" si="1051"/>
        <v>-41.084636846367367</v>
      </c>
      <c r="S3942" s="17">
        <f t="shared" si="1052"/>
        <v>0</v>
      </c>
      <c r="T3942" s="17">
        <f t="shared" si="1053"/>
        <v>0</v>
      </c>
    </row>
    <row r="3943" spans="1:20">
      <c r="A3943" s="10">
        <f t="shared" si="1047"/>
        <v>3.940999999999677</v>
      </c>
      <c r="D3943" s="14">
        <f t="shared" si="1048"/>
        <v>69.252171694396623</v>
      </c>
      <c r="E3943" s="14">
        <f t="shared" si="1049"/>
        <v>-27.933391662391042</v>
      </c>
      <c r="F3943" s="13">
        <f t="shared" si="1037"/>
        <v>74.673540522428198</v>
      </c>
      <c r="G3943" s="14">
        <f t="shared" si="1038"/>
        <v>0.10852866170011558</v>
      </c>
      <c r="H3943" s="14">
        <f t="shared" si="1039"/>
        <v>-0.10064937943530489</v>
      </c>
      <c r="I3943" s="14">
        <f t="shared" si="1040"/>
        <v>4.0597694881682127E-2</v>
      </c>
      <c r="J3943" s="14">
        <f t="shared" si="1041"/>
        <v>-4.4338933671940479</v>
      </c>
      <c r="K3943" s="14">
        <f t="shared" si="1042"/>
        <v>-8.0215552915558543</v>
      </c>
      <c r="L3943" s="15">
        <f t="shared" si="1043"/>
        <v>-4.4338933671940481E-3</v>
      </c>
      <c r="M3943" s="15">
        <f t="shared" si="1044"/>
        <v>-8.0215552915558538E-3</v>
      </c>
      <c r="N3943" s="15">
        <f t="shared" si="1045"/>
        <v>6.9249954747713019E-2</v>
      </c>
      <c r="O3943" s="15">
        <f t="shared" si="1046"/>
        <v>-2.793740244003682E-2</v>
      </c>
      <c r="P3943" s="16"/>
      <c r="Q3943" s="14">
        <f t="shared" si="1050"/>
        <v>312.33139636138458</v>
      </c>
      <c r="R3943" s="14">
        <f t="shared" si="1051"/>
        <v>-41.112566227008621</v>
      </c>
      <c r="S3943" s="17">
        <f t="shared" si="1052"/>
        <v>0</v>
      </c>
      <c r="T3943" s="17">
        <f t="shared" si="1053"/>
        <v>0</v>
      </c>
    </row>
    <row r="3944" spans="1:20">
      <c r="A3944" s="10">
        <f t="shared" si="1047"/>
        <v>3.9419999999996769</v>
      </c>
      <c r="D3944" s="14">
        <f t="shared" si="1048"/>
        <v>69.24773780102943</v>
      </c>
      <c r="E3944" s="14">
        <f t="shared" si="1049"/>
        <v>-27.941413217682598</v>
      </c>
      <c r="F3944" s="13">
        <f t="shared" si="1037"/>
        <v>74.672429739237813</v>
      </c>
      <c r="G3944" s="14">
        <f t="shared" si="1038"/>
        <v>0.10852543295495008</v>
      </c>
      <c r="H3944" s="14">
        <f t="shared" si="1039"/>
        <v>-0.10064143824234813</v>
      </c>
      <c r="I3944" s="14">
        <f t="shared" si="1040"/>
        <v>4.0608749138221364E-2</v>
      </c>
      <c r="J3944" s="14">
        <f t="shared" si="1041"/>
        <v>-4.4335435349052039</v>
      </c>
      <c r="K3944" s="14">
        <f t="shared" si="1042"/>
        <v>-8.0210683199021435</v>
      </c>
      <c r="L3944" s="15">
        <f t="shared" si="1043"/>
        <v>-4.4335435349052042E-3</v>
      </c>
      <c r="M3944" s="15">
        <f t="shared" si="1044"/>
        <v>-8.021068319902144E-3</v>
      </c>
      <c r="N3944" s="15">
        <f t="shared" si="1045"/>
        <v>6.9245521029261986E-2</v>
      </c>
      <c r="O3944" s="15">
        <f t="shared" si="1046"/>
        <v>-2.7945423751842551E-2</v>
      </c>
      <c r="P3944" s="16"/>
      <c r="Q3944" s="14">
        <f t="shared" si="1050"/>
        <v>312.40064631613228</v>
      </c>
      <c r="R3944" s="14">
        <f t="shared" si="1051"/>
        <v>-41.140503629448659</v>
      </c>
      <c r="S3944" s="17">
        <f t="shared" si="1052"/>
        <v>0</v>
      </c>
      <c r="T3944" s="17">
        <f t="shared" si="1053"/>
        <v>0</v>
      </c>
    </row>
    <row r="3945" spans="1:20">
      <c r="A3945" s="10">
        <f t="shared" si="1047"/>
        <v>3.9429999999996768</v>
      </c>
      <c r="D3945" s="14">
        <f t="shared" si="1048"/>
        <v>69.243304257494529</v>
      </c>
      <c r="E3945" s="14">
        <f t="shared" si="1049"/>
        <v>-27.9494342860025</v>
      </c>
      <c r="F3945" s="13">
        <f t="shared" si="1037"/>
        <v>74.671320206646485</v>
      </c>
      <c r="G3945" s="14">
        <f t="shared" si="1038"/>
        <v>0.108522207892884</v>
      </c>
      <c r="H3945" s="14">
        <f t="shared" si="1039"/>
        <v>-0.10063349943494346</v>
      </c>
      <c r="I3945" s="14">
        <f t="shared" si="1040"/>
        <v>4.0619803020491986E-2</v>
      </c>
      <c r="J3945" s="14">
        <f t="shared" si="1041"/>
        <v>-4.4331938077067603</v>
      </c>
      <c r="K3945" s="14">
        <f t="shared" si="1042"/>
        <v>-8.0205813647360369</v>
      </c>
      <c r="L3945" s="15">
        <f t="shared" si="1043"/>
        <v>-4.4331938077067602E-3</v>
      </c>
      <c r="M3945" s="15">
        <f t="shared" si="1044"/>
        <v>-8.0205813647360371E-3</v>
      </c>
      <c r="N3945" s="15">
        <f t="shared" si="1045"/>
        <v>6.9241087660590686E-2</v>
      </c>
      <c r="O3945" s="15">
        <f t="shared" si="1046"/>
        <v>-2.7953444576684867E-2</v>
      </c>
      <c r="P3945" s="16"/>
      <c r="Q3945" s="14">
        <f t="shared" si="1050"/>
        <v>312.46989183716153</v>
      </c>
      <c r="R3945" s="14">
        <f t="shared" si="1051"/>
        <v>-41.168449053200504</v>
      </c>
      <c r="S3945" s="17">
        <f t="shared" si="1052"/>
        <v>0</v>
      </c>
      <c r="T3945" s="17">
        <f t="shared" si="1053"/>
        <v>0</v>
      </c>
    </row>
    <row r="3946" spans="1:20">
      <c r="A3946" s="10">
        <f t="shared" si="1047"/>
        <v>3.9439999999996767</v>
      </c>
      <c r="D3946" s="14">
        <f t="shared" si="1048"/>
        <v>69.238871063686815</v>
      </c>
      <c r="E3946" s="14">
        <f t="shared" si="1049"/>
        <v>-27.957454867367236</v>
      </c>
      <c r="F3946" s="13">
        <f t="shared" si="1037"/>
        <v>74.670211924399439</v>
      </c>
      <c r="G3946" s="14">
        <f t="shared" si="1038"/>
        <v>0.10851898651301477</v>
      </c>
      <c r="H3946" s="14">
        <f t="shared" si="1039"/>
        <v>-0.10062556301224841</v>
      </c>
      <c r="I3946" s="14">
        <f t="shared" si="1040"/>
        <v>4.063085652899659E-2</v>
      </c>
      <c r="J3946" s="14">
        <f t="shared" si="1041"/>
        <v>-4.4328441855616036</v>
      </c>
      <c r="K3946" s="14">
        <f t="shared" si="1042"/>
        <v>-8.0200944260353939</v>
      </c>
      <c r="L3946" s="15">
        <f t="shared" si="1043"/>
        <v>-4.4328441855616034E-3</v>
      </c>
      <c r="M3946" s="15">
        <f t="shared" si="1044"/>
        <v>-8.0200944260353946E-3</v>
      </c>
      <c r="N3946" s="15">
        <f t="shared" si="1045"/>
        <v>6.9236654641594036E-2</v>
      </c>
      <c r="O3946" s="15">
        <f t="shared" si="1046"/>
        <v>-2.7961464914580254E-2</v>
      </c>
      <c r="P3946" s="16"/>
      <c r="Q3946" s="14">
        <f t="shared" si="1050"/>
        <v>312.53913292482213</v>
      </c>
      <c r="R3946" s="14">
        <f t="shared" si="1051"/>
        <v>-41.196402497777186</v>
      </c>
      <c r="S3946" s="17">
        <f t="shared" si="1052"/>
        <v>0</v>
      </c>
      <c r="T3946" s="17">
        <f t="shared" si="1053"/>
        <v>0</v>
      </c>
    </row>
    <row r="3947" spans="1:20">
      <c r="A3947" s="10">
        <f t="shared" si="1047"/>
        <v>3.9449999999996765</v>
      </c>
      <c r="D3947" s="14">
        <f t="shared" si="1048"/>
        <v>69.234438219501257</v>
      </c>
      <c r="E3947" s="14">
        <f t="shared" si="1049"/>
        <v>-27.965474961793273</v>
      </c>
      <c r="F3947" s="13">
        <f t="shared" si="1037"/>
        <v>74.669104892241904</v>
      </c>
      <c r="G3947" s="14">
        <f t="shared" si="1038"/>
        <v>0.10851576881444003</v>
      </c>
      <c r="H3947" s="14">
        <f t="shared" si="1039"/>
        <v>-0.10061762897342072</v>
      </c>
      <c r="I3947" s="14">
        <f t="shared" si="1040"/>
        <v>4.0641909664237502E-2</v>
      </c>
      <c r="J3947" s="14">
        <f t="shared" si="1041"/>
        <v>-4.4324946684326303</v>
      </c>
      <c r="K3947" s="14">
        <f t="shared" si="1042"/>
        <v>-8.0196075037780847</v>
      </c>
      <c r="L3947" s="15">
        <f t="shared" si="1043"/>
        <v>-4.4324946684326308E-3</v>
      </c>
      <c r="M3947" s="15">
        <f t="shared" si="1044"/>
        <v>-8.019607503778085E-3</v>
      </c>
      <c r="N3947" s="15">
        <f t="shared" si="1045"/>
        <v>6.9232221972167038E-2</v>
      </c>
      <c r="O3947" s="15">
        <f t="shared" si="1046"/>
        <v>-2.7969484765545161E-2</v>
      </c>
      <c r="P3947" s="16"/>
      <c r="Q3947" s="14">
        <f t="shared" si="1050"/>
        <v>312.60836957946373</v>
      </c>
      <c r="R3947" s="14">
        <f t="shared" si="1051"/>
        <v>-41.224363962691768</v>
      </c>
      <c r="S3947" s="17">
        <f t="shared" si="1052"/>
        <v>0</v>
      </c>
      <c r="T3947" s="17">
        <f t="shared" si="1053"/>
        <v>0</v>
      </c>
    </row>
    <row r="3948" spans="1:20">
      <c r="A3948" s="10">
        <f t="shared" si="1047"/>
        <v>3.9459999999996764</v>
      </c>
      <c r="D3948" s="14">
        <f t="shared" si="1048"/>
        <v>69.230005724832822</v>
      </c>
      <c r="E3948" s="14">
        <f t="shared" si="1049"/>
        <v>-27.973494569297053</v>
      </c>
      <c r="F3948" s="13">
        <f t="shared" si="1037"/>
        <v>74.66799910991908</v>
      </c>
      <c r="G3948" s="14">
        <f t="shared" si="1038"/>
        <v>0.10851255479625758</v>
      </c>
      <c r="H3948" s="14">
        <f t="shared" si="1039"/>
        <v>-0.10060969731761826</v>
      </c>
      <c r="I3948" s="14">
        <f t="shared" si="1040"/>
        <v>4.0652962426716753E-2</v>
      </c>
      <c r="J3948" s="14">
        <f t="shared" si="1041"/>
        <v>-4.4321452562827428</v>
      </c>
      <c r="K3948" s="14">
        <f t="shared" si="1042"/>
        <v>-8.0191205979419937</v>
      </c>
      <c r="L3948" s="15">
        <f t="shared" si="1043"/>
        <v>-4.4321452562827426E-3</v>
      </c>
      <c r="M3948" s="15">
        <f t="shared" si="1044"/>
        <v>-8.0191205979419939E-3</v>
      </c>
      <c r="N3948" s="15">
        <f t="shared" si="1045"/>
        <v>6.9227789652204677E-2</v>
      </c>
      <c r="O3948" s="15">
        <f t="shared" si="1046"/>
        <v>-2.7977504129596025E-2</v>
      </c>
      <c r="P3948" s="16"/>
      <c r="Q3948" s="14">
        <f t="shared" si="1050"/>
        <v>312.67760180143591</v>
      </c>
      <c r="R3948" s="14">
        <f t="shared" si="1051"/>
        <v>-41.25233344745731</v>
      </c>
      <c r="S3948" s="17">
        <f t="shared" si="1052"/>
        <v>0</v>
      </c>
      <c r="T3948" s="17">
        <f t="shared" si="1053"/>
        <v>0</v>
      </c>
    </row>
    <row r="3949" spans="1:20">
      <c r="A3949" s="10">
        <f t="shared" si="1047"/>
        <v>3.9469999999996763</v>
      </c>
      <c r="D3949" s="14">
        <f t="shared" si="1048"/>
        <v>69.225573579576533</v>
      </c>
      <c r="E3949" s="14">
        <f t="shared" si="1049"/>
        <v>-27.981513689894996</v>
      </c>
      <c r="F3949" s="13">
        <f t="shared" si="1037"/>
        <v>74.666894577176208</v>
      </c>
      <c r="G3949" s="14">
        <f t="shared" si="1038"/>
        <v>0.10850934445756562</v>
      </c>
      <c r="H3949" s="14">
        <f t="shared" si="1039"/>
        <v>-0.10060176804399922</v>
      </c>
      <c r="I3949" s="14">
        <f t="shared" si="1040"/>
        <v>4.0664014816936163E-2</v>
      </c>
      <c r="J3949" s="14">
        <f t="shared" si="1041"/>
        <v>-4.4317959490748553</v>
      </c>
      <c r="K3949" s="14">
        <f t="shared" si="1042"/>
        <v>-8.0186337085050159</v>
      </c>
      <c r="L3949" s="15">
        <f t="shared" si="1043"/>
        <v>-4.4317959490748557E-3</v>
      </c>
      <c r="M3949" s="15">
        <f t="shared" si="1044"/>
        <v>-8.0186337085050158E-3</v>
      </c>
      <c r="N3949" s="15">
        <f t="shared" si="1045"/>
        <v>6.9223357681601996E-2</v>
      </c>
      <c r="O3949" s="15">
        <f t="shared" si="1046"/>
        <v>-2.7985523006749249E-2</v>
      </c>
      <c r="P3949" s="16"/>
      <c r="Q3949" s="14">
        <f t="shared" si="1050"/>
        <v>312.7468295910881</v>
      </c>
      <c r="R3949" s="14">
        <f t="shared" si="1051"/>
        <v>-41.280310951586905</v>
      </c>
      <c r="S3949" s="17">
        <f t="shared" si="1052"/>
        <v>0</v>
      </c>
      <c r="T3949" s="17">
        <f t="shared" si="1053"/>
        <v>0</v>
      </c>
    </row>
    <row r="3950" spans="1:20">
      <c r="A3950" s="10">
        <f t="shared" si="1047"/>
        <v>3.9479999999996762</v>
      </c>
      <c r="D3950" s="14">
        <f t="shared" si="1048"/>
        <v>69.221141783627459</v>
      </c>
      <c r="E3950" s="14">
        <f t="shared" si="1049"/>
        <v>-27.989532323603502</v>
      </c>
      <c r="F3950" s="13">
        <f t="shared" si="1037"/>
        <v>74.665791293758488</v>
      </c>
      <c r="G3950" s="14">
        <f t="shared" si="1038"/>
        <v>0.10850613779746235</v>
      </c>
      <c r="H3950" s="14">
        <f t="shared" si="1039"/>
        <v>-0.10059384115172187</v>
      </c>
      <c r="I3950" s="14">
        <f t="shared" si="1040"/>
        <v>4.0675066835397247E-2</v>
      </c>
      <c r="J3950" s="14">
        <f t="shared" si="1041"/>
        <v>-4.4314467467718881</v>
      </c>
      <c r="K3950" s="14">
        <f t="shared" si="1042"/>
        <v>-8.0181468354450551</v>
      </c>
      <c r="L3950" s="15">
        <f t="shared" si="1043"/>
        <v>-4.4314467467718886E-3</v>
      </c>
      <c r="M3950" s="15">
        <f t="shared" si="1044"/>
        <v>-8.0181468354450555E-3</v>
      </c>
      <c r="N3950" s="15">
        <f t="shared" si="1045"/>
        <v>6.921892606025408E-2</v>
      </c>
      <c r="O3950" s="15">
        <f t="shared" si="1046"/>
        <v>-2.7993541397021225E-2</v>
      </c>
      <c r="P3950" s="16"/>
      <c r="Q3950" s="14">
        <f t="shared" si="1050"/>
        <v>312.81605294876971</v>
      </c>
      <c r="R3950" s="14">
        <f t="shared" si="1051"/>
        <v>-41.308296474593654</v>
      </c>
      <c r="S3950" s="17">
        <f t="shared" si="1052"/>
        <v>0</v>
      </c>
      <c r="T3950" s="17">
        <f t="shared" si="1053"/>
        <v>0</v>
      </c>
    </row>
    <row r="3951" spans="1:20">
      <c r="A3951" s="10">
        <f t="shared" si="1047"/>
        <v>3.9489999999996761</v>
      </c>
      <c r="D3951" s="14">
        <f t="shared" si="1048"/>
        <v>69.216710336880681</v>
      </c>
      <c r="E3951" s="14">
        <f t="shared" si="1049"/>
        <v>-27.997550470438949</v>
      </c>
      <c r="F3951" s="13">
        <f t="shared" si="1037"/>
        <v>74.664689259411119</v>
      </c>
      <c r="G3951" s="14">
        <f t="shared" si="1038"/>
        <v>0.10850293481504629</v>
      </c>
      <c r="H3951" s="14">
        <f t="shared" si="1039"/>
        <v>-0.10058591663994475</v>
      </c>
      <c r="I3951" s="14">
        <f t="shared" si="1040"/>
        <v>4.0686118482601251E-2</v>
      </c>
      <c r="J3951" s="14">
        <f t="shared" si="1041"/>
        <v>-4.4310976493367731</v>
      </c>
      <c r="K3951" s="14">
        <f t="shared" si="1042"/>
        <v>-8.0176599787400331</v>
      </c>
      <c r="L3951" s="15">
        <f t="shared" si="1043"/>
        <v>-4.4310976493367729E-3</v>
      </c>
      <c r="M3951" s="15">
        <f t="shared" si="1044"/>
        <v>-8.0176599787400334E-3</v>
      </c>
      <c r="N3951" s="15">
        <f t="shared" si="1045"/>
        <v>6.9214494788056011E-2</v>
      </c>
      <c r="O3951" s="15">
        <f t="shared" si="1046"/>
        <v>-2.800155930042832E-2</v>
      </c>
      <c r="P3951" s="16"/>
      <c r="Q3951" s="14">
        <f t="shared" si="1050"/>
        <v>312.88527187482998</v>
      </c>
      <c r="R3951" s="14">
        <f t="shared" si="1051"/>
        <v>-41.336290015990677</v>
      </c>
      <c r="S3951" s="17">
        <f t="shared" si="1052"/>
        <v>0</v>
      </c>
      <c r="T3951" s="17">
        <f t="shared" si="1053"/>
        <v>0</v>
      </c>
    </row>
    <row r="3952" spans="1:20">
      <c r="A3952" s="10">
        <f t="shared" si="1047"/>
        <v>3.949999999999676</v>
      </c>
      <c r="D3952" s="14">
        <f t="shared" si="1048"/>
        <v>69.21227923923135</v>
      </c>
      <c r="E3952" s="14">
        <f t="shared" si="1049"/>
        <v>-28.005568130417689</v>
      </c>
      <c r="F3952" s="13">
        <f t="shared" si="1037"/>
        <v>74.663588473879301</v>
      </c>
      <c r="G3952" s="14">
        <f t="shared" si="1038"/>
        <v>0.10849973550941613</v>
      </c>
      <c r="H3952" s="14">
        <f t="shared" si="1039"/>
        <v>-0.10057799450782656</v>
      </c>
      <c r="I3952" s="14">
        <f t="shared" si="1040"/>
        <v>4.0697169759049176E-2</v>
      </c>
      <c r="J3952" s="14">
        <f t="shared" si="1041"/>
        <v>-4.4307486567324474</v>
      </c>
      <c r="K3952" s="14">
        <f t="shared" si="1042"/>
        <v>-8.0171731383678786</v>
      </c>
      <c r="L3952" s="15">
        <f t="shared" si="1043"/>
        <v>-4.4307486567324479E-3</v>
      </c>
      <c r="M3952" s="15">
        <f t="shared" si="1044"/>
        <v>-8.0171731383678786E-3</v>
      </c>
      <c r="N3952" s="15">
        <f t="shared" si="1045"/>
        <v>6.9210063864902985E-2</v>
      </c>
      <c r="O3952" s="15">
        <f t="shared" si="1046"/>
        <v>-2.8009576716986874E-2</v>
      </c>
      <c r="P3952" s="16"/>
      <c r="Q3952" s="14">
        <f t="shared" si="1050"/>
        <v>312.95448636961805</v>
      </c>
      <c r="R3952" s="14">
        <f t="shared" si="1051"/>
        <v>-41.364291575291105</v>
      </c>
      <c r="S3952" s="17">
        <f t="shared" si="1052"/>
        <v>0</v>
      </c>
      <c r="T3952" s="17">
        <f t="shared" si="1053"/>
        <v>0</v>
      </c>
    </row>
    <row r="3953" spans="1:20">
      <c r="A3953" s="10">
        <f t="shared" si="1047"/>
        <v>3.9509999999996759</v>
      </c>
      <c r="D3953" s="14">
        <f t="shared" si="1048"/>
        <v>69.207848490574619</v>
      </c>
      <c r="E3953" s="14">
        <f t="shared" si="1049"/>
        <v>-28.013585303556056</v>
      </c>
      <c r="F3953" s="13">
        <f t="shared" si="1037"/>
        <v>74.662488936908233</v>
      </c>
      <c r="G3953" s="14">
        <f t="shared" si="1038"/>
        <v>0.10849653987967084</v>
      </c>
      <c r="H3953" s="14">
        <f t="shared" si="1039"/>
        <v>-0.1005700747545262</v>
      </c>
      <c r="I3953" s="14">
        <f t="shared" si="1040"/>
        <v>4.070822066524174E-2</v>
      </c>
      <c r="J3953" s="14">
        <f t="shared" si="1041"/>
        <v>-4.430399768921859</v>
      </c>
      <c r="K3953" s="14">
        <f t="shared" si="1042"/>
        <v>-8.0166863143065328</v>
      </c>
      <c r="L3953" s="15">
        <f t="shared" si="1043"/>
        <v>-4.4303997689218591E-3</v>
      </c>
      <c r="M3953" s="15">
        <f t="shared" si="1044"/>
        <v>-8.0166863143065325E-3</v>
      </c>
      <c r="N3953" s="15">
        <f t="shared" si="1045"/>
        <v>6.9205633290690155E-2</v>
      </c>
      <c r="O3953" s="15">
        <f t="shared" si="1046"/>
        <v>-2.8017593646713211E-2</v>
      </c>
      <c r="P3953" s="16"/>
      <c r="Q3953" s="14">
        <f t="shared" si="1050"/>
        <v>313.02369643348294</v>
      </c>
      <c r="R3953" s="14">
        <f t="shared" si="1051"/>
        <v>-41.392301152008095</v>
      </c>
      <c r="S3953" s="17">
        <f t="shared" si="1052"/>
        <v>0</v>
      </c>
      <c r="T3953" s="17">
        <f t="shared" si="1053"/>
        <v>0</v>
      </c>
    </row>
    <row r="3954" spans="1:20">
      <c r="A3954" s="10">
        <f t="shared" si="1047"/>
        <v>3.9519999999996758</v>
      </c>
      <c r="D3954" s="14">
        <f t="shared" si="1048"/>
        <v>69.203418090805698</v>
      </c>
      <c r="E3954" s="14">
        <f t="shared" si="1049"/>
        <v>-28.021601989870362</v>
      </c>
      <c r="F3954" s="13">
        <f t="shared" si="1037"/>
        <v>74.661390648243085</v>
      </c>
      <c r="G3954" s="14">
        <f t="shared" si="1038"/>
        <v>0.10849334792490947</v>
      </c>
      <c r="H3954" s="14">
        <f t="shared" si="1039"/>
        <v>-0.10056215737920274</v>
      </c>
      <c r="I3954" s="14">
        <f t="shared" si="1040"/>
        <v>4.0719271201679411E-2</v>
      </c>
      <c r="J3954" s="14">
        <f t="shared" si="1041"/>
        <v>-4.430050985867962</v>
      </c>
      <c r="K3954" s="14">
        <f t="shared" si="1042"/>
        <v>-8.0161995065339475</v>
      </c>
      <c r="L3954" s="15">
        <f t="shared" si="1043"/>
        <v>-4.4300509858679624E-3</v>
      </c>
      <c r="M3954" s="15">
        <f t="shared" si="1044"/>
        <v>-8.0161995065339484E-3</v>
      </c>
      <c r="N3954" s="15">
        <f t="shared" si="1045"/>
        <v>6.9201203065312772E-2</v>
      </c>
      <c r="O3954" s="15">
        <f t="shared" si="1046"/>
        <v>-2.8025610089623631E-2</v>
      </c>
      <c r="P3954" s="16"/>
      <c r="Q3954" s="14">
        <f t="shared" si="1050"/>
        <v>313.0929020667736</v>
      </c>
      <c r="R3954" s="14">
        <f t="shared" si="1051"/>
        <v>-41.420318745654811</v>
      </c>
      <c r="S3954" s="17">
        <f t="shared" si="1052"/>
        <v>0</v>
      </c>
      <c r="T3954" s="17">
        <f t="shared" si="1053"/>
        <v>0</v>
      </c>
    </row>
    <row r="3955" spans="1:20">
      <c r="A3955" s="10">
        <f t="shared" si="1047"/>
        <v>3.9529999999996757</v>
      </c>
      <c r="D3955" s="14">
        <f t="shared" si="1048"/>
        <v>69.198988039819824</v>
      </c>
      <c r="E3955" s="14">
        <f t="shared" si="1049"/>
        <v>-28.029618189376897</v>
      </c>
      <c r="F3955" s="13">
        <f t="shared" si="1037"/>
        <v>74.660293607629043</v>
      </c>
      <c r="G3955" s="14">
        <f t="shared" si="1038"/>
        <v>0.10849015964423137</v>
      </c>
      <c r="H3955" s="14">
        <f t="shared" si="1039"/>
        <v>-0.10055424238101546</v>
      </c>
      <c r="I3955" s="14">
        <f t="shared" si="1040"/>
        <v>4.0730321368862357E-2</v>
      </c>
      <c r="J3955" s="14">
        <f t="shared" si="1041"/>
        <v>-4.4297023075337201</v>
      </c>
      <c r="K3955" s="14">
        <f t="shared" si="1042"/>
        <v>-8.0157127150280907</v>
      </c>
      <c r="L3955" s="15">
        <f t="shared" si="1043"/>
        <v>-4.4297023075337205E-3</v>
      </c>
      <c r="M3955" s="15">
        <f t="shared" si="1044"/>
        <v>-8.01571271502809E-3</v>
      </c>
      <c r="N3955" s="15">
        <f t="shared" si="1045"/>
        <v>6.9196773188666058E-2</v>
      </c>
      <c r="O3955" s="15">
        <f t="shared" si="1046"/>
        <v>-2.8033626045734412E-2</v>
      </c>
      <c r="P3955" s="16"/>
      <c r="Q3955" s="14">
        <f t="shared" si="1050"/>
        <v>313.16210326983889</v>
      </c>
      <c r="R3955" s="14">
        <f t="shared" si="1051"/>
        <v>-41.448344355744432</v>
      </c>
      <c r="S3955" s="17">
        <f t="shared" si="1052"/>
        <v>0</v>
      </c>
      <c r="T3955" s="17">
        <f t="shared" si="1053"/>
        <v>0</v>
      </c>
    </row>
    <row r="3956" spans="1:20">
      <c r="A3956" s="10">
        <f t="shared" si="1047"/>
        <v>3.9539999999996756</v>
      </c>
      <c r="D3956" s="14">
        <f t="shared" si="1048"/>
        <v>69.194558337512291</v>
      </c>
      <c r="E3956" s="14">
        <f t="shared" si="1049"/>
        <v>-28.037633902091926</v>
      </c>
      <c r="F3956" s="13">
        <f t="shared" si="1037"/>
        <v>74.659197814811307</v>
      </c>
      <c r="G3956" s="14">
        <f t="shared" si="1038"/>
        <v>0.10848697503673613</v>
      </c>
      <c r="H3956" s="14">
        <f t="shared" si="1039"/>
        <v>-0.10054632975912386</v>
      </c>
      <c r="I3956" s="14">
        <f t="shared" si="1040"/>
        <v>4.0741371167290527E-2</v>
      </c>
      <c r="J3956" s="14">
        <f t="shared" si="1041"/>
        <v>-4.4293537338821087</v>
      </c>
      <c r="K3956" s="14">
        <f t="shared" si="1042"/>
        <v>-8.0152259397669372</v>
      </c>
      <c r="L3956" s="15">
        <f t="shared" si="1043"/>
        <v>-4.4293537338821092E-3</v>
      </c>
      <c r="M3956" s="15">
        <f t="shared" si="1044"/>
        <v>-8.015225939766937E-3</v>
      </c>
      <c r="N3956" s="15">
        <f t="shared" si="1045"/>
        <v>6.9192343660645347E-2</v>
      </c>
      <c r="O3956" s="15">
        <f t="shared" si="1046"/>
        <v>-2.8041641515061808E-2</v>
      </c>
      <c r="P3956" s="16"/>
      <c r="Q3956" s="14">
        <f t="shared" si="1050"/>
        <v>313.23130004302755</v>
      </c>
      <c r="R3956" s="14">
        <f t="shared" si="1051"/>
        <v>-41.476377981790165</v>
      </c>
      <c r="S3956" s="17">
        <f t="shared" si="1052"/>
        <v>0</v>
      </c>
      <c r="T3956" s="17">
        <f t="shared" si="1053"/>
        <v>0</v>
      </c>
    </row>
    <row r="3957" spans="1:20">
      <c r="A3957" s="10">
        <f t="shared" si="1047"/>
        <v>3.9549999999996754</v>
      </c>
      <c r="D3957" s="14">
        <f t="shared" si="1048"/>
        <v>69.190128983778408</v>
      </c>
      <c r="E3957" s="14">
        <f t="shared" si="1049"/>
        <v>-28.045649128031695</v>
      </c>
      <c r="F3957" s="13">
        <f t="shared" si="1037"/>
        <v>74.658103269535033</v>
      </c>
      <c r="G3957" s="14">
        <f t="shared" si="1038"/>
        <v>0.10848379410152351</v>
      </c>
      <c r="H3957" s="14">
        <f t="shared" si="1039"/>
        <v>-0.10053841951268766</v>
      </c>
      <c r="I3957" s="14">
        <f t="shared" si="1040"/>
        <v>4.0752420597463583E-2</v>
      </c>
      <c r="J3957" s="14">
        <f t="shared" si="1041"/>
        <v>-4.4290052648761078</v>
      </c>
      <c r="K3957" s="14">
        <f t="shared" si="1042"/>
        <v>-8.0147391807284762</v>
      </c>
      <c r="L3957" s="15">
        <f t="shared" si="1043"/>
        <v>-4.4290052648761078E-3</v>
      </c>
      <c r="M3957" s="15">
        <f t="shared" si="1044"/>
        <v>-8.0147391807284772E-3</v>
      </c>
      <c r="N3957" s="15">
        <f t="shared" si="1045"/>
        <v>6.9187914481145973E-2</v>
      </c>
      <c r="O3957" s="15">
        <f t="shared" si="1046"/>
        <v>-2.8049656497622061E-2</v>
      </c>
      <c r="P3957" s="16"/>
      <c r="Q3957" s="14">
        <f t="shared" si="1050"/>
        <v>313.30049238668818</v>
      </c>
      <c r="R3957" s="14">
        <f t="shared" si="1051"/>
        <v>-41.504419623305225</v>
      </c>
      <c r="S3957" s="17">
        <f t="shared" si="1052"/>
        <v>0</v>
      </c>
      <c r="T3957" s="17">
        <f t="shared" si="1053"/>
        <v>0</v>
      </c>
    </row>
    <row r="3958" spans="1:20">
      <c r="A3958" s="10">
        <f t="shared" si="1047"/>
        <v>3.9559999999996753</v>
      </c>
      <c r="D3958" s="14">
        <f t="shared" si="1048"/>
        <v>69.185699978513526</v>
      </c>
      <c r="E3958" s="14">
        <f t="shared" si="1049"/>
        <v>-28.053663867212425</v>
      </c>
      <c r="F3958" s="13">
        <f t="shared" si="1037"/>
        <v>74.657009971545378</v>
      </c>
      <c r="G3958" s="14">
        <f t="shared" si="1038"/>
        <v>0.1084806168376934</v>
      </c>
      <c r="H3958" s="14">
        <f t="shared" si="1039"/>
        <v>-0.10053051164086663</v>
      </c>
      <c r="I3958" s="14">
        <f t="shared" si="1040"/>
        <v>4.076346965988089E-2</v>
      </c>
      <c r="J3958" s="14">
        <f t="shared" si="1041"/>
        <v>-4.428656900478706</v>
      </c>
      <c r="K3958" s="14">
        <f t="shared" si="1042"/>
        <v>-8.0142524378907112</v>
      </c>
      <c r="L3958" s="15">
        <f t="shared" si="1043"/>
        <v>-4.4286569004787059E-3</v>
      </c>
      <c r="M3958" s="15">
        <f t="shared" si="1044"/>
        <v>-8.014252437890711E-3</v>
      </c>
      <c r="N3958" s="15">
        <f t="shared" si="1045"/>
        <v>6.9183485650063298E-2</v>
      </c>
      <c r="O3958" s="15">
        <f t="shared" si="1046"/>
        <v>-2.8057670993431368E-2</v>
      </c>
      <c r="P3958" s="16"/>
      <c r="Q3958" s="14">
        <f t="shared" si="1050"/>
        <v>313.3696803011693</v>
      </c>
      <c r="R3958" s="14">
        <f t="shared" si="1051"/>
        <v>-41.532469279802847</v>
      </c>
      <c r="S3958" s="17">
        <f t="shared" si="1052"/>
        <v>0</v>
      </c>
      <c r="T3958" s="17">
        <f t="shared" si="1053"/>
        <v>0</v>
      </c>
    </row>
    <row r="3959" spans="1:20">
      <c r="A3959" s="10">
        <f t="shared" si="1047"/>
        <v>3.9569999999996752</v>
      </c>
      <c r="D3959" s="14">
        <f t="shared" si="1048"/>
        <v>69.181271321613053</v>
      </c>
      <c r="E3959" s="14">
        <f t="shared" si="1049"/>
        <v>-28.061678119650317</v>
      </c>
      <c r="F3959" s="13">
        <f t="shared" si="1037"/>
        <v>74.655917920587527</v>
      </c>
      <c r="G3959" s="14">
        <f t="shared" si="1038"/>
        <v>0.10847744324434609</v>
      </c>
      <c r="H3959" s="14">
        <f t="shared" si="1039"/>
        <v>-0.10052260614282095</v>
      </c>
      <c r="I3959" s="14">
        <f t="shared" si="1040"/>
        <v>4.077451835504161E-2</v>
      </c>
      <c r="J3959" s="14">
        <f t="shared" si="1041"/>
        <v>-4.4283086406529053</v>
      </c>
      <c r="K3959" s="14">
        <f t="shared" si="1042"/>
        <v>-8.0137657112316472</v>
      </c>
      <c r="L3959" s="15">
        <f t="shared" si="1043"/>
        <v>-4.4283086406529054E-3</v>
      </c>
      <c r="M3959" s="15">
        <f t="shared" si="1044"/>
        <v>-8.0137657112316473E-3</v>
      </c>
      <c r="N3959" s="15">
        <f t="shared" si="1045"/>
        <v>6.9179057167292723E-2</v>
      </c>
      <c r="O3959" s="15">
        <f t="shared" si="1046"/>
        <v>-2.8065685002505933E-2</v>
      </c>
      <c r="P3959" s="16"/>
      <c r="Q3959" s="14">
        <f t="shared" si="1050"/>
        <v>313.43886378681935</v>
      </c>
      <c r="R3959" s="14">
        <f t="shared" si="1051"/>
        <v>-41.56052695079628</v>
      </c>
      <c r="S3959" s="17">
        <f t="shared" si="1052"/>
        <v>0</v>
      </c>
      <c r="T3959" s="17">
        <f t="shared" si="1053"/>
        <v>0</v>
      </c>
    </row>
    <row r="3960" spans="1:20">
      <c r="A3960" s="10">
        <f t="shared" si="1047"/>
        <v>3.9579999999996751</v>
      </c>
      <c r="D3960" s="14">
        <f t="shared" si="1048"/>
        <v>69.176843012972398</v>
      </c>
      <c r="E3960" s="14">
        <f t="shared" si="1049"/>
        <v>-28.06969188536155</v>
      </c>
      <c r="F3960" s="13">
        <f t="shared" si="1037"/>
        <v>74.654827116406622</v>
      </c>
      <c r="G3960" s="14">
        <f t="shared" si="1038"/>
        <v>0.1084742733205819</v>
      </c>
      <c r="H3960" s="14">
        <f t="shared" si="1039"/>
        <v>-0.10051470301771079</v>
      </c>
      <c r="I3960" s="14">
        <f t="shared" si="1040"/>
        <v>4.0785566683444581E-2</v>
      </c>
      <c r="J3960" s="14">
        <f t="shared" si="1041"/>
        <v>-4.4279604853617087</v>
      </c>
      <c r="K3960" s="14">
        <f t="shared" si="1042"/>
        <v>-8.0132790007293142</v>
      </c>
      <c r="L3960" s="15">
        <f t="shared" si="1043"/>
        <v>-4.427960485361709E-3</v>
      </c>
      <c r="M3960" s="15">
        <f t="shared" si="1044"/>
        <v>-8.0132790007293141E-3</v>
      </c>
      <c r="N3960" s="15">
        <f t="shared" si="1045"/>
        <v>6.9174629032729709E-2</v>
      </c>
      <c r="O3960" s="15">
        <f t="shared" si="1046"/>
        <v>-2.8073698524861915E-2</v>
      </c>
      <c r="P3960" s="16"/>
      <c r="Q3960" s="14">
        <f t="shared" si="1050"/>
        <v>313.50804284398663</v>
      </c>
      <c r="R3960" s="14">
        <f t="shared" si="1051"/>
        <v>-41.588592635798783</v>
      </c>
      <c r="S3960" s="17">
        <f t="shared" si="1052"/>
        <v>0</v>
      </c>
      <c r="T3960" s="17">
        <f t="shared" si="1053"/>
        <v>0</v>
      </c>
    </row>
    <row r="3961" spans="1:20">
      <c r="A3961" s="10">
        <f t="shared" si="1047"/>
        <v>3.958999999999675</v>
      </c>
      <c r="D3961" s="14">
        <f t="shared" si="1048"/>
        <v>69.17241505248704</v>
      </c>
      <c r="E3961" s="14">
        <f t="shared" si="1049"/>
        <v>-28.077705164362278</v>
      </c>
      <c r="F3961" s="13">
        <f t="shared" si="1037"/>
        <v>74.653737558747807</v>
      </c>
      <c r="G3961" s="14">
        <f t="shared" si="1038"/>
        <v>0.10847110706550142</v>
      </c>
      <c r="H3961" s="14">
        <f t="shared" si="1039"/>
        <v>-0.10050680226469666</v>
      </c>
      <c r="I3961" s="14">
        <f t="shared" si="1040"/>
        <v>4.079661464558839E-2</v>
      </c>
      <c r="J3961" s="14">
        <f t="shared" si="1041"/>
        <v>-4.4276124345681342</v>
      </c>
      <c r="K3961" s="14">
        <f t="shared" si="1042"/>
        <v>-8.0127923063617459</v>
      </c>
      <c r="L3961" s="15">
        <f t="shared" si="1043"/>
        <v>-4.4276124345681341E-3</v>
      </c>
      <c r="M3961" s="15">
        <f t="shared" si="1044"/>
        <v>-8.0127923063617462E-3</v>
      </c>
      <c r="N3961" s="15">
        <f t="shared" si="1045"/>
        <v>6.9170201246269755E-2</v>
      </c>
      <c r="O3961" s="15">
        <f t="shared" si="1046"/>
        <v>-2.8081711560515459E-2</v>
      </c>
      <c r="P3961" s="16"/>
      <c r="Q3961" s="14">
        <f t="shared" si="1050"/>
        <v>313.57721747301935</v>
      </c>
      <c r="R3961" s="14">
        <f t="shared" si="1051"/>
        <v>-41.616666334323646</v>
      </c>
      <c r="S3961" s="17">
        <f t="shared" si="1052"/>
        <v>0</v>
      </c>
      <c r="T3961" s="17">
        <f t="shared" si="1053"/>
        <v>0</v>
      </c>
    </row>
    <row r="3962" spans="1:20">
      <c r="A3962" s="10">
        <f t="shared" si="1047"/>
        <v>3.9599999999996749</v>
      </c>
      <c r="D3962" s="14">
        <f t="shared" si="1048"/>
        <v>69.167987440052471</v>
      </c>
      <c r="E3962" s="14">
        <f t="shared" si="1049"/>
        <v>-28.085717956668638</v>
      </c>
      <c r="F3962" s="13">
        <f t="shared" si="1037"/>
        <v>74.652649247356223</v>
      </c>
      <c r="G3962" s="14">
        <f t="shared" si="1038"/>
        <v>0.10846794447820542</v>
      </c>
      <c r="H3962" s="14">
        <f t="shared" si="1039"/>
        <v>-0.10049890388293913</v>
      </c>
      <c r="I3962" s="14">
        <f t="shared" si="1040"/>
        <v>4.0807662241971368E-2</v>
      </c>
      <c r="J3962" s="14">
        <f t="shared" si="1041"/>
        <v>-4.4272644882352035</v>
      </c>
      <c r="K3962" s="14">
        <f t="shared" si="1042"/>
        <v>-8.0123056281069882</v>
      </c>
      <c r="L3962" s="15">
        <f t="shared" si="1043"/>
        <v>-4.4272644882352033E-3</v>
      </c>
      <c r="M3962" s="15">
        <f t="shared" si="1044"/>
        <v>-8.0123056281069891E-3</v>
      </c>
      <c r="N3962" s="15">
        <f t="shared" si="1045"/>
        <v>6.9165773807808348E-2</v>
      </c>
      <c r="O3962" s="15">
        <f t="shared" si="1046"/>
        <v>-2.8089724109482694E-2</v>
      </c>
      <c r="P3962" s="16"/>
      <c r="Q3962" s="14">
        <f t="shared" si="1050"/>
        <v>313.64638767426561</v>
      </c>
      <c r="R3962" s="14">
        <f t="shared" si="1051"/>
        <v>-41.644748045884164</v>
      </c>
      <c r="S3962" s="17">
        <f t="shared" si="1052"/>
        <v>0</v>
      </c>
      <c r="T3962" s="17">
        <f t="shared" si="1053"/>
        <v>0</v>
      </c>
    </row>
    <row r="3963" spans="1:20">
      <c r="A3963" s="10">
        <f t="shared" si="1047"/>
        <v>3.9609999999996748</v>
      </c>
      <c r="D3963" s="14">
        <f t="shared" si="1048"/>
        <v>69.163560175564243</v>
      </c>
      <c r="E3963" s="14">
        <f t="shared" si="1049"/>
        <v>-28.093730262296745</v>
      </c>
      <c r="F3963" s="13">
        <f t="shared" si="1037"/>
        <v>74.651562181977027</v>
      </c>
      <c r="G3963" s="14">
        <f t="shared" si="1038"/>
        <v>0.10846478555779498</v>
      </c>
      <c r="H3963" s="14">
        <f t="shared" si="1039"/>
        <v>-0.10049100787159912</v>
      </c>
      <c r="I3963" s="14">
        <f t="shared" si="1040"/>
        <v>4.0818709473091595E-2</v>
      </c>
      <c r="J3963" s="14">
        <f t="shared" si="1041"/>
        <v>-4.4269166463259522</v>
      </c>
      <c r="K3963" s="14">
        <f t="shared" si="1042"/>
        <v>-8.0118189659431014</v>
      </c>
      <c r="L3963" s="15">
        <f t="shared" si="1043"/>
        <v>-4.4269166463259523E-3</v>
      </c>
      <c r="M3963" s="15">
        <f t="shared" si="1044"/>
        <v>-8.011818965943102E-3</v>
      </c>
      <c r="N3963" s="15">
        <f t="shared" si="1045"/>
        <v>6.9161346717241071E-2</v>
      </c>
      <c r="O3963" s="15">
        <f t="shared" si="1046"/>
        <v>-2.8097736171779717E-2</v>
      </c>
      <c r="P3963" s="16"/>
      <c r="Q3963" s="14">
        <f t="shared" si="1050"/>
        <v>313.71555344807342</v>
      </c>
      <c r="R3963" s="14">
        <f t="shared" si="1051"/>
        <v>-41.672837769993649</v>
      </c>
      <c r="S3963" s="17">
        <f t="shared" si="1052"/>
        <v>0</v>
      </c>
      <c r="T3963" s="17">
        <f t="shared" si="1053"/>
        <v>0</v>
      </c>
    </row>
    <row r="3964" spans="1:20">
      <c r="A3964" s="10">
        <f t="shared" si="1047"/>
        <v>3.9619999999996747</v>
      </c>
      <c r="D3964" s="14">
        <f t="shared" si="1048"/>
        <v>69.159133258917919</v>
      </c>
      <c r="E3964" s="14">
        <f t="shared" si="1049"/>
        <v>-28.101742081262689</v>
      </c>
      <c r="F3964" s="13">
        <f t="shared" si="1037"/>
        <v>74.650476362355363</v>
      </c>
      <c r="G3964" s="14">
        <f t="shared" si="1038"/>
        <v>0.10846163030337135</v>
      </c>
      <c r="H3964" s="14">
        <f t="shared" si="1039"/>
        <v>-0.10048311422983763</v>
      </c>
      <c r="I3964" s="14">
        <f t="shared" si="1040"/>
        <v>4.0829756339446861E-2</v>
      </c>
      <c r="J3964" s="14">
        <f t="shared" si="1041"/>
        <v>-4.4265689088034197</v>
      </c>
      <c r="K3964" s="14">
        <f t="shared" si="1042"/>
        <v>-8.0113323198481563</v>
      </c>
      <c r="L3964" s="15">
        <f t="shared" si="1043"/>
        <v>-4.4265689088034202E-3</v>
      </c>
      <c r="M3964" s="15">
        <f t="shared" si="1044"/>
        <v>-8.0113323198481561E-3</v>
      </c>
      <c r="N3964" s="15">
        <f t="shared" si="1045"/>
        <v>6.9156919974463521E-2</v>
      </c>
      <c r="O3964" s="15">
        <f t="shared" si="1046"/>
        <v>-2.8105747747422614E-2</v>
      </c>
      <c r="P3964" s="16"/>
      <c r="Q3964" s="14">
        <f t="shared" si="1050"/>
        <v>313.78471479479066</v>
      </c>
      <c r="R3964" s="14">
        <f t="shared" si="1051"/>
        <v>-41.700935506165429</v>
      </c>
      <c r="S3964" s="17">
        <f t="shared" si="1052"/>
        <v>0</v>
      </c>
      <c r="T3964" s="17">
        <f t="shared" si="1053"/>
        <v>0</v>
      </c>
    </row>
    <row r="3965" spans="1:20">
      <c r="A3965" s="10">
        <f t="shared" si="1047"/>
        <v>3.9629999999996746</v>
      </c>
      <c r="D3965" s="14">
        <f t="shared" si="1048"/>
        <v>69.154706690009121</v>
      </c>
      <c r="E3965" s="14">
        <f t="shared" si="1049"/>
        <v>-28.109753413582538</v>
      </c>
      <c r="F3965" s="13">
        <f t="shared" si="1037"/>
        <v>74.649391788236343</v>
      </c>
      <c r="G3965" s="14">
        <f t="shared" si="1038"/>
        <v>0.10845847871403591</v>
      </c>
      <c r="H3965" s="14">
        <f t="shared" si="1039"/>
        <v>-0.10047522295681592</v>
      </c>
      <c r="I3965" s="14">
        <f t="shared" si="1040"/>
        <v>4.0840802841534699E-2</v>
      </c>
      <c r="J3965" s="14">
        <f t="shared" si="1041"/>
        <v>-4.4262212756306569</v>
      </c>
      <c r="K3965" s="14">
        <f t="shared" si="1042"/>
        <v>-8.0108456898002345</v>
      </c>
      <c r="L3965" s="15">
        <f t="shared" si="1043"/>
        <v>-4.4262212756306573E-3</v>
      </c>
      <c r="M3965" s="15">
        <f t="shared" si="1044"/>
        <v>-8.0108456898002351E-3</v>
      </c>
      <c r="N3965" s="15">
        <f t="shared" si="1045"/>
        <v>6.915249357937131E-2</v>
      </c>
      <c r="O3965" s="15">
        <f t="shared" si="1046"/>
        <v>-2.811375883642744E-2</v>
      </c>
      <c r="P3965" s="16"/>
      <c r="Q3965" s="14">
        <f t="shared" si="1050"/>
        <v>313.85387171476515</v>
      </c>
      <c r="R3965" s="14">
        <f t="shared" si="1051"/>
        <v>-41.729041253912854</v>
      </c>
      <c r="S3965" s="17">
        <f t="shared" si="1052"/>
        <v>0</v>
      </c>
      <c r="T3965" s="17">
        <f t="shared" si="1053"/>
        <v>0</v>
      </c>
    </row>
    <row r="3966" spans="1:20">
      <c r="A3966" s="10">
        <f t="shared" si="1047"/>
        <v>3.9639999999996745</v>
      </c>
      <c r="D3966" s="14">
        <f t="shared" si="1048"/>
        <v>69.150280468733484</v>
      </c>
      <c r="E3966" s="14">
        <f t="shared" si="1049"/>
        <v>-28.117764259272338</v>
      </c>
      <c r="F3966" s="13">
        <f t="shared" si="1037"/>
        <v>74.648308459365083</v>
      </c>
      <c r="G3966" s="14">
        <f t="shared" si="1038"/>
        <v>0.10845533078889029</v>
      </c>
      <c r="H3966" s="14">
        <f t="shared" si="1039"/>
        <v>-0.10046733405169538</v>
      </c>
      <c r="I3966" s="14">
        <f t="shared" si="1040"/>
        <v>4.0851848979852369E-2</v>
      </c>
      <c r="J3966" s="14">
        <f t="shared" si="1041"/>
        <v>-4.425873746770721</v>
      </c>
      <c r="K3966" s="14">
        <f t="shared" si="1042"/>
        <v>-8.0103590757774299</v>
      </c>
      <c r="L3966" s="15">
        <f t="shared" si="1043"/>
        <v>-4.4258737467707211E-3</v>
      </c>
      <c r="M3966" s="15">
        <f t="shared" si="1044"/>
        <v>-8.0103590757774294E-3</v>
      </c>
      <c r="N3966" s="15">
        <f t="shared" si="1045"/>
        <v>6.9148067531860091E-2</v>
      </c>
      <c r="O3966" s="15">
        <f t="shared" si="1046"/>
        <v>-2.8121769438810226E-2</v>
      </c>
      <c r="P3966" s="16"/>
      <c r="Q3966" s="14">
        <f t="shared" si="1050"/>
        <v>313.92302420834454</v>
      </c>
      <c r="R3966" s="14">
        <f t="shared" si="1051"/>
        <v>-41.75715501274928</v>
      </c>
      <c r="S3966" s="17">
        <f t="shared" si="1052"/>
        <v>0</v>
      </c>
      <c r="T3966" s="17">
        <f t="shared" si="1053"/>
        <v>0</v>
      </c>
    </row>
    <row r="3967" spans="1:20">
      <c r="A3967" s="10">
        <f t="shared" si="1047"/>
        <v>3.9649999999996743</v>
      </c>
      <c r="D3967" s="14">
        <f t="shared" si="1048"/>
        <v>69.145854594986716</v>
      </c>
      <c r="E3967" s="14">
        <f t="shared" si="1049"/>
        <v>-28.125774618348114</v>
      </c>
      <c r="F3967" s="13">
        <f t="shared" si="1037"/>
        <v>74.647226375486724</v>
      </c>
      <c r="G3967" s="14">
        <f t="shared" si="1038"/>
        <v>0.10845218652703636</v>
      </c>
      <c r="H3967" s="14">
        <f t="shared" si="1039"/>
        <v>-0.10045944751363761</v>
      </c>
      <c r="I3967" s="14">
        <f t="shared" si="1040"/>
        <v>4.0862894754896857E-2</v>
      </c>
      <c r="J3967" s="14">
        <f t="shared" si="1041"/>
        <v>-4.4255263221866787</v>
      </c>
      <c r="K3967" s="14">
        <f t="shared" si="1042"/>
        <v>-8.0098724777578489</v>
      </c>
      <c r="L3967" s="15">
        <f t="shared" si="1043"/>
        <v>-4.4255263221866792E-3</v>
      </c>
      <c r="M3967" s="15">
        <f t="shared" si="1044"/>
        <v>-8.0098724777578484E-3</v>
      </c>
      <c r="N3967" s="15">
        <f t="shared" si="1045"/>
        <v>6.9143641831825614E-2</v>
      </c>
      <c r="O3967" s="15">
        <f t="shared" si="1046"/>
        <v>-2.8129779554586992E-2</v>
      </c>
      <c r="P3967" s="16"/>
      <c r="Q3967" s="14">
        <f t="shared" si="1050"/>
        <v>313.99217227587638</v>
      </c>
      <c r="R3967" s="14">
        <f t="shared" si="1051"/>
        <v>-41.785276782188092</v>
      </c>
      <c r="S3967" s="17">
        <f t="shared" si="1052"/>
        <v>0</v>
      </c>
      <c r="T3967" s="17">
        <f t="shared" si="1053"/>
        <v>0</v>
      </c>
    </row>
    <row r="3968" spans="1:20">
      <c r="A3968" s="10">
        <f t="shared" si="1047"/>
        <v>3.9659999999996742</v>
      </c>
      <c r="D3968" s="14">
        <f t="shared" si="1048"/>
        <v>69.141429068664536</v>
      </c>
      <c r="E3968" s="14">
        <f t="shared" si="1049"/>
        <v>-28.133784490825871</v>
      </c>
      <c r="F3968" s="13">
        <f t="shared" si="1037"/>
        <v>74.646145536346381</v>
      </c>
      <c r="G3968" s="14">
        <f t="shared" si="1038"/>
        <v>0.10844904592757625</v>
      </c>
      <c r="H3968" s="14">
        <f t="shared" si="1039"/>
        <v>-0.1004515633418045</v>
      </c>
      <c r="I3968" s="14">
        <f t="shared" si="1040"/>
        <v>4.0873940167164925E-2</v>
      </c>
      <c r="J3968" s="14">
        <f t="shared" si="1041"/>
        <v>-4.4251790018416077</v>
      </c>
      <c r="K3968" s="14">
        <f t="shared" si="1042"/>
        <v>-8.0093858957196069</v>
      </c>
      <c r="L3968" s="15">
        <f t="shared" si="1043"/>
        <v>-4.425179001841608E-3</v>
      </c>
      <c r="M3968" s="15">
        <f t="shared" si="1044"/>
        <v>-8.0093858957196069E-3</v>
      </c>
      <c r="N3968" s="15">
        <f t="shared" si="1045"/>
        <v>6.9139216479163629E-2</v>
      </c>
      <c r="O3968" s="15">
        <f t="shared" si="1046"/>
        <v>-2.8137789183773732E-2</v>
      </c>
      <c r="P3968" s="16"/>
      <c r="Q3968" s="14">
        <f t="shared" si="1050"/>
        <v>314.06131591770821</v>
      </c>
      <c r="R3968" s="14">
        <f t="shared" si="1051"/>
        <v>-41.813406561742681</v>
      </c>
      <c r="S3968" s="17">
        <f t="shared" si="1052"/>
        <v>0</v>
      </c>
      <c r="T3968" s="17">
        <f t="shared" si="1053"/>
        <v>0</v>
      </c>
    </row>
    <row r="3969" spans="1:20">
      <c r="A3969" s="10">
        <f t="shared" si="1047"/>
        <v>3.9669999999996741</v>
      </c>
      <c r="D3969" s="14">
        <f t="shared" si="1048"/>
        <v>69.137003889662694</v>
      </c>
      <c r="E3969" s="14">
        <f t="shared" si="1049"/>
        <v>-28.141793876721589</v>
      </c>
      <c r="F3969" s="13">
        <f t="shared" si="1037"/>
        <v>74.64506594168914</v>
      </c>
      <c r="G3969" s="14">
        <f t="shared" si="1038"/>
        <v>0.10844590898961211</v>
      </c>
      <c r="H3969" s="14">
        <f t="shared" si="1039"/>
        <v>-0.10044368153535796</v>
      </c>
      <c r="I3969" s="14">
        <f t="shared" si="1040"/>
        <v>4.0884985217153023E-2</v>
      </c>
      <c r="J3969" s="14">
        <f t="shared" si="1041"/>
        <v>-4.4248317856985881</v>
      </c>
      <c r="K3969" s="14">
        <f t="shared" si="1042"/>
        <v>-8.0088993296408368</v>
      </c>
      <c r="L3969" s="15">
        <f t="shared" si="1043"/>
        <v>-4.4248317856985884E-3</v>
      </c>
      <c r="M3969" s="15">
        <f t="shared" si="1044"/>
        <v>-8.0088993296408371E-3</v>
      </c>
      <c r="N3969" s="15">
        <f t="shared" si="1045"/>
        <v>6.9134791473769844E-2</v>
      </c>
      <c r="O3969" s="15">
        <f t="shared" si="1046"/>
        <v>-2.8145798326386411E-2</v>
      </c>
      <c r="P3969" s="16"/>
      <c r="Q3969" s="14">
        <f t="shared" si="1050"/>
        <v>314.1304551341874</v>
      </c>
      <c r="R3969" s="14">
        <f t="shared" si="1051"/>
        <v>-41.841544350926455</v>
      </c>
      <c r="S3969" s="17">
        <f t="shared" si="1052"/>
        <v>0</v>
      </c>
      <c r="T3969" s="17">
        <f t="shared" si="1053"/>
        <v>0</v>
      </c>
    </row>
    <row r="3970" spans="1:20">
      <c r="A3970" s="10">
        <f t="shared" si="1047"/>
        <v>3.967999999999674</v>
      </c>
      <c r="D3970" s="14">
        <f t="shared" si="1048"/>
        <v>69.132579057876995</v>
      </c>
      <c r="E3970" s="14">
        <f t="shared" si="1049"/>
        <v>-28.149802776051231</v>
      </c>
      <c r="F3970" s="13">
        <f t="shared" ref="F3970:F4000" si="1054">(D3970^2+E3970^2)^0.5</f>
        <v>74.643987591260114</v>
      </c>
      <c r="G3970" s="14">
        <f t="shared" ref="G3970:G4000" si="1055">0.5*k*F3970^2</f>
        <v>0.10844277571224645</v>
      </c>
      <c r="H3970" s="14">
        <f t="shared" ref="H3970:H4000" si="1056">-D3970/F3970*G3970</f>
        <v>-0.10043580209346022</v>
      </c>
      <c r="I3970" s="14">
        <f t="shared" ref="I3970:I4000" si="1057">-E3970/F3970*G3970</f>
        <v>4.0896029905357345E-2</v>
      </c>
      <c r="J3970" s="14">
        <f t="shared" ref="J3970:J4000" si="1058">H3970/m</f>
        <v>-4.4244846737207144</v>
      </c>
      <c r="K3970" s="14">
        <f t="shared" ref="K3970:K4000" si="1059">I3970/m-g</f>
        <v>-8.0084127794996771</v>
      </c>
      <c r="L3970" s="15">
        <f t="shared" ref="L3970:L4000" si="1060">J3970*dt</f>
        <v>-4.4244846737207149E-3</v>
      </c>
      <c r="M3970" s="15">
        <f t="shared" ref="M3970:M4000" si="1061">K3970*dt</f>
        <v>-8.0084127794996778E-3</v>
      </c>
      <c r="N3970" s="15">
        <f t="shared" ref="N3970:N4000" si="1062">(D3970+L3970/2)*dt</f>
        <v>6.9130366815540134E-2</v>
      </c>
      <c r="O3970" s="15">
        <f t="shared" ref="O3970:O4000" si="1063">(E3970+M3970/2)*dt</f>
        <v>-2.8153806982440979E-2</v>
      </c>
      <c r="P3970" s="16"/>
      <c r="Q3970" s="14">
        <f t="shared" si="1050"/>
        <v>314.19958992566114</v>
      </c>
      <c r="R3970" s="14">
        <f t="shared" si="1051"/>
        <v>-41.86969014925284</v>
      </c>
      <c r="S3970" s="17">
        <f t="shared" si="1052"/>
        <v>0</v>
      </c>
      <c r="T3970" s="17">
        <f t="shared" si="1053"/>
        <v>0</v>
      </c>
    </row>
    <row r="3971" spans="1:20">
      <c r="A3971" s="10">
        <f t="shared" ref="A3971:A4000" si="1064">A3970+dt</f>
        <v>3.9689999999996739</v>
      </c>
      <c r="D3971" s="14">
        <f t="shared" ref="D3971:D4000" si="1065">D3970+L3970</f>
        <v>69.128154573203275</v>
      </c>
      <c r="E3971" s="14">
        <f t="shared" ref="E3971:E4000" si="1066">E3970+M3970</f>
        <v>-28.157811188830731</v>
      </c>
      <c r="F3971" s="13">
        <f t="shared" si="1054"/>
        <v>74.642910484804418</v>
      </c>
      <c r="G3971" s="14">
        <f t="shared" si="1055"/>
        <v>0.10843964609458204</v>
      </c>
      <c r="H3971" s="14">
        <f t="shared" si="1056"/>
        <v>-0.10042792501527371</v>
      </c>
      <c r="I3971" s="14">
        <f t="shared" si="1057"/>
        <v>4.0907074232273855E-2</v>
      </c>
      <c r="J3971" s="14">
        <f t="shared" si="1058"/>
        <v>-4.424137665871088</v>
      </c>
      <c r="K3971" s="14">
        <f t="shared" si="1059"/>
        <v>-8.0079262452742803</v>
      </c>
      <c r="L3971" s="15">
        <f t="shared" si="1060"/>
        <v>-4.4241376658710882E-3</v>
      </c>
      <c r="M3971" s="15">
        <f t="shared" si="1061"/>
        <v>-8.0079262452742803E-3</v>
      </c>
      <c r="N3971" s="15">
        <f t="shared" si="1062"/>
        <v>6.9125942504370347E-2</v>
      </c>
      <c r="O3971" s="15">
        <f t="shared" si="1063"/>
        <v>-2.816181515195337E-2</v>
      </c>
      <c r="P3971" s="16"/>
      <c r="Q3971" s="14">
        <f t="shared" ref="Q3971:Q4000" si="1067">Q3970+N3970</f>
        <v>314.2687202924767</v>
      </c>
      <c r="R3971" s="14">
        <f t="shared" ref="R3971:R4000" si="1068">R3970+O3970</f>
        <v>-41.897843956235278</v>
      </c>
      <c r="S3971" s="17">
        <f t="shared" ref="S3971:S4034" si="1069">IF(AND(R3971&gt;0,R3972&lt;0),ABS((Q3971+(Q3972-Q3971)/(R3971-R3972)*R3971)),0)</f>
        <v>0</v>
      </c>
      <c r="T3971" s="17">
        <f t="shared" ref="T3971:T4000" si="1070">IF(AND(R3971&gt;0,R3972&lt;0),ABS((A3971+(A3972-A3971)/(R3971-R3972)*R3971)),0)</f>
        <v>0</v>
      </c>
    </row>
    <row r="3972" spans="1:20">
      <c r="A3972" s="10">
        <f t="shared" si="1064"/>
        <v>3.9699999999996738</v>
      </c>
      <c r="D3972" s="14">
        <f t="shared" si="1065"/>
        <v>69.123730435537411</v>
      </c>
      <c r="E3972" s="14">
        <f t="shared" si="1066"/>
        <v>-28.165819115076005</v>
      </c>
      <c r="F3972" s="13">
        <f t="shared" si="1054"/>
        <v>74.641834622067151</v>
      </c>
      <c r="G3972" s="14">
        <f t="shared" si="1055"/>
        <v>0.10843652013572175</v>
      </c>
      <c r="H3972" s="14">
        <f t="shared" si="1056"/>
        <v>-0.10042005029996101</v>
      </c>
      <c r="I3972" s="14">
        <f t="shared" si="1057"/>
        <v>4.0918118198398211E-2</v>
      </c>
      <c r="J3972" s="14">
        <f t="shared" si="1058"/>
        <v>-4.4237907621128194</v>
      </c>
      <c r="K3972" s="14">
        <f t="shared" si="1059"/>
        <v>-8.0074397269428115</v>
      </c>
      <c r="L3972" s="15">
        <f t="shared" si="1060"/>
        <v>-4.4237907621128194E-3</v>
      </c>
      <c r="M3972" s="15">
        <f t="shared" si="1061"/>
        <v>-8.0074397269428114E-3</v>
      </c>
      <c r="N3972" s="15">
        <f t="shared" si="1062"/>
        <v>6.9121518540156357E-2</v>
      </c>
      <c r="O3972" s="15">
        <f t="shared" si="1063"/>
        <v>-2.8169822834939479E-2</v>
      </c>
      <c r="P3972" s="16"/>
      <c r="Q3972" s="14">
        <f t="shared" si="1067"/>
        <v>314.33784623498104</v>
      </c>
      <c r="R3972" s="14">
        <f t="shared" si="1068"/>
        <v>-41.926005771387231</v>
      </c>
      <c r="S3972" s="17">
        <f t="shared" si="1069"/>
        <v>0</v>
      </c>
      <c r="T3972" s="17">
        <f t="shared" si="1070"/>
        <v>0</v>
      </c>
    </row>
    <row r="3973" spans="1:20">
      <c r="A3973" s="10">
        <f t="shared" si="1064"/>
        <v>3.9709999999996737</v>
      </c>
      <c r="D3973" s="14">
        <f t="shared" si="1065"/>
        <v>69.119306644775293</v>
      </c>
      <c r="E3973" s="14">
        <f t="shared" si="1066"/>
        <v>-28.173826554802947</v>
      </c>
      <c r="F3973" s="13">
        <f t="shared" si="1054"/>
        <v>74.640760002793357</v>
      </c>
      <c r="G3973" s="14">
        <f t="shared" si="1055"/>
        <v>0.10843339783476857</v>
      </c>
      <c r="H3973" s="14">
        <f t="shared" si="1056"/>
        <v>-0.10041217794668483</v>
      </c>
      <c r="I3973" s="14">
        <f t="shared" si="1057"/>
        <v>4.092916180422581E-2</v>
      </c>
      <c r="J3973" s="14">
        <f t="shared" si="1058"/>
        <v>-4.4234439624090234</v>
      </c>
      <c r="K3973" s="14">
        <f t="shared" si="1059"/>
        <v>-8.0069532244834445</v>
      </c>
      <c r="L3973" s="15">
        <f t="shared" si="1060"/>
        <v>-4.4234439624090231E-3</v>
      </c>
      <c r="M3973" s="15">
        <f t="shared" si="1061"/>
        <v>-8.0069532244834447E-3</v>
      </c>
      <c r="N3973" s="15">
        <f t="shared" si="1062"/>
        <v>6.9117094922794095E-2</v>
      </c>
      <c r="O3973" s="15">
        <f t="shared" si="1063"/>
        <v>-2.8177830031415187E-2</v>
      </c>
      <c r="P3973" s="16"/>
      <c r="Q3973" s="14">
        <f t="shared" si="1067"/>
        <v>314.4069677535212</v>
      </c>
      <c r="R3973" s="14">
        <f t="shared" si="1068"/>
        <v>-41.954175594222171</v>
      </c>
      <c r="S3973" s="17">
        <f t="shared" si="1069"/>
        <v>0</v>
      </c>
      <c r="T3973" s="17">
        <f t="shared" si="1070"/>
        <v>0</v>
      </c>
    </row>
    <row r="3974" spans="1:20">
      <c r="A3974" s="10">
        <f t="shared" si="1064"/>
        <v>3.9719999999996736</v>
      </c>
      <c r="D3974" s="14">
        <f t="shared" si="1065"/>
        <v>69.114883200812884</v>
      </c>
      <c r="E3974" s="14">
        <f t="shared" si="1066"/>
        <v>-28.181833508027431</v>
      </c>
      <c r="F3974" s="13">
        <f t="shared" si="1054"/>
        <v>74.639686626728178</v>
      </c>
      <c r="G3974" s="14">
        <f t="shared" si="1055"/>
        <v>0.10843027919082598</v>
      </c>
      <c r="H3974" s="14">
        <f t="shared" si="1056"/>
        <v>-0.10040430795460822</v>
      </c>
      <c r="I3974" s="14">
        <f t="shared" si="1057"/>
        <v>4.0940205050251803E-2</v>
      </c>
      <c r="J3974" s="14">
        <f t="shared" si="1058"/>
        <v>-4.423097266722829</v>
      </c>
      <c r="K3974" s="14">
        <f t="shared" si="1059"/>
        <v>-8.006466737874371</v>
      </c>
      <c r="L3974" s="15">
        <f t="shared" si="1060"/>
        <v>-4.4230972667228287E-3</v>
      </c>
      <c r="M3974" s="15">
        <f t="shared" si="1061"/>
        <v>-8.0064667378743713E-3</v>
      </c>
      <c r="N3974" s="15">
        <f t="shared" si="1062"/>
        <v>6.9112671652179533E-2</v>
      </c>
      <c r="O3974" s="15">
        <f t="shared" si="1063"/>
        <v>-2.818583674139637E-2</v>
      </c>
      <c r="P3974" s="16"/>
      <c r="Q3974" s="14">
        <f t="shared" si="1067"/>
        <v>314.47608484844397</v>
      </c>
      <c r="R3974" s="14">
        <f t="shared" si="1068"/>
        <v>-41.982353424253589</v>
      </c>
      <c r="S3974" s="17">
        <f t="shared" si="1069"/>
        <v>0</v>
      </c>
      <c r="T3974" s="17">
        <f t="shared" si="1070"/>
        <v>0</v>
      </c>
    </row>
    <row r="3975" spans="1:20">
      <c r="A3975" s="10">
        <f t="shared" si="1064"/>
        <v>3.9729999999996735</v>
      </c>
      <c r="D3975" s="14">
        <f t="shared" si="1065"/>
        <v>69.11046010354616</v>
      </c>
      <c r="E3975" s="14">
        <f t="shared" si="1066"/>
        <v>-28.189839974765306</v>
      </c>
      <c r="F3975" s="13">
        <f t="shared" si="1054"/>
        <v>74.638614493616643</v>
      </c>
      <c r="G3975" s="14">
        <f t="shared" si="1055"/>
        <v>0.10842716420299736</v>
      </c>
      <c r="H3975" s="14">
        <f t="shared" si="1056"/>
        <v>-0.1003964403228943</v>
      </c>
      <c r="I3975" s="14">
        <f t="shared" si="1057"/>
        <v>4.0951247936971059E-2</v>
      </c>
      <c r="J3975" s="14">
        <f t="shared" si="1058"/>
        <v>-4.4227506750173697</v>
      </c>
      <c r="K3975" s="14">
        <f t="shared" si="1059"/>
        <v>-8.0059802670937863</v>
      </c>
      <c r="L3975" s="15">
        <f t="shared" si="1060"/>
        <v>-4.4227506750173697E-3</v>
      </c>
      <c r="M3975" s="15">
        <f t="shared" si="1061"/>
        <v>-8.0059802670937857E-3</v>
      </c>
      <c r="N3975" s="15">
        <f t="shared" si="1062"/>
        <v>6.9108248728208657E-2</v>
      </c>
      <c r="O3975" s="15">
        <f t="shared" si="1063"/>
        <v>-2.8193842964898852E-2</v>
      </c>
      <c r="P3975" s="16"/>
      <c r="Q3975" s="14">
        <f t="shared" si="1067"/>
        <v>314.54519752009617</v>
      </c>
      <c r="R3975" s="14">
        <f t="shared" si="1068"/>
        <v>-42.010539260994982</v>
      </c>
      <c r="S3975" s="17">
        <f t="shared" si="1069"/>
        <v>0</v>
      </c>
      <c r="T3975" s="17">
        <f t="shared" si="1070"/>
        <v>0</v>
      </c>
    </row>
    <row r="3976" spans="1:20">
      <c r="A3976" s="10">
        <f t="shared" si="1064"/>
        <v>3.9739999999996733</v>
      </c>
      <c r="D3976" s="14">
        <f t="shared" si="1065"/>
        <v>69.106037352871141</v>
      </c>
      <c r="E3976" s="14">
        <f t="shared" si="1066"/>
        <v>-28.197845955032399</v>
      </c>
      <c r="F3976" s="13">
        <f t="shared" si="1054"/>
        <v>74.637543603203866</v>
      </c>
      <c r="G3976" s="14">
        <f t="shared" si="1055"/>
        <v>0.10842405287038656</v>
      </c>
      <c r="H3976" s="14">
        <f t="shared" si="1056"/>
        <v>-0.10038857505070649</v>
      </c>
      <c r="I3976" s="14">
        <f t="shared" si="1057"/>
        <v>4.0962290464878197E-2</v>
      </c>
      <c r="J3976" s="14">
        <f t="shared" si="1058"/>
        <v>-4.4224041872557924</v>
      </c>
      <c r="K3976" s="14">
        <f t="shared" si="1059"/>
        <v>-8.0054938121199033</v>
      </c>
      <c r="L3976" s="15">
        <f t="shared" si="1060"/>
        <v>-4.4224041872557929E-3</v>
      </c>
      <c r="M3976" s="15">
        <f t="shared" si="1061"/>
        <v>-8.0054938121199033E-3</v>
      </c>
      <c r="N3976" s="15">
        <f t="shared" si="1062"/>
        <v>6.9103826150777509E-2</v>
      </c>
      <c r="O3976" s="15">
        <f t="shared" si="1063"/>
        <v>-2.820184870193846E-2</v>
      </c>
      <c r="P3976" s="16"/>
      <c r="Q3976" s="14">
        <f t="shared" si="1067"/>
        <v>314.61430576882435</v>
      </c>
      <c r="R3976" s="14">
        <f t="shared" si="1068"/>
        <v>-42.038733103959878</v>
      </c>
      <c r="S3976" s="17">
        <f t="shared" si="1069"/>
        <v>0</v>
      </c>
      <c r="T3976" s="17">
        <f t="shared" si="1070"/>
        <v>0</v>
      </c>
    </row>
    <row r="3977" spans="1:20">
      <c r="A3977" s="10">
        <f t="shared" si="1064"/>
        <v>3.9749999999996732</v>
      </c>
      <c r="D3977" s="14">
        <f t="shared" si="1065"/>
        <v>69.101614948683888</v>
      </c>
      <c r="E3977" s="14">
        <f t="shared" si="1066"/>
        <v>-28.20585144884452</v>
      </c>
      <c r="F3977" s="13">
        <f t="shared" si="1054"/>
        <v>74.636473955234891</v>
      </c>
      <c r="G3977" s="14">
        <f t="shared" si="1055"/>
        <v>0.10842094519209744</v>
      </c>
      <c r="H3977" s="14">
        <f t="shared" si="1056"/>
        <v>-0.10038071213720828</v>
      </c>
      <c r="I3977" s="14">
        <f t="shared" si="1057"/>
        <v>4.0973332634467563E-2</v>
      </c>
      <c r="J3977" s="14">
        <f t="shared" si="1058"/>
        <v>-4.4220578034012457</v>
      </c>
      <c r="K3977" s="14">
        <f t="shared" si="1059"/>
        <v>-8.0050073729309457</v>
      </c>
      <c r="L3977" s="15">
        <f t="shared" si="1060"/>
        <v>-4.4220578034012458E-3</v>
      </c>
      <c r="M3977" s="15">
        <f t="shared" si="1061"/>
        <v>-8.0050073729309463E-3</v>
      </c>
      <c r="N3977" s="15">
        <f t="shared" si="1062"/>
        <v>6.9099403919782199E-2</v>
      </c>
      <c r="O3977" s="15">
        <f t="shared" si="1063"/>
        <v>-2.8209853952530985E-2</v>
      </c>
      <c r="P3977" s="16"/>
      <c r="Q3977" s="14">
        <f t="shared" si="1067"/>
        <v>314.6834095949751</v>
      </c>
      <c r="R3977" s="14">
        <f t="shared" si="1068"/>
        <v>-42.066934952661818</v>
      </c>
      <c r="S3977" s="17">
        <f t="shared" si="1069"/>
        <v>0</v>
      </c>
      <c r="T3977" s="17">
        <f t="shared" si="1070"/>
        <v>0</v>
      </c>
    </row>
    <row r="3978" spans="1:20">
      <c r="A3978" s="10">
        <f t="shared" si="1064"/>
        <v>3.9759999999996731</v>
      </c>
      <c r="D3978" s="14">
        <f t="shared" si="1065"/>
        <v>69.097192890880493</v>
      </c>
      <c r="E3978" s="14">
        <f t="shared" si="1066"/>
        <v>-28.213856456217449</v>
      </c>
      <c r="F3978" s="13">
        <f t="shared" si="1054"/>
        <v>74.635405549454802</v>
      </c>
      <c r="G3978" s="14">
        <f t="shared" si="1055"/>
        <v>0.1084178411672342</v>
      </c>
      <c r="H3978" s="14">
        <f t="shared" si="1056"/>
        <v>-0.10037285158156348</v>
      </c>
      <c r="I3978" s="14">
        <f t="shared" si="1057"/>
        <v>4.0984374446233221E-2</v>
      </c>
      <c r="J3978" s="14">
        <f t="shared" si="1058"/>
        <v>-4.4217115234168931</v>
      </c>
      <c r="K3978" s="14">
        <f t="shared" si="1059"/>
        <v>-8.0045209495051459</v>
      </c>
      <c r="L3978" s="15">
        <f t="shared" si="1060"/>
        <v>-4.4217115234168932E-3</v>
      </c>
      <c r="M3978" s="15">
        <f t="shared" si="1061"/>
        <v>-8.0045209495051457E-3</v>
      </c>
      <c r="N3978" s="15">
        <f t="shared" si="1062"/>
        <v>6.9094982035118796E-2</v>
      </c>
      <c r="O3978" s="15">
        <f t="shared" si="1063"/>
        <v>-2.8217858716692204E-2</v>
      </c>
      <c r="P3978" s="16"/>
      <c r="Q3978" s="14">
        <f t="shared" si="1067"/>
        <v>314.75250899889488</v>
      </c>
      <c r="R3978" s="14">
        <f t="shared" si="1068"/>
        <v>-42.09514480661435</v>
      </c>
      <c r="S3978" s="17">
        <f t="shared" si="1069"/>
        <v>0</v>
      </c>
      <c r="T3978" s="17">
        <f t="shared" si="1070"/>
        <v>0</v>
      </c>
    </row>
    <row r="3979" spans="1:20">
      <c r="A3979" s="10">
        <f t="shared" si="1064"/>
        <v>3.976999999999673</v>
      </c>
      <c r="D3979" s="14">
        <f t="shared" si="1065"/>
        <v>69.092771179357072</v>
      </c>
      <c r="E3979" s="14">
        <f t="shared" si="1066"/>
        <v>-28.221860977166955</v>
      </c>
      <c r="F3979" s="13">
        <f t="shared" si="1054"/>
        <v>74.634338385608629</v>
      </c>
      <c r="G3979" s="14">
        <f t="shared" si="1055"/>
        <v>0.10841474079490114</v>
      </c>
      <c r="H3979" s="14">
        <f t="shared" si="1056"/>
        <v>-0.10036499338293595</v>
      </c>
      <c r="I3979" s="14">
        <f t="shared" si="1057"/>
        <v>4.0995415900669005E-2</v>
      </c>
      <c r="J3979" s="14">
        <f t="shared" si="1058"/>
        <v>-4.4213653472659002</v>
      </c>
      <c r="K3979" s="14">
        <f t="shared" si="1059"/>
        <v>-8.004034541820749</v>
      </c>
      <c r="L3979" s="15">
        <f t="shared" si="1060"/>
        <v>-4.4213653472659001E-3</v>
      </c>
      <c r="M3979" s="15">
        <f t="shared" si="1061"/>
        <v>-8.0040345418207499E-3</v>
      </c>
      <c r="N3979" s="15">
        <f t="shared" si="1062"/>
        <v>6.909056049668344E-2</v>
      </c>
      <c r="O3979" s="15">
        <f t="shared" si="1063"/>
        <v>-2.8225862994437866E-2</v>
      </c>
      <c r="P3979" s="16"/>
      <c r="Q3979" s="14">
        <f t="shared" si="1067"/>
        <v>314.82160398092998</v>
      </c>
      <c r="R3979" s="14">
        <f t="shared" si="1068"/>
        <v>-42.123362665331044</v>
      </c>
      <c r="S3979" s="17">
        <f t="shared" si="1069"/>
        <v>0</v>
      </c>
      <c r="T3979" s="17">
        <f t="shared" si="1070"/>
        <v>0</v>
      </c>
    </row>
    <row r="3980" spans="1:20">
      <c r="A3980" s="10">
        <f t="shared" si="1064"/>
        <v>3.9779999999996729</v>
      </c>
      <c r="D3980" s="14">
        <f t="shared" si="1065"/>
        <v>69.088349814009803</v>
      </c>
      <c r="E3980" s="14">
        <f t="shared" si="1066"/>
        <v>-28.229865011708775</v>
      </c>
      <c r="F3980" s="13">
        <f t="shared" si="1054"/>
        <v>74.633272463441443</v>
      </c>
      <c r="G3980" s="14">
        <f t="shared" si="1055"/>
        <v>0.10841164407420284</v>
      </c>
      <c r="H3980" s="14">
        <f t="shared" si="1056"/>
        <v>-0.10035713754048989</v>
      </c>
      <c r="I3980" s="14">
        <f t="shared" si="1057"/>
        <v>4.1006456998268437E-2</v>
      </c>
      <c r="J3980" s="14">
        <f t="shared" si="1058"/>
        <v>-4.4210192749114485</v>
      </c>
      <c r="K3980" s="14">
        <f t="shared" si="1059"/>
        <v>-8.0035481498560159</v>
      </c>
      <c r="L3980" s="15">
        <f t="shared" si="1060"/>
        <v>-4.4210192749114486E-3</v>
      </c>
      <c r="M3980" s="15">
        <f t="shared" si="1061"/>
        <v>-8.0035481498560157E-3</v>
      </c>
      <c r="N3980" s="15">
        <f t="shared" si="1062"/>
        <v>6.9086139304372352E-2</v>
      </c>
      <c r="O3980" s="15">
        <f t="shared" si="1063"/>
        <v>-2.8233866785783705E-2</v>
      </c>
      <c r="P3980" s="16"/>
      <c r="Q3980" s="14">
        <f t="shared" si="1067"/>
        <v>314.89069454142668</v>
      </c>
      <c r="R3980" s="14">
        <f t="shared" si="1068"/>
        <v>-42.151588528325483</v>
      </c>
      <c r="S3980" s="17">
        <f t="shared" si="1069"/>
        <v>0</v>
      </c>
      <c r="T3980" s="17">
        <f t="shared" si="1070"/>
        <v>0</v>
      </c>
    </row>
    <row r="3981" spans="1:20">
      <c r="A3981" s="10">
        <f t="shared" si="1064"/>
        <v>3.9789999999996728</v>
      </c>
      <c r="D3981" s="14">
        <f t="shared" si="1065"/>
        <v>69.083928794734888</v>
      </c>
      <c r="E3981" s="14">
        <f t="shared" si="1066"/>
        <v>-28.237868559858629</v>
      </c>
      <c r="F3981" s="13">
        <f t="shared" si="1054"/>
        <v>74.632207782698302</v>
      </c>
      <c r="G3981" s="14">
        <f t="shared" si="1055"/>
        <v>0.10840855100424411</v>
      </c>
      <c r="H3981" s="14">
        <f t="shared" si="1056"/>
        <v>-0.1003492840533896</v>
      </c>
      <c r="I3981" s="14">
        <f t="shared" si="1057"/>
        <v>4.101749773952483E-2</v>
      </c>
      <c r="J3981" s="14">
        <f t="shared" si="1058"/>
        <v>-4.4206733063167221</v>
      </c>
      <c r="K3981" s="14">
        <f t="shared" si="1059"/>
        <v>-8.0030617735892147</v>
      </c>
      <c r="L3981" s="15">
        <f t="shared" si="1060"/>
        <v>-4.420673306316722E-3</v>
      </c>
      <c r="M3981" s="15">
        <f t="shared" si="1061"/>
        <v>-8.0030617735892141E-3</v>
      </c>
      <c r="N3981" s="15">
        <f t="shared" si="1062"/>
        <v>6.9081718458081726E-2</v>
      </c>
      <c r="O3981" s="15">
        <f t="shared" si="1063"/>
        <v>-2.8241870090745424E-2</v>
      </c>
      <c r="P3981" s="16"/>
      <c r="Q3981" s="14">
        <f t="shared" si="1067"/>
        <v>314.95978068073106</v>
      </c>
      <c r="R3981" s="14">
        <f t="shared" si="1068"/>
        <v>-42.179822395111266</v>
      </c>
      <c r="S3981" s="17">
        <f t="shared" si="1069"/>
        <v>0</v>
      </c>
      <c r="T3981" s="17">
        <f t="shared" si="1070"/>
        <v>0</v>
      </c>
    </row>
    <row r="3982" spans="1:20">
      <c r="A3982" s="10">
        <f t="shared" si="1064"/>
        <v>3.9799999999996727</v>
      </c>
      <c r="D3982" s="14">
        <f t="shared" si="1065"/>
        <v>69.079508121428574</v>
      </c>
      <c r="E3982" s="14">
        <f t="shared" si="1066"/>
        <v>-28.245871621632219</v>
      </c>
      <c r="F3982" s="13">
        <f t="shared" si="1054"/>
        <v>74.631144343124234</v>
      </c>
      <c r="G3982" s="14">
        <f t="shared" si="1055"/>
        <v>0.10840546158412989</v>
      </c>
      <c r="H3982" s="14">
        <f t="shared" si="1056"/>
        <v>-0.10034143292079961</v>
      </c>
      <c r="I3982" s="14">
        <f t="shared" si="1057"/>
        <v>4.1028538124931201E-2</v>
      </c>
      <c r="J3982" s="14">
        <f t="shared" si="1058"/>
        <v>-4.4203274414449165</v>
      </c>
      <c r="K3982" s="14">
        <f t="shared" si="1059"/>
        <v>-8.0025754129986257</v>
      </c>
      <c r="L3982" s="15">
        <f t="shared" si="1060"/>
        <v>-4.420327441444917E-3</v>
      </c>
      <c r="M3982" s="15">
        <f t="shared" si="1061"/>
        <v>-8.0025754129986262E-3</v>
      </c>
      <c r="N3982" s="15">
        <f t="shared" si="1062"/>
        <v>6.9077297957707853E-2</v>
      </c>
      <c r="O3982" s="15">
        <f t="shared" si="1063"/>
        <v>-2.8249872909338721E-2</v>
      </c>
      <c r="P3982" s="16"/>
      <c r="Q3982" s="14">
        <f t="shared" si="1067"/>
        <v>315.02886239918917</v>
      </c>
      <c r="R3982" s="14">
        <f t="shared" si="1068"/>
        <v>-42.208064265202012</v>
      </c>
      <c r="S3982" s="17">
        <f t="shared" si="1069"/>
        <v>0</v>
      </c>
      <c r="T3982" s="17">
        <f t="shared" si="1070"/>
        <v>0</v>
      </c>
    </row>
    <row r="3983" spans="1:20">
      <c r="A3983" s="10">
        <f t="shared" si="1064"/>
        <v>3.9809999999996726</v>
      </c>
      <c r="D3983" s="14">
        <f t="shared" si="1065"/>
        <v>69.075087793987123</v>
      </c>
      <c r="E3983" s="14">
        <f t="shared" si="1066"/>
        <v>-28.253874197045217</v>
      </c>
      <c r="F3983" s="13">
        <f t="shared" si="1054"/>
        <v>74.630082144464282</v>
      </c>
      <c r="G3983" s="14">
        <f t="shared" si="1055"/>
        <v>0.10840237581296536</v>
      </c>
      <c r="H3983" s="14">
        <f t="shared" si="1056"/>
        <v>-0.10033358414188462</v>
      </c>
      <c r="I3983" s="14">
        <f t="shared" si="1057"/>
        <v>4.1039578154980286E-2</v>
      </c>
      <c r="J3983" s="14">
        <f t="shared" si="1058"/>
        <v>-4.4199816802592338</v>
      </c>
      <c r="K3983" s="14">
        <f t="shared" si="1059"/>
        <v>-8.0020890680625438</v>
      </c>
      <c r="L3983" s="15">
        <f t="shared" si="1060"/>
        <v>-4.4199816802592343E-3</v>
      </c>
      <c r="M3983" s="15">
        <f t="shared" si="1061"/>
        <v>-8.0020890680625439E-3</v>
      </c>
      <c r="N3983" s="15">
        <f t="shared" si="1062"/>
        <v>6.9072877803146998E-2</v>
      </c>
      <c r="O3983" s="15">
        <f t="shared" si="1063"/>
        <v>-2.8257875241579251E-2</v>
      </c>
      <c r="P3983" s="16"/>
      <c r="Q3983" s="14">
        <f t="shared" si="1067"/>
        <v>315.0979396971469</v>
      </c>
      <c r="R3983" s="14">
        <f t="shared" si="1068"/>
        <v>-42.236314138111354</v>
      </c>
      <c r="S3983" s="17">
        <f t="shared" si="1069"/>
        <v>0</v>
      </c>
      <c r="T3983" s="17">
        <f t="shared" si="1070"/>
        <v>0</v>
      </c>
    </row>
    <row r="3984" spans="1:20">
      <c r="A3984" s="10">
        <f t="shared" si="1064"/>
        <v>3.9819999999996725</v>
      </c>
      <c r="D3984" s="14">
        <f t="shared" si="1065"/>
        <v>69.070667812306866</v>
      </c>
      <c r="E3984" s="14">
        <f t="shared" si="1066"/>
        <v>-28.261876286113278</v>
      </c>
      <c r="F3984" s="13">
        <f t="shared" si="1054"/>
        <v>74.629021186463476</v>
      </c>
      <c r="G3984" s="14">
        <f t="shared" si="1055"/>
        <v>0.1083992936898559</v>
      </c>
      <c r="H3984" s="14">
        <f t="shared" si="1056"/>
        <v>-0.10032573771580955</v>
      </c>
      <c r="I3984" s="14">
        <f t="shared" si="1057"/>
        <v>4.1050617830164574E-2</v>
      </c>
      <c r="J3984" s="14">
        <f t="shared" si="1058"/>
        <v>-4.4196360227228872</v>
      </c>
      <c r="K3984" s="14">
        <f t="shared" si="1059"/>
        <v>-8.0016027387592707</v>
      </c>
      <c r="L3984" s="15">
        <f t="shared" si="1060"/>
        <v>-4.4196360227228872E-3</v>
      </c>
      <c r="M3984" s="15">
        <f t="shared" si="1061"/>
        <v>-8.0016027387592708E-3</v>
      </c>
      <c r="N3984" s="15">
        <f t="shared" si="1062"/>
        <v>6.9068457994295507E-2</v>
      </c>
      <c r="O3984" s="15">
        <f t="shared" si="1063"/>
        <v>-2.8265877087482658E-2</v>
      </c>
      <c r="P3984" s="16"/>
      <c r="Q3984" s="14">
        <f t="shared" si="1067"/>
        <v>315.16701257495004</v>
      </c>
      <c r="R3984" s="14">
        <f t="shared" si="1068"/>
        <v>-42.264572013352932</v>
      </c>
      <c r="S3984" s="17">
        <f t="shared" si="1069"/>
        <v>0</v>
      </c>
      <c r="T3984" s="17">
        <f t="shared" si="1070"/>
        <v>0</v>
      </c>
    </row>
    <row r="3985" spans="1:20">
      <c r="A3985" s="10">
        <f t="shared" si="1064"/>
        <v>3.9829999999996724</v>
      </c>
      <c r="D3985" s="14">
        <f t="shared" si="1065"/>
        <v>69.066248176284148</v>
      </c>
      <c r="E3985" s="14">
        <f t="shared" si="1066"/>
        <v>-28.269877888852037</v>
      </c>
      <c r="F3985" s="13">
        <f t="shared" si="1054"/>
        <v>74.627961468866872</v>
      </c>
      <c r="G3985" s="14">
        <f t="shared" si="1055"/>
        <v>0.10839621521390723</v>
      </c>
      <c r="H3985" s="14">
        <f t="shared" si="1056"/>
        <v>-0.10031789364173956</v>
      </c>
      <c r="I3985" s="14">
        <f t="shared" si="1057"/>
        <v>4.1061657150976323E-2</v>
      </c>
      <c r="J3985" s="14">
        <f t="shared" si="1058"/>
        <v>-4.4192904687990993</v>
      </c>
      <c r="K3985" s="14">
        <f t="shared" si="1059"/>
        <v>-8.0011164250671225</v>
      </c>
      <c r="L3985" s="15">
        <f t="shared" si="1060"/>
        <v>-4.4192904687990996E-3</v>
      </c>
      <c r="M3985" s="15">
        <f t="shared" si="1061"/>
        <v>-8.001116425067123E-3</v>
      </c>
      <c r="N3985" s="15">
        <f t="shared" si="1062"/>
        <v>6.9064038531049754E-2</v>
      </c>
      <c r="O3985" s="15">
        <f t="shared" si="1063"/>
        <v>-2.8273878447064572E-2</v>
      </c>
      <c r="P3985" s="16"/>
      <c r="Q3985" s="14">
        <f t="shared" si="1067"/>
        <v>315.23608103294436</v>
      </c>
      <c r="R3985" s="14">
        <f t="shared" si="1068"/>
        <v>-42.292837890440417</v>
      </c>
      <c r="S3985" s="17">
        <f t="shared" si="1069"/>
        <v>0</v>
      </c>
      <c r="T3985" s="17">
        <f t="shared" si="1070"/>
        <v>0</v>
      </c>
    </row>
    <row r="3986" spans="1:20">
      <c r="A3986" s="10">
        <f t="shared" si="1064"/>
        <v>3.9839999999996722</v>
      </c>
      <c r="D3986" s="14">
        <f t="shared" si="1065"/>
        <v>69.061828885815345</v>
      </c>
      <c r="E3986" s="14">
        <f t="shared" si="1066"/>
        <v>-28.277879005277104</v>
      </c>
      <c r="F3986" s="13">
        <f t="shared" si="1054"/>
        <v>74.626902991419456</v>
      </c>
      <c r="G3986" s="14">
        <f t="shared" si="1055"/>
        <v>0.10839314038422501</v>
      </c>
      <c r="H3986" s="14">
        <f t="shared" si="1056"/>
        <v>-0.10031005191883982</v>
      </c>
      <c r="I3986" s="14">
        <f t="shared" si="1057"/>
        <v>4.1072696117907453E-2</v>
      </c>
      <c r="J3986" s="14">
        <f t="shared" si="1058"/>
        <v>-4.418945018451093</v>
      </c>
      <c r="K3986" s="14">
        <f t="shared" si="1059"/>
        <v>-8.0006301269644293</v>
      </c>
      <c r="L3986" s="15">
        <f t="shared" si="1060"/>
        <v>-4.4189450184510927E-3</v>
      </c>
      <c r="M3986" s="15">
        <f t="shared" si="1061"/>
        <v>-8.0006301269644302E-3</v>
      </c>
      <c r="N3986" s="15">
        <f t="shared" si="1062"/>
        <v>6.9059619413306128E-2</v>
      </c>
      <c r="O3986" s="15">
        <f t="shared" si="1063"/>
        <v>-2.8281879320340587E-2</v>
      </c>
      <c r="P3986" s="16"/>
      <c r="Q3986" s="14">
        <f t="shared" si="1067"/>
        <v>315.30514507147541</v>
      </c>
      <c r="R3986" s="14">
        <f t="shared" si="1068"/>
        <v>-42.321111768887484</v>
      </c>
      <c r="S3986" s="17">
        <f t="shared" si="1069"/>
        <v>0</v>
      </c>
      <c r="T3986" s="17">
        <f t="shared" si="1070"/>
        <v>0</v>
      </c>
    </row>
    <row r="3987" spans="1:20">
      <c r="A3987" s="10">
        <f t="shared" si="1064"/>
        <v>3.9849999999996721</v>
      </c>
      <c r="D3987" s="14">
        <f t="shared" si="1065"/>
        <v>69.057409940796887</v>
      </c>
      <c r="E3987" s="14">
        <f t="shared" si="1066"/>
        <v>-28.285879635404068</v>
      </c>
      <c r="F3987" s="13">
        <f t="shared" si="1054"/>
        <v>74.625845753866273</v>
      </c>
      <c r="G3987" s="14">
        <f t="shared" si="1055"/>
        <v>0.10839006919991535</v>
      </c>
      <c r="H3987" s="14">
        <f t="shared" si="1056"/>
        <v>-0.10030221254627592</v>
      </c>
      <c r="I3987" s="14">
        <f t="shared" si="1057"/>
        <v>4.1083734731449696E-2</v>
      </c>
      <c r="J3987" s="14">
        <f t="shared" si="1058"/>
        <v>-4.4185996716421103</v>
      </c>
      <c r="K3987" s="14">
        <f t="shared" si="1059"/>
        <v>-8.0001438444295303</v>
      </c>
      <c r="L3987" s="15">
        <f t="shared" si="1060"/>
        <v>-4.4185996716421105E-3</v>
      </c>
      <c r="M3987" s="15">
        <f t="shared" si="1061"/>
        <v>-8.000143844429531E-3</v>
      </c>
      <c r="N3987" s="15">
        <f t="shared" si="1062"/>
        <v>6.9055200640961059E-2</v>
      </c>
      <c r="O3987" s="15">
        <f t="shared" si="1063"/>
        <v>-2.8289879707326281E-2</v>
      </c>
      <c r="P3987" s="16"/>
      <c r="Q3987" s="14">
        <f t="shared" si="1067"/>
        <v>315.37420469088869</v>
      </c>
      <c r="R3987" s="14">
        <f t="shared" si="1068"/>
        <v>-42.349393648207823</v>
      </c>
      <c r="S3987" s="17">
        <f t="shared" si="1069"/>
        <v>0</v>
      </c>
      <c r="T3987" s="17">
        <f t="shared" si="1070"/>
        <v>0</v>
      </c>
    </row>
    <row r="3988" spans="1:20">
      <c r="A3988" s="10">
        <f t="shared" si="1064"/>
        <v>3.985999999999672</v>
      </c>
      <c r="D3988" s="14">
        <f t="shared" si="1065"/>
        <v>69.052991341125249</v>
      </c>
      <c r="E3988" s="14">
        <f t="shared" si="1066"/>
        <v>-28.293879779248499</v>
      </c>
      <c r="F3988" s="13">
        <f t="shared" si="1054"/>
        <v>74.624789755952321</v>
      </c>
      <c r="G3988" s="14">
        <f t="shared" si="1055"/>
        <v>0.10838700166008441</v>
      </c>
      <c r="H3988" s="14">
        <f t="shared" si="1056"/>
        <v>-0.10029437552321349</v>
      </c>
      <c r="I3988" s="14">
        <f t="shared" si="1057"/>
        <v>4.1094772992094443E-2</v>
      </c>
      <c r="J3988" s="14">
        <f t="shared" si="1058"/>
        <v>-4.4182544283353957</v>
      </c>
      <c r="K3988" s="14">
        <f t="shared" si="1059"/>
        <v>-7.9996575774407743</v>
      </c>
      <c r="L3988" s="15">
        <f t="shared" si="1060"/>
        <v>-4.4182544283353957E-3</v>
      </c>
      <c r="M3988" s="15">
        <f t="shared" si="1061"/>
        <v>-7.9996575774407743E-3</v>
      </c>
      <c r="N3988" s="15">
        <f t="shared" si="1062"/>
        <v>6.9050782213911074E-2</v>
      </c>
      <c r="O3988" s="15">
        <f t="shared" si="1063"/>
        <v>-2.8297879608037223E-2</v>
      </c>
      <c r="P3988" s="16"/>
      <c r="Q3988" s="14">
        <f t="shared" si="1067"/>
        <v>315.44325989152964</v>
      </c>
      <c r="R3988" s="14">
        <f t="shared" si="1068"/>
        <v>-42.377683527915146</v>
      </c>
      <c r="S3988" s="17">
        <f t="shared" si="1069"/>
        <v>0</v>
      </c>
      <c r="T3988" s="17">
        <f t="shared" si="1070"/>
        <v>0</v>
      </c>
    </row>
    <row r="3989" spans="1:20">
      <c r="A3989" s="10">
        <f t="shared" si="1064"/>
        <v>3.9869999999996719</v>
      </c>
      <c r="D3989" s="14">
        <f t="shared" si="1065"/>
        <v>69.048573086696919</v>
      </c>
      <c r="E3989" s="14">
        <f t="shared" si="1066"/>
        <v>-28.301879436825939</v>
      </c>
      <c r="F3989" s="13">
        <f t="shared" si="1054"/>
        <v>74.623734997422616</v>
      </c>
      <c r="G3989" s="14">
        <f t="shared" si="1055"/>
        <v>0.10838393776383866</v>
      </c>
      <c r="H3989" s="14">
        <f t="shared" si="1056"/>
        <v>-0.10028654084881843</v>
      </c>
      <c r="I3989" s="14">
        <f t="shared" si="1057"/>
        <v>4.1105810900332891E-2</v>
      </c>
      <c r="J3989" s="14">
        <f t="shared" si="1058"/>
        <v>-4.4179092884942035</v>
      </c>
      <c r="K3989" s="14">
        <f t="shared" si="1059"/>
        <v>-7.9991713259765254</v>
      </c>
      <c r="L3989" s="15">
        <f t="shared" si="1060"/>
        <v>-4.4179092884942036E-3</v>
      </c>
      <c r="M3989" s="15">
        <f t="shared" si="1061"/>
        <v>-7.9991713259765264E-3</v>
      </c>
      <c r="N3989" s="15">
        <f t="shared" si="1062"/>
        <v>6.9046364132052673E-2</v>
      </c>
      <c r="O3989" s="15">
        <f t="shared" si="1063"/>
        <v>-2.8305879022488926E-2</v>
      </c>
      <c r="P3989" s="16"/>
      <c r="Q3989" s="14">
        <f t="shared" si="1067"/>
        <v>315.51231067374357</v>
      </c>
      <c r="R3989" s="14">
        <f t="shared" si="1068"/>
        <v>-42.405981407523186</v>
      </c>
      <c r="S3989" s="17">
        <f t="shared" si="1069"/>
        <v>0</v>
      </c>
      <c r="T3989" s="17">
        <f t="shared" si="1070"/>
        <v>0</v>
      </c>
    </row>
    <row r="3990" spans="1:20">
      <c r="A3990" s="10">
        <f t="shared" si="1064"/>
        <v>3.9879999999996718</v>
      </c>
      <c r="D3990" s="14">
        <f t="shared" si="1065"/>
        <v>69.044155177408427</v>
      </c>
      <c r="E3990" s="14">
        <f t="shared" si="1066"/>
        <v>-28.309878608151916</v>
      </c>
      <c r="F3990" s="13">
        <f t="shared" si="1054"/>
        <v>74.622681478022173</v>
      </c>
      <c r="G3990" s="14">
        <f t="shared" si="1055"/>
        <v>0.10838087751028475</v>
      </c>
      <c r="H3990" s="14">
        <f t="shared" si="1056"/>
        <v>-0.10027870852225677</v>
      </c>
      <c r="I3990" s="14">
        <f t="shared" si="1057"/>
        <v>4.1116848456655926E-2</v>
      </c>
      <c r="J3990" s="14">
        <f t="shared" si="1058"/>
        <v>-4.4175642520817959</v>
      </c>
      <c r="K3990" s="14">
        <f t="shared" si="1059"/>
        <v>-7.998685090015158</v>
      </c>
      <c r="L3990" s="15">
        <f t="shared" si="1060"/>
        <v>-4.4175642520817961E-3</v>
      </c>
      <c r="M3990" s="15">
        <f t="shared" si="1061"/>
        <v>-7.9986850900151587E-3</v>
      </c>
      <c r="N3990" s="15">
        <f t="shared" si="1062"/>
        <v>6.9041946395282383E-2</v>
      </c>
      <c r="O3990" s="15">
        <f t="shared" si="1063"/>
        <v>-2.8313877950696925E-2</v>
      </c>
      <c r="P3990" s="16"/>
      <c r="Q3990" s="14">
        <f t="shared" si="1067"/>
        <v>315.58135703787565</v>
      </c>
      <c r="R3990" s="14">
        <f t="shared" si="1068"/>
        <v>-42.434287286545675</v>
      </c>
      <c r="S3990" s="17">
        <f t="shared" si="1069"/>
        <v>0</v>
      </c>
      <c r="T3990" s="17">
        <f t="shared" si="1070"/>
        <v>0</v>
      </c>
    </row>
    <row r="3991" spans="1:20">
      <c r="A3991" s="10">
        <f t="shared" si="1064"/>
        <v>3.9889999999996717</v>
      </c>
      <c r="D3991" s="14">
        <f t="shared" si="1065"/>
        <v>69.039737613156348</v>
      </c>
      <c r="E3991" s="14">
        <f t="shared" si="1066"/>
        <v>-28.317877293241931</v>
      </c>
      <c r="F3991" s="13">
        <f t="shared" si="1054"/>
        <v>74.621629197495963</v>
      </c>
      <c r="G3991" s="14">
        <f t="shared" si="1055"/>
        <v>0.10837782089852946</v>
      </c>
      <c r="H3991" s="14">
        <f t="shared" si="1056"/>
        <v>-0.10027087854269481</v>
      </c>
      <c r="I3991" s="14">
        <f t="shared" si="1057"/>
        <v>4.1127885661554196E-2</v>
      </c>
      <c r="J3991" s="14">
        <f t="shared" si="1058"/>
        <v>-4.417219319061445</v>
      </c>
      <c r="K3991" s="14">
        <f t="shared" si="1059"/>
        <v>-7.9981988695350577</v>
      </c>
      <c r="L3991" s="15">
        <f t="shared" si="1060"/>
        <v>-4.4172193190614448E-3</v>
      </c>
      <c r="M3991" s="15">
        <f t="shared" si="1061"/>
        <v>-7.9981988695350583E-3</v>
      </c>
      <c r="N3991" s="15">
        <f t="shared" si="1062"/>
        <v>6.9037529003496814E-2</v>
      </c>
      <c r="O3991" s="15">
        <f t="shared" si="1063"/>
        <v>-2.8321876392676699E-2</v>
      </c>
      <c r="P3991" s="16"/>
      <c r="Q3991" s="14">
        <f t="shared" si="1067"/>
        <v>315.65039898427091</v>
      </c>
      <c r="R3991" s="14">
        <f t="shared" si="1068"/>
        <v>-42.46260116449637</v>
      </c>
      <c r="S3991" s="17">
        <f t="shared" si="1069"/>
        <v>0</v>
      </c>
      <c r="T3991" s="17">
        <f t="shared" si="1070"/>
        <v>0</v>
      </c>
    </row>
    <row r="3992" spans="1:20">
      <c r="A3992" s="10">
        <f t="shared" si="1064"/>
        <v>3.9899999999996716</v>
      </c>
      <c r="D3992" s="14">
        <f t="shared" si="1065"/>
        <v>69.035320393837281</v>
      </c>
      <c r="E3992" s="14">
        <f t="shared" si="1066"/>
        <v>-28.325875492111468</v>
      </c>
      <c r="F3992" s="13">
        <f t="shared" si="1054"/>
        <v>74.620578155589001</v>
      </c>
      <c r="G3992" s="14">
        <f t="shared" si="1055"/>
        <v>0.10837476792767989</v>
      </c>
      <c r="H3992" s="14">
        <f t="shared" si="1056"/>
        <v>-0.10026305090929896</v>
      </c>
      <c r="I3992" s="14">
        <f t="shared" si="1057"/>
        <v>4.1138922515518067E-2</v>
      </c>
      <c r="J3992" s="14">
        <f t="shared" si="1058"/>
        <v>-4.41687448939643</v>
      </c>
      <c r="K3992" s="14">
        <f t="shared" si="1059"/>
        <v>-7.9977126645146228</v>
      </c>
      <c r="L3992" s="15">
        <f t="shared" si="1060"/>
        <v>-4.41687448939643E-3</v>
      </c>
      <c r="M3992" s="15">
        <f t="shared" si="1061"/>
        <v>-7.9977126645146227E-3</v>
      </c>
      <c r="N3992" s="15">
        <f t="shared" si="1062"/>
        <v>6.9033111956592577E-2</v>
      </c>
      <c r="O3992" s="15">
        <f t="shared" si="1063"/>
        <v>-2.8329874348443723E-2</v>
      </c>
      <c r="P3992" s="16"/>
      <c r="Q3992" s="14">
        <f t="shared" si="1067"/>
        <v>315.71943651327439</v>
      </c>
      <c r="R3992" s="14">
        <f t="shared" si="1068"/>
        <v>-42.490923040889044</v>
      </c>
      <c r="S3992" s="17">
        <f t="shared" si="1069"/>
        <v>0</v>
      </c>
      <c r="T3992" s="17">
        <f t="shared" si="1070"/>
        <v>0</v>
      </c>
    </row>
    <row r="3993" spans="1:20">
      <c r="A3993" s="10">
        <f t="shared" si="1064"/>
        <v>3.9909999999996715</v>
      </c>
      <c r="D3993" s="14">
        <f t="shared" si="1065"/>
        <v>69.030903519347888</v>
      </c>
      <c r="E3993" s="14">
        <f t="shared" si="1066"/>
        <v>-28.333873204775983</v>
      </c>
      <c r="F3993" s="13">
        <f t="shared" si="1054"/>
        <v>74.619528352046288</v>
      </c>
      <c r="G3993" s="14">
        <f t="shared" si="1055"/>
        <v>0.10837171859684333</v>
      </c>
      <c r="H3993" s="14">
        <f t="shared" si="1056"/>
        <v>-0.10025522562123591</v>
      </c>
      <c r="I3993" s="14">
        <f t="shared" si="1057"/>
        <v>4.1149959019037639E-2</v>
      </c>
      <c r="J3993" s="14">
        <f t="shared" si="1058"/>
        <v>-4.4165297630500397</v>
      </c>
      <c r="K3993" s="14">
        <f t="shared" si="1059"/>
        <v>-7.9972264749322637</v>
      </c>
      <c r="L3993" s="15">
        <f t="shared" si="1060"/>
        <v>-4.4165297630500396E-3</v>
      </c>
      <c r="M3993" s="15">
        <f t="shared" si="1061"/>
        <v>-7.9972264749322633E-3</v>
      </c>
      <c r="N3993" s="15">
        <f t="shared" si="1062"/>
        <v>6.9028695254466352E-2</v>
      </c>
      <c r="O3993" s="15">
        <f t="shared" si="1063"/>
        <v>-2.8337871818013453E-2</v>
      </c>
      <c r="P3993" s="16"/>
      <c r="Q3993" s="14">
        <f t="shared" si="1067"/>
        <v>315.78846962523096</v>
      </c>
      <c r="R3993" s="14">
        <f t="shared" si="1068"/>
        <v>-42.519252915237487</v>
      </c>
      <c r="S3993" s="17">
        <f t="shared" si="1069"/>
        <v>0</v>
      </c>
      <c r="T3993" s="17">
        <f t="shared" si="1070"/>
        <v>0</v>
      </c>
    </row>
    <row r="3994" spans="1:20">
      <c r="A3994" s="10">
        <f t="shared" si="1064"/>
        <v>3.9919999999996714</v>
      </c>
      <c r="D3994" s="14">
        <f t="shared" si="1065"/>
        <v>69.026486989584839</v>
      </c>
      <c r="E3994" s="14">
        <f t="shared" si="1066"/>
        <v>-28.341870431250914</v>
      </c>
      <c r="F3994" s="13">
        <f t="shared" si="1054"/>
        <v>74.618479786612781</v>
      </c>
      <c r="G3994" s="14">
        <f t="shared" si="1055"/>
        <v>0.10836867290512717</v>
      </c>
      <c r="H3994" s="14">
        <f t="shared" si="1056"/>
        <v>-0.10024740267767247</v>
      </c>
      <c r="I3994" s="14">
        <f t="shared" si="1057"/>
        <v>4.1160995172602764E-2</v>
      </c>
      <c r="J3994" s="14">
        <f t="shared" si="1058"/>
        <v>-4.4161851399855712</v>
      </c>
      <c r="K3994" s="14">
        <f t="shared" si="1059"/>
        <v>-7.9967403007663984</v>
      </c>
      <c r="L3994" s="15">
        <f t="shared" si="1060"/>
        <v>-4.4161851399855713E-3</v>
      </c>
      <c r="M3994" s="15">
        <f t="shared" si="1061"/>
        <v>-7.9967403007663983E-3</v>
      </c>
      <c r="N3994" s="15">
        <f t="shared" si="1062"/>
        <v>6.902427889701486E-2</v>
      </c>
      <c r="O3994" s="15">
        <f t="shared" si="1063"/>
        <v>-2.8345868801401299E-2</v>
      </c>
      <c r="P3994" s="16"/>
      <c r="Q3994" s="14">
        <f t="shared" si="1067"/>
        <v>315.85749832048543</v>
      </c>
      <c r="R3994" s="14">
        <f t="shared" si="1068"/>
        <v>-42.547590787055498</v>
      </c>
      <c r="S3994" s="17">
        <f t="shared" si="1069"/>
        <v>0</v>
      </c>
      <c r="T3994" s="17">
        <f t="shared" si="1070"/>
        <v>0</v>
      </c>
    </row>
    <row r="3995" spans="1:20">
      <c r="A3995" s="10">
        <f t="shared" si="1064"/>
        <v>3.9929999999996713</v>
      </c>
      <c r="D3995" s="14">
        <f t="shared" si="1065"/>
        <v>69.022070804444851</v>
      </c>
      <c r="E3995" s="14">
        <f t="shared" si="1066"/>
        <v>-28.349867171551679</v>
      </c>
      <c r="F3995" s="13">
        <f t="shared" si="1054"/>
        <v>74.617432459033466</v>
      </c>
      <c r="G3995" s="14">
        <f t="shared" si="1055"/>
        <v>0.10836563085163907</v>
      </c>
      <c r="H3995" s="14">
        <f t="shared" si="1056"/>
        <v>-0.10023958207777564</v>
      </c>
      <c r="I3995" s="14">
        <f t="shared" si="1057"/>
        <v>4.1172030976703008E-2</v>
      </c>
      <c r="J3995" s="14">
        <f t="shared" si="1058"/>
        <v>-4.4158406201663274</v>
      </c>
      <c r="K3995" s="14">
        <f t="shared" si="1059"/>
        <v>-7.9962541419954629</v>
      </c>
      <c r="L3995" s="15">
        <f t="shared" si="1060"/>
        <v>-4.4158406201663279E-3</v>
      </c>
      <c r="M3995" s="15">
        <f t="shared" si="1061"/>
        <v>-7.9962541419954635E-3</v>
      </c>
      <c r="N3995" s="15">
        <f t="shared" si="1062"/>
        <v>6.9019862884134767E-2</v>
      </c>
      <c r="O3995" s="15">
        <f t="shared" si="1063"/>
        <v>-2.8353865298622678E-2</v>
      </c>
      <c r="P3995" s="16"/>
      <c r="Q3995" s="14">
        <f t="shared" si="1067"/>
        <v>315.92652259938245</v>
      </c>
      <c r="R3995" s="14">
        <f t="shared" si="1068"/>
        <v>-42.5759366558569</v>
      </c>
      <c r="S3995" s="17">
        <f t="shared" si="1069"/>
        <v>0</v>
      </c>
      <c r="T3995" s="17">
        <f t="shared" si="1070"/>
        <v>0</v>
      </c>
    </row>
    <row r="3996" spans="1:20">
      <c r="A3996" s="10">
        <f t="shared" si="1064"/>
        <v>3.9939999999996711</v>
      </c>
      <c r="D3996" s="14">
        <f t="shared" si="1065"/>
        <v>69.017654963824683</v>
      </c>
      <c r="E3996" s="14">
        <f t="shared" si="1066"/>
        <v>-28.357863425693676</v>
      </c>
      <c r="F3996" s="13">
        <f t="shared" si="1054"/>
        <v>74.616386369053345</v>
      </c>
      <c r="G3996" s="14">
        <f t="shared" si="1055"/>
        <v>0.10836259243548704</v>
      </c>
      <c r="H3996" s="14">
        <f t="shared" si="1056"/>
        <v>-0.10023176382071272</v>
      </c>
      <c r="I3996" s="14">
        <f t="shared" si="1057"/>
        <v>4.1183066431827717E-2</v>
      </c>
      <c r="J3996" s="14">
        <f t="shared" si="1058"/>
        <v>-4.4154962035556267</v>
      </c>
      <c r="K3996" s="14">
        <f t="shared" si="1059"/>
        <v>-7.9957679985978984</v>
      </c>
      <c r="L3996" s="15">
        <f t="shared" si="1060"/>
        <v>-4.4154962035556269E-3</v>
      </c>
      <c r="M3996" s="15">
        <f t="shared" si="1061"/>
        <v>-7.9957679985978979E-3</v>
      </c>
      <c r="N3996" s="15">
        <f t="shared" si="1062"/>
        <v>6.9015447215722905E-2</v>
      </c>
      <c r="O3996" s="15">
        <f t="shared" si="1063"/>
        <v>-2.8361861309692978E-2</v>
      </c>
      <c r="P3996" s="16"/>
      <c r="Q3996" s="14">
        <f t="shared" si="1067"/>
        <v>315.9955424622666</v>
      </c>
      <c r="R3996" s="14">
        <f t="shared" si="1068"/>
        <v>-42.604290521155519</v>
      </c>
      <c r="S3996" s="17">
        <f t="shared" si="1069"/>
        <v>0</v>
      </c>
      <c r="T3996" s="17">
        <f t="shared" si="1070"/>
        <v>0</v>
      </c>
    </row>
    <row r="3997" spans="1:20">
      <c r="A3997" s="10">
        <f t="shared" si="1064"/>
        <v>3.994999999999671</v>
      </c>
      <c r="D3997" s="14">
        <f t="shared" si="1065"/>
        <v>69.013239467621133</v>
      </c>
      <c r="E3997" s="14">
        <f t="shared" si="1066"/>
        <v>-28.365859193692273</v>
      </c>
      <c r="F3997" s="13">
        <f t="shared" si="1054"/>
        <v>74.615341516417359</v>
      </c>
      <c r="G3997" s="14">
        <f t="shared" si="1055"/>
        <v>0.10835955765577904</v>
      </c>
      <c r="H3997" s="14">
        <f t="shared" si="1056"/>
        <v>-0.10022394790565108</v>
      </c>
      <c r="I3997" s="14">
        <f t="shared" si="1057"/>
        <v>4.1194101538465908E-2</v>
      </c>
      <c r="J3997" s="14">
        <f t="shared" si="1058"/>
        <v>-4.4151518901167872</v>
      </c>
      <c r="K3997" s="14">
        <f t="shared" si="1059"/>
        <v>-7.9952818705521631</v>
      </c>
      <c r="L3997" s="15">
        <f t="shared" si="1060"/>
        <v>-4.4151518901167875E-3</v>
      </c>
      <c r="M3997" s="15">
        <f t="shared" si="1061"/>
        <v>-7.9952818705521633E-3</v>
      </c>
      <c r="N3997" s="15">
        <f t="shared" si="1062"/>
        <v>6.9011031891676067E-2</v>
      </c>
      <c r="O3997" s="15">
        <f t="shared" si="1063"/>
        <v>-2.836985683462755E-2</v>
      </c>
      <c r="P3997" s="16"/>
      <c r="Q3997" s="14">
        <f t="shared" si="1067"/>
        <v>316.06455790948235</v>
      </c>
      <c r="R3997" s="14">
        <f t="shared" si="1068"/>
        <v>-42.63265238246521</v>
      </c>
      <c r="S3997" s="17">
        <f t="shared" si="1069"/>
        <v>0</v>
      </c>
      <c r="T3997" s="17">
        <f t="shared" si="1070"/>
        <v>0</v>
      </c>
    </row>
    <row r="3998" spans="1:20">
      <c r="A3998" s="10">
        <f t="shared" si="1064"/>
        <v>3.9959999999996709</v>
      </c>
      <c r="D3998" s="14">
        <f t="shared" si="1065"/>
        <v>69.008824315731019</v>
      </c>
      <c r="E3998" s="14">
        <f t="shared" si="1066"/>
        <v>-28.373854475562826</v>
      </c>
      <c r="F3998" s="13">
        <f t="shared" si="1054"/>
        <v>74.614297900870483</v>
      </c>
      <c r="G3998" s="14">
        <f t="shared" si="1055"/>
        <v>0.10835652651162339</v>
      </c>
      <c r="H3998" s="14">
        <f t="shared" si="1056"/>
        <v>-0.10021613433175833</v>
      </c>
      <c r="I3998" s="14">
        <f t="shared" si="1057"/>
        <v>4.1205136297106391E-2</v>
      </c>
      <c r="J3998" s="14">
        <f t="shared" si="1058"/>
        <v>-4.4148076798131415</v>
      </c>
      <c r="K3998" s="14">
        <f t="shared" si="1059"/>
        <v>-7.994795757836723</v>
      </c>
      <c r="L3998" s="15">
        <f t="shared" si="1060"/>
        <v>-4.4148076798131413E-3</v>
      </c>
      <c r="M3998" s="15">
        <f t="shared" si="1061"/>
        <v>-7.9947957578367229E-3</v>
      </c>
      <c r="N3998" s="15">
        <f t="shared" si="1062"/>
        <v>6.9006616911891111E-2</v>
      </c>
      <c r="O3998" s="15">
        <f t="shared" si="1063"/>
        <v>-2.8377851873441745E-2</v>
      </c>
      <c r="P3998" s="16"/>
      <c r="Q3998" s="14">
        <f t="shared" si="1067"/>
        <v>316.13356894137399</v>
      </c>
      <c r="R3998" s="14">
        <f t="shared" si="1068"/>
        <v>-42.661022239299839</v>
      </c>
      <c r="S3998" s="17">
        <f t="shared" si="1069"/>
        <v>0</v>
      </c>
      <c r="T3998" s="17">
        <f t="shared" si="1070"/>
        <v>0</v>
      </c>
    </row>
    <row r="3999" spans="1:20">
      <c r="A3999" s="10">
        <f t="shared" si="1064"/>
        <v>3.9969999999996708</v>
      </c>
      <c r="D3999" s="14">
        <f t="shared" si="1065"/>
        <v>69.004409508051211</v>
      </c>
      <c r="E3999" s="14">
        <f t="shared" si="1066"/>
        <v>-28.381849271320664</v>
      </c>
      <c r="F3999" s="13">
        <f t="shared" si="1054"/>
        <v>74.613255522157672</v>
      </c>
      <c r="G3999" s="14">
        <f t="shared" si="1055"/>
        <v>0.10835349900212859</v>
      </c>
      <c r="H3999" s="14">
        <f t="shared" si="1056"/>
        <v>-0.10020832309820225</v>
      </c>
      <c r="I3999" s="14">
        <f t="shared" si="1057"/>
        <v>4.1216170708237673E-2</v>
      </c>
      <c r="J3999" s="14">
        <f t="shared" si="1058"/>
        <v>-4.4144635726080281</v>
      </c>
      <c r="K3999" s="14">
        <f t="shared" si="1059"/>
        <v>-7.9943096604300585</v>
      </c>
      <c r="L3999" s="15">
        <f t="shared" si="1060"/>
        <v>-4.4144635726080282E-3</v>
      </c>
      <c r="M3999" s="15">
        <f t="shared" si="1061"/>
        <v>-7.9943096604300594E-3</v>
      </c>
      <c r="N3999" s="15">
        <f t="shared" si="1062"/>
        <v>6.9002202276264912E-2</v>
      </c>
      <c r="O3999" s="15">
        <f t="shared" si="1063"/>
        <v>-2.8385846426150881E-2</v>
      </c>
      <c r="P3999" s="16"/>
      <c r="Q3999" s="14">
        <f t="shared" si="1067"/>
        <v>316.2025755582859</v>
      </c>
      <c r="R3999" s="14">
        <f t="shared" si="1068"/>
        <v>-42.689400091173283</v>
      </c>
      <c r="S3999" s="17">
        <f t="shared" si="1069"/>
        <v>0</v>
      </c>
      <c r="T3999" s="17">
        <f t="shared" si="1070"/>
        <v>0</v>
      </c>
    </row>
    <row r="4000" spans="1:20">
      <c r="A4000" s="10">
        <f t="shared" si="1064"/>
        <v>3.9979999999996707</v>
      </c>
      <c r="D4000" s="14">
        <f t="shared" si="1065"/>
        <v>68.999995044478609</v>
      </c>
      <c r="E4000" s="14">
        <f t="shared" si="1066"/>
        <v>-28.389843580981093</v>
      </c>
      <c r="F4000" s="13">
        <f t="shared" si="1054"/>
        <v>74.6122143800239</v>
      </c>
      <c r="G4000" s="14">
        <f t="shared" si="1055"/>
        <v>0.10835047512640339</v>
      </c>
      <c r="H4000" s="14">
        <f t="shared" si="1056"/>
        <v>-0.1002005142041509</v>
      </c>
      <c r="I4000" s="14">
        <f t="shared" si="1057"/>
        <v>4.1227204772348022E-2</v>
      </c>
      <c r="J4000" s="14">
        <f t="shared" si="1058"/>
        <v>-4.4141195684647965</v>
      </c>
      <c r="K4000" s="14">
        <f t="shared" si="1059"/>
        <v>-7.9938235783106606</v>
      </c>
      <c r="L4000" s="15">
        <f t="shared" si="1060"/>
        <v>-4.4141195684647963E-3</v>
      </c>
      <c r="M4000" s="15">
        <f t="shared" si="1061"/>
        <v>-7.9938235783106604E-3</v>
      </c>
      <c r="N4000" s="15">
        <f t="shared" si="1062"/>
        <v>6.8997787984694386E-2</v>
      </c>
      <c r="O4000" s="15">
        <f t="shared" si="1063"/>
        <v>-2.8393840492770248E-2</v>
      </c>
      <c r="P4000" s="16"/>
      <c r="Q4000" s="14">
        <f t="shared" si="1067"/>
        <v>316.27157776056214</v>
      </c>
      <c r="R4000" s="14">
        <f t="shared" si="1068"/>
        <v>-42.717785937599437</v>
      </c>
      <c r="S4000" s="17">
        <f t="shared" si="1069"/>
        <v>0</v>
      </c>
      <c r="T4000" s="17">
        <f t="shared" si="1070"/>
        <v>0</v>
      </c>
    </row>
  </sheetData>
  <pageMargins left="0.7" right="0.7" top="0.78749999999999998" bottom="0.78749999999999998" header="0.511811023622047" footer="0.511811023622047"/>
  <pageSetup paperSize="9" scale="95" orientation="portrait" horizontalDpi="300" verticalDpi="30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R119"/>
  <sheetViews>
    <sheetView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K11" sqref="K11"/>
    </sheetView>
  </sheetViews>
  <sheetFormatPr baseColWidth="10" defaultColWidth="10.7109375" defaultRowHeight="15"/>
  <cols>
    <col min="1" max="1" width="5.5703125" style="63" customWidth="1"/>
    <col min="2" max="2" width="6.5703125" style="64" customWidth="1"/>
    <col min="3" max="44" width="4" style="64" customWidth="1"/>
  </cols>
  <sheetData>
    <row r="1" spans="1:44">
      <c r="A1" s="70" t="s">
        <v>71</v>
      </c>
      <c r="B1" s="70"/>
      <c r="C1" s="70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70"/>
      <c r="T1" s="70"/>
      <c r="U1" s="70"/>
      <c r="V1" s="70"/>
      <c r="W1" s="70"/>
      <c r="X1" s="70"/>
      <c r="Y1" s="70"/>
      <c r="Z1" s="70"/>
      <c r="AA1" s="70"/>
      <c r="AB1" s="70"/>
      <c r="AC1" s="70"/>
      <c r="AD1" s="70"/>
      <c r="AE1" s="70"/>
      <c r="AF1" s="70"/>
      <c r="AG1" s="70"/>
      <c r="AH1" s="70"/>
      <c r="AI1" s="70"/>
      <c r="AJ1" s="70"/>
      <c r="AK1" s="70"/>
      <c r="AL1" s="70"/>
      <c r="AM1" s="70"/>
      <c r="AN1" s="70"/>
      <c r="AO1" s="70"/>
      <c r="AP1" s="70"/>
      <c r="AQ1" s="70"/>
      <c r="AR1" s="70"/>
    </row>
    <row r="2" spans="1:44">
      <c r="A2" s="65" t="s">
        <v>72</v>
      </c>
      <c r="B2" s="66" t="s">
        <v>73</v>
      </c>
      <c r="C2" s="66" t="s">
        <v>74</v>
      </c>
      <c r="D2" s="67">
        <v>50</v>
      </c>
      <c r="E2" s="67">
        <v>51</v>
      </c>
      <c r="F2" s="67">
        <v>52</v>
      </c>
      <c r="G2" s="67">
        <v>53</v>
      </c>
      <c r="H2" s="67">
        <v>54</v>
      </c>
      <c r="I2" s="67">
        <v>55</v>
      </c>
      <c r="J2" s="67">
        <v>56</v>
      </c>
      <c r="K2" s="67">
        <v>57</v>
      </c>
      <c r="L2" s="67">
        <v>58</v>
      </c>
      <c r="M2" s="67">
        <v>59</v>
      </c>
      <c r="N2" s="67">
        <v>60</v>
      </c>
      <c r="O2" s="67">
        <v>61</v>
      </c>
      <c r="P2" s="67">
        <v>62</v>
      </c>
      <c r="Q2" s="67">
        <v>63</v>
      </c>
      <c r="R2" s="67">
        <v>64</v>
      </c>
      <c r="S2" s="67">
        <v>65</v>
      </c>
      <c r="T2" s="67">
        <v>66</v>
      </c>
      <c r="U2" s="67">
        <v>67</v>
      </c>
      <c r="V2" s="67">
        <v>68</v>
      </c>
      <c r="W2" s="67">
        <v>69</v>
      </c>
      <c r="X2" s="67">
        <v>70</v>
      </c>
      <c r="Y2" s="67">
        <v>71</v>
      </c>
      <c r="Z2" s="67">
        <v>72</v>
      </c>
      <c r="AA2" s="67">
        <v>73</v>
      </c>
      <c r="AB2" s="67">
        <v>74</v>
      </c>
      <c r="AC2" s="67">
        <v>75</v>
      </c>
      <c r="AD2" s="67">
        <v>76</v>
      </c>
      <c r="AE2" s="67">
        <v>77</v>
      </c>
      <c r="AF2" s="67">
        <v>78</v>
      </c>
      <c r="AG2" s="67">
        <v>79</v>
      </c>
      <c r="AH2" s="67">
        <v>80</v>
      </c>
      <c r="AI2" s="67">
        <v>81</v>
      </c>
      <c r="AJ2" s="67">
        <v>82</v>
      </c>
      <c r="AK2" s="67">
        <v>83</v>
      </c>
      <c r="AL2" s="67">
        <v>84</v>
      </c>
      <c r="AM2" s="67">
        <v>85</v>
      </c>
      <c r="AN2" s="67">
        <v>86</v>
      </c>
      <c r="AO2" s="67">
        <v>87</v>
      </c>
      <c r="AP2" s="67">
        <v>88</v>
      </c>
      <c r="AQ2" s="67">
        <v>89</v>
      </c>
      <c r="AR2" s="67">
        <v>90</v>
      </c>
    </row>
    <row r="3" spans="1:44">
      <c r="A3" s="65">
        <f t="shared" ref="A3:A34" si="0">+C3/2.20462</f>
        <v>0.45359290943563974</v>
      </c>
      <c r="B3" s="65">
        <v>9.8066499999999994</v>
      </c>
      <c r="C3" s="68">
        <v>1</v>
      </c>
      <c r="D3" s="69">
        <f t="shared" ref="D3:M12" si="1">+(D$2-20)*$B3/100</f>
        <v>2.9419949999999999</v>
      </c>
      <c r="E3" s="69">
        <f t="shared" si="1"/>
        <v>3.0400614999999998</v>
      </c>
      <c r="F3" s="69">
        <f t="shared" si="1"/>
        <v>3.138128</v>
      </c>
      <c r="G3" s="69">
        <f t="shared" si="1"/>
        <v>3.2361944999999999</v>
      </c>
      <c r="H3" s="69">
        <f t="shared" si="1"/>
        <v>3.3342609999999997</v>
      </c>
      <c r="I3" s="69">
        <f t="shared" si="1"/>
        <v>3.4323274999999995</v>
      </c>
      <c r="J3" s="69">
        <f t="shared" si="1"/>
        <v>3.5303939999999998</v>
      </c>
      <c r="K3" s="69">
        <f t="shared" si="1"/>
        <v>3.6284605000000001</v>
      </c>
      <c r="L3" s="69">
        <f t="shared" si="1"/>
        <v>3.7265269999999999</v>
      </c>
      <c r="M3" s="69">
        <f t="shared" si="1"/>
        <v>3.8245934999999998</v>
      </c>
      <c r="N3" s="69">
        <f t="shared" ref="N3:W12" si="2">+(N$2-20)*$B3/100</f>
        <v>3.9226599999999996</v>
      </c>
      <c r="O3" s="69">
        <f t="shared" si="2"/>
        <v>4.0207264999999994</v>
      </c>
      <c r="P3" s="69">
        <f t="shared" si="2"/>
        <v>4.1187930000000001</v>
      </c>
      <c r="Q3" s="69">
        <f t="shared" si="2"/>
        <v>4.2168595</v>
      </c>
      <c r="R3" s="69">
        <f t="shared" si="2"/>
        <v>4.3149259999999998</v>
      </c>
      <c r="S3" s="69">
        <f t="shared" si="2"/>
        <v>4.4129924999999997</v>
      </c>
      <c r="T3" s="69">
        <f t="shared" si="2"/>
        <v>4.5110589999999995</v>
      </c>
      <c r="U3" s="69">
        <f t="shared" si="2"/>
        <v>4.6091254999999993</v>
      </c>
      <c r="V3" s="69">
        <f t="shared" si="2"/>
        <v>4.707192</v>
      </c>
      <c r="W3" s="69">
        <f t="shared" si="2"/>
        <v>4.8052584999999999</v>
      </c>
      <c r="X3" s="69">
        <f t="shared" ref="X3:AG12" si="3">+(X$2-20)*$B3/100</f>
        <v>4.9033249999999997</v>
      </c>
      <c r="Y3" s="69">
        <f t="shared" si="3"/>
        <v>5.0013914999999995</v>
      </c>
      <c r="Z3" s="69">
        <f t="shared" si="3"/>
        <v>5.0994579999999994</v>
      </c>
      <c r="AA3" s="69">
        <f t="shared" si="3"/>
        <v>5.1975244999999992</v>
      </c>
      <c r="AB3" s="69">
        <f t="shared" si="3"/>
        <v>5.295590999999999</v>
      </c>
      <c r="AC3" s="69">
        <f t="shared" si="3"/>
        <v>5.3936574999999998</v>
      </c>
      <c r="AD3" s="69">
        <f t="shared" si="3"/>
        <v>5.4917239999999996</v>
      </c>
      <c r="AE3" s="69">
        <f t="shared" si="3"/>
        <v>5.5897904999999994</v>
      </c>
      <c r="AF3" s="69">
        <f t="shared" si="3"/>
        <v>5.6878570000000002</v>
      </c>
      <c r="AG3" s="69">
        <f t="shared" si="3"/>
        <v>5.7859235</v>
      </c>
      <c r="AH3" s="69">
        <f t="shared" ref="AH3:AR12" si="4">+(AH$2-20)*$B3/100</f>
        <v>5.8839899999999998</v>
      </c>
      <c r="AI3" s="69">
        <f t="shared" si="4"/>
        <v>5.9820564999999997</v>
      </c>
      <c r="AJ3" s="69">
        <f t="shared" si="4"/>
        <v>6.0801229999999995</v>
      </c>
      <c r="AK3" s="69">
        <f t="shared" si="4"/>
        <v>6.1781894999999993</v>
      </c>
      <c r="AL3" s="69">
        <f t="shared" si="4"/>
        <v>6.2762560000000001</v>
      </c>
      <c r="AM3" s="69">
        <f t="shared" si="4"/>
        <v>6.3743224999999999</v>
      </c>
      <c r="AN3" s="69">
        <f t="shared" si="4"/>
        <v>6.4723889999999997</v>
      </c>
      <c r="AO3" s="69">
        <f t="shared" si="4"/>
        <v>6.5704554999999996</v>
      </c>
      <c r="AP3" s="69">
        <f t="shared" si="4"/>
        <v>6.6685219999999994</v>
      </c>
      <c r="AQ3" s="69">
        <f t="shared" si="4"/>
        <v>6.7665884999999992</v>
      </c>
      <c r="AR3" s="69">
        <f t="shared" si="4"/>
        <v>6.8646549999999991</v>
      </c>
    </row>
    <row r="4" spans="1:44">
      <c r="A4" s="65">
        <f t="shared" si="0"/>
        <v>0.90718581887127947</v>
      </c>
      <c r="B4" s="65">
        <f t="shared" ref="B4:B35" si="5">+$B$3*A4</f>
        <v>8.8964538106340321</v>
      </c>
      <c r="C4" s="68">
        <f t="shared" ref="C4:C35" si="6">+C3+1</f>
        <v>2</v>
      </c>
      <c r="D4" s="69">
        <f t="shared" si="1"/>
        <v>2.6689361431902099</v>
      </c>
      <c r="E4" s="69">
        <f t="shared" si="1"/>
        <v>2.7579006812965496</v>
      </c>
      <c r="F4" s="69">
        <f t="shared" si="1"/>
        <v>2.8468652194028903</v>
      </c>
      <c r="G4" s="69">
        <f t="shared" si="1"/>
        <v>2.9358297575092309</v>
      </c>
      <c r="H4" s="69">
        <f t="shared" si="1"/>
        <v>3.0247942956155707</v>
      </c>
      <c r="I4" s="69">
        <f t="shared" si="1"/>
        <v>3.1137588337219113</v>
      </c>
      <c r="J4" s="69">
        <f t="shared" si="1"/>
        <v>3.2027233718282515</v>
      </c>
      <c r="K4" s="69">
        <f t="shared" si="1"/>
        <v>3.2916879099345921</v>
      </c>
      <c r="L4" s="69">
        <f t="shared" si="1"/>
        <v>3.3806524480409319</v>
      </c>
      <c r="M4" s="69">
        <f t="shared" si="1"/>
        <v>3.4696169861472725</v>
      </c>
      <c r="N4" s="69">
        <f t="shared" si="2"/>
        <v>3.5585815242536127</v>
      </c>
      <c r="O4" s="69">
        <f t="shared" si="2"/>
        <v>3.6475460623599529</v>
      </c>
      <c r="P4" s="69">
        <f t="shared" si="2"/>
        <v>3.7365106004662936</v>
      </c>
      <c r="Q4" s="69">
        <f t="shared" si="2"/>
        <v>3.8254751385726338</v>
      </c>
      <c r="R4" s="69">
        <f t="shared" si="2"/>
        <v>3.9144396766789744</v>
      </c>
      <c r="S4" s="69">
        <f t="shared" si="2"/>
        <v>4.0034042147853146</v>
      </c>
      <c r="T4" s="69">
        <f t="shared" si="2"/>
        <v>4.0923687528916552</v>
      </c>
      <c r="U4" s="69">
        <f t="shared" si="2"/>
        <v>4.181333290997995</v>
      </c>
      <c r="V4" s="69">
        <f t="shared" si="2"/>
        <v>4.2702978291043356</v>
      </c>
      <c r="W4" s="69">
        <f t="shared" si="2"/>
        <v>4.3592623672106763</v>
      </c>
      <c r="X4" s="69">
        <f t="shared" si="3"/>
        <v>4.448226905317016</v>
      </c>
      <c r="Y4" s="69">
        <f t="shared" si="3"/>
        <v>4.5371914434233567</v>
      </c>
      <c r="Z4" s="69">
        <f t="shared" si="3"/>
        <v>4.6261559815296964</v>
      </c>
      <c r="AA4" s="69">
        <f t="shared" si="3"/>
        <v>4.7151205196360371</v>
      </c>
      <c r="AB4" s="69">
        <f t="shared" si="3"/>
        <v>4.8040850577423768</v>
      </c>
      <c r="AC4" s="69">
        <f t="shared" si="3"/>
        <v>4.8930495958487175</v>
      </c>
      <c r="AD4" s="69">
        <f t="shared" si="3"/>
        <v>4.9820141339550581</v>
      </c>
      <c r="AE4" s="69">
        <f t="shared" si="3"/>
        <v>5.0709786720613979</v>
      </c>
      <c r="AF4" s="69">
        <f t="shared" si="3"/>
        <v>5.1599432101677385</v>
      </c>
      <c r="AG4" s="69">
        <f t="shared" si="3"/>
        <v>5.2489077482740791</v>
      </c>
      <c r="AH4" s="69">
        <f t="shared" si="4"/>
        <v>5.3378722863804198</v>
      </c>
      <c r="AI4" s="69">
        <f t="shared" si="4"/>
        <v>5.4268368244867595</v>
      </c>
      <c r="AJ4" s="69">
        <f t="shared" si="4"/>
        <v>5.5158013625930993</v>
      </c>
      <c r="AK4" s="69">
        <f t="shared" si="4"/>
        <v>5.6047659006994399</v>
      </c>
      <c r="AL4" s="69">
        <f t="shared" si="4"/>
        <v>5.6937304388057806</v>
      </c>
      <c r="AM4" s="69">
        <f t="shared" si="4"/>
        <v>5.7826949769121212</v>
      </c>
      <c r="AN4" s="69">
        <f t="shared" si="4"/>
        <v>5.8716595150184618</v>
      </c>
      <c r="AO4" s="69">
        <f t="shared" si="4"/>
        <v>5.9606240531248007</v>
      </c>
      <c r="AP4" s="69">
        <f t="shared" si="4"/>
        <v>6.0495885912311413</v>
      </c>
      <c r="AQ4" s="69">
        <f t="shared" si="4"/>
        <v>6.138553129337482</v>
      </c>
      <c r="AR4" s="69">
        <f t="shared" si="4"/>
        <v>6.2275176674438226</v>
      </c>
    </row>
    <row r="5" spans="1:44">
      <c r="A5" s="65">
        <f t="shared" si="0"/>
        <v>1.3607787283069193</v>
      </c>
      <c r="B5" s="65">
        <f t="shared" si="5"/>
        <v>13.344680715951048</v>
      </c>
      <c r="C5" s="68">
        <f t="shared" si="6"/>
        <v>3</v>
      </c>
      <c r="D5" s="69">
        <f t="shared" si="1"/>
        <v>4.0034042147853146</v>
      </c>
      <c r="E5" s="69">
        <f t="shared" si="1"/>
        <v>4.1368510219448247</v>
      </c>
      <c r="F5" s="69">
        <f t="shared" si="1"/>
        <v>4.2702978291043356</v>
      </c>
      <c r="G5" s="69">
        <f t="shared" si="1"/>
        <v>4.4037446362638457</v>
      </c>
      <c r="H5" s="69">
        <f t="shared" si="1"/>
        <v>4.5371914434233567</v>
      </c>
      <c r="I5" s="69">
        <f t="shared" si="1"/>
        <v>4.6706382505828667</v>
      </c>
      <c r="J5" s="69">
        <f t="shared" si="1"/>
        <v>4.8040850577423768</v>
      </c>
      <c r="K5" s="69">
        <f t="shared" si="1"/>
        <v>4.9375318649018878</v>
      </c>
      <c r="L5" s="69">
        <f t="shared" si="1"/>
        <v>5.0709786720613979</v>
      </c>
      <c r="M5" s="69">
        <f t="shared" si="1"/>
        <v>5.2044254792209088</v>
      </c>
      <c r="N5" s="69">
        <f t="shared" si="2"/>
        <v>5.3378722863804198</v>
      </c>
      <c r="O5" s="69">
        <f t="shared" si="2"/>
        <v>5.4713190935399298</v>
      </c>
      <c r="P5" s="69">
        <f t="shared" si="2"/>
        <v>5.6047659006994399</v>
      </c>
      <c r="Q5" s="69">
        <f t="shared" si="2"/>
        <v>5.7382127078589509</v>
      </c>
      <c r="R5" s="69">
        <f t="shared" si="2"/>
        <v>5.8716595150184618</v>
      </c>
      <c r="S5" s="69">
        <f t="shared" si="2"/>
        <v>6.005106322177971</v>
      </c>
      <c r="T5" s="69">
        <f t="shared" si="2"/>
        <v>6.138553129337482</v>
      </c>
      <c r="U5" s="69">
        <f t="shared" si="2"/>
        <v>6.2719999364969929</v>
      </c>
      <c r="V5" s="69">
        <f t="shared" si="2"/>
        <v>6.405446743656503</v>
      </c>
      <c r="W5" s="69">
        <f t="shared" si="2"/>
        <v>6.538893550816014</v>
      </c>
      <c r="X5" s="69">
        <f t="shared" si="3"/>
        <v>6.6723403579755249</v>
      </c>
      <c r="Y5" s="69">
        <f t="shared" si="3"/>
        <v>6.8057871651350341</v>
      </c>
      <c r="Z5" s="69">
        <f t="shared" si="3"/>
        <v>6.9392339722945451</v>
      </c>
      <c r="AA5" s="69">
        <f t="shared" si="3"/>
        <v>7.072680779454056</v>
      </c>
      <c r="AB5" s="69">
        <f t="shared" si="3"/>
        <v>7.2061275866135652</v>
      </c>
      <c r="AC5" s="69">
        <f t="shared" si="3"/>
        <v>7.3395743937730762</v>
      </c>
      <c r="AD5" s="69">
        <f t="shared" si="3"/>
        <v>7.4730212009325871</v>
      </c>
      <c r="AE5" s="69">
        <f t="shared" si="3"/>
        <v>7.6064680080920972</v>
      </c>
      <c r="AF5" s="69">
        <f t="shared" si="3"/>
        <v>7.7399148152516082</v>
      </c>
      <c r="AG5" s="69">
        <f t="shared" si="3"/>
        <v>7.8733616224111191</v>
      </c>
      <c r="AH5" s="69">
        <f t="shared" si="4"/>
        <v>8.0068084295706292</v>
      </c>
      <c r="AI5" s="69">
        <f t="shared" si="4"/>
        <v>8.1402552367301393</v>
      </c>
      <c r="AJ5" s="69">
        <f t="shared" si="4"/>
        <v>8.2737020438896494</v>
      </c>
      <c r="AK5" s="69">
        <f t="shared" si="4"/>
        <v>8.4071488510491594</v>
      </c>
      <c r="AL5" s="69">
        <f t="shared" si="4"/>
        <v>8.5405956582086713</v>
      </c>
      <c r="AM5" s="69">
        <f t="shared" si="4"/>
        <v>8.6740424653681814</v>
      </c>
      <c r="AN5" s="69">
        <f t="shared" si="4"/>
        <v>8.8074892725276914</v>
      </c>
      <c r="AO5" s="69">
        <f t="shared" si="4"/>
        <v>8.9409360796872015</v>
      </c>
      <c r="AP5" s="69">
        <f t="shared" si="4"/>
        <v>9.0743828868467133</v>
      </c>
      <c r="AQ5" s="69">
        <f t="shared" si="4"/>
        <v>9.2078296940062234</v>
      </c>
      <c r="AR5" s="69">
        <f t="shared" si="4"/>
        <v>9.3412765011657335</v>
      </c>
    </row>
    <row r="6" spans="1:44">
      <c r="A6" s="65">
        <f t="shared" si="0"/>
        <v>1.8143716377425589</v>
      </c>
      <c r="B6" s="65">
        <f t="shared" si="5"/>
        <v>17.792907621268064</v>
      </c>
      <c r="C6" s="68">
        <f t="shared" si="6"/>
        <v>4</v>
      </c>
      <c r="D6" s="69">
        <f t="shared" si="1"/>
        <v>5.3378722863804198</v>
      </c>
      <c r="E6" s="69">
        <f t="shared" si="1"/>
        <v>5.5158013625930993</v>
      </c>
      <c r="F6" s="69">
        <f t="shared" si="1"/>
        <v>5.6937304388057806</v>
      </c>
      <c r="G6" s="69">
        <f t="shared" si="1"/>
        <v>5.8716595150184618</v>
      </c>
      <c r="H6" s="69">
        <f t="shared" si="1"/>
        <v>6.0495885912311413</v>
      </c>
      <c r="I6" s="69">
        <f t="shared" si="1"/>
        <v>6.2275176674438226</v>
      </c>
      <c r="J6" s="69">
        <f t="shared" si="1"/>
        <v>6.405446743656503</v>
      </c>
      <c r="K6" s="69">
        <f t="shared" si="1"/>
        <v>6.5833758198691843</v>
      </c>
      <c r="L6" s="69">
        <f t="shared" si="1"/>
        <v>6.7613048960818638</v>
      </c>
      <c r="M6" s="69">
        <f t="shared" si="1"/>
        <v>6.9392339722945451</v>
      </c>
      <c r="N6" s="69">
        <f t="shared" si="2"/>
        <v>7.1171630485072255</v>
      </c>
      <c r="O6" s="69">
        <f t="shared" si="2"/>
        <v>7.2950921247199059</v>
      </c>
      <c r="P6" s="69">
        <f t="shared" si="2"/>
        <v>7.4730212009325871</v>
      </c>
      <c r="Q6" s="69">
        <f t="shared" si="2"/>
        <v>7.6509502771452675</v>
      </c>
      <c r="R6" s="69">
        <f t="shared" si="2"/>
        <v>7.8288793533579488</v>
      </c>
      <c r="S6" s="69">
        <f t="shared" si="2"/>
        <v>8.0068084295706292</v>
      </c>
      <c r="T6" s="69">
        <f t="shared" si="2"/>
        <v>8.1847375057833105</v>
      </c>
      <c r="U6" s="69">
        <f t="shared" si="2"/>
        <v>8.36266658199599</v>
      </c>
      <c r="V6" s="69">
        <f t="shared" si="2"/>
        <v>8.5405956582086713</v>
      </c>
      <c r="W6" s="69">
        <f t="shared" si="2"/>
        <v>8.7185247344213526</v>
      </c>
      <c r="X6" s="69">
        <f t="shared" si="3"/>
        <v>8.8964538106340321</v>
      </c>
      <c r="Y6" s="69">
        <f t="shared" si="3"/>
        <v>9.0743828868467133</v>
      </c>
      <c r="Z6" s="69">
        <f t="shared" si="3"/>
        <v>9.2523119630593929</v>
      </c>
      <c r="AA6" s="69">
        <f t="shared" si="3"/>
        <v>9.4302410392720741</v>
      </c>
      <c r="AB6" s="69">
        <f t="shared" si="3"/>
        <v>9.6081701154847536</v>
      </c>
      <c r="AC6" s="69">
        <f t="shared" si="3"/>
        <v>9.7860991916974349</v>
      </c>
      <c r="AD6" s="69">
        <f t="shared" si="3"/>
        <v>9.9640282679101162</v>
      </c>
      <c r="AE6" s="69">
        <f t="shared" si="3"/>
        <v>10.141957344122796</v>
      </c>
      <c r="AF6" s="69">
        <f t="shared" si="3"/>
        <v>10.319886420335477</v>
      </c>
      <c r="AG6" s="69">
        <f t="shared" si="3"/>
        <v>10.497815496548158</v>
      </c>
      <c r="AH6" s="69">
        <f t="shared" si="4"/>
        <v>10.67574457276084</v>
      </c>
      <c r="AI6" s="69">
        <f t="shared" si="4"/>
        <v>10.853673648973519</v>
      </c>
      <c r="AJ6" s="69">
        <f t="shared" si="4"/>
        <v>11.031602725186199</v>
      </c>
      <c r="AK6" s="69">
        <f t="shared" si="4"/>
        <v>11.20953180139888</v>
      </c>
      <c r="AL6" s="69">
        <f t="shared" si="4"/>
        <v>11.387460877611561</v>
      </c>
      <c r="AM6" s="69">
        <f t="shared" si="4"/>
        <v>11.565389953824242</v>
      </c>
      <c r="AN6" s="69">
        <f t="shared" si="4"/>
        <v>11.743319030036924</v>
      </c>
      <c r="AO6" s="69">
        <f t="shared" si="4"/>
        <v>11.921248106249601</v>
      </c>
      <c r="AP6" s="69">
        <f t="shared" si="4"/>
        <v>12.099177182462283</v>
      </c>
      <c r="AQ6" s="69">
        <f t="shared" si="4"/>
        <v>12.277106258674964</v>
      </c>
      <c r="AR6" s="69">
        <f t="shared" si="4"/>
        <v>12.455035334887645</v>
      </c>
    </row>
    <row r="7" spans="1:44">
      <c r="A7" s="65">
        <f t="shared" si="0"/>
        <v>2.2679645471781988</v>
      </c>
      <c r="B7" s="65">
        <f t="shared" si="5"/>
        <v>22.241134526585082</v>
      </c>
      <c r="C7" s="68">
        <f t="shared" si="6"/>
        <v>5</v>
      </c>
      <c r="D7" s="69">
        <f t="shared" si="1"/>
        <v>6.6723403579755249</v>
      </c>
      <c r="E7" s="69">
        <f t="shared" si="1"/>
        <v>6.8947517032413757</v>
      </c>
      <c r="F7" s="69">
        <f t="shared" si="1"/>
        <v>7.1171630485072264</v>
      </c>
      <c r="G7" s="69">
        <f t="shared" si="1"/>
        <v>7.3395743937730762</v>
      </c>
      <c r="H7" s="69">
        <f t="shared" si="1"/>
        <v>7.5619857390389278</v>
      </c>
      <c r="I7" s="69">
        <f t="shared" si="1"/>
        <v>7.7843970843047785</v>
      </c>
      <c r="J7" s="69">
        <f t="shared" si="1"/>
        <v>8.0068084295706292</v>
      </c>
      <c r="K7" s="69">
        <f t="shared" si="1"/>
        <v>8.2292197748364799</v>
      </c>
      <c r="L7" s="69">
        <f t="shared" si="1"/>
        <v>8.4516311201023306</v>
      </c>
      <c r="M7" s="69">
        <f t="shared" si="1"/>
        <v>8.6740424653681814</v>
      </c>
      <c r="N7" s="69">
        <f t="shared" si="2"/>
        <v>8.8964538106340338</v>
      </c>
      <c r="O7" s="69">
        <f t="shared" si="2"/>
        <v>9.1188651558998828</v>
      </c>
      <c r="P7" s="69">
        <f t="shared" si="2"/>
        <v>9.3412765011657353</v>
      </c>
      <c r="Q7" s="69">
        <f t="shared" si="2"/>
        <v>9.5636878464315842</v>
      </c>
      <c r="R7" s="69">
        <f t="shared" si="2"/>
        <v>9.7860991916974367</v>
      </c>
      <c r="S7" s="69">
        <f t="shared" si="2"/>
        <v>10.008510536963287</v>
      </c>
      <c r="T7" s="69">
        <f t="shared" si="2"/>
        <v>10.230921882229138</v>
      </c>
      <c r="U7" s="69">
        <f t="shared" si="2"/>
        <v>10.453333227494989</v>
      </c>
      <c r="V7" s="69">
        <f t="shared" si="2"/>
        <v>10.67574457276084</v>
      </c>
      <c r="W7" s="69">
        <f t="shared" si="2"/>
        <v>10.898155918026688</v>
      </c>
      <c r="X7" s="69">
        <f t="shared" si="3"/>
        <v>11.120567263292541</v>
      </c>
      <c r="Y7" s="69">
        <f t="shared" si="3"/>
        <v>11.342978608558392</v>
      </c>
      <c r="Z7" s="69">
        <f t="shared" si="3"/>
        <v>11.565389953824242</v>
      </c>
      <c r="AA7" s="69">
        <f t="shared" si="3"/>
        <v>11.787801299090093</v>
      </c>
      <c r="AB7" s="69">
        <f t="shared" si="3"/>
        <v>12.010212644355946</v>
      </c>
      <c r="AC7" s="69">
        <f t="shared" si="3"/>
        <v>12.232623989621795</v>
      </c>
      <c r="AD7" s="69">
        <f t="shared" si="3"/>
        <v>12.455035334887645</v>
      </c>
      <c r="AE7" s="69">
        <f t="shared" si="3"/>
        <v>12.677446680153496</v>
      </c>
      <c r="AF7" s="69">
        <f t="shared" si="3"/>
        <v>12.899858025419348</v>
      </c>
      <c r="AG7" s="69">
        <f t="shared" si="3"/>
        <v>13.122269370685199</v>
      </c>
      <c r="AH7" s="69">
        <f t="shared" si="4"/>
        <v>13.34468071595105</v>
      </c>
      <c r="AI7" s="69">
        <f t="shared" si="4"/>
        <v>13.567092061216899</v>
      </c>
      <c r="AJ7" s="69">
        <f t="shared" si="4"/>
        <v>13.789503406482751</v>
      </c>
      <c r="AK7" s="69">
        <f t="shared" si="4"/>
        <v>14.011914751748602</v>
      </c>
      <c r="AL7" s="69">
        <f t="shared" si="4"/>
        <v>14.234326097014453</v>
      </c>
      <c r="AM7" s="69">
        <f t="shared" si="4"/>
        <v>14.456737442280303</v>
      </c>
      <c r="AN7" s="69">
        <f t="shared" si="4"/>
        <v>14.679148787546152</v>
      </c>
      <c r="AO7" s="69">
        <f t="shared" si="4"/>
        <v>14.901560132812005</v>
      </c>
      <c r="AP7" s="69">
        <f t="shared" si="4"/>
        <v>15.123971478077856</v>
      </c>
      <c r="AQ7" s="69">
        <f t="shared" si="4"/>
        <v>15.346382823343706</v>
      </c>
      <c r="AR7" s="69">
        <f t="shared" si="4"/>
        <v>15.568794168609557</v>
      </c>
    </row>
    <row r="8" spans="1:44">
      <c r="A8" s="65">
        <f t="shared" si="0"/>
        <v>2.7215574566138385</v>
      </c>
      <c r="B8" s="65">
        <f t="shared" si="5"/>
        <v>26.689361431902096</v>
      </c>
      <c r="C8" s="68">
        <f t="shared" si="6"/>
        <v>6</v>
      </c>
      <c r="D8" s="69">
        <f t="shared" si="1"/>
        <v>8.0068084295706292</v>
      </c>
      <c r="E8" s="69">
        <f t="shared" si="1"/>
        <v>8.2737020438896494</v>
      </c>
      <c r="F8" s="69">
        <f t="shared" si="1"/>
        <v>8.5405956582086713</v>
      </c>
      <c r="G8" s="69">
        <f t="shared" si="1"/>
        <v>8.8074892725276914</v>
      </c>
      <c r="H8" s="69">
        <f t="shared" si="1"/>
        <v>9.0743828868467133</v>
      </c>
      <c r="I8" s="69">
        <f t="shared" si="1"/>
        <v>9.3412765011657335</v>
      </c>
      <c r="J8" s="69">
        <f t="shared" si="1"/>
        <v>9.6081701154847536</v>
      </c>
      <c r="K8" s="69">
        <f t="shared" si="1"/>
        <v>9.8750637298037756</v>
      </c>
      <c r="L8" s="69">
        <f t="shared" si="1"/>
        <v>10.141957344122796</v>
      </c>
      <c r="M8" s="69">
        <f t="shared" si="1"/>
        <v>10.408850958441818</v>
      </c>
      <c r="N8" s="69">
        <f t="shared" si="2"/>
        <v>10.67574457276084</v>
      </c>
      <c r="O8" s="69">
        <f t="shared" si="2"/>
        <v>10.94263818707986</v>
      </c>
      <c r="P8" s="69">
        <f t="shared" si="2"/>
        <v>11.20953180139888</v>
      </c>
      <c r="Q8" s="69">
        <f t="shared" si="2"/>
        <v>11.476425415717902</v>
      </c>
      <c r="R8" s="69">
        <f t="shared" si="2"/>
        <v>11.743319030036924</v>
      </c>
      <c r="S8" s="69">
        <f t="shared" si="2"/>
        <v>12.010212644355942</v>
      </c>
      <c r="T8" s="69">
        <f t="shared" si="2"/>
        <v>12.277106258674964</v>
      </c>
      <c r="U8" s="69">
        <f t="shared" si="2"/>
        <v>12.543999872993986</v>
      </c>
      <c r="V8" s="69">
        <f t="shared" si="2"/>
        <v>12.810893487313006</v>
      </c>
      <c r="W8" s="69">
        <f t="shared" si="2"/>
        <v>13.077787101632028</v>
      </c>
      <c r="X8" s="69">
        <f t="shared" si="3"/>
        <v>13.34468071595105</v>
      </c>
      <c r="Y8" s="69">
        <f t="shared" si="3"/>
        <v>13.611574330270068</v>
      </c>
      <c r="Z8" s="69">
        <f t="shared" si="3"/>
        <v>13.87846794458909</v>
      </c>
      <c r="AA8" s="69">
        <f t="shared" si="3"/>
        <v>14.145361558908112</v>
      </c>
      <c r="AB8" s="69">
        <f t="shared" si="3"/>
        <v>14.41225517322713</v>
      </c>
      <c r="AC8" s="69">
        <f t="shared" si="3"/>
        <v>14.679148787546152</v>
      </c>
      <c r="AD8" s="69">
        <f t="shared" si="3"/>
        <v>14.946042401865174</v>
      </c>
      <c r="AE8" s="69">
        <f t="shared" si="3"/>
        <v>15.212936016184194</v>
      </c>
      <c r="AF8" s="69">
        <f t="shared" si="3"/>
        <v>15.479829630503216</v>
      </c>
      <c r="AG8" s="69">
        <f t="shared" si="3"/>
        <v>15.746723244822238</v>
      </c>
      <c r="AH8" s="69">
        <f t="shared" si="4"/>
        <v>16.013616859141258</v>
      </c>
      <c r="AI8" s="69">
        <f t="shared" si="4"/>
        <v>16.280510473460279</v>
      </c>
      <c r="AJ8" s="69">
        <f t="shared" si="4"/>
        <v>16.547404087779299</v>
      </c>
      <c r="AK8" s="69">
        <f t="shared" si="4"/>
        <v>16.814297702098319</v>
      </c>
      <c r="AL8" s="69">
        <f t="shared" si="4"/>
        <v>17.081191316417343</v>
      </c>
      <c r="AM8" s="69">
        <f t="shared" si="4"/>
        <v>17.348084930736363</v>
      </c>
      <c r="AN8" s="69">
        <f t="shared" si="4"/>
        <v>17.614978545055383</v>
      </c>
      <c r="AO8" s="69">
        <f t="shared" si="4"/>
        <v>17.881872159374403</v>
      </c>
      <c r="AP8" s="69">
        <f t="shared" si="4"/>
        <v>18.148765773693427</v>
      </c>
      <c r="AQ8" s="69">
        <f t="shared" si="4"/>
        <v>18.415659388012447</v>
      </c>
      <c r="AR8" s="69">
        <f t="shared" si="4"/>
        <v>18.682553002331467</v>
      </c>
    </row>
    <row r="9" spans="1:44">
      <c r="A9" s="65">
        <f t="shared" si="0"/>
        <v>3.1751503660494782</v>
      </c>
      <c r="B9" s="65">
        <f t="shared" si="5"/>
        <v>31.137588337219114</v>
      </c>
      <c r="C9" s="68">
        <f t="shared" si="6"/>
        <v>7</v>
      </c>
      <c r="D9" s="69">
        <f t="shared" si="1"/>
        <v>9.3412765011657353</v>
      </c>
      <c r="E9" s="69">
        <f t="shared" si="1"/>
        <v>9.6526523845379248</v>
      </c>
      <c r="F9" s="69">
        <f t="shared" si="1"/>
        <v>9.9640282679101162</v>
      </c>
      <c r="G9" s="69">
        <f t="shared" si="1"/>
        <v>10.275404151282308</v>
      </c>
      <c r="H9" s="69">
        <f t="shared" si="1"/>
        <v>10.586780034654499</v>
      </c>
      <c r="I9" s="69">
        <f t="shared" si="1"/>
        <v>10.898155918026688</v>
      </c>
      <c r="J9" s="69">
        <f t="shared" si="1"/>
        <v>11.20953180139888</v>
      </c>
      <c r="K9" s="69">
        <f t="shared" si="1"/>
        <v>11.520907684771073</v>
      </c>
      <c r="L9" s="69">
        <f t="shared" si="1"/>
        <v>11.832283568143264</v>
      </c>
      <c r="M9" s="69">
        <f t="shared" si="1"/>
        <v>12.143659451515454</v>
      </c>
      <c r="N9" s="69">
        <f t="shared" si="2"/>
        <v>12.455035334887645</v>
      </c>
      <c r="O9" s="69">
        <f t="shared" si="2"/>
        <v>12.766411218259837</v>
      </c>
      <c r="P9" s="69">
        <f t="shared" si="2"/>
        <v>13.077787101632028</v>
      </c>
      <c r="Q9" s="69">
        <f t="shared" si="2"/>
        <v>13.389162985004218</v>
      </c>
      <c r="R9" s="69">
        <f t="shared" si="2"/>
        <v>13.700538868376411</v>
      </c>
      <c r="S9" s="69">
        <f t="shared" si="2"/>
        <v>14.011914751748602</v>
      </c>
      <c r="T9" s="69">
        <f t="shared" si="2"/>
        <v>14.323290635120793</v>
      </c>
      <c r="U9" s="69">
        <f t="shared" si="2"/>
        <v>14.634666518492985</v>
      </c>
      <c r="V9" s="69">
        <f t="shared" si="2"/>
        <v>14.946042401865174</v>
      </c>
      <c r="W9" s="69">
        <f t="shared" si="2"/>
        <v>15.257418285237366</v>
      </c>
      <c r="X9" s="69">
        <f t="shared" si="3"/>
        <v>15.568794168609557</v>
      </c>
      <c r="Y9" s="69">
        <f t="shared" si="3"/>
        <v>15.880170051981747</v>
      </c>
      <c r="Z9" s="69">
        <f t="shared" si="3"/>
        <v>16.19154593535394</v>
      </c>
      <c r="AA9" s="69">
        <f t="shared" si="3"/>
        <v>16.502921818726133</v>
      </c>
      <c r="AB9" s="69">
        <f t="shared" si="3"/>
        <v>16.814297702098322</v>
      </c>
      <c r="AC9" s="69">
        <f t="shared" si="3"/>
        <v>17.125673585470512</v>
      </c>
      <c r="AD9" s="69">
        <f t="shared" si="3"/>
        <v>17.437049468842705</v>
      </c>
      <c r="AE9" s="69">
        <f t="shared" si="3"/>
        <v>17.748425352214895</v>
      </c>
      <c r="AF9" s="69">
        <f t="shared" si="3"/>
        <v>18.059801235587084</v>
      </c>
      <c r="AG9" s="69">
        <f t="shared" si="3"/>
        <v>18.371177118959277</v>
      </c>
      <c r="AH9" s="69">
        <f t="shared" si="4"/>
        <v>18.682553002331471</v>
      </c>
      <c r="AI9" s="69">
        <f t="shared" si="4"/>
        <v>18.99392888570366</v>
      </c>
      <c r="AJ9" s="69">
        <f t="shared" si="4"/>
        <v>19.30530476907585</v>
      </c>
      <c r="AK9" s="69">
        <f t="shared" si="4"/>
        <v>19.616680652448043</v>
      </c>
      <c r="AL9" s="69">
        <f t="shared" si="4"/>
        <v>19.928056535820232</v>
      </c>
      <c r="AM9" s="69">
        <f t="shared" si="4"/>
        <v>20.239432419192426</v>
      </c>
      <c r="AN9" s="69">
        <f t="shared" si="4"/>
        <v>20.550808302564615</v>
      </c>
      <c r="AO9" s="69">
        <f t="shared" si="4"/>
        <v>20.862184185936808</v>
      </c>
      <c r="AP9" s="69">
        <f t="shared" si="4"/>
        <v>21.173560069308998</v>
      </c>
      <c r="AQ9" s="69">
        <f t="shared" si="4"/>
        <v>21.484935952681191</v>
      </c>
      <c r="AR9" s="69">
        <f t="shared" si="4"/>
        <v>21.796311836053377</v>
      </c>
    </row>
    <row r="10" spans="1:44">
      <c r="A10" s="65">
        <f t="shared" si="0"/>
        <v>3.6287432754851179</v>
      </c>
      <c r="B10" s="65">
        <f t="shared" si="5"/>
        <v>35.585815242536128</v>
      </c>
      <c r="C10" s="68">
        <f t="shared" si="6"/>
        <v>8</v>
      </c>
      <c r="D10" s="69">
        <f t="shared" si="1"/>
        <v>10.67574457276084</v>
      </c>
      <c r="E10" s="69">
        <f t="shared" si="1"/>
        <v>11.031602725186199</v>
      </c>
      <c r="F10" s="69">
        <f t="shared" si="1"/>
        <v>11.387460877611561</v>
      </c>
      <c r="G10" s="69">
        <f t="shared" si="1"/>
        <v>11.743319030036924</v>
      </c>
      <c r="H10" s="69">
        <f t="shared" si="1"/>
        <v>12.099177182462283</v>
      </c>
      <c r="I10" s="69">
        <f t="shared" si="1"/>
        <v>12.455035334887645</v>
      </c>
      <c r="J10" s="69">
        <f t="shared" si="1"/>
        <v>12.810893487313006</v>
      </c>
      <c r="K10" s="69">
        <f t="shared" si="1"/>
        <v>13.166751639738369</v>
      </c>
      <c r="L10" s="69">
        <f t="shared" si="1"/>
        <v>13.522609792163728</v>
      </c>
      <c r="M10" s="69">
        <f t="shared" si="1"/>
        <v>13.87846794458909</v>
      </c>
      <c r="N10" s="69">
        <f t="shared" si="2"/>
        <v>14.234326097014451</v>
      </c>
      <c r="O10" s="69">
        <f t="shared" si="2"/>
        <v>14.590184249439812</v>
      </c>
      <c r="P10" s="69">
        <f t="shared" si="2"/>
        <v>14.946042401865174</v>
      </c>
      <c r="Q10" s="69">
        <f t="shared" si="2"/>
        <v>15.301900554290535</v>
      </c>
      <c r="R10" s="69">
        <f t="shared" si="2"/>
        <v>15.657758706715898</v>
      </c>
      <c r="S10" s="69">
        <f t="shared" si="2"/>
        <v>16.013616859141258</v>
      </c>
      <c r="T10" s="69">
        <f t="shared" si="2"/>
        <v>16.369475011566621</v>
      </c>
      <c r="U10" s="69">
        <f t="shared" si="2"/>
        <v>16.72533316399198</v>
      </c>
      <c r="V10" s="69">
        <f t="shared" si="2"/>
        <v>17.081191316417343</v>
      </c>
      <c r="W10" s="69">
        <f t="shared" si="2"/>
        <v>17.437049468842705</v>
      </c>
      <c r="X10" s="69">
        <f t="shared" si="3"/>
        <v>17.792907621268064</v>
      </c>
      <c r="Y10" s="69">
        <f t="shared" si="3"/>
        <v>18.148765773693427</v>
      </c>
      <c r="Z10" s="69">
        <f t="shared" si="3"/>
        <v>18.504623926118786</v>
      </c>
      <c r="AA10" s="69">
        <f t="shared" si="3"/>
        <v>18.860482078544148</v>
      </c>
      <c r="AB10" s="69">
        <f t="shared" si="3"/>
        <v>19.216340230969507</v>
      </c>
      <c r="AC10" s="69">
        <f t="shared" si="3"/>
        <v>19.57219838339487</v>
      </c>
      <c r="AD10" s="69">
        <f t="shared" si="3"/>
        <v>19.928056535820232</v>
      </c>
      <c r="AE10" s="69">
        <f t="shared" si="3"/>
        <v>20.283914688245591</v>
      </c>
      <c r="AF10" s="69">
        <f t="shared" si="3"/>
        <v>20.639772840670954</v>
      </c>
      <c r="AG10" s="69">
        <f t="shared" si="3"/>
        <v>20.995630993096317</v>
      </c>
      <c r="AH10" s="69">
        <f t="shared" si="4"/>
        <v>21.351489145521679</v>
      </c>
      <c r="AI10" s="69">
        <f t="shared" si="4"/>
        <v>21.707347297947038</v>
      </c>
      <c r="AJ10" s="69">
        <f t="shared" si="4"/>
        <v>22.063205450372397</v>
      </c>
      <c r="AK10" s="69">
        <f t="shared" si="4"/>
        <v>22.41906360279776</v>
      </c>
      <c r="AL10" s="69">
        <f t="shared" si="4"/>
        <v>22.774921755223122</v>
      </c>
      <c r="AM10" s="69">
        <f t="shared" si="4"/>
        <v>23.130779907648485</v>
      </c>
      <c r="AN10" s="69">
        <f t="shared" si="4"/>
        <v>23.486638060073847</v>
      </c>
      <c r="AO10" s="69">
        <f t="shared" si="4"/>
        <v>23.842496212499203</v>
      </c>
      <c r="AP10" s="69">
        <f t="shared" si="4"/>
        <v>24.198354364924565</v>
      </c>
      <c r="AQ10" s="69">
        <f t="shared" si="4"/>
        <v>24.554212517349928</v>
      </c>
      <c r="AR10" s="69">
        <f t="shared" si="4"/>
        <v>24.91007066977529</v>
      </c>
    </row>
    <row r="11" spans="1:44">
      <c r="A11" s="65">
        <f t="shared" si="0"/>
        <v>4.0823361849207576</v>
      </c>
      <c r="B11" s="65">
        <f t="shared" si="5"/>
        <v>40.034042147853143</v>
      </c>
      <c r="C11" s="68">
        <f t="shared" si="6"/>
        <v>9</v>
      </c>
      <c r="D11" s="69">
        <f t="shared" si="1"/>
        <v>12.010212644355942</v>
      </c>
      <c r="E11" s="69">
        <f t="shared" si="1"/>
        <v>12.410553065834474</v>
      </c>
      <c r="F11" s="69">
        <f t="shared" si="1"/>
        <v>12.810893487313006</v>
      </c>
      <c r="G11" s="69">
        <f t="shared" si="1"/>
        <v>13.211233908791536</v>
      </c>
      <c r="H11" s="69">
        <f t="shared" si="1"/>
        <v>13.611574330270068</v>
      </c>
      <c r="I11" s="69">
        <f t="shared" si="1"/>
        <v>14.0119147517486</v>
      </c>
      <c r="J11" s="69">
        <f t="shared" si="1"/>
        <v>14.41225517322713</v>
      </c>
      <c r="K11" s="69">
        <f t="shared" si="1"/>
        <v>14.812595594705662</v>
      </c>
      <c r="L11" s="69">
        <f t="shared" si="1"/>
        <v>15.212936016184194</v>
      </c>
      <c r="M11" s="69">
        <f t="shared" si="1"/>
        <v>15.613276437662726</v>
      </c>
      <c r="N11" s="69">
        <f t="shared" si="2"/>
        <v>16.013616859141258</v>
      </c>
      <c r="O11" s="69">
        <f t="shared" si="2"/>
        <v>16.413957280619787</v>
      </c>
      <c r="P11" s="69">
        <f t="shared" si="2"/>
        <v>16.814297702098319</v>
      </c>
      <c r="Q11" s="69">
        <f t="shared" si="2"/>
        <v>17.214638123576851</v>
      </c>
      <c r="R11" s="69">
        <f t="shared" si="2"/>
        <v>17.614978545055383</v>
      </c>
      <c r="S11" s="69">
        <f t="shared" si="2"/>
        <v>18.015318966533915</v>
      </c>
      <c r="T11" s="69">
        <f t="shared" si="2"/>
        <v>18.415659388012447</v>
      </c>
      <c r="U11" s="69">
        <f t="shared" si="2"/>
        <v>18.815999809490975</v>
      </c>
      <c r="V11" s="69">
        <f t="shared" si="2"/>
        <v>19.216340230969507</v>
      </c>
      <c r="W11" s="69">
        <f t="shared" si="2"/>
        <v>19.616680652448039</v>
      </c>
      <c r="X11" s="69">
        <f t="shared" si="3"/>
        <v>20.017021073926571</v>
      </c>
      <c r="Y11" s="69">
        <f t="shared" si="3"/>
        <v>20.417361495405103</v>
      </c>
      <c r="Z11" s="69">
        <f t="shared" si="3"/>
        <v>20.817701916883635</v>
      </c>
      <c r="AA11" s="69">
        <f t="shared" si="3"/>
        <v>21.218042338362167</v>
      </c>
      <c r="AB11" s="69">
        <f t="shared" si="3"/>
        <v>21.618382759840696</v>
      </c>
      <c r="AC11" s="69">
        <f t="shared" si="3"/>
        <v>22.018723181319228</v>
      </c>
      <c r="AD11" s="69">
        <f t="shared" si="3"/>
        <v>22.41906360279776</v>
      </c>
      <c r="AE11" s="69">
        <f t="shared" si="3"/>
        <v>22.819404024276292</v>
      </c>
      <c r="AF11" s="69">
        <f t="shared" si="3"/>
        <v>23.219744445754824</v>
      </c>
      <c r="AG11" s="69">
        <f t="shared" si="3"/>
        <v>23.620084867233356</v>
      </c>
      <c r="AH11" s="69">
        <f t="shared" si="4"/>
        <v>24.020425288711884</v>
      </c>
      <c r="AI11" s="69">
        <f t="shared" si="4"/>
        <v>24.420765710190416</v>
      </c>
      <c r="AJ11" s="69">
        <f t="shared" si="4"/>
        <v>24.821106131668948</v>
      </c>
      <c r="AK11" s="69">
        <f t="shared" si="4"/>
        <v>25.22144655314748</v>
      </c>
      <c r="AL11" s="69">
        <f t="shared" si="4"/>
        <v>25.621786974626012</v>
      </c>
      <c r="AM11" s="69">
        <f t="shared" si="4"/>
        <v>26.022127396104544</v>
      </c>
      <c r="AN11" s="69">
        <f t="shared" si="4"/>
        <v>26.422467817583073</v>
      </c>
      <c r="AO11" s="69">
        <f t="shared" si="4"/>
        <v>26.822808239061604</v>
      </c>
      <c r="AP11" s="69">
        <f t="shared" si="4"/>
        <v>27.223148660540136</v>
      </c>
      <c r="AQ11" s="69">
        <f t="shared" si="4"/>
        <v>27.623489082018668</v>
      </c>
      <c r="AR11" s="69">
        <f t="shared" si="4"/>
        <v>28.0238295034972</v>
      </c>
    </row>
    <row r="12" spans="1:44">
      <c r="A12" s="65">
        <f t="shared" si="0"/>
        <v>4.5359290943563977</v>
      </c>
      <c r="B12" s="65">
        <f t="shared" si="5"/>
        <v>44.482269053170164</v>
      </c>
      <c r="C12" s="68">
        <f t="shared" si="6"/>
        <v>10</v>
      </c>
      <c r="D12" s="69">
        <f t="shared" si="1"/>
        <v>13.34468071595105</v>
      </c>
      <c r="E12" s="69">
        <f t="shared" si="1"/>
        <v>13.789503406482751</v>
      </c>
      <c r="F12" s="69">
        <f t="shared" si="1"/>
        <v>14.234326097014453</v>
      </c>
      <c r="G12" s="69">
        <f t="shared" si="1"/>
        <v>14.679148787546152</v>
      </c>
      <c r="H12" s="69">
        <f t="shared" si="1"/>
        <v>15.123971478077856</v>
      </c>
      <c r="I12" s="69">
        <f t="shared" si="1"/>
        <v>15.568794168609557</v>
      </c>
      <c r="J12" s="69">
        <f t="shared" si="1"/>
        <v>16.013616859141258</v>
      </c>
      <c r="K12" s="69">
        <f t="shared" si="1"/>
        <v>16.45843954967296</v>
      </c>
      <c r="L12" s="69">
        <f t="shared" si="1"/>
        <v>16.903262240204661</v>
      </c>
      <c r="M12" s="69">
        <f t="shared" si="1"/>
        <v>17.348084930736363</v>
      </c>
      <c r="N12" s="69">
        <f t="shared" si="2"/>
        <v>17.792907621268068</v>
      </c>
      <c r="O12" s="69">
        <f t="shared" si="2"/>
        <v>18.237730311799766</v>
      </c>
      <c r="P12" s="69">
        <f t="shared" si="2"/>
        <v>18.682553002331471</v>
      </c>
      <c r="Q12" s="69">
        <f t="shared" si="2"/>
        <v>19.127375692863168</v>
      </c>
      <c r="R12" s="69">
        <f t="shared" si="2"/>
        <v>19.572198383394873</v>
      </c>
      <c r="S12" s="69">
        <f t="shared" si="2"/>
        <v>20.017021073926575</v>
      </c>
      <c r="T12" s="69">
        <f t="shared" si="2"/>
        <v>20.461843764458276</v>
      </c>
      <c r="U12" s="69">
        <f t="shared" si="2"/>
        <v>20.906666454989978</v>
      </c>
      <c r="V12" s="69">
        <f t="shared" si="2"/>
        <v>21.351489145521679</v>
      </c>
      <c r="W12" s="69">
        <f t="shared" si="2"/>
        <v>21.796311836053377</v>
      </c>
      <c r="X12" s="69">
        <f t="shared" si="3"/>
        <v>22.241134526585082</v>
      </c>
      <c r="Y12" s="69">
        <f t="shared" si="3"/>
        <v>22.685957217116783</v>
      </c>
      <c r="Z12" s="69">
        <f t="shared" si="3"/>
        <v>23.130779907648485</v>
      </c>
      <c r="AA12" s="69">
        <f t="shared" si="3"/>
        <v>23.575602598180186</v>
      </c>
      <c r="AB12" s="69">
        <f t="shared" si="3"/>
        <v>24.020425288711891</v>
      </c>
      <c r="AC12" s="69">
        <f t="shared" si="3"/>
        <v>24.465247979243589</v>
      </c>
      <c r="AD12" s="69">
        <f t="shared" si="3"/>
        <v>24.91007066977529</v>
      </c>
      <c r="AE12" s="69">
        <f t="shared" si="3"/>
        <v>25.354893360306992</v>
      </c>
      <c r="AF12" s="69">
        <f t="shared" si="3"/>
        <v>25.799716050838697</v>
      </c>
      <c r="AG12" s="69">
        <f t="shared" si="3"/>
        <v>26.244538741370398</v>
      </c>
      <c r="AH12" s="69">
        <f t="shared" si="4"/>
        <v>26.6893614319021</v>
      </c>
      <c r="AI12" s="69">
        <f t="shared" si="4"/>
        <v>27.134184122433798</v>
      </c>
      <c r="AJ12" s="69">
        <f t="shared" si="4"/>
        <v>27.579006812965503</v>
      </c>
      <c r="AK12" s="69">
        <f t="shared" si="4"/>
        <v>28.023829503497204</v>
      </c>
      <c r="AL12" s="69">
        <f t="shared" si="4"/>
        <v>28.468652194028905</v>
      </c>
      <c r="AM12" s="69">
        <f t="shared" si="4"/>
        <v>28.913474884560607</v>
      </c>
      <c r="AN12" s="69">
        <f t="shared" si="4"/>
        <v>29.358297575092305</v>
      </c>
      <c r="AO12" s="69">
        <f t="shared" si="4"/>
        <v>29.80312026562401</v>
      </c>
      <c r="AP12" s="69">
        <f t="shared" si="4"/>
        <v>30.247942956155711</v>
      </c>
      <c r="AQ12" s="69">
        <f t="shared" si="4"/>
        <v>30.692765646687413</v>
      </c>
      <c r="AR12" s="69">
        <f t="shared" si="4"/>
        <v>31.137588337219114</v>
      </c>
    </row>
    <row r="13" spans="1:44">
      <c r="A13" s="65">
        <f t="shared" si="0"/>
        <v>4.9895220037920369</v>
      </c>
      <c r="B13" s="65">
        <f t="shared" si="5"/>
        <v>48.930495958487178</v>
      </c>
      <c r="C13" s="68">
        <f t="shared" si="6"/>
        <v>11</v>
      </c>
      <c r="D13" s="69">
        <f t="shared" ref="D13:M22" si="7">+(D$2-20)*$B13/100</f>
        <v>14.679148787546152</v>
      </c>
      <c r="E13" s="69">
        <f t="shared" si="7"/>
        <v>15.168453747131025</v>
      </c>
      <c r="F13" s="69">
        <f t="shared" si="7"/>
        <v>15.657758706715898</v>
      </c>
      <c r="G13" s="69">
        <f t="shared" si="7"/>
        <v>16.14706366630077</v>
      </c>
      <c r="H13" s="69">
        <f t="shared" si="7"/>
        <v>16.636368625885641</v>
      </c>
      <c r="I13" s="69">
        <f t="shared" si="7"/>
        <v>17.125673585470512</v>
      </c>
      <c r="J13" s="69">
        <f t="shared" si="7"/>
        <v>17.614978545055386</v>
      </c>
      <c r="K13" s="69">
        <f t="shared" si="7"/>
        <v>18.104283504640257</v>
      </c>
      <c r="L13" s="69">
        <f t="shared" si="7"/>
        <v>18.593588464225128</v>
      </c>
      <c r="M13" s="69">
        <f t="shared" si="7"/>
        <v>19.082893423809999</v>
      </c>
      <c r="N13" s="69">
        <f t="shared" ref="N13:W22" si="8">+(N$2-20)*$B13/100</f>
        <v>19.57219838339487</v>
      </c>
      <c r="O13" s="69">
        <f t="shared" si="8"/>
        <v>20.061503342979744</v>
      </c>
      <c r="P13" s="69">
        <f t="shared" si="8"/>
        <v>20.550808302564615</v>
      </c>
      <c r="Q13" s="69">
        <f t="shared" si="8"/>
        <v>21.040113262149486</v>
      </c>
      <c r="R13" s="69">
        <f t="shared" si="8"/>
        <v>21.52941822173436</v>
      </c>
      <c r="S13" s="69">
        <f t="shared" si="8"/>
        <v>22.018723181319228</v>
      </c>
      <c r="T13" s="69">
        <f t="shared" si="8"/>
        <v>22.508028140904102</v>
      </c>
      <c r="U13" s="69">
        <f t="shared" si="8"/>
        <v>22.997333100488973</v>
      </c>
      <c r="V13" s="69">
        <f t="shared" si="8"/>
        <v>23.486638060073847</v>
      </c>
      <c r="W13" s="69">
        <f t="shared" si="8"/>
        <v>23.975943019658715</v>
      </c>
      <c r="X13" s="69">
        <f t="shared" ref="X13:AG22" si="9">+(X$2-20)*$B13/100</f>
        <v>24.465247979243589</v>
      </c>
      <c r="Y13" s="69">
        <f t="shared" si="9"/>
        <v>24.95455293882846</v>
      </c>
      <c r="Z13" s="69">
        <f t="shared" si="9"/>
        <v>25.443857898413334</v>
      </c>
      <c r="AA13" s="69">
        <f t="shared" si="9"/>
        <v>25.933162857998205</v>
      </c>
      <c r="AB13" s="69">
        <f t="shared" si="9"/>
        <v>26.422467817583073</v>
      </c>
      <c r="AC13" s="69">
        <f t="shared" si="9"/>
        <v>26.911772777167947</v>
      </c>
      <c r="AD13" s="69">
        <f t="shared" si="9"/>
        <v>27.401077736752818</v>
      </c>
      <c r="AE13" s="69">
        <f t="shared" si="9"/>
        <v>27.890382696337692</v>
      </c>
      <c r="AF13" s="69">
        <f t="shared" si="9"/>
        <v>28.379687655922563</v>
      </c>
      <c r="AG13" s="69">
        <f t="shared" si="9"/>
        <v>28.868992615507437</v>
      </c>
      <c r="AH13" s="69">
        <f t="shared" ref="AH13:AR22" si="10">+(AH$2-20)*$B13/100</f>
        <v>29.358297575092305</v>
      </c>
      <c r="AI13" s="69">
        <f t="shared" si="10"/>
        <v>29.847602534677179</v>
      </c>
      <c r="AJ13" s="69">
        <f t="shared" si="10"/>
        <v>30.33690749426205</v>
      </c>
      <c r="AK13" s="69">
        <f t="shared" si="10"/>
        <v>30.826212453846924</v>
      </c>
      <c r="AL13" s="69">
        <f t="shared" si="10"/>
        <v>31.315517413431795</v>
      </c>
      <c r="AM13" s="69">
        <f t="shared" si="10"/>
        <v>31.804822373016663</v>
      </c>
      <c r="AN13" s="69">
        <f t="shared" si="10"/>
        <v>32.294127332601541</v>
      </c>
      <c r="AO13" s="69">
        <f t="shared" si="10"/>
        <v>32.783432292186404</v>
      </c>
      <c r="AP13" s="69">
        <f t="shared" si="10"/>
        <v>33.272737251771282</v>
      </c>
      <c r="AQ13" s="69">
        <f t="shared" si="10"/>
        <v>33.762042211356153</v>
      </c>
      <c r="AR13" s="69">
        <f t="shared" si="10"/>
        <v>34.251347170941024</v>
      </c>
    </row>
    <row r="14" spans="1:44">
      <c r="A14" s="65">
        <f t="shared" si="0"/>
        <v>5.443114913227677</v>
      </c>
      <c r="B14" s="65">
        <f t="shared" si="5"/>
        <v>53.378722863804192</v>
      </c>
      <c r="C14" s="68">
        <f t="shared" si="6"/>
        <v>12</v>
      </c>
      <c r="D14" s="69">
        <f t="shared" si="7"/>
        <v>16.013616859141258</v>
      </c>
      <c r="E14" s="69">
        <f t="shared" si="7"/>
        <v>16.547404087779299</v>
      </c>
      <c r="F14" s="69">
        <f t="shared" si="7"/>
        <v>17.081191316417343</v>
      </c>
      <c r="G14" s="69">
        <f t="shared" si="7"/>
        <v>17.614978545055383</v>
      </c>
      <c r="H14" s="69">
        <f t="shared" si="7"/>
        <v>18.148765773693427</v>
      </c>
      <c r="I14" s="69">
        <f t="shared" si="7"/>
        <v>18.682553002331467</v>
      </c>
      <c r="J14" s="69">
        <f t="shared" si="7"/>
        <v>19.216340230969507</v>
      </c>
      <c r="K14" s="69">
        <f t="shared" si="7"/>
        <v>19.750127459607551</v>
      </c>
      <c r="L14" s="69">
        <f t="shared" si="7"/>
        <v>20.283914688245591</v>
      </c>
      <c r="M14" s="69">
        <f t="shared" si="7"/>
        <v>20.817701916883635</v>
      </c>
      <c r="N14" s="69">
        <f t="shared" si="8"/>
        <v>21.351489145521679</v>
      </c>
      <c r="O14" s="69">
        <f t="shared" si="8"/>
        <v>21.885276374159719</v>
      </c>
      <c r="P14" s="69">
        <f t="shared" si="8"/>
        <v>22.41906360279776</v>
      </c>
      <c r="Q14" s="69">
        <f t="shared" si="8"/>
        <v>22.952850831435804</v>
      </c>
      <c r="R14" s="69">
        <f t="shared" si="8"/>
        <v>23.486638060073847</v>
      </c>
      <c r="S14" s="69">
        <f t="shared" si="8"/>
        <v>24.020425288711884</v>
      </c>
      <c r="T14" s="69">
        <f t="shared" si="8"/>
        <v>24.554212517349928</v>
      </c>
      <c r="U14" s="69">
        <f t="shared" si="8"/>
        <v>25.087999745987972</v>
      </c>
      <c r="V14" s="69">
        <f t="shared" si="8"/>
        <v>25.621786974626012</v>
      </c>
      <c r="W14" s="69">
        <f t="shared" si="8"/>
        <v>26.155574203264056</v>
      </c>
      <c r="X14" s="69">
        <f t="shared" si="9"/>
        <v>26.6893614319021</v>
      </c>
      <c r="Y14" s="69">
        <f t="shared" si="9"/>
        <v>27.223148660540136</v>
      </c>
      <c r="Z14" s="69">
        <f t="shared" si="9"/>
        <v>27.75693588917818</v>
      </c>
      <c r="AA14" s="69">
        <f t="shared" si="9"/>
        <v>28.290723117816224</v>
      </c>
      <c r="AB14" s="69">
        <f t="shared" si="9"/>
        <v>28.824510346454261</v>
      </c>
      <c r="AC14" s="69">
        <f t="shared" si="9"/>
        <v>29.358297575092305</v>
      </c>
      <c r="AD14" s="69">
        <f t="shared" si="9"/>
        <v>29.892084803730349</v>
      </c>
      <c r="AE14" s="69">
        <f t="shared" si="9"/>
        <v>30.425872032368389</v>
      </c>
      <c r="AF14" s="69">
        <f t="shared" si="9"/>
        <v>30.959659261006433</v>
      </c>
      <c r="AG14" s="69">
        <f t="shared" si="9"/>
        <v>31.493446489644477</v>
      </c>
      <c r="AH14" s="69">
        <f t="shared" si="10"/>
        <v>32.027233718282517</v>
      </c>
      <c r="AI14" s="69">
        <f t="shared" si="10"/>
        <v>32.561020946920557</v>
      </c>
      <c r="AJ14" s="69">
        <f t="shared" si="10"/>
        <v>33.094808175558597</v>
      </c>
      <c r="AK14" s="69">
        <f t="shared" si="10"/>
        <v>33.628595404196638</v>
      </c>
      <c r="AL14" s="69">
        <f t="shared" si="10"/>
        <v>34.162382632834685</v>
      </c>
      <c r="AM14" s="69">
        <f t="shared" si="10"/>
        <v>34.696169861472725</v>
      </c>
      <c r="AN14" s="69">
        <f t="shared" si="10"/>
        <v>35.229957090110766</v>
      </c>
      <c r="AO14" s="69">
        <f t="shared" si="10"/>
        <v>35.763744318748806</v>
      </c>
      <c r="AP14" s="69">
        <f t="shared" si="10"/>
        <v>36.297531547386853</v>
      </c>
      <c r="AQ14" s="69">
        <f t="shared" si="10"/>
        <v>36.831318776024894</v>
      </c>
      <c r="AR14" s="69">
        <f t="shared" si="10"/>
        <v>37.365106004662934</v>
      </c>
    </row>
    <row r="15" spans="1:44">
      <c r="A15" s="65">
        <f t="shared" si="0"/>
        <v>5.8967078226633163</v>
      </c>
      <c r="B15" s="65">
        <f t="shared" si="5"/>
        <v>57.826949769121207</v>
      </c>
      <c r="C15" s="68">
        <f t="shared" si="6"/>
        <v>13</v>
      </c>
      <c r="D15" s="69">
        <f t="shared" si="7"/>
        <v>17.348084930736363</v>
      </c>
      <c r="E15" s="69">
        <f t="shared" si="7"/>
        <v>17.926354428427572</v>
      </c>
      <c r="F15" s="69">
        <f t="shared" si="7"/>
        <v>18.504623926118786</v>
      </c>
      <c r="G15" s="69">
        <f t="shared" si="7"/>
        <v>19.082893423809999</v>
      </c>
      <c r="H15" s="69">
        <f t="shared" si="7"/>
        <v>19.661162921501212</v>
      </c>
      <c r="I15" s="69">
        <f t="shared" si="7"/>
        <v>20.239432419192422</v>
      </c>
      <c r="J15" s="69">
        <f t="shared" si="7"/>
        <v>20.817701916883635</v>
      </c>
      <c r="K15" s="69">
        <f t="shared" si="7"/>
        <v>21.395971414574845</v>
      </c>
      <c r="L15" s="69">
        <f t="shared" si="7"/>
        <v>21.974240912266058</v>
      </c>
      <c r="M15" s="69">
        <f t="shared" si="7"/>
        <v>22.552510409957272</v>
      </c>
      <c r="N15" s="69">
        <f t="shared" si="8"/>
        <v>23.130779907648485</v>
      </c>
      <c r="O15" s="69">
        <f t="shared" si="8"/>
        <v>23.709049405339698</v>
      </c>
      <c r="P15" s="69">
        <f t="shared" si="8"/>
        <v>24.287318903030904</v>
      </c>
      <c r="Q15" s="69">
        <f t="shared" si="8"/>
        <v>24.865588400722118</v>
      </c>
      <c r="R15" s="69">
        <f t="shared" si="8"/>
        <v>25.443857898413331</v>
      </c>
      <c r="S15" s="69">
        <f t="shared" si="8"/>
        <v>26.022127396104544</v>
      </c>
      <c r="T15" s="69">
        <f t="shared" si="8"/>
        <v>26.600396893795754</v>
      </c>
      <c r="U15" s="69">
        <f t="shared" si="8"/>
        <v>27.178666391486967</v>
      </c>
      <c r="V15" s="69">
        <f t="shared" si="8"/>
        <v>27.75693588917818</v>
      </c>
      <c r="W15" s="69">
        <f t="shared" si="8"/>
        <v>28.335205386869394</v>
      </c>
      <c r="X15" s="69">
        <f t="shared" si="9"/>
        <v>28.913474884560607</v>
      </c>
      <c r="Y15" s="69">
        <f t="shared" si="9"/>
        <v>29.491744382251813</v>
      </c>
      <c r="Z15" s="69">
        <f t="shared" si="9"/>
        <v>30.070013879943026</v>
      </c>
      <c r="AA15" s="69">
        <f t="shared" si="9"/>
        <v>30.64828337763424</v>
      </c>
      <c r="AB15" s="69">
        <f t="shared" si="9"/>
        <v>31.226552875325453</v>
      </c>
      <c r="AC15" s="69">
        <f t="shared" si="9"/>
        <v>31.804822373016663</v>
      </c>
      <c r="AD15" s="69">
        <f t="shared" si="9"/>
        <v>32.383091870707879</v>
      </c>
      <c r="AE15" s="69">
        <f t="shared" si="9"/>
        <v>32.961361368399089</v>
      </c>
      <c r="AF15" s="69">
        <f t="shared" si="9"/>
        <v>33.539630866090299</v>
      </c>
      <c r="AG15" s="69">
        <f t="shared" si="9"/>
        <v>34.117900363781516</v>
      </c>
      <c r="AH15" s="69">
        <f t="shared" si="10"/>
        <v>34.696169861472725</v>
      </c>
      <c r="AI15" s="69">
        <f t="shared" si="10"/>
        <v>35.274439359163935</v>
      </c>
      <c r="AJ15" s="69">
        <f t="shared" si="10"/>
        <v>35.852708856855145</v>
      </c>
      <c r="AK15" s="69">
        <f t="shared" si="10"/>
        <v>36.430978354546362</v>
      </c>
      <c r="AL15" s="69">
        <f t="shared" si="10"/>
        <v>37.009247852237571</v>
      </c>
      <c r="AM15" s="69">
        <f t="shared" si="10"/>
        <v>37.587517349928788</v>
      </c>
      <c r="AN15" s="69">
        <f t="shared" si="10"/>
        <v>38.165786847619998</v>
      </c>
      <c r="AO15" s="69">
        <f t="shared" si="10"/>
        <v>38.744056345311208</v>
      </c>
      <c r="AP15" s="69">
        <f t="shared" si="10"/>
        <v>39.322325843002425</v>
      </c>
      <c r="AQ15" s="69">
        <f t="shared" si="10"/>
        <v>39.900595340693627</v>
      </c>
      <c r="AR15" s="69">
        <f t="shared" si="10"/>
        <v>40.478864838384844</v>
      </c>
    </row>
    <row r="16" spans="1:44">
      <c r="A16" s="65">
        <f t="shared" si="0"/>
        <v>6.3503007320989564</v>
      </c>
      <c r="B16" s="65">
        <f t="shared" si="5"/>
        <v>62.275176674438228</v>
      </c>
      <c r="C16" s="68">
        <f t="shared" si="6"/>
        <v>14</v>
      </c>
      <c r="D16" s="69">
        <f t="shared" si="7"/>
        <v>18.682553002331471</v>
      </c>
      <c r="E16" s="69">
        <f t="shared" si="7"/>
        <v>19.30530476907585</v>
      </c>
      <c r="F16" s="69">
        <f t="shared" si="7"/>
        <v>19.928056535820232</v>
      </c>
      <c r="G16" s="69">
        <f t="shared" si="7"/>
        <v>20.550808302564615</v>
      </c>
      <c r="H16" s="69">
        <f t="shared" si="7"/>
        <v>21.173560069308998</v>
      </c>
      <c r="I16" s="69">
        <f t="shared" si="7"/>
        <v>21.796311836053377</v>
      </c>
      <c r="J16" s="69">
        <f t="shared" si="7"/>
        <v>22.41906360279776</v>
      </c>
      <c r="K16" s="69">
        <f t="shared" si="7"/>
        <v>23.041815369542146</v>
      </c>
      <c r="L16" s="69">
        <f t="shared" si="7"/>
        <v>23.664567136286529</v>
      </c>
      <c r="M16" s="69">
        <f t="shared" si="7"/>
        <v>24.287318903030908</v>
      </c>
      <c r="N16" s="69">
        <f t="shared" si="8"/>
        <v>24.91007066977529</v>
      </c>
      <c r="O16" s="69">
        <f t="shared" si="8"/>
        <v>25.532822436519673</v>
      </c>
      <c r="P16" s="69">
        <f t="shared" si="8"/>
        <v>26.155574203264056</v>
      </c>
      <c r="Q16" s="69">
        <f t="shared" si="8"/>
        <v>26.778325970008435</v>
      </c>
      <c r="R16" s="69">
        <f t="shared" si="8"/>
        <v>27.401077736752821</v>
      </c>
      <c r="S16" s="69">
        <f t="shared" si="8"/>
        <v>28.023829503497204</v>
      </c>
      <c r="T16" s="69">
        <f t="shared" si="8"/>
        <v>28.646581270241587</v>
      </c>
      <c r="U16" s="69">
        <f t="shared" si="8"/>
        <v>29.269333036985969</v>
      </c>
      <c r="V16" s="69">
        <f t="shared" si="8"/>
        <v>29.892084803730349</v>
      </c>
      <c r="W16" s="69">
        <f t="shared" si="8"/>
        <v>30.514836570474731</v>
      </c>
      <c r="X16" s="69">
        <f t="shared" si="9"/>
        <v>31.137588337219114</v>
      </c>
      <c r="Y16" s="69">
        <f t="shared" si="9"/>
        <v>31.760340103963493</v>
      </c>
      <c r="Z16" s="69">
        <f t="shared" si="9"/>
        <v>32.383091870707879</v>
      </c>
      <c r="AA16" s="69">
        <f t="shared" si="9"/>
        <v>33.005843637452266</v>
      </c>
      <c r="AB16" s="69">
        <f t="shared" si="9"/>
        <v>33.628595404196645</v>
      </c>
      <c r="AC16" s="69">
        <f t="shared" si="9"/>
        <v>34.251347170941024</v>
      </c>
      <c r="AD16" s="69">
        <f t="shared" si="9"/>
        <v>34.87409893768541</v>
      </c>
      <c r="AE16" s="69">
        <f t="shared" si="9"/>
        <v>35.496850704429789</v>
      </c>
      <c r="AF16" s="69">
        <f t="shared" si="9"/>
        <v>36.119602471174169</v>
      </c>
      <c r="AG16" s="69">
        <f t="shared" si="9"/>
        <v>36.742354237918555</v>
      </c>
      <c r="AH16" s="69">
        <f t="shared" si="10"/>
        <v>37.365106004662941</v>
      </c>
      <c r="AI16" s="69">
        <f t="shared" si="10"/>
        <v>37.98785777140732</v>
      </c>
      <c r="AJ16" s="69">
        <f t="shared" si="10"/>
        <v>38.610609538151699</v>
      </c>
      <c r="AK16" s="69">
        <f t="shared" si="10"/>
        <v>39.233361304896086</v>
      </c>
      <c r="AL16" s="69">
        <f t="shared" si="10"/>
        <v>39.856113071640465</v>
      </c>
      <c r="AM16" s="69">
        <f t="shared" si="10"/>
        <v>40.478864838384851</v>
      </c>
      <c r="AN16" s="69">
        <f t="shared" si="10"/>
        <v>41.10161660512923</v>
      </c>
      <c r="AO16" s="69">
        <f t="shared" si="10"/>
        <v>41.724368371873616</v>
      </c>
      <c r="AP16" s="69">
        <f t="shared" si="10"/>
        <v>42.347120138617996</v>
      </c>
      <c r="AQ16" s="69">
        <f t="shared" si="10"/>
        <v>42.969871905362382</v>
      </c>
      <c r="AR16" s="69">
        <f t="shared" si="10"/>
        <v>43.592623672106754</v>
      </c>
    </row>
    <row r="17" spans="1:44">
      <c r="A17" s="65">
        <f t="shared" si="0"/>
        <v>6.8038936415345965</v>
      </c>
      <c r="B17" s="65">
        <f t="shared" si="5"/>
        <v>66.723403579755242</v>
      </c>
      <c r="C17" s="68">
        <f t="shared" si="6"/>
        <v>15</v>
      </c>
      <c r="D17" s="69">
        <f t="shared" si="7"/>
        <v>20.017021073926575</v>
      </c>
      <c r="E17" s="69">
        <f t="shared" si="7"/>
        <v>20.684255109724127</v>
      </c>
      <c r="F17" s="69">
        <f t="shared" si="7"/>
        <v>21.351489145521679</v>
      </c>
      <c r="G17" s="69">
        <f t="shared" si="7"/>
        <v>22.018723181319228</v>
      </c>
      <c r="H17" s="69">
        <f t="shared" si="7"/>
        <v>22.685957217116783</v>
      </c>
      <c r="I17" s="69">
        <f t="shared" si="7"/>
        <v>23.353191252914336</v>
      </c>
      <c r="J17" s="69">
        <f t="shared" si="7"/>
        <v>24.020425288711884</v>
      </c>
      <c r="K17" s="69">
        <f t="shared" si="7"/>
        <v>24.68765932450944</v>
      </c>
      <c r="L17" s="69">
        <f t="shared" si="7"/>
        <v>25.354893360306992</v>
      </c>
      <c r="M17" s="69">
        <f t="shared" si="7"/>
        <v>26.022127396104544</v>
      </c>
      <c r="N17" s="69">
        <f t="shared" si="8"/>
        <v>26.6893614319021</v>
      </c>
      <c r="O17" s="69">
        <f t="shared" si="8"/>
        <v>27.356595467699648</v>
      </c>
      <c r="P17" s="69">
        <f t="shared" si="8"/>
        <v>28.0238295034972</v>
      </c>
      <c r="Q17" s="69">
        <f t="shared" si="8"/>
        <v>28.691063539294756</v>
      </c>
      <c r="R17" s="69">
        <f t="shared" si="8"/>
        <v>29.358297575092305</v>
      </c>
      <c r="S17" s="69">
        <f t="shared" si="8"/>
        <v>30.025531610889857</v>
      </c>
      <c r="T17" s="69">
        <f t="shared" si="8"/>
        <v>30.692765646687413</v>
      </c>
      <c r="U17" s="69">
        <f t="shared" si="8"/>
        <v>31.359999682484965</v>
      </c>
      <c r="V17" s="69">
        <f t="shared" si="8"/>
        <v>32.027233718282517</v>
      </c>
      <c r="W17" s="69">
        <f t="shared" si="8"/>
        <v>32.694467754080073</v>
      </c>
      <c r="X17" s="69">
        <f t="shared" si="9"/>
        <v>33.361701789877621</v>
      </c>
      <c r="Y17" s="69">
        <f t="shared" si="9"/>
        <v>34.028935825675177</v>
      </c>
      <c r="Z17" s="69">
        <f t="shared" si="9"/>
        <v>34.696169861472725</v>
      </c>
      <c r="AA17" s="69">
        <f t="shared" si="9"/>
        <v>35.363403897270274</v>
      </c>
      <c r="AB17" s="69">
        <f t="shared" si="9"/>
        <v>36.03063793306783</v>
      </c>
      <c r="AC17" s="69">
        <f t="shared" si="9"/>
        <v>36.697871968865385</v>
      </c>
      <c r="AD17" s="69">
        <f t="shared" si="9"/>
        <v>37.365106004662934</v>
      </c>
      <c r="AE17" s="69">
        <f t="shared" si="9"/>
        <v>38.03234004046049</v>
      </c>
      <c r="AF17" s="69">
        <f t="shared" si="9"/>
        <v>38.699574076258038</v>
      </c>
      <c r="AG17" s="69">
        <f t="shared" si="9"/>
        <v>39.366808112055594</v>
      </c>
      <c r="AH17" s="69">
        <f t="shared" si="10"/>
        <v>40.03404214785315</v>
      </c>
      <c r="AI17" s="69">
        <f t="shared" si="10"/>
        <v>40.701276183650698</v>
      </c>
      <c r="AJ17" s="69">
        <f t="shared" si="10"/>
        <v>41.368510219448254</v>
      </c>
      <c r="AK17" s="69">
        <f t="shared" si="10"/>
        <v>42.035744255245802</v>
      </c>
      <c r="AL17" s="69">
        <f t="shared" si="10"/>
        <v>42.702978291043358</v>
      </c>
      <c r="AM17" s="69">
        <f t="shared" si="10"/>
        <v>43.370212326840914</v>
      </c>
      <c r="AN17" s="69">
        <f t="shared" si="10"/>
        <v>44.037446362638455</v>
      </c>
      <c r="AO17" s="69">
        <f t="shared" si="10"/>
        <v>44.704680398436011</v>
      </c>
      <c r="AP17" s="69">
        <f t="shared" si="10"/>
        <v>45.371914434233567</v>
      </c>
      <c r="AQ17" s="69">
        <f t="shared" si="10"/>
        <v>46.039148470031115</v>
      </c>
      <c r="AR17" s="69">
        <f t="shared" si="10"/>
        <v>46.706382505828671</v>
      </c>
    </row>
    <row r="18" spans="1:44">
      <c r="A18" s="65">
        <f t="shared" si="0"/>
        <v>7.2574865509702358</v>
      </c>
      <c r="B18" s="65">
        <f t="shared" si="5"/>
        <v>71.171630485072257</v>
      </c>
      <c r="C18" s="68">
        <f t="shared" si="6"/>
        <v>16</v>
      </c>
      <c r="D18" s="69">
        <f t="shared" si="7"/>
        <v>21.351489145521679</v>
      </c>
      <c r="E18" s="69">
        <f t="shared" si="7"/>
        <v>22.063205450372397</v>
      </c>
      <c r="F18" s="69">
        <f t="shared" si="7"/>
        <v>22.774921755223122</v>
      </c>
      <c r="G18" s="69">
        <f t="shared" si="7"/>
        <v>23.486638060073847</v>
      </c>
      <c r="H18" s="69">
        <f t="shared" si="7"/>
        <v>24.198354364924565</v>
      </c>
      <c r="I18" s="69">
        <f t="shared" si="7"/>
        <v>24.91007066977529</v>
      </c>
      <c r="J18" s="69">
        <f t="shared" si="7"/>
        <v>25.621786974626012</v>
      </c>
      <c r="K18" s="69">
        <f t="shared" si="7"/>
        <v>26.333503279476737</v>
      </c>
      <c r="L18" s="69">
        <f t="shared" si="7"/>
        <v>27.045219584327455</v>
      </c>
      <c r="M18" s="69">
        <f t="shared" si="7"/>
        <v>27.75693588917818</v>
      </c>
      <c r="N18" s="69">
        <f t="shared" si="8"/>
        <v>28.468652194028902</v>
      </c>
      <c r="O18" s="69">
        <f t="shared" si="8"/>
        <v>29.180368498879623</v>
      </c>
      <c r="P18" s="69">
        <f t="shared" si="8"/>
        <v>29.892084803730349</v>
      </c>
      <c r="Q18" s="69">
        <f t="shared" si="8"/>
        <v>30.60380110858107</v>
      </c>
      <c r="R18" s="69">
        <f t="shared" si="8"/>
        <v>31.315517413431795</v>
      </c>
      <c r="S18" s="69">
        <f t="shared" si="8"/>
        <v>32.027233718282517</v>
      </c>
      <c r="T18" s="69">
        <f t="shared" si="8"/>
        <v>32.738950023133242</v>
      </c>
      <c r="U18" s="69">
        <f t="shared" si="8"/>
        <v>33.45066632798396</v>
      </c>
      <c r="V18" s="69">
        <f t="shared" si="8"/>
        <v>34.162382632834685</v>
      </c>
      <c r="W18" s="69">
        <f t="shared" si="8"/>
        <v>34.87409893768541</v>
      </c>
      <c r="X18" s="69">
        <f t="shared" si="9"/>
        <v>35.585815242536128</v>
      </c>
      <c r="Y18" s="69">
        <f t="shared" si="9"/>
        <v>36.297531547386853</v>
      </c>
      <c r="Z18" s="69">
        <f t="shared" si="9"/>
        <v>37.009247852237571</v>
      </c>
      <c r="AA18" s="69">
        <f t="shared" si="9"/>
        <v>37.720964157088297</v>
      </c>
      <c r="AB18" s="69">
        <f t="shared" si="9"/>
        <v>38.432680461939015</v>
      </c>
      <c r="AC18" s="69">
        <f t="shared" si="9"/>
        <v>39.14439676678974</v>
      </c>
      <c r="AD18" s="69">
        <f t="shared" si="9"/>
        <v>39.856113071640465</v>
      </c>
      <c r="AE18" s="69">
        <f t="shared" si="9"/>
        <v>40.567829376491183</v>
      </c>
      <c r="AF18" s="69">
        <f t="shared" si="9"/>
        <v>41.279545681341908</v>
      </c>
      <c r="AG18" s="69">
        <f t="shared" si="9"/>
        <v>41.991261986192633</v>
      </c>
      <c r="AH18" s="69">
        <f t="shared" si="10"/>
        <v>42.702978291043358</v>
      </c>
      <c r="AI18" s="69">
        <f t="shared" si="10"/>
        <v>43.414694595894076</v>
      </c>
      <c r="AJ18" s="69">
        <f t="shared" si="10"/>
        <v>44.126410900744794</v>
      </c>
      <c r="AK18" s="69">
        <f t="shared" si="10"/>
        <v>44.838127205595519</v>
      </c>
      <c r="AL18" s="69">
        <f t="shared" si="10"/>
        <v>45.549843510446244</v>
      </c>
      <c r="AM18" s="69">
        <f t="shared" si="10"/>
        <v>46.26155981529697</v>
      </c>
      <c r="AN18" s="69">
        <f t="shared" si="10"/>
        <v>46.973276120147695</v>
      </c>
      <c r="AO18" s="69">
        <f t="shared" si="10"/>
        <v>47.684992424998406</v>
      </c>
      <c r="AP18" s="69">
        <f t="shared" si="10"/>
        <v>48.396708729849131</v>
      </c>
      <c r="AQ18" s="69">
        <f t="shared" si="10"/>
        <v>49.108425034699856</v>
      </c>
      <c r="AR18" s="69">
        <f t="shared" si="10"/>
        <v>49.820141339550581</v>
      </c>
    </row>
    <row r="19" spans="1:44">
      <c r="A19" s="65">
        <f t="shared" si="0"/>
        <v>7.7110794604058759</v>
      </c>
      <c r="B19" s="65">
        <f t="shared" si="5"/>
        <v>75.619857390389285</v>
      </c>
      <c r="C19" s="68">
        <f t="shared" si="6"/>
        <v>17</v>
      </c>
      <c r="D19" s="69">
        <f t="shared" si="7"/>
        <v>22.685957217116783</v>
      </c>
      <c r="E19" s="69">
        <f t="shared" si="7"/>
        <v>23.442155791020678</v>
      </c>
      <c r="F19" s="69">
        <f t="shared" si="7"/>
        <v>24.198354364924572</v>
      </c>
      <c r="G19" s="69">
        <f t="shared" si="7"/>
        <v>24.954552938828463</v>
      </c>
      <c r="H19" s="69">
        <f t="shared" si="7"/>
        <v>25.710751512732358</v>
      </c>
      <c r="I19" s="69">
        <f t="shared" si="7"/>
        <v>26.466950086636249</v>
      </c>
      <c r="J19" s="69">
        <f t="shared" si="7"/>
        <v>27.22314866054014</v>
      </c>
      <c r="K19" s="69">
        <f t="shared" si="7"/>
        <v>27.979347234444035</v>
      </c>
      <c r="L19" s="69">
        <f t="shared" si="7"/>
        <v>28.735545808347929</v>
      </c>
      <c r="M19" s="69">
        <f t="shared" si="7"/>
        <v>29.491744382251824</v>
      </c>
      <c r="N19" s="69">
        <f t="shared" si="8"/>
        <v>30.247942956155711</v>
      </c>
      <c r="O19" s="69">
        <f t="shared" si="8"/>
        <v>31.004141530059606</v>
      </c>
      <c r="P19" s="69">
        <f t="shared" si="8"/>
        <v>31.7603401039635</v>
      </c>
      <c r="Q19" s="69">
        <f t="shared" si="8"/>
        <v>32.516538677867395</v>
      </c>
      <c r="R19" s="69">
        <f t="shared" si="8"/>
        <v>33.272737251771289</v>
      </c>
      <c r="S19" s="69">
        <f t="shared" si="8"/>
        <v>34.028935825675177</v>
      </c>
      <c r="T19" s="69">
        <f t="shared" si="8"/>
        <v>34.785134399579071</v>
      </c>
      <c r="U19" s="69">
        <f t="shared" si="8"/>
        <v>35.541332973482966</v>
      </c>
      <c r="V19" s="69">
        <f t="shared" si="8"/>
        <v>36.297531547386853</v>
      </c>
      <c r="W19" s="69">
        <f t="shared" si="8"/>
        <v>37.053730121290748</v>
      </c>
      <c r="X19" s="69">
        <f t="shared" si="9"/>
        <v>37.809928695194643</v>
      </c>
      <c r="Y19" s="69">
        <f t="shared" si="9"/>
        <v>38.56612726909853</v>
      </c>
      <c r="Z19" s="69">
        <f t="shared" si="9"/>
        <v>39.322325843002425</v>
      </c>
      <c r="AA19" s="69">
        <f t="shared" si="9"/>
        <v>40.078524416906319</v>
      </c>
      <c r="AB19" s="69">
        <f t="shared" si="9"/>
        <v>40.834722990810214</v>
      </c>
      <c r="AC19" s="69">
        <f t="shared" si="9"/>
        <v>41.590921564714108</v>
      </c>
      <c r="AD19" s="69">
        <f t="shared" si="9"/>
        <v>42.347120138618003</v>
      </c>
      <c r="AE19" s="69">
        <f t="shared" si="9"/>
        <v>43.103318712521897</v>
      </c>
      <c r="AF19" s="69">
        <f t="shared" si="9"/>
        <v>43.859517286425792</v>
      </c>
      <c r="AG19" s="69">
        <f t="shared" si="9"/>
        <v>44.615715860329672</v>
      </c>
      <c r="AH19" s="69">
        <f t="shared" si="10"/>
        <v>45.371914434233567</v>
      </c>
      <c r="AI19" s="69">
        <f t="shared" si="10"/>
        <v>46.128113008137461</v>
      </c>
      <c r="AJ19" s="69">
        <f t="shared" si="10"/>
        <v>46.884311582041356</v>
      </c>
      <c r="AK19" s="69">
        <f t="shared" si="10"/>
        <v>47.64051015594525</v>
      </c>
      <c r="AL19" s="69">
        <f t="shared" si="10"/>
        <v>48.396708729849145</v>
      </c>
      <c r="AM19" s="69">
        <f t="shared" si="10"/>
        <v>49.15290730375304</v>
      </c>
      <c r="AN19" s="69">
        <f t="shared" si="10"/>
        <v>49.909105877656927</v>
      </c>
      <c r="AO19" s="69">
        <f t="shared" si="10"/>
        <v>50.665304451560822</v>
      </c>
      <c r="AP19" s="69">
        <f t="shared" si="10"/>
        <v>51.421503025464716</v>
      </c>
      <c r="AQ19" s="69">
        <f t="shared" si="10"/>
        <v>52.177701599368611</v>
      </c>
      <c r="AR19" s="69">
        <f t="shared" si="10"/>
        <v>52.933900173272498</v>
      </c>
    </row>
    <row r="20" spans="1:44">
      <c r="A20" s="65">
        <f t="shared" si="0"/>
        <v>8.1646723698415151</v>
      </c>
      <c r="B20" s="65">
        <f t="shared" si="5"/>
        <v>80.068084295706285</v>
      </c>
      <c r="C20" s="68">
        <f t="shared" si="6"/>
        <v>18</v>
      </c>
      <c r="D20" s="69">
        <f t="shared" si="7"/>
        <v>24.020425288711884</v>
      </c>
      <c r="E20" s="69">
        <f t="shared" si="7"/>
        <v>24.821106131668948</v>
      </c>
      <c r="F20" s="69">
        <f t="shared" si="7"/>
        <v>25.621786974626012</v>
      </c>
      <c r="G20" s="69">
        <f t="shared" si="7"/>
        <v>26.422467817583073</v>
      </c>
      <c r="H20" s="69">
        <f t="shared" si="7"/>
        <v>27.223148660540136</v>
      </c>
      <c r="I20" s="69">
        <f t="shared" si="7"/>
        <v>28.0238295034972</v>
      </c>
      <c r="J20" s="69">
        <f t="shared" si="7"/>
        <v>28.824510346454261</v>
      </c>
      <c r="K20" s="69">
        <f t="shared" si="7"/>
        <v>29.625191189411325</v>
      </c>
      <c r="L20" s="69">
        <f t="shared" si="7"/>
        <v>30.425872032368389</v>
      </c>
      <c r="M20" s="69">
        <f t="shared" si="7"/>
        <v>31.226552875325453</v>
      </c>
      <c r="N20" s="69">
        <f t="shared" si="8"/>
        <v>32.027233718282517</v>
      </c>
      <c r="O20" s="69">
        <f t="shared" si="8"/>
        <v>32.827914561239574</v>
      </c>
      <c r="P20" s="69">
        <f t="shared" si="8"/>
        <v>33.628595404196638</v>
      </c>
      <c r="Q20" s="69">
        <f t="shared" si="8"/>
        <v>34.429276247153702</v>
      </c>
      <c r="R20" s="69">
        <f t="shared" si="8"/>
        <v>35.229957090110766</v>
      </c>
      <c r="S20" s="69">
        <f t="shared" si="8"/>
        <v>36.03063793306783</v>
      </c>
      <c r="T20" s="69">
        <f t="shared" si="8"/>
        <v>36.831318776024894</v>
      </c>
      <c r="U20" s="69">
        <f t="shared" si="8"/>
        <v>37.631999618981951</v>
      </c>
      <c r="V20" s="69">
        <f t="shared" si="8"/>
        <v>38.432680461939015</v>
      </c>
      <c r="W20" s="69">
        <f t="shared" si="8"/>
        <v>39.233361304896079</v>
      </c>
      <c r="X20" s="69">
        <f t="shared" si="9"/>
        <v>40.034042147853143</v>
      </c>
      <c r="Y20" s="69">
        <f t="shared" si="9"/>
        <v>40.834722990810207</v>
      </c>
      <c r="Z20" s="69">
        <f t="shared" si="9"/>
        <v>41.63540383376727</v>
      </c>
      <c r="AA20" s="69">
        <f t="shared" si="9"/>
        <v>42.436084676724334</v>
      </c>
      <c r="AB20" s="69">
        <f t="shared" si="9"/>
        <v>43.236765519681391</v>
      </c>
      <c r="AC20" s="69">
        <f t="shared" si="9"/>
        <v>44.037446362638455</v>
      </c>
      <c r="AD20" s="69">
        <f t="shared" si="9"/>
        <v>44.838127205595519</v>
      </c>
      <c r="AE20" s="69">
        <f t="shared" si="9"/>
        <v>45.638808048552583</v>
      </c>
      <c r="AF20" s="69">
        <f t="shared" si="9"/>
        <v>46.439488891509647</v>
      </c>
      <c r="AG20" s="69">
        <f t="shared" si="9"/>
        <v>47.240169734466711</v>
      </c>
      <c r="AH20" s="69">
        <f t="shared" si="10"/>
        <v>48.040850577423768</v>
      </c>
      <c r="AI20" s="69">
        <f t="shared" si="10"/>
        <v>48.841531420380832</v>
      </c>
      <c r="AJ20" s="69">
        <f t="shared" si="10"/>
        <v>49.642212263337896</v>
      </c>
      <c r="AK20" s="69">
        <f t="shared" si="10"/>
        <v>50.44289310629496</v>
      </c>
      <c r="AL20" s="69">
        <f t="shared" si="10"/>
        <v>51.243573949252024</v>
      </c>
      <c r="AM20" s="69">
        <f t="shared" si="10"/>
        <v>52.044254792209088</v>
      </c>
      <c r="AN20" s="69">
        <f t="shared" si="10"/>
        <v>52.844935635166145</v>
      </c>
      <c r="AO20" s="69">
        <f t="shared" si="10"/>
        <v>53.645616478123209</v>
      </c>
      <c r="AP20" s="69">
        <f t="shared" si="10"/>
        <v>54.446297321080273</v>
      </c>
      <c r="AQ20" s="69">
        <f t="shared" si="10"/>
        <v>55.246978164037337</v>
      </c>
      <c r="AR20" s="69">
        <f t="shared" si="10"/>
        <v>56.047659006994401</v>
      </c>
    </row>
    <row r="21" spans="1:44">
      <c r="A21" s="65">
        <f t="shared" si="0"/>
        <v>8.6182652792771552</v>
      </c>
      <c r="B21" s="65">
        <f t="shared" si="5"/>
        <v>84.516311201023314</v>
      </c>
      <c r="C21" s="68">
        <f t="shared" si="6"/>
        <v>19</v>
      </c>
      <c r="D21" s="69">
        <f t="shared" si="7"/>
        <v>25.354893360306995</v>
      </c>
      <c r="E21" s="69">
        <f t="shared" si="7"/>
        <v>26.200056472317229</v>
      </c>
      <c r="F21" s="69">
        <f t="shared" si="7"/>
        <v>27.045219584327459</v>
      </c>
      <c r="G21" s="69">
        <f t="shared" si="7"/>
        <v>27.890382696337692</v>
      </c>
      <c r="H21" s="69">
        <f t="shared" si="7"/>
        <v>28.735545808347926</v>
      </c>
      <c r="I21" s="69">
        <f t="shared" si="7"/>
        <v>29.580708920358163</v>
      </c>
      <c r="J21" s="69">
        <f t="shared" si="7"/>
        <v>30.425872032368392</v>
      </c>
      <c r="K21" s="69">
        <f t="shared" si="7"/>
        <v>31.271035144378626</v>
      </c>
      <c r="L21" s="69">
        <f t="shared" si="7"/>
        <v>32.116198256388863</v>
      </c>
      <c r="M21" s="69">
        <f t="shared" si="7"/>
        <v>32.961361368399096</v>
      </c>
      <c r="N21" s="69">
        <f t="shared" si="8"/>
        <v>33.806524480409323</v>
      </c>
      <c r="O21" s="69">
        <f t="shared" si="8"/>
        <v>34.651687592419556</v>
      </c>
      <c r="P21" s="69">
        <f t="shared" si="8"/>
        <v>35.496850704429789</v>
      </c>
      <c r="Q21" s="69">
        <f t="shared" si="8"/>
        <v>36.342013816440023</v>
      </c>
      <c r="R21" s="69">
        <f t="shared" si="8"/>
        <v>37.187176928450256</v>
      </c>
      <c r="S21" s="69">
        <f t="shared" si="8"/>
        <v>38.03234004046049</v>
      </c>
      <c r="T21" s="69">
        <f t="shared" si="8"/>
        <v>38.877503152470723</v>
      </c>
      <c r="U21" s="69">
        <f t="shared" si="8"/>
        <v>39.722666264480956</v>
      </c>
      <c r="V21" s="69">
        <f t="shared" si="8"/>
        <v>40.56782937649119</v>
      </c>
      <c r="W21" s="69">
        <f t="shared" si="8"/>
        <v>41.412992488501423</v>
      </c>
      <c r="X21" s="69">
        <f t="shared" si="9"/>
        <v>42.258155600511657</v>
      </c>
      <c r="Y21" s="69">
        <f t="shared" si="9"/>
        <v>43.103318712521883</v>
      </c>
      <c r="Z21" s="69">
        <f t="shared" si="9"/>
        <v>43.948481824532116</v>
      </c>
      <c r="AA21" s="69">
        <f t="shared" si="9"/>
        <v>44.793644936542357</v>
      </c>
      <c r="AB21" s="69">
        <f t="shared" si="9"/>
        <v>45.63880804855259</v>
      </c>
      <c r="AC21" s="69">
        <f t="shared" si="9"/>
        <v>46.483971160562824</v>
      </c>
      <c r="AD21" s="69">
        <f t="shared" si="9"/>
        <v>47.329134272573057</v>
      </c>
      <c r="AE21" s="69">
        <f t="shared" si="9"/>
        <v>48.174297384583291</v>
      </c>
      <c r="AF21" s="69">
        <f t="shared" si="9"/>
        <v>49.019460496593517</v>
      </c>
      <c r="AG21" s="69">
        <f t="shared" si="9"/>
        <v>49.86462360860375</v>
      </c>
      <c r="AH21" s="69">
        <f t="shared" si="10"/>
        <v>50.709786720613991</v>
      </c>
      <c r="AI21" s="69">
        <f t="shared" si="10"/>
        <v>51.554949832624224</v>
      </c>
      <c r="AJ21" s="69">
        <f t="shared" si="10"/>
        <v>52.400112944634458</v>
      </c>
      <c r="AK21" s="69">
        <f t="shared" si="10"/>
        <v>53.245276056644691</v>
      </c>
      <c r="AL21" s="69">
        <f t="shared" si="10"/>
        <v>54.090439168654918</v>
      </c>
      <c r="AM21" s="69">
        <f t="shared" si="10"/>
        <v>54.935602280665151</v>
      </c>
      <c r="AN21" s="69">
        <f t="shared" si="10"/>
        <v>55.780765392675384</v>
      </c>
      <c r="AO21" s="69">
        <f t="shared" si="10"/>
        <v>56.625928504685618</v>
      </c>
      <c r="AP21" s="69">
        <f t="shared" si="10"/>
        <v>57.471091616695851</v>
      </c>
      <c r="AQ21" s="69">
        <f t="shared" si="10"/>
        <v>58.316254728706092</v>
      </c>
      <c r="AR21" s="69">
        <f t="shared" si="10"/>
        <v>59.161417840716325</v>
      </c>
    </row>
    <row r="22" spans="1:44">
      <c r="A22" s="65">
        <f t="shared" si="0"/>
        <v>9.0718581887127954</v>
      </c>
      <c r="B22" s="65">
        <f t="shared" si="5"/>
        <v>88.964538106340328</v>
      </c>
      <c r="C22" s="68">
        <f t="shared" si="6"/>
        <v>20</v>
      </c>
      <c r="D22" s="69">
        <f t="shared" si="7"/>
        <v>26.6893614319021</v>
      </c>
      <c r="E22" s="69">
        <f t="shared" si="7"/>
        <v>27.579006812965503</v>
      </c>
      <c r="F22" s="69">
        <f t="shared" si="7"/>
        <v>28.468652194028905</v>
      </c>
      <c r="G22" s="69">
        <f t="shared" si="7"/>
        <v>29.358297575092305</v>
      </c>
      <c r="H22" s="69">
        <f t="shared" si="7"/>
        <v>30.247942956155711</v>
      </c>
      <c r="I22" s="69">
        <f t="shared" si="7"/>
        <v>31.137588337219114</v>
      </c>
      <c r="J22" s="69">
        <f t="shared" si="7"/>
        <v>32.027233718282517</v>
      </c>
      <c r="K22" s="69">
        <f t="shared" si="7"/>
        <v>32.91687909934592</v>
      </c>
      <c r="L22" s="69">
        <f t="shared" si="7"/>
        <v>33.806524480409323</v>
      </c>
      <c r="M22" s="69">
        <f t="shared" si="7"/>
        <v>34.696169861472725</v>
      </c>
      <c r="N22" s="69">
        <f t="shared" si="8"/>
        <v>35.585815242536135</v>
      </c>
      <c r="O22" s="69">
        <f t="shared" si="8"/>
        <v>36.475460623599531</v>
      </c>
      <c r="P22" s="69">
        <f t="shared" si="8"/>
        <v>37.365106004662941</v>
      </c>
      <c r="Q22" s="69">
        <f t="shared" si="8"/>
        <v>38.254751385726337</v>
      </c>
      <c r="R22" s="69">
        <f t="shared" si="8"/>
        <v>39.144396766789747</v>
      </c>
      <c r="S22" s="69">
        <f t="shared" si="8"/>
        <v>40.03404214785315</v>
      </c>
      <c r="T22" s="69">
        <f t="shared" si="8"/>
        <v>40.923687528916552</v>
      </c>
      <c r="U22" s="69">
        <f t="shared" si="8"/>
        <v>41.813332909979955</v>
      </c>
      <c r="V22" s="69">
        <f t="shared" si="8"/>
        <v>42.702978291043358</v>
      </c>
      <c r="W22" s="69">
        <f t="shared" si="8"/>
        <v>43.592623672106754</v>
      </c>
      <c r="X22" s="69">
        <f t="shared" si="9"/>
        <v>44.482269053170164</v>
      </c>
      <c r="Y22" s="69">
        <f t="shared" si="9"/>
        <v>45.371914434233567</v>
      </c>
      <c r="Z22" s="69">
        <f t="shared" si="9"/>
        <v>46.26155981529697</v>
      </c>
      <c r="AA22" s="69">
        <f t="shared" si="9"/>
        <v>47.151205196360372</v>
      </c>
      <c r="AB22" s="69">
        <f t="shared" si="9"/>
        <v>48.040850577423782</v>
      </c>
      <c r="AC22" s="69">
        <f t="shared" si="9"/>
        <v>48.930495958487178</v>
      </c>
      <c r="AD22" s="69">
        <f t="shared" si="9"/>
        <v>49.820141339550581</v>
      </c>
      <c r="AE22" s="69">
        <f t="shared" si="9"/>
        <v>50.709786720613984</v>
      </c>
      <c r="AF22" s="69">
        <f t="shared" si="9"/>
        <v>51.599432101677394</v>
      </c>
      <c r="AG22" s="69">
        <f t="shared" si="9"/>
        <v>52.489077482740797</v>
      </c>
      <c r="AH22" s="69">
        <f t="shared" si="10"/>
        <v>53.3787228638042</v>
      </c>
      <c r="AI22" s="69">
        <f t="shared" si="10"/>
        <v>54.268368244867595</v>
      </c>
      <c r="AJ22" s="69">
        <f t="shared" si="10"/>
        <v>55.158013625931005</v>
      </c>
      <c r="AK22" s="69">
        <f t="shared" si="10"/>
        <v>56.047659006994408</v>
      </c>
      <c r="AL22" s="69">
        <f t="shared" si="10"/>
        <v>56.937304388057811</v>
      </c>
      <c r="AM22" s="69">
        <f t="shared" si="10"/>
        <v>57.826949769121214</v>
      </c>
      <c r="AN22" s="69">
        <f t="shared" si="10"/>
        <v>58.71659515018461</v>
      </c>
      <c r="AO22" s="69">
        <f t="shared" si="10"/>
        <v>59.606240531248019</v>
      </c>
      <c r="AP22" s="69">
        <f t="shared" si="10"/>
        <v>60.495885912311422</v>
      </c>
      <c r="AQ22" s="69">
        <f t="shared" si="10"/>
        <v>61.385531293374825</v>
      </c>
      <c r="AR22" s="69">
        <f t="shared" si="10"/>
        <v>62.275176674438228</v>
      </c>
    </row>
    <row r="23" spans="1:44">
      <c r="A23" s="65">
        <f t="shared" si="0"/>
        <v>9.5254510981484337</v>
      </c>
      <c r="B23" s="65">
        <f t="shared" si="5"/>
        <v>93.412765011657328</v>
      </c>
      <c r="C23" s="68">
        <f t="shared" si="6"/>
        <v>21</v>
      </c>
      <c r="D23" s="69">
        <f t="shared" ref="D23:M32" si="11">+(D$2-20)*$B23/100</f>
        <v>28.0238295034972</v>
      </c>
      <c r="E23" s="69">
        <f t="shared" si="11"/>
        <v>28.957957153613769</v>
      </c>
      <c r="F23" s="69">
        <f t="shared" si="11"/>
        <v>29.892084803730345</v>
      </c>
      <c r="G23" s="69">
        <f t="shared" si="11"/>
        <v>30.826212453846921</v>
      </c>
      <c r="H23" s="69">
        <f t="shared" si="11"/>
        <v>31.76034010396349</v>
      </c>
      <c r="I23" s="69">
        <f t="shared" si="11"/>
        <v>32.694467754080065</v>
      </c>
      <c r="J23" s="69">
        <f t="shared" si="11"/>
        <v>33.628595404196638</v>
      </c>
      <c r="K23" s="69">
        <f t="shared" si="11"/>
        <v>34.56272305431321</v>
      </c>
      <c r="L23" s="69">
        <f t="shared" si="11"/>
        <v>35.496850704429782</v>
      </c>
      <c r="M23" s="69">
        <f t="shared" si="11"/>
        <v>36.430978354546362</v>
      </c>
      <c r="N23" s="69">
        <f t="shared" ref="N23:W32" si="12">+(N$2-20)*$B23/100</f>
        <v>37.365106004662927</v>
      </c>
      <c r="O23" s="69">
        <f t="shared" si="12"/>
        <v>38.299233654779506</v>
      </c>
      <c r="P23" s="69">
        <f t="shared" si="12"/>
        <v>39.233361304896079</v>
      </c>
      <c r="Q23" s="69">
        <f t="shared" si="12"/>
        <v>40.167488955012651</v>
      </c>
      <c r="R23" s="69">
        <f t="shared" si="12"/>
        <v>41.101616605129223</v>
      </c>
      <c r="S23" s="69">
        <f t="shared" si="12"/>
        <v>42.035744255245802</v>
      </c>
      <c r="T23" s="69">
        <f t="shared" si="12"/>
        <v>42.969871905362368</v>
      </c>
      <c r="U23" s="69">
        <f t="shared" si="12"/>
        <v>43.90399955547894</v>
      </c>
      <c r="V23" s="69">
        <f t="shared" si="12"/>
        <v>44.838127205595519</v>
      </c>
      <c r="W23" s="69">
        <f t="shared" si="12"/>
        <v>45.772254855712092</v>
      </c>
      <c r="X23" s="69">
        <f t="shared" ref="X23:AG32" si="13">+(X$2-20)*$B23/100</f>
        <v>46.706382505828657</v>
      </c>
      <c r="Y23" s="69">
        <f t="shared" si="13"/>
        <v>47.640510155945236</v>
      </c>
      <c r="Z23" s="69">
        <f t="shared" si="13"/>
        <v>48.574637806061808</v>
      </c>
      <c r="AA23" s="69">
        <f t="shared" si="13"/>
        <v>49.508765456178381</v>
      </c>
      <c r="AB23" s="69">
        <f t="shared" si="13"/>
        <v>50.44289310629496</v>
      </c>
      <c r="AC23" s="69">
        <f t="shared" si="13"/>
        <v>51.377020756411532</v>
      </c>
      <c r="AD23" s="69">
        <f t="shared" si="13"/>
        <v>52.311148406528098</v>
      </c>
      <c r="AE23" s="69">
        <f t="shared" si="13"/>
        <v>53.245276056644677</v>
      </c>
      <c r="AF23" s="69">
        <f t="shared" si="13"/>
        <v>54.179403706761249</v>
      </c>
      <c r="AG23" s="69">
        <f t="shared" si="13"/>
        <v>55.113531356877822</v>
      </c>
      <c r="AH23" s="69">
        <f t="shared" ref="AH23:AR32" si="14">+(AH$2-20)*$B23/100</f>
        <v>56.047659006994401</v>
      </c>
      <c r="AI23" s="69">
        <f t="shared" si="14"/>
        <v>56.981786657110973</v>
      </c>
      <c r="AJ23" s="69">
        <f t="shared" si="14"/>
        <v>57.915914307227538</v>
      </c>
      <c r="AK23" s="69">
        <f t="shared" si="14"/>
        <v>58.850041957344118</v>
      </c>
      <c r="AL23" s="69">
        <f t="shared" si="14"/>
        <v>59.78416960746069</v>
      </c>
      <c r="AM23" s="69">
        <f t="shared" si="14"/>
        <v>60.718297257577262</v>
      </c>
      <c r="AN23" s="69">
        <f t="shared" si="14"/>
        <v>61.652424907693842</v>
      </c>
      <c r="AO23" s="69">
        <f t="shared" si="14"/>
        <v>62.586552557810407</v>
      </c>
      <c r="AP23" s="69">
        <f t="shared" si="14"/>
        <v>63.520680207926979</v>
      </c>
      <c r="AQ23" s="69">
        <f t="shared" si="14"/>
        <v>64.454807858043566</v>
      </c>
      <c r="AR23" s="69">
        <f t="shared" si="14"/>
        <v>65.388935508160131</v>
      </c>
    </row>
    <row r="24" spans="1:44">
      <c r="A24" s="65">
        <f t="shared" si="0"/>
        <v>9.9790440075840738</v>
      </c>
      <c r="B24" s="65">
        <f t="shared" si="5"/>
        <v>97.860991916974356</v>
      </c>
      <c r="C24" s="68">
        <f t="shared" si="6"/>
        <v>22</v>
      </c>
      <c r="D24" s="69">
        <f t="shared" si="11"/>
        <v>29.358297575092305</v>
      </c>
      <c r="E24" s="69">
        <f t="shared" si="11"/>
        <v>30.33690749426205</v>
      </c>
      <c r="F24" s="69">
        <f t="shared" si="11"/>
        <v>31.315517413431795</v>
      </c>
      <c r="G24" s="69">
        <f t="shared" si="11"/>
        <v>32.294127332601541</v>
      </c>
      <c r="H24" s="69">
        <f t="shared" si="11"/>
        <v>33.272737251771282</v>
      </c>
      <c r="I24" s="69">
        <f t="shared" si="11"/>
        <v>34.251347170941024</v>
      </c>
      <c r="J24" s="69">
        <f t="shared" si="11"/>
        <v>35.229957090110773</v>
      </c>
      <c r="K24" s="69">
        <f t="shared" si="11"/>
        <v>36.208567009280515</v>
      </c>
      <c r="L24" s="69">
        <f t="shared" si="11"/>
        <v>37.187176928450256</v>
      </c>
      <c r="M24" s="69">
        <f t="shared" si="11"/>
        <v>38.165786847619998</v>
      </c>
      <c r="N24" s="69">
        <f t="shared" si="12"/>
        <v>39.14439676678974</v>
      </c>
      <c r="O24" s="69">
        <f t="shared" si="12"/>
        <v>40.123006685959488</v>
      </c>
      <c r="P24" s="69">
        <f t="shared" si="12"/>
        <v>41.10161660512923</v>
      </c>
      <c r="Q24" s="69">
        <f t="shared" si="12"/>
        <v>42.080226524298972</v>
      </c>
      <c r="R24" s="69">
        <f t="shared" si="12"/>
        <v>43.058836443468721</v>
      </c>
      <c r="S24" s="69">
        <f t="shared" si="12"/>
        <v>44.037446362638455</v>
      </c>
      <c r="T24" s="69">
        <f t="shared" si="12"/>
        <v>45.016056281808204</v>
      </c>
      <c r="U24" s="69">
        <f t="shared" si="12"/>
        <v>45.994666200977946</v>
      </c>
      <c r="V24" s="69">
        <f t="shared" si="12"/>
        <v>46.973276120147695</v>
      </c>
      <c r="W24" s="69">
        <f t="shared" si="12"/>
        <v>47.951886039317429</v>
      </c>
      <c r="X24" s="69">
        <f t="shared" si="13"/>
        <v>48.930495958487178</v>
      </c>
      <c r="Y24" s="69">
        <f t="shared" si="13"/>
        <v>49.90910587765692</v>
      </c>
      <c r="Z24" s="69">
        <f t="shared" si="13"/>
        <v>50.887715796826669</v>
      </c>
      <c r="AA24" s="69">
        <f t="shared" si="13"/>
        <v>51.86632571599641</v>
      </c>
      <c r="AB24" s="69">
        <f t="shared" si="13"/>
        <v>52.844935635166145</v>
      </c>
      <c r="AC24" s="69">
        <f t="shared" si="13"/>
        <v>53.823545554335894</v>
      </c>
      <c r="AD24" s="69">
        <f t="shared" si="13"/>
        <v>54.802155473505636</v>
      </c>
      <c r="AE24" s="69">
        <f t="shared" si="13"/>
        <v>55.780765392675384</v>
      </c>
      <c r="AF24" s="69">
        <f t="shared" si="13"/>
        <v>56.759375311845126</v>
      </c>
      <c r="AG24" s="69">
        <f t="shared" si="13"/>
        <v>57.737985231014875</v>
      </c>
      <c r="AH24" s="69">
        <f t="shared" si="14"/>
        <v>58.71659515018461</v>
      </c>
      <c r="AI24" s="69">
        <f t="shared" si="14"/>
        <v>59.695205069354358</v>
      </c>
      <c r="AJ24" s="69">
        <f t="shared" si="14"/>
        <v>60.6738149885241</v>
      </c>
      <c r="AK24" s="69">
        <f t="shared" si="14"/>
        <v>61.652424907693849</v>
      </c>
      <c r="AL24" s="69">
        <f t="shared" si="14"/>
        <v>62.631034826863591</v>
      </c>
      <c r="AM24" s="69">
        <f t="shared" si="14"/>
        <v>63.609644746033325</v>
      </c>
      <c r="AN24" s="69">
        <f t="shared" si="14"/>
        <v>64.588254665203081</v>
      </c>
      <c r="AO24" s="69">
        <f t="shared" si="14"/>
        <v>65.566864584372809</v>
      </c>
      <c r="AP24" s="69">
        <f t="shared" si="14"/>
        <v>66.545474503542565</v>
      </c>
      <c r="AQ24" s="69">
        <f t="shared" si="14"/>
        <v>67.524084422712306</v>
      </c>
      <c r="AR24" s="69">
        <f t="shared" si="14"/>
        <v>68.502694341882048</v>
      </c>
    </row>
    <row r="25" spans="1:44">
      <c r="A25" s="65">
        <f t="shared" si="0"/>
        <v>10.432636917019714</v>
      </c>
      <c r="B25" s="65">
        <f t="shared" si="5"/>
        <v>102.30921882229137</v>
      </c>
      <c r="C25" s="68">
        <f t="shared" si="6"/>
        <v>23</v>
      </c>
      <c r="D25" s="69">
        <f t="shared" si="11"/>
        <v>30.692765646687413</v>
      </c>
      <c r="E25" s="69">
        <f t="shared" si="11"/>
        <v>31.715857834910324</v>
      </c>
      <c r="F25" s="69">
        <f t="shared" si="11"/>
        <v>32.738950023133242</v>
      </c>
      <c r="G25" s="69">
        <f t="shared" si="11"/>
        <v>33.762042211356153</v>
      </c>
      <c r="H25" s="69">
        <f t="shared" si="11"/>
        <v>34.785134399579064</v>
      </c>
      <c r="I25" s="69">
        <f t="shared" si="11"/>
        <v>35.808226587801975</v>
      </c>
      <c r="J25" s="69">
        <f t="shared" si="11"/>
        <v>36.831318776024894</v>
      </c>
      <c r="K25" s="69">
        <f t="shared" si="11"/>
        <v>37.854410964247812</v>
      </c>
      <c r="L25" s="69">
        <f t="shared" si="11"/>
        <v>38.877503152470723</v>
      </c>
      <c r="M25" s="69">
        <f t="shared" si="11"/>
        <v>39.900595340693634</v>
      </c>
      <c r="N25" s="69">
        <f t="shared" si="12"/>
        <v>40.923687528916545</v>
      </c>
      <c r="O25" s="69">
        <f t="shared" si="12"/>
        <v>41.946779717139464</v>
      </c>
      <c r="P25" s="69">
        <f t="shared" si="12"/>
        <v>42.969871905362382</v>
      </c>
      <c r="Q25" s="69">
        <f t="shared" si="12"/>
        <v>43.992964093585286</v>
      </c>
      <c r="R25" s="69">
        <f t="shared" si="12"/>
        <v>45.016056281808204</v>
      </c>
      <c r="S25" s="69">
        <f t="shared" si="12"/>
        <v>46.039148470031115</v>
      </c>
      <c r="T25" s="69">
        <f t="shared" si="12"/>
        <v>47.062240658254034</v>
      </c>
      <c r="U25" s="69">
        <f t="shared" si="12"/>
        <v>48.085332846476938</v>
      </c>
      <c r="V25" s="69">
        <f t="shared" si="12"/>
        <v>49.108425034699856</v>
      </c>
      <c r="W25" s="69">
        <f t="shared" si="12"/>
        <v>50.131517222922774</v>
      </c>
      <c r="X25" s="69">
        <f t="shared" si="13"/>
        <v>51.154609411145685</v>
      </c>
      <c r="Y25" s="69">
        <f t="shared" si="13"/>
        <v>52.177701599368604</v>
      </c>
      <c r="Z25" s="69">
        <f t="shared" si="13"/>
        <v>53.200793787591508</v>
      </c>
      <c r="AA25" s="69">
        <f t="shared" si="13"/>
        <v>54.223885975814426</v>
      </c>
      <c r="AB25" s="69">
        <f t="shared" si="13"/>
        <v>55.246978164037337</v>
      </c>
      <c r="AC25" s="69">
        <f t="shared" si="13"/>
        <v>56.270070352260255</v>
      </c>
      <c r="AD25" s="69">
        <f t="shared" si="13"/>
        <v>57.293162540483173</v>
      </c>
      <c r="AE25" s="69">
        <f t="shared" si="13"/>
        <v>58.316254728706078</v>
      </c>
      <c r="AF25" s="69">
        <f t="shared" si="13"/>
        <v>59.339346916928996</v>
      </c>
      <c r="AG25" s="69">
        <f t="shared" si="13"/>
        <v>60.362439105151907</v>
      </c>
      <c r="AH25" s="69">
        <f t="shared" si="14"/>
        <v>61.385531293374825</v>
      </c>
      <c r="AI25" s="69">
        <f t="shared" si="14"/>
        <v>62.408623481597736</v>
      </c>
      <c r="AJ25" s="69">
        <f t="shared" si="14"/>
        <v>63.431715669820647</v>
      </c>
      <c r="AK25" s="69">
        <f t="shared" si="14"/>
        <v>64.454807858043566</v>
      </c>
      <c r="AL25" s="69">
        <f t="shared" si="14"/>
        <v>65.477900046266484</v>
      </c>
      <c r="AM25" s="69">
        <f t="shared" si="14"/>
        <v>66.500992234489388</v>
      </c>
      <c r="AN25" s="69">
        <f t="shared" si="14"/>
        <v>67.524084422712306</v>
      </c>
      <c r="AO25" s="69">
        <f t="shared" si="14"/>
        <v>68.547176610935225</v>
      </c>
      <c r="AP25" s="69">
        <f t="shared" si="14"/>
        <v>69.570268799158129</v>
      </c>
      <c r="AQ25" s="69">
        <f t="shared" si="14"/>
        <v>70.593360987381047</v>
      </c>
      <c r="AR25" s="69">
        <f t="shared" si="14"/>
        <v>71.616453175603951</v>
      </c>
    </row>
    <row r="26" spans="1:44">
      <c r="A26" s="65">
        <f t="shared" si="0"/>
        <v>10.886229826455354</v>
      </c>
      <c r="B26" s="65">
        <f t="shared" si="5"/>
        <v>106.75744572760838</v>
      </c>
      <c r="C26" s="68">
        <f t="shared" si="6"/>
        <v>24</v>
      </c>
      <c r="D26" s="69">
        <f t="shared" si="11"/>
        <v>32.027233718282517</v>
      </c>
      <c r="E26" s="69">
        <f t="shared" si="11"/>
        <v>33.094808175558597</v>
      </c>
      <c r="F26" s="69">
        <f t="shared" si="11"/>
        <v>34.162382632834685</v>
      </c>
      <c r="G26" s="69">
        <f t="shared" si="11"/>
        <v>35.229957090110766</v>
      </c>
      <c r="H26" s="69">
        <f t="shared" si="11"/>
        <v>36.297531547386853</v>
      </c>
      <c r="I26" s="69">
        <f t="shared" si="11"/>
        <v>37.365106004662934</v>
      </c>
      <c r="J26" s="69">
        <f t="shared" si="11"/>
        <v>38.432680461939015</v>
      </c>
      <c r="K26" s="69">
        <f t="shared" si="11"/>
        <v>39.500254919215102</v>
      </c>
      <c r="L26" s="69">
        <f t="shared" si="11"/>
        <v>40.567829376491183</v>
      </c>
      <c r="M26" s="69">
        <f t="shared" si="11"/>
        <v>41.63540383376727</v>
      </c>
      <c r="N26" s="69">
        <f t="shared" si="12"/>
        <v>42.702978291043358</v>
      </c>
      <c r="O26" s="69">
        <f t="shared" si="12"/>
        <v>43.770552748319439</v>
      </c>
      <c r="P26" s="69">
        <f t="shared" si="12"/>
        <v>44.838127205595519</v>
      </c>
      <c r="Q26" s="69">
        <f t="shared" si="12"/>
        <v>45.905701662871607</v>
      </c>
      <c r="R26" s="69">
        <f t="shared" si="12"/>
        <v>46.973276120147695</v>
      </c>
      <c r="S26" s="69">
        <f t="shared" si="12"/>
        <v>48.040850577423768</v>
      </c>
      <c r="T26" s="69">
        <f t="shared" si="12"/>
        <v>49.108425034699856</v>
      </c>
      <c r="U26" s="69">
        <f t="shared" si="12"/>
        <v>50.175999491975944</v>
      </c>
      <c r="V26" s="69">
        <f t="shared" si="12"/>
        <v>51.243573949252024</v>
      </c>
      <c r="W26" s="69">
        <f t="shared" si="12"/>
        <v>52.311148406528112</v>
      </c>
      <c r="X26" s="69">
        <f t="shared" si="13"/>
        <v>53.3787228638042</v>
      </c>
      <c r="Y26" s="69">
        <f t="shared" si="13"/>
        <v>54.446297321080273</v>
      </c>
      <c r="Z26" s="69">
        <f t="shared" si="13"/>
        <v>55.513871778356361</v>
      </c>
      <c r="AA26" s="69">
        <f t="shared" si="13"/>
        <v>56.581446235632448</v>
      </c>
      <c r="AB26" s="69">
        <f t="shared" si="13"/>
        <v>57.649020692908522</v>
      </c>
      <c r="AC26" s="69">
        <f t="shared" si="13"/>
        <v>58.71659515018461</v>
      </c>
      <c r="AD26" s="69">
        <f t="shared" si="13"/>
        <v>59.784169607460697</v>
      </c>
      <c r="AE26" s="69">
        <f t="shared" si="13"/>
        <v>60.851744064736778</v>
      </c>
      <c r="AF26" s="69">
        <f t="shared" si="13"/>
        <v>61.919318522012865</v>
      </c>
      <c r="AG26" s="69">
        <f t="shared" si="13"/>
        <v>62.986892979288953</v>
      </c>
      <c r="AH26" s="69">
        <f t="shared" si="14"/>
        <v>64.054467436565034</v>
      </c>
      <c r="AI26" s="69">
        <f t="shared" si="14"/>
        <v>65.122041893841114</v>
      </c>
      <c r="AJ26" s="69">
        <f t="shared" si="14"/>
        <v>66.189616351117195</v>
      </c>
      <c r="AK26" s="69">
        <f t="shared" si="14"/>
        <v>67.257190808393275</v>
      </c>
      <c r="AL26" s="69">
        <f t="shared" si="14"/>
        <v>68.32476526566937</v>
      </c>
      <c r="AM26" s="69">
        <f t="shared" si="14"/>
        <v>69.392339722945451</v>
      </c>
      <c r="AN26" s="69">
        <f t="shared" si="14"/>
        <v>70.459914180221531</v>
      </c>
      <c r="AO26" s="69">
        <f t="shared" si="14"/>
        <v>71.527488637497612</v>
      </c>
      <c r="AP26" s="69">
        <f t="shared" si="14"/>
        <v>72.595063094773707</v>
      </c>
      <c r="AQ26" s="69">
        <f t="shared" si="14"/>
        <v>73.662637552049787</v>
      </c>
      <c r="AR26" s="69">
        <f t="shared" si="14"/>
        <v>74.730212009325868</v>
      </c>
    </row>
    <row r="27" spans="1:44">
      <c r="A27" s="65">
        <f t="shared" si="0"/>
        <v>11.339822735890994</v>
      </c>
      <c r="B27" s="65">
        <f t="shared" si="5"/>
        <v>111.20567263292541</v>
      </c>
      <c r="C27" s="68">
        <f t="shared" si="6"/>
        <v>25</v>
      </c>
      <c r="D27" s="69">
        <f t="shared" si="11"/>
        <v>33.361701789877628</v>
      </c>
      <c r="E27" s="69">
        <f t="shared" si="11"/>
        <v>34.473758516206878</v>
      </c>
      <c r="F27" s="69">
        <f t="shared" si="11"/>
        <v>35.585815242536135</v>
      </c>
      <c r="G27" s="69">
        <f t="shared" si="11"/>
        <v>36.697871968865385</v>
      </c>
      <c r="H27" s="69">
        <f t="shared" si="11"/>
        <v>37.809928695194643</v>
      </c>
      <c r="I27" s="69">
        <f t="shared" si="11"/>
        <v>38.921985421523893</v>
      </c>
      <c r="J27" s="69">
        <f t="shared" si="11"/>
        <v>40.03404214785315</v>
      </c>
      <c r="K27" s="69">
        <f t="shared" si="11"/>
        <v>41.1460988741824</v>
      </c>
      <c r="L27" s="69">
        <f t="shared" si="11"/>
        <v>42.258155600511657</v>
      </c>
      <c r="M27" s="69">
        <f t="shared" si="11"/>
        <v>43.370212326840914</v>
      </c>
      <c r="N27" s="69">
        <f t="shared" si="12"/>
        <v>44.482269053170164</v>
      </c>
      <c r="O27" s="69">
        <f t="shared" si="12"/>
        <v>45.594325779499421</v>
      </c>
      <c r="P27" s="69">
        <f t="shared" si="12"/>
        <v>46.706382505828671</v>
      </c>
      <c r="Q27" s="69">
        <f t="shared" si="12"/>
        <v>47.818439232157928</v>
      </c>
      <c r="R27" s="69">
        <f t="shared" si="12"/>
        <v>48.930495958487178</v>
      </c>
      <c r="S27" s="69">
        <f t="shared" si="12"/>
        <v>50.042552684816435</v>
      </c>
      <c r="T27" s="69">
        <f t="shared" si="12"/>
        <v>51.154609411145692</v>
      </c>
      <c r="U27" s="69">
        <f t="shared" si="12"/>
        <v>52.266666137474942</v>
      </c>
      <c r="V27" s="69">
        <f t="shared" si="12"/>
        <v>53.3787228638042</v>
      </c>
      <c r="W27" s="69">
        <f t="shared" si="12"/>
        <v>54.49077959013345</v>
      </c>
      <c r="X27" s="69">
        <f t="shared" si="13"/>
        <v>55.602836316462707</v>
      </c>
      <c r="Y27" s="69">
        <f t="shared" si="13"/>
        <v>56.714893042791964</v>
      </c>
      <c r="Z27" s="69">
        <f t="shared" si="13"/>
        <v>57.826949769121214</v>
      </c>
      <c r="AA27" s="69">
        <f t="shared" si="13"/>
        <v>58.939006495450464</v>
      </c>
      <c r="AB27" s="69">
        <f t="shared" si="13"/>
        <v>60.051063221779721</v>
      </c>
      <c r="AC27" s="69">
        <f t="shared" si="13"/>
        <v>61.163119948108978</v>
      </c>
      <c r="AD27" s="69">
        <f t="shared" si="13"/>
        <v>62.275176674438235</v>
      </c>
      <c r="AE27" s="69">
        <f t="shared" si="13"/>
        <v>63.387233400767485</v>
      </c>
      <c r="AF27" s="69">
        <f t="shared" si="13"/>
        <v>64.499290127096742</v>
      </c>
      <c r="AG27" s="69">
        <f t="shared" si="13"/>
        <v>65.611346853425999</v>
      </c>
      <c r="AH27" s="69">
        <f t="shared" si="14"/>
        <v>66.723403579755256</v>
      </c>
      <c r="AI27" s="69">
        <f t="shared" si="14"/>
        <v>67.835460306084499</v>
      </c>
      <c r="AJ27" s="69">
        <f t="shared" si="14"/>
        <v>68.947517032413757</v>
      </c>
      <c r="AK27" s="69">
        <f t="shared" si="14"/>
        <v>70.059573758743014</v>
      </c>
      <c r="AL27" s="69">
        <f t="shared" si="14"/>
        <v>71.171630485072271</v>
      </c>
      <c r="AM27" s="69">
        <f t="shared" si="14"/>
        <v>72.283687211401514</v>
      </c>
      <c r="AN27" s="69">
        <f t="shared" si="14"/>
        <v>73.395743937730771</v>
      </c>
      <c r="AO27" s="69">
        <f t="shared" si="14"/>
        <v>74.507800664060028</v>
      </c>
      <c r="AP27" s="69">
        <f t="shared" si="14"/>
        <v>75.619857390389285</v>
      </c>
      <c r="AQ27" s="69">
        <f t="shared" si="14"/>
        <v>76.731914116718542</v>
      </c>
      <c r="AR27" s="69">
        <f t="shared" si="14"/>
        <v>77.843970843047785</v>
      </c>
    </row>
    <row r="28" spans="1:44">
      <c r="A28" s="65">
        <f t="shared" si="0"/>
        <v>11.793415645326633</v>
      </c>
      <c r="B28" s="65">
        <f t="shared" si="5"/>
        <v>115.65389953824241</v>
      </c>
      <c r="C28" s="68">
        <f t="shared" si="6"/>
        <v>26</v>
      </c>
      <c r="D28" s="69">
        <f t="shared" si="11"/>
        <v>34.696169861472725</v>
      </c>
      <c r="E28" s="69">
        <f t="shared" si="11"/>
        <v>35.852708856855145</v>
      </c>
      <c r="F28" s="69">
        <f t="shared" si="11"/>
        <v>37.009247852237571</v>
      </c>
      <c r="G28" s="69">
        <f t="shared" si="11"/>
        <v>38.165786847619998</v>
      </c>
      <c r="H28" s="69">
        <f t="shared" si="11"/>
        <v>39.322325843002425</v>
      </c>
      <c r="I28" s="69">
        <f t="shared" si="11"/>
        <v>40.478864838384844</v>
      </c>
      <c r="J28" s="69">
        <f t="shared" si="11"/>
        <v>41.63540383376727</v>
      </c>
      <c r="K28" s="69">
        <f t="shared" si="11"/>
        <v>42.79194282914969</v>
      </c>
      <c r="L28" s="69">
        <f t="shared" si="11"/>
        <v>43.948481824532116</v>
      </c>
      <c r="M28" s="69">
        <f t="shared" si="11"/>
        <v>45.105020819914543</v>
      </c>
      <c r="N28" s="69">
        <f t="shared" si="12"/>
        <v>46.26155981529697</v>
      </c>
      <c r="O28" s="69">
        <f t="shared" si="12"/>
        <v>47.418098810679396</v>
      </c>
      <c r="P28" s="69">
        <f t="shared" si="12"/>
        <v>48.574637806061808</v>
      </c>
      <c r="Q28" s="69">
        <f t="shared" si="12"/>
        <v>49.731176801444235</v>
      </c>
      <c r="R28" s="69">
        <f t="shared" si="12"/>
        <v>50.887715796826662</v>
      </c>
      <c r="S28" s="69">
        <f t="shared" si="12"/>
        <v>52.044254792209088</v>
      </c>
      <c r="T28" s="69">
        <f t="shared" si="12"/>
        <v>53.200793787591508</v>
      </c>
      <c r="U28" s="69">
        <f t="shared" si="12"/>
        <v>54.357332782973934</v>
      </c>
      <c r="V28" s="69">
        <f t="shared" si="12"/>
        <v>55.513871778356361</v>
      </c>
      <c r="W28" s="69">
        <f t="shared" si="12"/>
        <v>56.670410773738787</v>
      </c>
      <c r="X28" s="69">
        <f t="shared" si="13"/>
        <v>57.826949769121214</v>
      </c>
      <c r="Y28" s="69">
        <f t="shared" si="13"/>
        <v>58.983488764503626</v>
      </c>
      <c r="Z28" s="69">
        <f t="shared" si="13"/>
        <v>60.140027759886053</v>
      </c>
      <c r="AA28" s="69">
        <f t="shared" si="13"/>
        <v>61.296566755268479</v>
      </c>
      <c r="AB28" s="69">
        <f t="shared" si="13"/>
        <v>62.453105750650906</v>
      </c>
      <c r="AC28" s="69">
        <f t="shared" si="13"/>
        <v>63.609644746033325</v>
      </c>
      <c r="AD28" s="69">
        <f t="shared" si="13"/>
        <v>64.766183741415759</v>
      </c>
      <c r="AE28" s="69">
        <f t="shared" si="13"/>
        <v>65.922722736798178</v>
      </c>
      <c r="AF28" s="69">
        <f t="shared" si="13"/>
        <v>67.079261732180598</v>
      </c>
      <c r="AG28" s="69">
        <f t="shared" si="13"/>
        <v>68.235800727563031</v>
      </c>
      <c r="AH28" s="69">
        <f t="shared" si="14"/>
        <v>69.392339722945451</v>
      </c>
      <c r="AI28" s="69">
        <f t="shared" si="14"/>
        <v>70.54887871832787</v>
      </c>
      <c r="AJ28" s="69">
        <f t="shared" si="14"/>
        <v>71.70541771371029</v>
      </c>
      <c r="AK28" s="69">
        <f t="shared" si="14"/>
        <v>72.861956709092723</v>
      </c>
      <c r="AL28" s="69">
        <f t="shared" si="14"/>
        <v>74.018495704475143</v>
      </c>
      <c r="AM28" s="69">
        <f t="shared" si="14"/>
        <v>75.175034699857576</v>
      </c>
      <c r="AN28" s="69">
        <f t="shared" si="14"/>
        <v>76.331573695239996</v>
      </c>
      <c r="AO28" s="69">
        <f t="shared" si="14"/>
        <v>77.488112690622415</v>
      </c>
      <c r="AP28" s="69">
        <f t="shared" si="14"/>
        <v>78.644651686004849</v>
      </c>
      <c r="AQ28" s="69">
        <f t="shared" si="14"/>
        <v>79.801190681387254</v>
      </c>
      <c r="AR28" s="69">
        <f t="shared" si="14"/>
        <v>80.957729676769688</v>
      </c>
    </row>
    <row r="29" spans="1:44">
      <c r="A29" s="65">
        <f t="shared" si="0"/>
        <v>12.247008554762273</v>
      </c>
      <c r="B29" s="65">
        <f t="shared" si="5"/>
        <v>120.10212644355943</v>
      </c>
      <c r="C29" s="68">
        <f t="shared" si="6"/>
        <v>27</v>
      </c>
      <c r="D29" s="69">
        <f t="shared" si="11"/>
        <v>36.03063793306783</v>
      </c>
      <c r="E29" s="69">
        <f t="shared" si="11"/>
        <v>37.231659197503426</v>
      </c>
      <c r="F29" s="69">
        <f t="shared" si="11"/>
        <v>38.432680461939015</v>
      </c>
      <c r="G29" s="69">
        <f t="shared" si="11"/>
        <v>39.633701726374611</v>
      </c>
      <c r="H29" s="69">
        <f t="shared" si="11"/>
        <v>40.834722990810207</v>
      </c>
      <c r="I29" s="69">
        <f t="shared" si="11"/>
        <v>42.035744255245802</v>
      </c>
      <c r="J29" s="69">
        <f t="shared" si="11"/>
        <v>43.236765519681391</v>
      </c>
      <c r="K29" s="69">
        <f t="shared" si="11"/>
        <v>44.437786784116987</v>
      </c>
      <c r="L29" s="69">
        <f t="shared" si="11"/>
        <v>45.638808048552583</v>
      </c>
      <c r="M29" s="69">
        <f t="shared" si="11"/>
        <v>46.839829312988179</v>
      </c>
      <c r="N29" s="69">
        <f t="shared" si="12"/>
        <v>48.040850577423768</v>
      </c>
      <c r="O29" s="69">
        <f t="shared" si="12"/>
        <v>49.241871841859364</v>
      </c>
      <c r="P29" s="69">
        <f t="shared" si="12"/>
        <v>50.44289310629496</v>
      </c>
      <c r="Q29" s="69">
        <f t="shared" si="12"/>
        <v>51.643914370730556</v>
      </c>
      <c r="R29" s="69">
        <f t="shared" si="12"/>
        <v>52.844935635166145</v>
      </c>
      <c r="S29" s="69">
        <f t="shared" si="12"/>
        <v>54.045956899601741</v>
      </c>
      <c r="T29" s="69">
        <f t="shared" si="12"/>
        <v>55.246978164037337</v>
      </c>
      <c r="U29" s="69">
        <f t="shared" si="12"/>
        <v>56.447999428472933</v>
      </c>
      <c r="V29" s="69">
        <f t="shared" si="12"/>
        <v>57.649020692908522</v>
      </c>
      <c r="W29" s="69">
        <f t="shared" si="12"/>
        <v>58.850041957344118</v>
      </c>
      <c r="X29" s="69">
        <f t="shared" si="13"/>
        <v>60.051063221779714</v>
      </c>
      <c r="Y29" s="69">
        <f t="shared" si="13"/>
        <v>61.25208448621531</v>
      </c>
      <c r="Z29" s="69">
        <f t="shared" si="13"/>
        <v>62.453105750650906</v>
      </c>
      <c r="AA29" s="69">
        <f t="shared" si="13"/>
        <v>63.654127015086495</v>
      </c>
      <c r="AB29" s="69">
        <f t="shared" si="13"/>
        <v>64.855148279522098</v>
      </c>
      <c r="AC29" s="69">
        <f t="shared" si="13"/>
        <v>66.056169543957679</v>
      </c>
      <c r="AD29" s="69">
        <f t="shared" si="13"/>
        <v>67.257190808393275</v>
      </c>
      <c r="AE29" s="69">
        <f t="shared" si="13"/>
        <v>68.458212072828871</v>
      </c>
      <c r="AF29" s="69">
        <f t="shared" si="13"/>
        <v>69.659233337264467</v>
      </c>
      <c r="AG29" s="69">
        <f t="shared" si="13"/>
        <v>70.860254601700063</v>
      </c>
      <c r="AH29" s="69">
        <f t="shared" si="14"/>
        <v>72.061275866135659</v>
      </c>
      <c r="AI29" s="69">
        <f t="shared" si="14"/>
        <v>73.262297130571255</v>
      </c>
      <c r="AJ29" s="69">
        <f t="shared" si="14"/>
        <v>74.463318395006851</v>
      </c>
      <c r="AK29" s="69">
        <f t="shared" si="14"/>
        <v>75.664339659442433</v>
      </c>
      <c r="AL29" s="69">
        <f t="shared" si="14"/>
        <v>76.865360923878029</v>
      </c>
      <c r="AM29" s="69">
        <f t="shared" si="14"/>
        <v>78.066382188313625</v>
      </c>
      <c r="AN29" s="69">
        <f t="shared" si="14"/>
        <v>79.267403452749221</v>
      </c>
      <c r="AO29" s="69">
        <f t="shared" si="14"/>
        <v>80.468424717184817</v>
      </c>
      <c r="AP29" s="69">
        <f t="shared" si="14"/>
        <v>81.669445981620413</v>
      </c>
      <c r="AQ29" s="69">
        <f t="shared" si="14"/>
        <v>82.870467246055995</v>
      </c>
      <c r="AR29" s="69">
        <f t="shared" si="14"/>
        <v>84.071488510491605</v>
      </c>
    </row>
    <row r="30" spans="1:44">
      <c r="A30" s="65">
        <f t="shared" si="0"/>
        <v>12.700601464197913</v>
      </c>
      <c r="B30" s="65">
        <f t="shared" si="5"/>
        <v>124.55035334887646</v>
      </c>
      <c r="C30" s="68">
        <f t="shared" si="6"/>
        <v>28</v>
      </c>
      <c r="D30" s="69">
        <f t="shared" si="11"/>
        <v>37.365106004662941</v>
      </c>
      <c r="E30" s="69">
        <f t="shared" si="11"/>
        <v>38.610609538151699</v>
      </c>
      <c r="F30" s="69">
        <f t="shared" si="11"/>
        <v>39.856113071640465</v>
      </c>
      <c r="G30" s="69">
        <f t="shared" si="11"/>
        <v>41.10161660512923</v>
      </c>
      <c r="H30" s="69">
        <f t="shared" si="11"/>
        <v>42.347120138617996</v>
      </c>
      <c r="I30" s="69">
        <f t="shared" si="11"/>
        <v>43.592623672106754</v>
      </c>
      <c r="J30" s="69">
        <f t="shared" si="11"/>
        <v>44.838127205595519</v>
      </c>
      <c r="K30" s="69">
        <f t="shared" si="11"/>
        <v>46.083630739084292</v>
      </c>
      <c r="L30" s="69">
        <f t="shared" si="11"/>
        <v>47.329134272573057</v>
      </c>
      <c r="M30" s="69">
        <f t="shared" si="11"/>
        <v>48.574637806061816</v>
      </c>
      <c r="N30" s="69">
        <f t="shared" si="12"/>
        <v>49.820141339550581</v>
      </c>
      <c r="O30" s="69">
        <f t="shared" si="12"/>
        <v>51.065644873039346</v>
      </c>
      <c r="P30" s="69">
        <f t="shared" si="12"/>
        <v>52.311148406528112</v>
      </c>
      <c r="Q30" s="69">
        <f t="shared" si="12"/>
        <v>53.55665194001687</v>
      </c>
      <c r="R30" s="69">
        <f t="shared" si="12"/>
        <v>54.802155473505643</v>
      </c>
      <c r="S30" s="69">
        <f t="shared" si="12"/>
        <v>56.047659006994408</v>
      </c>
      <c r="T30" s="69">
        <f t="shared" si="12"/>
        <v>57.293162540483173</v>
      </c>
      <c r="U30" s="69">
        <f t="shared" si="12"/>
        <v>58.538666073971939</v>
      </c>
      <c r="V30" s="69">
        <f t="shared" si="12"/>
        <v>59.784169607460697</v>
      </c>
      <c r="W30" s="69">
        <f t="shared" si="12"/>
        <v>61.029673140949463</v>
      </c>
      <c r="X30" s="69">
        <f t="shared" si="13"/>
        <v>62.275176674438228</v>
      </c>
      <c r="Y30" s="69">
        <f t="shared" si="13"/>
        <v>63.520680207926986</v>
      </c>
      <c r="Z30" s="69">
        <f t="shared" si="13"/>
        <v>64.766183741415759</v>
      </c>
      <c r="AA30" s="69">
        <f t="shared" si="13"/>
        <v>66.011687274904531</v>
      </c>
      <c r="AB30" s="69">
        <f t="shared" si="13"/>
        <v>67.25719080839329</v>
      </c>
      <c r="AC30" s="69">
        <f t="shared" si="13"/>
        <v>68.502694341882048</v>
      </c>
      <c r="AD30" s="69">
        <f t="shared" si="13"/>
        <v>69.74819787537082</v>
      </c>
      <c r="AE30" s="69">
        <f t="shared" si="13"/>
        <v>70.993701408859579</v>
      </c>
      <c r="AF30" s="69">
        <f t="shared" si="13"/>
        <v>72.239204942348337</v>
      </c>
      <c r="AG30" s="69">
        <f t="shared" si="13"/>
        <v>73.48470847583711</v>
      </c>
      <c r="AH30" s="69">
        <f t="shared" si="14"/>
        <v>74.730212009325882</v>
      </c>
      <c r="AI30" s="69">
        <f t="shared" si="14"/>
        <v>75.97571554281464</v>
      </c>
      <c r="AJ30" s="69">
        <f t="shared" si="14"/>
        <v>77.221219076303399</v>
      </c>
      <c r="AK30" s="69">
        <f t="shared" si="14"/>
        <v>78.466722609792171</v>
      </c>
      <c r="AL30" s="69">
        <f t="shared" si="14"/>
        <v>79.71222614328093</v>
      </c>
      <c r="AM30" s="69">
        <f t="shared" si="14"/>
        <v>80.957729676769702</v>
      </c>
      <c r="AN30" s="69">
        <f t="shared" si="14"/>
        <v>82.20323321025846</v>
      </c>
      <c r="AO30" s="69">
        <f t="shared" si="14"/>
        <v>83.448736743747233</v>
      </c>
      <c r="AP30" s="69">
        <f t="shared" si="14"/>
        <v>84.694240277235991</v>
      </c>
      <c r="AQ30" s="69">
        <f t="shared" si="14"/>
        <v>85.939743810724764</v>
      </c>
      <c r="AR30" s="69">
        <f t="shared" si="14"/>
        <v>87.185247344213508</v>
      </c>
    </row>
    <row r="31" spans="1:44">
      <c r="A31" s="65">
        <f t="shared" si="0"/>
        <v>13.154194373633553</v>
      </c>
      <c r="B31" s="65">
        <f t="shared" si="5"/>
        <v>128.99858025419348</v>
      </c>
      <c r="C31" s="68">
        <f t="shared" si="6"/>
        <v>29</v>
      </c>
      <c r="D31" s="69">
        <f t="shared" si="11"/>
        <v>38.699574076258045</v>
      </c>
      <c r="E31" s="69">
        <f t="shared" si="11"/>
        <v>39.98955987879998</v>
      </c>
      <c r="F31" s="69">
        <f t="shared" si="11"/>
        <v>41.279545681341915</v>
      </c>
      <c r="G31" s="69">
        <f t="shared" si="11"/>
        <v>42.56953148388385</v>
      </c>
      <c r="H31" s="69">
        <f t="shared" si="11"/>
        <v>43.859517286425778</v>
      </c>
      <c r="I31" s="69">
        <f t="shared" si="11"/>
        <v>45.14950308896772</v>
      </c>
      <c r="J31" s="69">
        <f t="shared" si="11"/>
        <v>46.439488891509654</v>
      </c>
      <c r="K31" s="69">
        <f t="shared" si="11"/>
        <v>47.729474694051589</v>
      </c>
      <c r="L31" s="69">
        <f t="shared" si="11"/>
        <v>49.019460496593531</v>
      </c>
      <c r="M31" s="69">
        <f t="shared" si="11"/>
        <v>50.309446299135459</v>
      </c>
      <c r="N31" s="69">
        <f t="shared" si="12"/>
        <v>51.599432101677394</v>
      </c>
      <c r="O31" s="69">
        <f t="shared" si="12"/>
        <v>52.889417904219329</v>
      </c>
      <c r="P31" s="69">
        <f t="shared" si="12"/>
        <v>54.179403706761256</v>
      </c>
      <c r="Q31" s="69">
        <f t="shared" si="12"/>
        <v>55.469389509303198</v>
      </c>
      <c r="R31" s="69">
        <f t="shared" si="12"/>
        <v>56.759375311845133</v>
      </c>
      <c r="S31" s="69">
        <f t="shared" si="12"/>
        <v>58.049361114387068</v>
      </c>
      <c r="T31" s="69">
        <f t="shared" si="12"/>
        <v>59.33934691692901</v>
      </c>
      <c r="U31" s="69">
        <f t="shared" si="12"/>
        <v>60.629332719470938</v>
      </c>
      <c r="V31" s="69">
        <f t="shared" si="12"/>
        <v>61.919318522012873</v>
      </c>
      <c r="W31" s="69">
        <f t="shared" si="12"/>
        <v>63.209304324554807</v>
      </c>
      <c r="X31" s="69">
        <f t="shared" si="13"/>
        <v>64.499290127096742</v>
      </c>
      <c r="Y31" s="69">
        <f t="shared" si="13"/>
        <v>65.789275929638677</v>
      </c>
      <c r="Z31" s="69">
        <f t="shared" si="13"/>
        <v>67.079261732180612</v>
      </c>
      <c r="AA31" s="69">
        <f t="shared" si="13"/>
        <v>68.369247534722547</v>
      </c>
      <c r="AB31" s="69">
        <f t="shared" si="13"/>
        <v>69.659233337264482</v>
      </c>
      <c r="AC31" s="69">
        <f t="shared" si="13"/>
        <v>70.949219139806416</v>
      </c>
      <c r="AD31" s="69">
        <f t="shared" si="13"/>
        <v>72.239204942348351</v>
      </c>
      <c r="AE31" s="69">
        <f t="shared" si="13"/>
        <v>73.529190744890286</v>
      </c>
      <c r="AF31" s="69">
        <f t="shared" si="13"/>
        <v>74.819176547432221</v>
      </c>
      <c r="AG31" s="69">
        <f t="shared" si="13"/>
        <v>76.109162349974156</v>
      </c>
      <c r="AH31" s="69">
        <f t="shared" si="14"/>
        <v>77.399148152516091</v>
      </c>
      <c r="AI31" s="69">
        <f t="shared" si="14"/>
        <v>78.689133955058026</v>
      </c>
      <c r="AJ31" s="69">
        <f t="shared" si="14"/>
        <v>79.97911975759996</v>
      </c>
      <c r="AK31" s="69">
        <f t="shared" si="14"/>
        <v>81.269105560141895</v>
      </c>
      <c r="AL31" s="69">
        <f t="shared" si="14"/>
        <v>82.55909136268383</v>
      </c>
      <c r="AM31" s="69">
        <f t="shared" si="14"/>
        <v>83.849077165225765</v>
      </c>
      <c r="AN31" s="69">
        <f t="shared" si="14"/>
        <v>85.1390629677677</v>
      </c>
      <c r="AO31" s="69">
        <f t="shared" si="14"/>
        <v>86.429048770309635</v>
      </c>
      <c r="AP31" s="69">
        <f t="shared" si="14"/>
        <v>87.719034572851555</v>
      </c>
      <c r="AQ31" s="69">
        <f t="shared" si="14"/>
        <v>89.009020375393504</v>
      </c>
      <c r="AR31" s="69">
        <f t="shared" si="14"/>
        <v>90.299006177935439</v>
      </c>
    </row>
    <row r="32" spans="1:44">
      <c r="A32" s="65">
        <f t="shared" si="0"/>
        <v>13.607787283069193</v>
      </c>
      <c r="B32" s="65">
        <f t="shared" si="5"/>
        <v>133.44680715951048</v>
      </c>
      <c r="C32" s="68">
        <f t="shared" si="6"/>
        <v>30</v>
      </c>
      <c r="D32" s="69">
        <f t="shared" si="11"/>
        <v>40.03404214785315</v>
      </c>
      <c r="E32" s="69">
        <f t="shared" si="11"/>
        <v>41.368510219448254</v>
      </c>
      <c r="F32" s="69">
        <f t="shared" si="11"/>
        <v>42.702978291043358</v>
      </c>
      <c r="G32" s="69">
        <f t="shared" si="11"/>
        <v>44.037446362638455</v>
      </c>
      <c r="H32" s="69">
        <f t="shared" si="11"/>
        <v>45.371914434233567</v>
      </c>
      <c r="I32" s="69">
        <f t="shared" si="11"/>
        <v>46.706382505828671</v>
      </c>
      <c r="J32" s="69">
        <f t="shared" si="11"/>
        <v>48.040850577423768</v>
      </c>
      <c r="K32" s="69">
        <f t="shared" si="11"/>
        <v>49.37531864901888</v>
      </c>
      <c r="L32" s="69">
        <f t="shared" si="11"/>
        <v>50.709786720613984</v>
      </c>
      <c r="M32" s="69">
        <f t="shared" si="11"/>
        <v>52.044254792209088</v>
      </c>
      <c r="N32" s="69">
        <f t="shared" si="12"/>
        <v>53.3787228638042</v>
      </c>
      <c r="O32" s="69">
        <f t="shared" si="12"/>
        <v>54.713190935399297</v>
      </c>
      <c r="P32" s="69">
        <f t="shared" si="12"/>
        <v>56.047659006994401</v>
      </c>
      <c r="Q32" s="69">
        <f t="shared" si="12"/>
        <v>57.382127078589512</v>
      </c>
      <c r="R32" s="69">
        <f t="shared" si="12"/>
        <v>58.71659515018461</v>
      </c>
      <c r="S32" s="69">
        <f t="shared" si="12"/>
        <v>60.051063221779714</v>
      </c>
      <c r="T32" s="69">
        <f t="shared" si="12"/>
        <v>61.385531293374825</v>
      </c>
      <c r="U32" s="69">
        <f t="shared" si="12"/>
        <v>62.719999364969929</v>
      </c>
      <c r="V32" s="69">
        <f t="shared" si="12"/>
        <v>64.054467436565034</v>
      </c>
      <c r="W32" s="69">
        <f t="shared" si="12"/>
        <v>65.388935508160145</v>
      </c>
      <c r="X32" s="69">
        <f t="shared" si="13"/>
        <v>66.723403579755242</v>
      </c>
      <c r="Y32" s="69">
        <f t="shared" si="13"/>
        <v>68.057871651350354</v>
      </c>
      <c r="Z32" s="69">
        <f t="shared" si="13"/>
        <v>69.392339722945451</v>
      </c>
      <c r="AA32" s="69">
        <f t="shared" si="13"/>
        <v>70.726807794540548</v>
      </c>
      <c r="AB32" s="69">
        <f t="shared" si="13"/>
        <v>72.061275866135659</v>
      </c>
      <c r="AC32" s="69">
        <f t="shared" si="13"/>
        <v>73.395743937730771</v>
      </c>
      <c r="AD32" s="69">
        <f t="shared" si="13"/>
        <v>74.730212009325868</v>
      </c>
      <c r="AE32" s="69">
        <f t="shared" si="13"/>
        <v>76.064680080920979</v>
      </c>
      <c r="AF32" s="69">
        <f t="shared" si="13"/>
        <v>77.399148152516076</v>
      </c>
      <c r="AG32" s="69">
        <f t="shared" si="13"/>
        <v>78.733616224111188</v>
      </c>
      <c r="AH32" s="69">
        <f t="shared" si="14"/>
        <v>80.068084295706299</v>
      </c>
      <c r="AI32" s="69">
        <f t="shared" si="14"/>
        <v>81.402552367301396</v>
      </c>
      <c r="AJ32" s="69">
        <f t="shared" si="14"/>
        <v>82.737020438896508</v>
      </c>
      <c r="AK32" s="69">
        <f t="shared" si="14"/>
        <v>84.071488510491605</v>
      </c>
      <c r="AL32" s="69">
        <f t="shared" si="14"/>
        <v>85.405956582086716</v>
      </c>
      <c r="AM32" s="69">
        <f t="shared" si="14"/>
        <v>86.740424653681828</v>
      </c>
      <c r="AN32" s="69">
        <f t="shared" si="14"/>
        <v>88.074892725276911</v>
      </c>
      <c r="AO32" s="69">
        <f t="shared" si="14"/>
        <v>89.409360796872022</v>
      </c>
      <c r="AP32" s="69">
        <f t="shared" si="14"/>
        <v>90.743828868467133</v>
      </c>
      <c r="AQ32" s="69">
        <f t="shared" si="14"/>
        <v>92.078296940062231</v>
      </c>
      <c r="AR32" s="69">
        <f t="shared" si="14"/>
        <v>93.412765011657342</v>
      </c>
    </row>
    <row r="33" spans="1:44">
      <c r="A33" s="65">
        <f t="shared" si="0"/>
        <v>14.061380192504831</v>
      </c>
      <c r="B33" s="65">
        <f t="shared" si="5"/>
        <v>137.89503406482748</v>
      </c>
      <c r="C33" s="68">
        <f t="shared" si="6"/>
        <v>31</v>
      </c>
      <c r="D33" s="69">
        <f t="shared" ref="D33:M42" si="15">+(D$2-20)*$B33/100</f>
        <v>41.368510219448247</v>
      </c>
      <c r="E33" s="69">
        <f t="shared" si="15"/>
        <v>42.747460560096528</v>
      </c>
      <c r="F33" s="69">
        <f t="shared" si="15"/>
        <v>44.126410900744794</v>
      </c>
      <c r="G33" s="69">
        <f t="shared" si="15"/>
        <v>45.505361241393068</v>
      </c>
      <c r="H33" s="69">
        <f t="shared" si="15"/>
        <v>46.884311582041349</v>
      </c>
      <c r="I33" s="69">
        <f t="shared" si="15"/>
        <v>48.263261922689615</v>
      </c>
      <c r="J33" s="69">
        <f t="shared" si="15"/>
        <v>49.642212263337896</v>
      </c>
      <c r="K33" s="69">
        <f t="shared" si="15"/>
        <v>51.02116260398617</v>
      </c>
      <c r="L33" s="69">
        <f t="shared" si="15"/>
        <v>52.400112944634451</v>
      </c>
      <c r="M33" s="69">
        <f t="shared" si="15"/>
        <v>53.779063285282717</v>
      </c>
      <c r="N33" s="69">
        <f t="shared" ref="N33:W42" si="16">+(N$2-20)*$B33/100</f>
        <v>55.158013625930998</v>
      </c>
      <c r="O33" s="69">
        <f t="shared" si="16"/>
        <v>56.536963966579272</v>
      </c>
      <c r="P33" s="69">
        <f t="shared" si="16"/>
        <v>57.915914307227538</v>
      </c>
      <c r="Q33" s="69">
        <f t="shared" si="16"/>
        <v>59.294864647875819</v>
      </c>
      <c r="R33" s="69">
        <f t="shared" si="16"/>
        <v>60.673814988524093</v>
      </c>
      <c r="S33" s="69">
        <f t="shared" si="16"/>
        <v>62.052765329172374</v>
      </c>
      <c r="T33" s="69">
        <f t="shared" si="16"/>
        <v>63.43171566982064</v>
      </c>
      <c r="U33" s="69">
        <f t="shared" si="16"/>
        <v>64.810666010468921</v>
      </c>
      <c r="V33" s="69">
        <f t="shared" si="16"/>
        <v>66.189616351117195</v>
      </c>
      <c r="W33" s="69">
        <f t="shared" si="16"/>
        <v>67.568566691765469</v>
      </c>
      <c r="X33" s="69">
        <f t="shared" ref="X33:AG42" si="17">+(X$2-20)*$B33/100</f>
        <v>68.947517032413742</v>
      </c>
      <c r="Y33" s="69">
        <f t="shared" si="17"/>
        <v>70.326467373062016</v>
      </c>
      <c r="Z33" s="69">
        <f t="shared" si="17"/>
        <v>71.70541771371029</v>
      </c>
      <c r="AA33" s="69">
        <f t="shared" si="17"/>
        <v>73.084368054358563</v>
      </c>
      <c r="AB33" s="69">
        <f t="shared" si="17"/>
        <v>74.463318395006851</v>
      </c>
      <c r="AC33" s="69">
        <f t="shared" si="17"/>
        <v>75.842268735655111</v>
      </c>
      <c r="AD33" s="69">
        <f t="shared" si="17"/>
        <v>77.221219076303385</v>
      </c>
      <c r="AE33" s="69">
        <f t="shared" si="17"/>
        <v>78.600169416951672</v>
      </c>
      <c r="AF33" s="69">
        <f t="shared" si="17"/>
        <v>79.979119757599932</v>
      </c>
      <c r="AG33" s="69">
        <f t="shared" si="17"/>
        <v>81.35807009824822</v>
      </c>
      <c r="AH33" s="69">
        <f t="shared" ref="AH33:AR42" si="18">+(AH$2-20)*$B33/100</f>
        <v>82.737020438896494</v>
      </c>
      <c r="AI33" s="69">
        <f t="shared" si="18"/>
        <v>84.115970779544767</v>
      </c>
      <c r="AJ33" s="69">
        <f t="shared" si="18"/>
        <v>85.494921120193055</v>
      </c>
      <c r="AK33" s="69">
        <f t="shared" si="18"/>
        <v>86.873871460841315</v>
      </c>
      <c r="AL33" s="69">
        <f t="shared" si="18"/>
        <v>88.252821801489588</v>
      </c>
      <c r="AM33" s="69">
        <f t="shared" si="18"/>
        <v>89.631772142137876</v>
      </c>
      <c r="AN33" s="69">
        <f t="shared" si="18"/>
        <v>91.010722482786136</v>
      </c>
      <c r="AO33" s="69">
        <f t="shared" si="18"/>
        <v>92.38967282343441</v>
      </c>
      <c r="AP33" s="69">
        <f t="shared" si="18"/>
        <v>93.768623164082697</v>
      </c>
      <c r="AQ33" s="69">
        <f t="shared" si="18"/>
        <v>95.147573504730971</v>
      </c>
      <c r="AR33" s="69">
        <f t="shared" si="18"/>
        <v>96.526523845379231</v>
      </c>
    </row>
    <row r="34" spans="1:44">
      <c r="A34" s="65">
        <f t="shared" si="0"/>
        <v>14.514973101940472</v>
      </c>
      <c r="B34" s="65">
        <f t="shared" si="5"/>
        <v>142.34326097014451</v>
      </c>
      <c r="C34" s="68">
        <f t="shared" si="6"/>
        <v>32</v>
      </c>
      <c r="D34" s="69">
        <f t="shared" si="15"/>
        <v>42.702978291043358</v>
      </c>
      <c r="E34" s="69">
        <f t="shared" si="15"/>
        <v>44.126410900744794</v>
      </c>
      <c r="F34" s="69">
        <f t="shared" si="15"/>
        <v>45.549843510446244</v>
      </c>
      <c r="G34" s="69">
        <f t="shared" si="15"/>
        <v>46.973276120147695</v>
      </c>
      <c r="H34" s="69">
        <f t="shared" si="15"/>
        <v>48.396708729849131</v>
      </c>
      <c r="I34" s="69">
        <f t="shared" si="15"/>
        <v>49.820141339550581</v>
      </c>
      <c r="J34" s="69">
        <f t="shared" si="15"/>
        <v>51.243573949252024</v>
      </c>
      <c r="K34" s="69">
        <f t="shared" si="15"/>
        <v>52.667006558953474</v>
      </c>
      <c r="L34" s="69">
        <f t="shared" si="15"/>
        <v>54.09043916865491</v>
      </c>
      <c r="M34" s="69">
        <f t="shared" si="15"/>
        <v>55.513871778356361</v>
      </c>
      <c r="N34" s="69">
        <f t="shared" si="16"/>
        <v>56.937304388057804</v>
      </c>
      <c r="O34" s="69">
        <f t="shared" si="16"/>
        <v>58.360736997759247</v>
      </c>
      <c r="P34" s="69">
        <f t="shared" si="16"/>
        <v>59.784169607460697</v>
      </c>
      <c r="Q34" s="69">
        <f t="shared" si="16"/>
        <v>61.20760221716214</v>
      </c>
      <c r="R34" s="69">
        <f t="shared" si="16"/>
        <v>62.631034826863591</v>
      </c>
      <c r="S34" s="69">
        <f t="shared" si="16"/>
        <v>64.054467436565034</v>
      </c>
      <c r="T34" s="69">
        <f t="shared" si="16"/>
        <v>65.477900046266484</v>
      </c>
      <c r="U34" s="69">
        <f t="shared" si="16"/>
        <v>66.90133265596792</v>
      </c>
      <c r="V34" s="69">
        <f t="shared" si="16"/>
        <v>68.32476526566937</v>
      </c>
      <c r="W34" s="69">
        <f t="shared" si="16"/>
        <v>69.74819787537082</v>
      </c>
      <c r="X34" s="69">
        <f t="shared" si="17"/>
        <v>71.171630485072257</v>
      </c>
      <c r="Y34" s="69">
        <f t="shared" si="17"/>
        <v>72.595063094773707</v>
      </c>
      <c r="Z34" s="69">
        <f t="shared" si="17"/>
        <v>74.018495704475143</v>
      </c>
      <c r="AA34" s="69">
        <f t="shared" si="17"/>
        <v>75.441928314176593</v>
      </c>
      <c r="AB34" s="69">
        <f t="shared" si="17"/>
        <v>76.865360923878029</v>
      </c>
      <c r="AC34" s="69">
        <f t="shared" si="17"/>
        <v>78.288793533579479</v>
      </c>
      <c r="AD34" s="69">
        <f t="shared" si="17"/>
        <v>79.71222614328093</v>
      </c>
      <c r="AE34" s="69">
        <f t="shared" si="17"/>
        <v>81.135658752982366</v>
      </c>
      <c r="AF34" s="69">
        <f t="shared" si="17"/>
        <v>82.559091362683816</v>
      </c>
      <c r="AG34" s="69">
        <f t="shared" si="17"/>
        <v>83.982523972385266</v>
      </c>
      <c r="AH34" s="69">
        <f t="shared" si="18"/>
        <v>85.405956582086716</v>
      </c>
      <c r="AI34" s="69">
        <f t="shared" si="18"/>
        <v>86.829389191788152</v>
      </c>
      <c r="AJ34" s="69">
        <f t="shared" si="18"/>
        <v>88.252821801489588</v>
      </c>
      <c r="AK34" s="69">
        <f t="shared" si="18"/>
        <v>89.676254411191039</v>
      </c>
      <c r="AL34" s="69">
        <f t="shared" si="18"/>
        <v>91.099687020892489</v>
      </c>
      <c r="AM34" s="69">
        <f t="shared" si="18"/>
        <v>92.523119630593939</v>
      </c>
      <c r="AN34" s="69">
        <f t="shared" si="18"/>
        <v>93.946552240295389</v>
      </c>
      <c r="AO34" s="69">
        <f t="shared" si="18"/>
        <v>95.369984849996811</v>
      </c>
      <c r="AP34" s="69">
        <f t="shared" si="18"/>
        <v>96.793417459698261</v>
      </c>
      <c r="AQ34" s="69">
        <f t="shared" si="18"/>
        <v>98.216850069399712</v>
      </c>
      <c r="AR34" s="69">
        <f t="shared" si="18"/>
        <v>99.640282679101162</v>
      </c>
    </row>
    <row r="35" spans="1:44">
      <c r="A35" s="65">
        <f t="shared" ref="A35:A66" si="19">+C35/2.20462</f>
        <v>14.968566011376112</v>
      </c>
      <c r="B35" s="65">
        <f t="shared" si="5"/>
        <v>146.79148787546154</v>
      </c>
      <c r="C35" s="68">
        <f t="shared" si="6"/>
        <v>33</v>
      </c>
      <c r="D35" s="69">
        <f t="shared" si="15"/>
        <v>44.037446362638462</v>
      </c>
      <c r="E35" s="69">
        <f t="shared" si="15"/>
        <v>45.505361241393075</v>
      </c>
      <c r="F35" s="69">
        <f t="shared" si="15"/>
        <v>46.973276120147695</v>
      </c>
      <c r="G35" s="69">
        <f t="shared" si="15"/>
        <v>48.441190998902314</v>
      </c>
      <c r="H35" s="69">
        <f t="shared" si="15"/>
        <v>49.90910587765692</v>
      </c>
      <c r="I35" s="69">
        <f t="shared" si="15"/>
        <v>51.37702075641154</v>
      </c>
      <c r="J35" s="69">
        <f t="shared" si="15"/>
        <v>52.844935635166159</v>
      </c>
      <c r="K35" s="69">
        <f t="shared" si="15"/>
        <v>54.312850513920765</v>
      </c>
      <c r="L35" s="69">
        <f t="shared" si="15"/>
        <v>55.780765392675384</v>
      </c>
      <c r="M35" s="69">
        <f t="shared" si="15"/>
        <v>57.248680271430004</v>
      </c>
      <c r="N35" s="69">
        <f t="shared" si="16"/>
        <v>58.716595150184624</v>
      </c>
      <c r="O35" s="69">
        <f t="shared" si="16"/>
        <v>60.184510028939229</v>
      </c>
      <c r="P35" s="69">
        <f t="shared" si="16"/>
        <v>61.652424907693849</v>
      </c>
      <c r="Q35" s="69">
        <f t="shared" si="16"/>
        <v>63.120339786448469</v>
      </c>
      <c r="R35" s="69">
        <f t="shared" si="16"/>
        <v>64.588254665203081</v>
      </c>
      <c r="S35" s="69">
        <f t="shared" si="16"/>
        <v>66.056169543957694</v>
      </c>
      <c r="T35" s="69">
        <f t="shared" si="16"/>
        <v>67.524084422712306</v>
      </c>
      <c r="U35" s="69">
        <f t="shared" si="16"/>
        <v>68.991999301466919</v>
      </c>
      <c r="V35" s="69">
        <f t="shared" si="16"/>
        <v>70.459914180221546</v>
      </c>
      <c r="W35" s="69">
        <f t="shared" si="16"/>
        <v>71.927829058976158</v>
      </c>
      <c r="X35" s="69">
        <f t="shared" si="17"/>
        <v>73.395743937730771</v>
      </c>
      <c r="Y35" s="69">
        <f t="shared" si="17"/>
        <v>74.863658816485383</v>
      </c>
      <c r="Z35" s="69">
        <f t="shared" si="17"/>
        <v>76.33157369524001</v>
      </c>
      <c r="AA35" s="69">
        <f t="shared" si="17"/>
        <v>77.799488573994608</v>
      </c>
      <c r="AB35" s="69">
        <f t="shared" si="17"/>
        <v>79.267403452749235</v>
      </c>
      <c r="AC35" s="69">
        <f t="shared" si="17"/>
        <v>80.735318331503848</v>
      </c>
      <c r="AD35" s="69">
        <f t="shared" si="17"/>
        <v>82.20323321025846</v>
      </c>
      <c r="AE35" s="69">
        <f t="shared" si="17"/>
        <v>83.671148089013073</v>
      </c>
      <c r="AF35" s="69">
        <f t="shared" si="17"/>
        <v>85.1390629677677</v>
      </c>
      <c r="AG35" s="69">
        <f t="shared" si="17"/>
        <v>86.606977846522312</v>
      </c>
      <c r="AH35" s="69">
        <f t="shared" si="18"/>
        <v>88.074892725276925</v>
      </c>
      <c r="AI35" s="69">
        <f t="shared" si="18"/>
        <v>89.542807604031537</v>
      </c>
      <c r="AJ35" s="69">
        <f t="shared" si="18"/>
        <v>91.01072248278615</v>
      </c>
      <c r="AK35" s="69">
        <f t="shared" si="18"/>
        <v>92.478637361540763</v>
      </c>
      <c r="AL35" s="69">
        <f t="shared" si="18"/>
        <v>93.946552240295389</v>
      </c>
      <c r="AM35" s="69">
        <f t="shared" si="18"/>
        <v>95.414467119050002</v>
      </c>
      <c r="AN35" s="69">
        <f t="shared" si="18"/>
        <v>96.882381997804629</v>
      </c>
      <c r="AO35" s="69">
        <f t="shared" si="18"/>
        <v>98.350296876559241</v>
      </c>
      <c r="AP35" s="69">
        <f t="shared" si="18"/>
        <v>99.81821175531384</v>
      </c>
      <c r="AQ35" s="69">
        <f t="shared" si="18"/>
        <v>101.28612663406847</v>
      </c>
      <c r="AR35" s="69">
        <f t="shared" si="18"/>
        <v>102.75404151282308</v>
      </c>
    </row>
    <row r="36" spans="1:44">
      <c r="A36" s="65">
        <f t="shared" si="19"/>
        <v>15.422158920811752</v>
      </c>
      <c r="B36" s="65">
        <f t="shared" ref="B36:B67" si="20">+$B$3*A36</f>
        <v>151.23971478077857</v>
      </c>
      <c r="C36" s="68">
        <f t="shared" ref="C36:C67" si="21">+C35+1</f>
        <v>34</v>
      </c>
      <c r="D36" s="69">
        <f t="shared" si="15"/>
        <v>45.371914434233567</v>
      </c>
      <c r="E36" s="69">
        <f t="shared" si="15"/>
        <v>46.884311582041356</v>
      </c>
      <c r="F36" s="69">
        <f t="shared" si="15"/>
        <v>48.396708729849145</v>
      </c>
      <c r="G36" s="69">
        <f t="shared" si="15"/>
        <v>49.909105877656927</v>
      </c>
      <c r="H36" s="69">
        <f t="shared" si="15"/>
        <v>51.421503025464716</v>
      </c>
      <c r="I36" s="69">
        <f t="shared" si="15"/>
        <v>52.933900173272498</v>
      </c>
      <c r="J36" s="69">
        <f t="shared" si="15"/>
        <v>54.44629732108028</v>
      </c>
      <c r="K36" s="69">
        <f t="shared" si="15"/>
        <v>55.958694468888069</v>
      </c>
      <c r="L36" s="69">
        <f t="shared" si="15"/>
        <v>57.471091616695858</v>
      </c>
      <c r="M36" s="69">
        <f t="shared" si="15"/>
        <v>58.983488764503647</v>
      </c>
      <c r="N36" s="69">
        <f t="shared" si="16"/>
        <v>60.495885912311422</v>
      </c>
      <c r="O36" s="69">
        <f t="shared" si="16"/>
        <v>62.008283060119211</v>
      </c>
      <c r="P36" s="69">
        <f t="shared" si="16"/>
        <v>63.520680207927001</v>
      </c>
      <c r="Q36" s="69">
        <f t="shared" si="16"/>
        <v>65.03307735573479</v>
      </c>
      <c r="R36" s="69">
        <f t="shared" si="16"/>
        <v>66.545474503542579</v>
      </c>
      <c r="S36" s="69">
        <f t="shared" si="16"/>
        <v>68.057871651350354</v>
      </c>
      <c r="T36" s="69">
        <f t="shared" si="16"/>
        <v>69.570268799158143</v>
      </c>
      <c r="U36" s="69">
        <f t="shared" si="16"/>
        <v>71.082665946965932</v>
      </c>
      <c r="V36" s="69">
        <f t="shared" si="16"/>
        <v>72.595063094773707</v>
      </c>
      <c r="W36" s="69">
        <f t="shared" si="16"/>
        <v>74.107460242581496</v>
      </c>
      <c r="X36" s="69">
        <f t="shared" si="17"/>
        <v>75.619857390389285</v>
      </c>
      <c r="Y36" s="69">
        <f t="shared" si="17"/>
        <v>77.13225453819706</v>
      </c>
      <c r="Z36" s="69">
        <f t="shared" si="17"/>
        <v>78.644651686004849</v>
      </c>
      <c r="AA36" s="69">
        <f t="shared" si="17"/>
        <v>80.157048833812638</v>
      </c>
      <c r="AB36" s="69">
        <f t="shared" si="17"/>
        <v>81.669445981620427</v>
      </c>
      <c r="AC36" s="69">
        <f t="shared" si="17"/>
        <v>83.181843129428216</v>
      </c>
      <c r="AD36" s="69">
        <f t="shared" si="17"/>
        <v>84.694240277236005</v>
      </c>
      <c r="AE36" s="69">
        <f t="shared" si="17"/>
        <v>86.206637425043795</v>
      </c>
      <c r="AF36" s="69">
        <f t="shared" si="17"/>
        <v>87.719034572851584</v>
      </c>
      <c r="AG36" s="69">
        <f t="shared" si="17"/>
        <v>89.231431720659344</v>
      </c>
      <c r="AH36" s="69">
        <f t="shared" si="18"/>
        <v>90.743828868467133</v>
      </c>
      <c r="AI36" s="69">
        <f t="shared" si="18"/>
        <v>92.256226016274923</v>
      </c>
      <c r="AJ36" s="69">
        <f t="shared" si="18"/>
        <v>93.768623164082712</v>
      </c>
      <c r="AK36" s="69">
        <f t="shared" si="18"/>
        <v>95.281020311890501</v>
      </c>
      <c r="AL36" s="69">
        <f t="shared" si="18"/>
        <v>96.79341745969829</v>
      </c>
      <c r="AM36" s="69">
        <f t="shared" si="18"/>
        <v>98.305814607506079</v>
      </c>
      <c r="AN36" s="69">
        <f t="shared" si="18"/>
        <v>99.818211755313854</v>
      </c>
      <c r="AO36" s="69">
        <f t="shared" si="18"/>
        <v>101.33060890312164</v>
      </c>
      <c r="AP36" s="69">
        <f t="shared" si="18"/>
        <v>102.84300605092943</v>
      </c>
      <c r="AQ36" s="69">
        <f t="shared" si="18"/>
        <v>104.35540319873722</v>
      </c>
      <c r="AR36" s="69">
        <f t="shared" si="18"/>
        <v>105.867800346545</v>
      </c>
    </row>
    <row r="37" spans="1:44">
      <c r="A37" s="65">
        <f t="shared" si="19"/>
        <v>15.87575183024739</v>
      </c>
      <c r="B37" s="65">
        <f t="shared" si="20"/>
        <v>155.68794168609557</v>
      </c>
      <c r="C37" s="68">
        <f t="shared" si="21"/>
        <v>35</v>
      </c>
      <c r="D37" s="69">
        <f t="shared" si="15"/>
        <v>46.706382505828671</v>
      </c>
      <c r="E37" s="69">
        <f t="shared" si="15"/>
        <v>48.263261922689622</v>
      </c>
      <c r="F37" s="69">
        <f t="shared" si="15"/>
        <v>49.820141339550581</v>
      </c>
      <c r="G37" s="69">
        <f t="shared" si="15"/>
        <v>51.37702075641154</v>
      </c>
      <c r="H37" s="69">
        <f t="shared" si="15"/>
        <v>52.933900173272498</v>
      </c>
      <c r="I37" s="69">
        <f t="shared" si="15"/>
        <v>54.49077959013345</v>
      </c>
      <c r="J37" s="69">
        <f t="shared" si="15"/>
        <v>56.047659006994408</v>
      </c>
      <c r="K37" s="69">
        <f t="shared" si="15"/>
        <v>57.604538423855367</v>
      </c>
      <c r="L37" s="69">
        <f t="shared" si="15"/>
        <v>59.161417840716311</v>
      </c>
      <c r="M37" s="69">
        <f t="shared" si="15"/>
        <v>60.718297257577269</v>
      </c>
      <c r="N37" s="69">
        <f t="shared" si="16"/>
        <v>62.275176674438228</v>
      </c>
      <c r="O37" s="69">
        <f t="shared" si="16"/>
        <v>63.832056091299179</v>
      </c>
      <c r="P37" s="69">
        <f t="shared" si="16"/>
        <v>65.388935508160145</v>
      </c>
      <c r="Q37" s="69">
        <f t="shared" si="16"/>
        <v>66.945814925021097</v>
      </c>
      <c r="R37" s="69">
        <f t="shared" si="16"/>
        <v>68.502694341882048</v>
      </c>
      <c r="S37" s="69">
        <f t="shared" si="16"/>
        <v>70.059573758743014</v>
      </c>
      <c r="T37" s="69">
        <f t="shared" si="16"/>
        <v>71.616453175603965</v>
      </c>
      <c r="U37" s="69">
        <f t="shared" si="16"/>
        <v>73.173332592464917</v>
      </c>
      <c r="V37" s="69">
        <f t="shared" si="16"/>
        <v>74.730212009325882</v>
      </c>
      <c r="W37" s="69">
        <f t="shared" si="16"/>
        <v>76.287091426186819</v>
      </c>
      <c r="X37" s="69">
        <f t="shared" si="17"/>
        <v>77.843970843047785</v>
      </c>
      <c r="Y37" s="69">
        <f t="shared" si="17"/>
        <v>79.400850259908736</v>
      </c>
      <c r="Z37" s="69">
        <f t="shared" si="17"/>
        <v>80.957729676769702</v>
      </c>
      <c r="AA37" s="69">
        <f t="shared" si="17"/>
        <v>82.514609093630668</v>
      </c>
      <c r="AB37" s="69">
        <f t="shared" si="17"/>
        <v>84.071488510491605</v>
      </c>
      <c r="AC37" s="69">
        <f t="shared" si="17"/>
        <v>85.628367927352556</v>
      </c>
      <c r="AD37" s="69">
        <f t="shared" si="17"/>
        <v>87.185247344213508</v>
      </c>
      <c r="AE37" s="69">
        <f t="shared" si="17"/>
        <v>88.742126761074474</v>
      </c>
      <c r="AF37" s="69">
        <f t="shared" si="17"/>
        <v>90.299006177935425</v>
      </c>
      <c r="AG37" s="69">
        <f t="shared" si="17"/>
        <v>91.855885594796376</v>
      </c>
      <c r="AH37" s="69">
        <f t="shared" si="18"/>
        <v>93.412765011657342</v>
      </c>
      <c r="AI37" s="69">
        <f t="shared" si="18"/>
        <v>94.969644428518293</v>
      </c>
      <c r="AJ37" s="69">
        <f t="shared" si="18"/>
        <v>96.526523845379245</v>
      </c>
      <c r="AK37" s="69">
        <f t="shared" si="18"/>
        <v>98.083403262240211</v>
      </c>
      <c r="AL37" s="69">
        <f t="shared" si="18"/>
        <v>99.640282679101162</v>
      </c>
      <c r="AM37" s="69">
        <f t="shared" si="18"/>
        <v>101.19716209596213</v>
      </c>
      <c r="AN37" s="69">
        <f t="shared" si="18"/>
        <v>102.75404151282308</v>
      </c>
      <c r="AO37" s="69">
        <f t="shared" si="18"/>
        <v>104.31092092968403</v>
      </c>
      <c r="AP37" s="69">
        <f t="shared" si="18"/>
        <v>105.867800346545</v>
      </c>
      <c r="AQ37" s="69">
        <f t="shared" si="18"/>
        <v>107.42467976340595</v>
      </c>
      <c r="AR37" s="69">
        <f t="shared" si="18"/>
        <v>108.9815591802669</v>
      </c>
    </row>
    <row r="38" spans="1:44">
      <c r="A38" s="65">
        <f t="shared" si="19"/>
        <v>16.32934473968303</v>
      </c>
      <c r="B38" s="65">
        <f t="shared" si="20"/>
        <v>160.13616859141257</v>
      </c>
      <c r="C38" s="68">
        <f t="shared" si="21"/>
        <v>36</v>
      </c>
      <c r="D38" s="69">
        <f t="shared" si="15"/>
        <v>48.040850577423768</v>
      </c>
      <c r="E38" s="69">
        <f t="shared" si="15"/>
        <v>49.642212263337896</v>
      </c>
      <c r="F38" s="69">
        <f t="shared" si="15"/>
        <v>51.243573949252024</v>
      </c>
      <c r="G38" s="69">
        <f t="shared" si="15"/>
        <v>52.844935635166145</v>
      </c>
      <c r="H38" s="69">
        <f t="shared" si="15"/>
        <v>54.446297321080273</v>
      </c>
      <c r="I38" s="69">
        <f t="shared" si="15"/>
        <v>56.047659006994401</v>
      </c>
      <c r="J38" s="69">
        <f t="shared" si="15"/>
        <v>57.649020692908522</v>
      </c>
      <c r="K38" s="69">
        <f t="shared" si="15"/>
        <v>59.25038237882265</v>
      </c>
      <c r="L38" s="69">
        <f t="shared" si="15"/>
        <v>60.851744064736778</v>
      </c>
      <c r="M38" s="69">
        <f t="shared" si="15"/>
        <v>62.453105750650906</v>
      </c>
      <c r="N38" s="69">
        <f t="shared" si="16"/>
        <v>64.054467436565034</v>
      </c>
      <c r="O38" s="69">
        <f t="shared" si="16"/>
        <v>65.655829122479147</v>
      </c>
      <c r="P38" s="69">
        <f t="shared" si="16"/>
        <v>67.257190808393275</v>
      </c>
      <c r="Q38" s="69">
        <f t="shared" si="16"/>
        <v>68.858552494307403</v>
      </c>
      <c r="R38" s="69">
        <f t="shared" si="16"/>
        <v>70.459914180221531</v>
      </c>
      <c r="S38" s="69">
        <f t="shared" si="16"/>
        <v>72.061275866135659</v>
      </c>
      <c r="T38" s="69">
        <f t="shared" si="16"/>
        <v>73.662637552049787</v>
      </c>
      <c r="U38" s="69">
        <f t="shared" si="16"/>
        <v>75.263999237963901</v>
      </c>
      <c r="V38" s="69">
        <f t="shared" si="16"/>
        <v>76.865360923878029</v>
      </c>
      <c r="W38" s="69">
        <f t="shared" si="16"/>
        <v>78.466722609792157</v>
      </c>
      <c r="X38" s="69">
        <f t="shared" si="17"/>
        <v>80.068084295706285</v>
      </c>
      <c r="Y38" s="69">
        <f t="shared" si="17"/>
        <v>81.669445981620413</v>
      </c>
      <c r="Z38" s="69">
        <f t="shared" si="17"/>
        <v>83.270807667534541</v>
      </c>
      <c r="AA38" s="69">
        <f t="shared" si="17"/>
        <v>84.872169353448669</v>
      </c>
      <c r="AB38" s="69">
        <f t="shared" si="17"/>
        <v>86.473531039362783</v>
      </c>
      <c r="AC38" s="69">
        <f t="shared" si="17"/>
        <v>88.074892725276911</v>
      </c>
      <c r="AD38" s="69">
        <f t="shared" si="17"/>
        <v>89.676254411191039</v>
      </c>
      <c r="AE38" s="69">
        <f t="shared" si="17"/>
        <v>91.277616097105167</v>
      </c>
      <c r="AF38" s="69">
        <f t="shared" si="17"/>
        <v>92.878977783019295</v>
      </c>
      <c r="AG38" s="69">
        <f t="shared" si="17"/>
        <v>94.480339468933423</v>
      </c>
      <c r="AH38" s="69">
        <f t="shared" si="18"/>
        <v>96.081701154847536</v>
      </c>
      <c r="AI38" s="69">
        <f t="shared" si="18"/>
        <v>97.683062840761664</v>
      </c>
      <c r="AJ38" s="69">
        <f t="shared" si="18"/>
        <v>99.284424526675792</v>
      </c>
      <c r="AK38" s="69">
        <f t="shared" si="18"/>
        <v>100.88578621258992</v>
      </c>
      <c r="AL38" s="69">
        <f t="shared" si="18"/>
        <v>102.48714789850405</v>
      </c>
      <c r="AM38" s="69">
        <f t="shared" si="18"/>
        <v>104.08850958441818</v>
      </c>
      <c r="AN38" s="69">
        <f t="shared" si="18"/>
        <v>105.68987127033229</v>
      </c>
      <c r="AO38" s="69">
        <f t="shared" si="18"/>
        <v>107.29123295624642</v>
      </c>
      <c r="AP38" s="69">
        <f t="shared" si="18"/>
        <v>108.89259464216055</v>
      </c>
      <c r="AQ38" s="69">
        <f t="shared" si="18"/>
        <v>110.49395632807467</v>
      </c>
      <c r="AR38" s="69">
        <f t="shared" si="18"/>
        <v>112.0953180139888</v>
      </c>
    </row>
    <row r="39" spans="1:44">
      <c r="A39" s="65">
        <f t="shared" si="19"/>
        <v>16.782937649118672</v>
      </c>
      <c r="B39" s="65">
        <f t="shared" si="20"/>
        <v>164.58439549672963</v>
      </c>
      <c r="C39" s="68">
        <f t="shared" si="21"/>
        <v>37</v>
      </c>
      <c r="D39" s="69">
        <f t="shared" si="15"/>
        <v>49.375318649018894</v>
      </c>
      <c r="E39" s="69">
        <f t="shared" si="15"/>
        <v>51.021162603986184</v>
      </c>
      <c r="F39" s="69">
        <f t="shared" si="15"/>
        <v>52.667006558953481</v>
      </c>
      <c r="G39" s="69">
        <f t="shared" si="15"/>
        <v>54.312850513920779</v>
      </c>
      <c r="H39" s="69">
        <f t="shared" si="15"/>
        <v>55.958694468888069</v>
      </c>
      <c r="I39" s="69">
        <f t="shared" si="15"/>
        <v>57.604538423855367</v>
      </c>
      <c r="J39" s="69">
        <f t="shared" si="15"/>
        <v>59.250382378822671</v>
      </c>
      <c r="K39" s="69">
        <f t="shared" si="15"/>
        <v>60.896226333789961</v>
      </c>
      <c r="L39" s="69">
        <f t="shared" si="15"/>
        <v>62.542070288757259</v>
      </c>
      <c r="M39" s="69">
        <f t="shared" si="15"/>
        <v>64.187914243724549</v>
      </c>
      <c r="N39" s="69">
        <f t="shared" si="16"/>
        <v>65.833758198691854</v>
      </c>
      <c r="O39" s="69">
        <f t="shared" si="16"/>
        <v>67.479602153659144</v>
      </c>
      <c r="P39" s="69">
        <f t="shared" si="16"/>
        <v>69.125446108626448</v>
      </c>
      <c r="Q39" s="69">
        <f t="shared" si="16"/>
        <v>70.771290063593739</v>
      </c>
      <c r="R39" s="69">
        <f t="shared" si="16"/>
        <v>72.417134018561043</v>
      </c>
      <c r="S39" s="69">
        <f t="shared" si="16"/>
        <v>74.062977973528334</v>
      </c>
      <c r="T39" s="69">
        <f t="shared" si="16"/>
        <v>75.708821928495624</v>
      </c>
      <c r="U39" s="69">
        <f t="shared" si="16"/>
        <v>77.354665883462928</v>
      </c>
      <c r="V39" s="69">
        <f t="shared" si="16"/>
        <v>79.000509838430219</v>
      </c>
      <c r="W39" s="69">
        <f t="shared" si="16"/>
        <v>80.646353793397523</v>
      </c>
      <c r="X39" s="69">
        <f t="shared" si="17"/>
        <v>82.292197748364813</v>
      </c>
      <c r="Y39" s="69">
        <f t="shared" si="17"/>
        <v>83.938041703332104</v>
      </c>
      <c r="Z39" s="69">
        <f t="shared" si="17"/>
        <v>85.583885658299408</v>
      </c>
      <c r="AA39" s="69">
        <f t="shared" si="17"/>
        <v>87.229729613266699</v>
      </c>
      <c r="AB39" s="69">
        <f t="shared" si="17"/>
        <v>88.875573568233989</v>
      </c>
      <c r="AC39" s="69">
        <f t="shared" si="17"/>
        <v>90.521417523201293</v>
      </c>
      <c r="AD39" s="69">
        <f t="shared" si="17"/>
        <v>92.167261478168584</v>
      </c>
      <c r="AE39" s="69">
        <f t="shared" si="17"/>
        <v>93.813105433135874</v>
      </c>
      <c r="AF39" s="69">
        <f t="shared" si="17"/>
        <v>95.458949388103193</v>
      </c>
      <c r="AG39" s="69">
        <f t="shared" si="17"/>
        <v>97.104793343070483</v>
      </c>
      <c r="AH39" s="69">
        <f t="shared" si="18"/>
        <v>98.750637298037788</v>
      </c>
      <c r="AI39" s="69">
        <f t="shared" si="18"/>
        <v>100.39648125300508</v>
      </c>
      <c r="AJ39" s="69">
        <f t="shared" si="18"/>
        <v>102.04232520797237</v>
      </c>
      <c r="AK39" s="69">
        <f t="shared" si="18"/>
        <v>103.68816916293967</v>
      </c>
      <c r="AL39" s="69">
        <f t="shared" si="18"/>
        <v>105.33401311790696</v>
      </c>
      <c r="AM39" s="69">
        <f t="shared" si="18"/>
        <v>106.97985707287425</v>
      </c>
      <c r="AN39" s="69">
        <f t="shared" si="18"/>
        <v>108.62570102784156</v>
      </c>
      <c r="AO39" s="69">
        <f t="shared" si="18"/>
        <v>110.27154498280885</v>
      </c>
      <c r="AP39" s="69">
        <f t="shared" si="18"/>
        <v>111.91738893777614</v>
      </c>
      <c r="AQ39" s="69">
        <f t="shared" si="18"/>
        <v>113.56323289274343</v>
      </c>
      <c r="AR39" s="69">
        <f t="shared" si="18"/>
        <v>115.20907684771073</v>
      </c>
    </row>
    <row r="40" spans="1:44">
      <c r="A40" s="65">
        <f t="shared" si="19"/>
        <v>17.23653055855431</v>
      </c>
      <c r="B40" s="65">
        <f t="shared" si="20"/>
        <v>169.03262240204663</v>
      </c>
      <c r="C40" s="68">
        <f t="shared" si="21"/>
        <v>38</v>
      </c>
      <c r="D40" s="69">
        <f t="shared" si="15"/>
        <v>50.709786720613991</v>
      </c>
      <c r="E40" s="69">
        <f t="shared" si="15"/>
        <v>52.400112944634458</v>
      </c>
      <c r="F40" s="69">
        <f t="shared" si="15"/>
        <v>54.090439168654918</v>
      </c>
      <c r="G40" s="69">
        <f t="shared" si="15"/>
        <v>55.780765392675384</v>
      </c>
      <c r="H40" s="69">
        <f t="shared" si="15"/>
        <v>57.471091616695851</v>
      </c>
      <c r="I40" s="69">
        <f t="shared" si="15"/>
        <v>59.161417840716325</v>
      </c>
      <c r="J40" s="69">
        <f t="shared" si="15"/>
        <v>60.851744064736785</v>
      </c>
      <c r="K40" s="69">
        <f t="shared" si="15"/>
        <v>62.542070288757252</v>
      </c>
      <c r="L40" s="69">
        <f t="shared" si="15"/>
        <v>64.232396512777726</v>
      </c>
      <c r="M40" s="69">
        <f t="shared" si="15"/>
        <v>65.922722736798192</v>
      </c>
      <c r="N40" s="69">
        <f t="shared" si="16"/>
        <v>67.613048960818645</v>
      </c>
      <c r="O40" s="69">
        <f t="shared" si="16"/>
        <v>69.303375184839112</v>
      </c>
      <c r="P40" s="69">
        <f t="shared" si="16"/>
        <v>70.993701408859579</v>
      </c>
      <c r="Q40" s="69">
        <f t="shared" si="16"/>
        <v>72.684027632880046</v>
      </c>
      <c r="R40" s="69">
        <f t="shared" si="16"/>
        <v>74.374353856900512</v>
      </c>
      <c r="S40" s="69">
        <f t="shared" si="16"/>
        <v>76.064680080920979</v>
      </c>
      <c r="T40" s="69">
        <f t="shared" si="16"/>
        <v>77.755006304941446</v>
      </c>
      <c r="U40" s="69">
        <f t="shared" si="16"/>
        <v>79.445332528961913</v>
      </c>
      <c r="V40" s="69">
        <f t="shared" si="16"/>
        <v>81.13565875298238</v>
      </c>
      <c r="W40" s="69">
        <f t="shared" si="16"/>
        <v>82.825984977002847</v>
      </c>
      <c r="X40" s="69">
        <f t="shared" si="17"/>
        <v>84.516311201023314</v>
      </c>
      <c r="Y40" s="69">
        <f t="shared" si="17"/>
        <v>86.206637425043766</v>
      </c>
      <c r="Z40" s="69">
        <f t="shared" si="17"/>
        <v>87.896963649064233</v>
      </c>
      <c r="AA40" s="69">
        <f t="shared" si="17"/>
        <v>89.587289873084714</v>
      </c>
      <c r="AB40" s="69">
        <f t="shared" si="17"/>
        <v>91.277616097105181</v>
      </c>
      <c r="AC40" s="69">
        <f t="shared" si="17"/>
        <v>92.967942321125648</v>
      </c>
      <c r="AD40" s="69">
        <f t="shared" si="17"/>
        <v>94.658268545146115</v>
      </c>
      <c r="AE40" s="69">
        <f t="shared" si="17"/>
        <v>96.348594769166581</v>
      </c>
      <c r="AF40" s="69">
        <f t="shared" si="17"/>
        <v>98.038920993187034</v>
      </c>
      <c r="AG40" s="69">
        <f t="shared" si="17"/>
        <v>99.729247217207501</v>
      </c>
      <c r="AH40" s="69">
        <f t="shared" si="18"/>
        <v>101.41957344122798</v>
      </c>
      <c r="AI40" s="69">
        <f t="shared" si="18"/>
        <v>103.10989966524845</v>
      </c>
      <c r="AJ40" s="69">
        <f t="shared" si="18"/>
        <v>104.80022588926892</v>
      </c>
      <c r="AK40" s="69">
        <f t="shared" si="18"/>
        <v>106.49055211328938</v>
      </c>
      <c r="AL40" s="69">
        <f t="shared" si="18"/>
        <v>108.18087833730984</v>
      </c>
      <c r="AM40" s="69">
        <f t="shared" si="18"/>
        <v>109.8712045613303</v>
      </c>
      <c r="AN40" s="69">
        <f t="shared" si="18"/>
        <v>111.56153078535077</v>
      </c>
      <c r="AO40" s="69">
        <f t="shared" si="18"/>
        <v>113.25185700937124</v>
      </c>
      <c r="AP40" s="69">
        <f t="shared" si="18"/>
        <v>114.9421832333917</v>
      </c>
      <c r="AQ40" s="69">
        <f t="shared" si="18"/>
        <v>116.63250945741218</v>
      </c>
      <c r="AR40" s="69">
        <f t="shared" si="18"/>
        <v>118.32283568143265</v>
      </c>
    </row>
    <row r="41" spans="1:44">
      <c r="A41" s="65">
        <f t="shared" si="19"/>
        <v>17.690123467989949</v>
      </c>
      <c r="B41" s="65">
        <f t="shared" si="20"/>
        <v>173.48084930736363</v>
      </c>
      <c r="C41" s="68">
        <f t="shared" si="21"/>
        <v>39</v>
      </c>
      <c r="D41" s="69">
        <f t="shared" si="15"/>
        <v>52.044254792209088</v>
      </c>
      <c r="E41" s="69">
        <f t="shared" si="15"/>
        <v>53.779063285282724</v>
      </c>
      <c r="F41" s="69">
        <f t="shared" si="15"/>
        <v>55.513871778356361</v>
      </c>
      <c r="G41" s="69">
        <f t="shared" si="15"/>
        <v>57.248680271429997</v>
      </c>
      <c r="H41" s="69">
        <f t="shared" si="15"/>
        <v>58.983488764503633</v>
      </c>
      <c r="I41" s="69">
        <f t="shared" si="15"/>
        <v>60.718297257577269</v>
      </c>
      <c r="J41" s="69">
        <f t="shared" si="15"/>
        <v>62.453105750650906</v>
      </c>
      <c r="K41" s="69">
        <f t="shared" si="15"/>
        <v>64.187914243724549</v>
      </c>
      <c r="L41" s="69">
        <f t="shared" si="15"/>
        <v>65.922722736798178</v>
      </c>
      <c r="M41" s="69">
        <f t="shared" si="15"/>
        <v>67.657531229871807</v>
      </c>
      <c r="N41" s="69">
        <f t="shared" si="16"/>
        <v>69.392339722945451</v>
      </c>
      <c r="O41" s="69">
        <f t="shared" si="16"/>
        <v>71.12714821601908</v>
      </c>
      <c r="P41" s="69">
        <f t="shared" si="16"/>
        <v>72.861956709092723</v>
      </c>
      <c r="Q41" s="69">
        <f t="shared" si="16"/>
        <v>74.596765202166367</v>
      </c>
      <c r="R41" s="69">
        <f t="shared" si="16"/>
        <v>76.331573695239996</v>
      </c>
      <c r="S41" s="69">
        <f t="shared" si="16"/>
        <v>78.066382188313625</v>
      </c>
      <c r="T41" s="69">
        <f t="shared" si="16"/>
        <v>79.801190681387268</v>
      </c>
      <c r="U41" s="69">
        <f t="shared" si="16"/>
        <v>81.535999174460898</v>
      </c>
      <c r="V41" s="69">
        <f t="shared" si="16"/>
        <v>83.270807667534541</v>
      </c>
      <c r="W41" s="69">
        <f t="shared" si="16"/>
        <v>85.00561616060817</v>
      </c>
      <c r="X41" s="69">
        <f t="shared" si="17"/>
        <v>86.740424653681828</v>
      </c>
      <c r="Y41" s="69">
        <f t="shared" si="17"/>
        <v>88.475233146755457</v>
      </c>
      <c r="Z41" s="69">
        <f t="shared" si="17"/>
        <v>90.210041639829086</v>
      </c>
      <c r="AA41" s="69">
        <f t="shared" si="17"/>
        <v>91.944850132902715</v>
      </c>
      <c r="AB41" s="69">
        <f t="shared" si="17"/>
        <v>93.679658625976359</v>
      </c>
      <c r="AC41" s="69">
        <f t="shared" si="17"/>
        <v>95.414467119049988</v>
      </c>
      <c r="AD41" s="69">
        <f t="shared" si="17"/>
        <v>97.149275612123631</v>
      </c>
      <c r="AE41" s="69">
        <f t="shared" si="17"/>
        <v>98.884084105197275</v>
      </c>
      <c r="AF41" s="69">
        <f t="shared" si="17"/>
        <v>100.6188925982709</v>
      </c>
      <c r="AG41" s="69">
        <f t="shared" si="17"/>
        <v>102.35370109134453</v>
      </c>
      <c r="AH41" s="69">
        <f t="shared" si="18"/>
        <v>104.08850958441818</v>
      </c>
      <c r="AI41" s="69">
        <f t="shared" si="18"/>
        <v>105.82331807749181</v>
      </c>
      <c r="AJ41" s="69">
        <f t="shared" si="18"/>
        <v>107.55812657056545</v>
      </c>
      <c r="AK41" s="69">
        <f t="shared" si="18"/>
        <v>109.29293506363909</v>
      </c>
      <c r="AL41" s="69">
        <f t="shared" si="18"/>
        <v>111.02774355671272</v>
      </c>
      <c r="AM41" s="69">
        <f t="shared" si="18"/>
        <v>112.76255204978635</v>
      </c>
      <c r="AN41" s="69">
        <f t="shared" si="18"/>
        <v>114.49736054285999</v>
      </c>
      <c r="AO41" s="69">
        <f t="shared" si="18"/>
        <v>116.23216903593364</v>
      </c>
      <c r="AP41" s="69">
        <f t="shared" si="18"/>
        <v>117.96697752900727</v>
      </c>
      <c r="AQ41" s="69">
        <f t="shared" si="18"/>
        <v>119.70178602208091</v>
      </c>
      <c r="AR41" s="69">
        <f t="shared" si="18"/>
        <v>121.43659451515454</v>
      </c>
    </row>
    <row r="42" spans="1:44">
      <c r="A42" s="65">
        <f t="shared" si="19"/>
        <v>18.143716377425591</v>
      </c>
      <c r="B42" s="65">
        <f t="shared" si="20"/>
        <v>177.92907621268066</v>
      </c>
      <c r="C42" s="68">
        <f t="shared" si="21"/>
        <v>40</v>
      </c>
      <c r="D42" s="69">
        <f t="shared" si="15"/>
        <v>53.3787228638042</v>
      </c>
      <c r="E42" s="69">
        <f t="shared" si="15"/>
        <v>55.158013625931005</v>
      </c>
      <c r="F42" s="69">
        <f t="shared" si="15"/>
        <v>56.937304388057811</v>
      </c>
      <c r="G42" s="69">
        <f t="shared" si="15"/>
        <v>58.71659515018461</v>
      </c>
      <c r="H42" s="69">
        <f t="shared" si="15"/>
        <v>60.495885912311422</v>
      </c>
      <c r="I42" s="69">
        <f t="shared" si="15"/>
        <v>62.275176674438228</v>
      </c>
      <c r="J42" s="69">
        <f t="shared" si="15"/>
        <v>64.054467436565034</v>
      </c>
      <c r="K42" s="69">
        <f t="shared" si="15"/>
        <v>65.833758198691839</v>
      </c>
      <c r="L42" s="69">
        <f t="shared" si="15"/>
        <v>67.613048960818645</v>
      </c>
      <c r="M42" s="69">
        <f t="shared" si="15"/>
        <v>69.392339722945451</v>
      </c>
      <c r="N42" s="69">
        <f t="shared" si="16"/>
        <v>71.171630485072271</v>
      </c>
      <c r="O42" s="69">
        <f t="shared" si="16"/>
        <v>72.950921247199062</v>
      </c>
      <c r="P42" s="69">
        <f t="shared" si="16"/>
        <v>74.730212009325882</v>
      </c>
      <c r="Q42" s="69">
        <f t="shared" si="16"/>
        <v>76.509502771452674</v>
      </c>
      <c r="R42" s="69">
        <f t="shared" si="16"/>
        <v>78.288793533579494</v>
      </c>
      <c r="S42" s="69">
        <f t="shared" si="16"/>
        <v>80.068084295706299</v>
      </c>
      <c r="T42" s="69">
        <f t="shared" si="16"/>
        <v>81.847375057833105</v>
      </c>
      <c r="U42" s="69">
        <f t="shared" si="16"/>
        <v>83.626665819959911</v>
      </c>
      <c r="V42" s="69">
        <f t="shared" si="16"/>
        <v>85.405956582086716</v>
      </c>
      <c r="W42" s="69">
        <f t="shared" si="16"/>
        <v>87.185247344213508</v>
      </c>
      <c r="X42" s="69">
        <f t="shared" si="17"/>
        <v>88.964538106340328</v>
      </c>
      <c r="Y42" s="69">
        <f t="shared" si="17"/>
        <v>90.743828868467133</v>
      </c>
      <c r="Z42" s="69">
        <f t="shared" si="17"/>
        <v>92.523119630593939</v>
      </c>
      <c r="AA42" s="69">
        <f t="shared" si="17"/>
        <v>94.302410392720745</v>
      </c>
      <c r="AB42" s="69">
        <f t="shared" si="17"/>
        <v>96.081701154847565</v>
      </c>
      <c r="AC42" s="69">
        <f t="shared" si="17"/>
        <v>97.860991916974356</v>
      </c>
      <c r="AD42" s="69">
        <f t="shared" si="17"/>
        <v>99.640282679101162</v>
      </c>
      <c r="AE42" s="69">
        <f t="shared" si="17"/>
        <v>101.41957344122797</v>
      </c>
      <c r="AF42" s="69">
        <f t="shared" si="17"/>
        <v>103.19886420335479</v>
      </c>
      <c r="AG42" s="69">
        <f t="shared" si="17"/>
        <v>104.97815496548159</v>
      </c>
      <c r="AH42" s="69">
        <f t="shared" si="18"/>
        <v>106.7574457276084</v>
      </c>
      <c r="AI42" s="69">
        <f t="shared" si="18"/>
        <v>108.53673648973519</v>
      </c>
      <c r="AJ42" s="69">
        <f t="shared" si="18"/>
        <v>110.31602725186201</v>
      </c>
      <c r="AK42" s="69">
        <f t="shared" si="18"/>
        <v>112.09531801398882</v>
      </c>
      <c r="AL42" s="69">
        <f t="shared" si="18"/>
        <v>113.87460877611562</v>
      </c>
      <c r="AM42" s="69">
        <f t="shared" si="18"/>
        <v>115.65389953824243</v>
      </c>
      <c r="AN42" s="69">
        <f t="shared" si="18"/>
        <v>117.43319030036922</v>
      </c>
      <c r="AO42" s="69">
        <f t="shared" si="18"/>
        <v>119.21248106249604</v>
      </c>
      <c r="AP42" s="69">
        <f t="shared" si="18"/>
        <v>120.99177182462284</v>
      </c>
      <c r="AQ42" s="69">
        <f t="shared" si="18"/>
        <v>122.77106258674965</v>
      </c>
      <c r="AR42" s="69">
        <f t="shared" si="18"/>
        <v>124.55035334887646</v>
      </c>
    </row>
    <row r="43" spans="1:44">
      <c r="A43" s="65">
        <f t="shared" si="19"/>
        <v>18.597309286861229</v>
      </c>
      <c r="B43" s="65">
        <f t="shared" si="20"/>
        <v>182.37730311799766</v>
      </c>
      <c r="C43" s="68">
        <f t="shared" si="21"/>
        <v>41</v>
      </c>
      <c r="D43" s="69">
        <f t="shared" ref="D43:M52" si="22">+(D$2-20)*$B43/100</f>
        <v>54.713190935399297</v>
      </c>
      <c r="E43" s="69">
        <f t="shared" si="22"/>
        <v>56.536963966579272</v>
      </c>
      <c r="F43" s="69">
        <f t="shared" si="22"/>
        <v>58.360736997759247</v>
      </c>
      <c r="G43" s="69">
        <f t="shared" si="22"/>
        <v>60.184510028939229</v>
      </c>
      <c r="H43" s="69">
        <f t="shared" si="22"/>
        <v>62.008283060119204</v>
      </c>
      <c r="I43" s="69">
        <f t="shared" si="22"/>
        <v>63.832056091299179</v>
      </c>
      <c r="J43" s="69">
        <f t="shared" si="22"/>
        <v>65.655829122479147</v>
      </c>
      <c r="K43" s="69">
        <f t="shared" si="22"/>
        <v>67.47960215365913</v>
      </c>
      <c r="L43" s="69">
        <f t="shared" si="22"/>
        <v>69.303375184839112</v>
      </c>
      <c r="M43" s="69">
        <f t="shared" si="22"/>
        <v>71.12714821601908</v>
      </c>
      <c r="N43" s="69">
        <f t="shared" ref="N43:W52" si="23">+(N$2-20)*$B43/100</f>
        <v>72.950921247199062</v>
      </c>
      <c r="O43" s="69">
        <f t="shared" si="23"/>
        <v>74.774694278379044</v>
      </c>
      <c r="P43" s="69">
        <f t="shared" si="23"/>
        <v>76.598467309559013</v>
      </c>
      <c r="Q43" s="69">
        <f t="shared" si="23"/>
        <v>78.422240340738995</v>
      </c>
      <c r="R43" s="69">
        <f t="shared" si="23"/>
        <v>80.246013371918977</v>
      </c>
      <c r="S43" s="69">
        <f t="shared" si="23"/>
        <v>82.069786403098945</v>
      </c>
      <c r="T43" s="69">
        <f t="shared" si="23"/>
        <v>83.893559434278927</v>
      </c>
      <c r="U43" s="69">
        <f t="shared" si="23"/>
        <v>85.717332465458895</v>
      </c>
      <c r="V43" s="69">
        <f t="shared" si="23"/>
        <v>87.541105496638878</v>
      </c>
      <c r="W43" s="69">
        <f t="shared" si="23"/>
        <v>89.36487852781886</v>
      </c>
      <c r="X43" s="69">
        <f t="shared" ref="X43:AG52" si="24">+(X$2-20)*$B43/100</f>
        <v>91.188651558998828</v>
      </c>
      <c r="Y43" s="69">
        <f t="shared" si="24"/>
        <v>93.012424590178796</v>
      </c>
      <c r="Z43" s="69">
        <f t="shared" si="24"/>
        <v>94.836197621358792</v>
      </c>
      <c r="AA43" s="69">
        <f t="shared" si="24"/>
        <v>96.65997065253876</v>
      </c>
      <c r="AB43" s="69">
        <f t="shared" si="24"/>
        <v>98.483743683718728</v>
      </c>
      <c r="AC43" s="69">
        <f t="shared" si="24"/>
        <v>100.3075167148987</v>
      </c>
      <c r="AD43" s="69">
        <f t="shared" si="24"/>
        <v>102.13128974607869</v>
      </c>
      <c r="AE43" s="69">
        <f t="shared" si="24"/>
        <v>103.95506277725866</v>
      </c>
      <c r="AF43" s="69">
        <f t="shared" si="24"/>
        <v>105.77883580843863</v>
      </c>
      <c r="AG43" s="69">
        <f t="shared" si="24"/>
        <v>107.60260883961863</v>
      </c>
      <c r="AH43" s="69">
        <f t="shared" ref="AH43:AR52" si="25">+(AH$2-20)*$B43/100</f>
        <v>109.42638187079859</v>
      </c>
      <c r="AI43" s="69">
        <f t="shared" si="25"/>
        <v>111.25015490197856</v>
      </c>
      <c r="AJ43" s="69">
        <f t="shared" si="25"/>
        <v>113.07392793315854</v>
      </c>
      <c r="AK43" s="69">
        <f t="shared" si="25"/>
        <v>114.89770096433853</v>
      </c>
      <c r="AL43" s="69">
        <f t="shared" si="25"/>
        <v>116.72147399551849</v>
      </c>
      <c r="AM43" s="69">
        <f t="shared" si="25"/>
        <v>118.54524702669848</v>
      </c>
      <c r="AN43" s="69">
        <f t="shared" si="25"/>
        <v>120.36902005787846</v>
      </c>
      <c r="AO43" s="69">
        <f t="shared" si="25"/>
        <v>122.19279308905843</v>
      </c>
      <c r="AP43" s="69">
        <f t="shared" si="25"/>
        <v>124.01656612023841</v>
      </c>
      <c r="AQ43" s="69">
        <f t="shared" si="25"/>
        <v>125.84033915141838</v>
      </c>
      <c r="AR43" s="69">
        <f t="shared" si="25"/>
        <v>127.66411218259836</v>
      </c>
    </row>
    <row r="44" spans="1:44">
      <c r="A44" s="65">
        <f t="shared" si="19"/>
        <v>19.050902196296867</v>
      </c>
      <c r="B44" s="65">
        <f t="shared" si="20"/>
        <v>186.82553002331466</v>
      </c>
      <c r="C44" s="68">
        <f t="shared" si="21"/>
        <v>42</v>
      </c>
      <c r="D44" s="69">
        <f t="shared" si="22"/>
        <v>56.047659006994401</v>
      </c>
      <c r="E44" s="69">
        <f t="shared" si="22"/>
        <v>57.915914307227538</v>
      </c>
      <c r="F44" s="69">
        <f t="shared" si="22"/>
        <v>59.78416960746069</v>
      </c>
      <c r="G44" s="69">
        <f t="shared" si="22"/>
        <v>61.652424907693842</v>
      </c>
      <c r="H44" s="69">
        <f t="shared" si="22"/>
        <v>63.520680207926979</v>
      </c>
      <c r="I44" s="69">
        <f t="shared" si="22"/>
        <v>65.388935508160131</v>
      </c>
      <c r="J44" s="69">
        <f t="shared" si="22"/>
        <v>67.257190808393275</v>
      </c>
      <c r="K44" s="69">
        <f t="shared" si="22"/>
        <v>69.12544610862642</v>
      </c>
      <c r="L44" s="69">
        <f t="shared" si="22"/>
        <v>70.993701408859565</v>
      </c>
      <c r="M44" s="69">
        <f t="shared" si="22"/>
        <v>72.861956709092723</v>
      </c>
      <c r="N44" s="69">
        <f t="shared" si="23"/>
        <v>74.730212009325854</v>
      </c>
      <c r="O44" s="69">
        <f t="shared" si="23"/>
        <v>76.598467309559013</v>
      </c>
      <c r="P44" s="69">
        <f t="shared" si="23"/>
        <v>78.466722609792157</v>
      </c>
      <c r="Q44" s="69">
        <f t="shared" si="23"/>
        <v>80.334977910025302</v>
      </c>
      <c r="R44" s="69">
        <f t="shared" si="23"/>
        <v>82.203233210258446</v>
      </c>
      <c r="S44" s="69">
        <f t="shared" si="23"/>
        <v>84.071488510491605</v>
      </c>
      <c r="T44" s="69">
        <f t="shared" si="23"/>
        <v>85.939743810724735</v>
      </c>
      <c r="U44" s="69">
        <f t="shared" si="23"/>
        <v>87.80799911095788</v>
      </c>
      <c r="V44" s="69">
        <f t="shared" si="23"/>
        <v>89.676254411191039</v>
      </c>
      <c r="W44" s="69">
        <f t="shared" si="23"/>
        <v>91.544509711424183</v>
      </c>
      <c r="X44" s="69">
        <f t="shared" si="24"/>
        <v>93.412765011657314</v>
      </c>
      <c r="Y44" s="69">
        <f t="shared" si="24"/>
        <v>95.281020311890472</v>
      </c>
      <c r="Z44" s="69">
        <f t="shared" si="24"/>
        <v>97.149275612123617</v>
      </c>
      <c r="AA44" s="69">
        <f t="shared" si="24"/>
        <v>99.017530912356762</v>
      </c>
      <c r="AB44" s="69">
        <f t="shared" si="24"/>
        <v>100.88578621258992</v>
      </c>
      <c r="AC44" s="69">
        <f t="shared" si="24"/>
        <v>102.75404151282306</v>
      </c>
      <c r="AD44" s="69">
        <f t="shared" si="24"/>
        <v>104.6222968130562</v>
      </c>
      <c r="AE44" s="69">
        <f t="shared" si="24"/>
        <v>106.49055211328935</v>
      </c>
      <c r="AF44" s="69">
        <f t="shared" si="24"/>
        <v>108.3588074135225</v>
      </c>
      <c r="AG44" s="69">
        <f t="shared" si="24"/>
        <v>110.22706271375564</v>
      </c>
      <c r="AH44" s="69">
        <f t="shared" si="25"/>
        <v>112.0953180139888</v>
      </c>
      <c r="AI44" s="69">
        <f t="shared" si="25"/>
        <v>113.96357331422195</v>
      </c>
      <c r="AJ44" s="69">
        <f t="shared" si="25"/>
        <v>115.83182861445508</v>
      </c>
      <c r="AK44" s="69">
        <f t="shared" si="25"/>
        <v>117.70008391468824</v>
      </c>
      <c r="AL44" s="69">
        <f t="shared" si="25"/>
        <v>119.56833921492138</v>
      </c>
      <c r="AM44" s="69">
        <f t="shared" si="25"/>
        <v>121.43659451515452</v>
      </c>
      <c r="AN44" s="69">
        <f t="shared" si="25"/>
        <v>123.30484981538768</v>
      </c>
      <c r="AO44" s="69">
        <f t="shared" si="25"/>
        <v>125.17310511562081</v>
      </c>
      <c r="AP44" s="69">
        <f t="shared" si="25"/>
        <v>127.04136041585396</v>
      </c>
      <c r="AQ44" s="69">
        <f t="shared" si="25"/>
        <v>128.90961571608713</v>
      </c>
      <c r="AR44" s="69">
        <f t="shared" si="25"/>
        <v>130.77787101632026</v>
      </c>
    </row>
    <row r="45" spans="1:44">
      <c r="A45" s="65">
        <f t="shared" si="19"/>
        <v>19.504495105732509</v>
      </c>
      <c r="B45" s="65">
        <f t="shared" si="20"/>
        <v>191.27375692863171</v>
      </c>
      <c r="C45" s="68">
        <f t="shared" si="21"/>
        <v>43</v>
      </c>
      <c r="D45" s="69">
        <f t="shared" si="22"/>
        <v>57.382127078589512</v>
      </c>
      <c r="E45" s="69">
        <f t="shared" si="22"/>
        <v>59.294864647875826</v>
      </c>
      <c r="F45" s="69">
        <f t="shared" si="22"/>
        <v>61.207602217162147</v>
      </c>
      <c r="G45" s="69">
        <f t="shared" si="22"/>
        <v>63.120339786448469</v>
      </c>
      <c r="H45" s="69">
        <f t="shared" si="22"/>
        <v>65.03307735573479</v>
      </c>
      <c r="I45" s="69">
        <f t="shared" si="22"/>
        <v>66.945814925021097</v>
      </c>
      <c r="J45" s="69">
        <f t="shared" si="22"/>
        <v>68.858552494307418</v>
      </c>
      <c r="K45" s="69">
        <f t="shared" si="22"/>
        <v>70.771290063593739</v>
      </c>
      <c r="L45" s="69">
        <f t="shared" si="22"/>
        <v>72.684027632880046</v>
      </c>
      <c r="M45" s="69">
        <f t="shared" si="22"/>
        <v>74.596765202166367</v>
      </c>
      <c r="N45" s="69">
        <f t="shared" si="23"/>
        <v>76.509502771452674</v>
      </c>
      <c r="O45" s="69">
        <f t="shared" si="23"/>
        <v>78.422240340738995</v>
      </c>
      <c r="P45" s="69">
        <f t="shared" si="23"/>
        <v>80.334977910025316</v>
      </c>
      <c r="Q45" s="69">
        <f t="shared" si="23"/>
        <v>82.247715479311623</v>
      </c>
      <c r="R45" s="69">
        <f t="shared" si="23"/>
        <v>84.160453048597958</v>
      </c>
      <c r="S45" s="69">
        <f t="shared" si="23"/>
        <v>86.073190617884265</v>
      </c>
      <c r="T45" s="69">
        <f t="shared" si="23"/>
        <v>87.9859281871706</v>
      </c>
      <c r="U45" s="69">
        <f t="shared" si="23"/>
        <v>89.898665756456907</v>
      </c>
      <c r="V45" s="69">
        <f t="shared" si="23"/>
        <v>91.811403325743228</v>
      </c>
      <c r="W45" s="69">
        <f t="shared" si="23"/>
        <v>93.724140895029535</v>
      </c>
      <c r="X45" s="69">
        <f t="shared" si="24"/>
        <v>95.636878464315856</v>
      </c>
      <c r="Y45" s="69">
        <f t="shared" si="24"/>
        <v>97.549616033602177</v>
      </c>
      <c r="Z45" s="69">
        <f t="shared" si="24"/>
        <v>99.462353602888484</v>
      </c>
      <c r="AA45" s="69">
        <f t="shared" si="24"/>
        <v>101.37509117217482</v>
      </c>
      <c r="AB45" s="69">
        <f t="shared" si="24"/>
        <v>103.28782874146113</v>
      </c>
      <c r="AC45" s="69">
        <f t="shared" si="24"/>
        <v>105.20056631074743</v>
      </c>
      <c r="AD45" s="69">
        <f t="shared" si="24"/>
        <v>107.11330388003377</v>
      </c>
      <c r="AE45" s="69">
        <f t="shared" si="24"/>
        <v>109.02604144932008</v>
      </c>
      <c r="AF45" s="69">
        <f t="shared" si="24"/>
        <v>110.9387790186064</v>
      </c>
      <c r="AG45" s="69">
        <f t="shared" si="24"/>
        <v>112.85151658789272</v>
      </c>
      <c r="AH45" s="69">
        <f t="shared" si="25"/>
        <v>114.76425415717902</v>
      </c>
      <c r="AI45" s="69">
        <f t="shared" si="25"/>
        <v>116.67699172646535</v>
      </c>
      <c r="AJ45" s="69">
        <f t="shared" si="25"/>
        <v>118.58972929575165</v>
      </c>
      <c r="AK45" s="69">
        <f t="shared" si="25"/>
        <v>120.50246686503799</v>
      </c>
      <c r="AL45" s="69">
        <f t="shared" si="25"/>
        <v>122.41520443432429</v>
      </c>
      <c r="AM45" s="69">
        <f t="shared" si="25"/>
        <v>124.3279420036106</v>
      </c>
      <c r="AN45" s="69">
        <f t="shared" si="25"/>
        <v>126.24067957289694</v>
      </c>
      <c r="AO45" s="69">
        <f t="shared" si="25"/>
        <v>128.15341714218323</v>
      </c>
      <c r="AP45" s="69">
        <f t="shared" si="25"/>
        <v>130.06615471146958</v>
      </c>
      <c r="AQ45" s="69">
        <f t="shared" si="25"/>
        <v>131.97889228075587</v>
      </c>
      <c r="AR45" s="69">
        <f t="shared" si="25"/>
        <v>133.89162985004219</v>
      </c>
    </row>
    <row r="46" spans="1:44">
      <c r="A46" s="65">
        <f t="shared" si="19"/>
        <v>19.958088015168148</v>
      </c>
      <c r="B46" s="65">
        <f t="shared" si="20"/>
        <v>195.72198383394871</v>
      </c>
      <c r="C46" s="68">
        <f t="shared" si="21"/>
        <v>44</v>
      </c>
      <c r="D46" s="69">
        <f t="shared" si="22"/>
        <v>58.71659515018461</v>
      </c>
      <c r="E46" s="69">
        <f t="shared" si="22"/>
        <v>60.6738149885241</v>
      </c>
      <c r="F46" s="69">
        <f t="shared" si="22"/>
        <v>62.631034826863591</v>
      </c>
      <c r="G46" s="69">
        <f t="shared" si="22"/>
        <v>64.588254665203081</v>
      </c>
      <c r="H46" s="69">
        <f t="shared" si="22"/>
        <v>66.545474503542565</v>
      </c>
      <c r="I46" s="69">
        <f t="shared" si="22"/>
        <v>68.502694341882048</v>
      </c>
      <c r="J46" s="69">
        <f t="shared" si="22"/>
        <v>70.459914180221546</v>
      </c>
      <c r="K46" s="69">
        <f t="shared" si="22"/>
        <v>72.417134018561029</v>
      </c>
      <c r="L46" s="69">
        <f t="shared" si="22"/>
        <v>74.374353856900512</v>
      </c>
      <c r="M46" s="69">
        <f t="shared" si="22"/>
        <v>76.331573695239996</v>
      </c>
      <c r="N46" s="69">
        <f t="shared" si="23"/>
        <v>78.288793533579479</v>
      </c>
      <c r="O46" s="69">
        <f t="shared" si="23"/>
        <v>80.246013371918977</v>
      </c>
      <c r="P46" s="69">
        <f t="shared" si="23"/>
        <v>82.20323321025846</v>
      </c>
      <c r="Q46" s="69">
        <f t="shared" si="23"/>
        <v>84.160453048597944</v>
      </c>
      <c r="R46" s="69">
        <f t="shared" si="23"/>
        <v>86.117672886937441</v>
      </c>
      <c r="S46" s="69">
        <f t="shared" si="23"/>
        <v>88.074892725276911</v>
      </c>
      <c r="T46" s="69">
        <f t="shared" si="23"/>
        <v>90.032112563616408</v>
      </c>
      <c r="U46" s="69">
        <f t="shared" si="23"/>
        <v>91.989332401955892</v>
      </c>
      <c r="V46" s="69">
        <f t="shared" si="23"/>
        <v>93.946552240295389</v>
      </c>
      <c r="W46" s="69">
        <f t="shared" si="23"/>
        <v>95.903772078634859</v>
      </c>
      <c r="X46" s="69">
        <f t="shared" si="24"/>
        <v>97.860991916974356</v>
      </c>
      <c r="Y46" s="69">
        <f t="shared" si="24"/>
        <v>99.81821175531384</v>
      </c>
      <c r="Z46" s="69">
        <f t="shared" si="24"/>
        <v>101.77543159365334</v>
      </c>
      <c r="AA46" s="69">
        <f t="shared" si="24"/>
        <v>103.73265143199282</v>
      </c>
      <c r="AB46" s="69">
        <f t="shared" si="24"/>
        <v>105.68987127033229</v>
      </c>
      <c r="AC46" s="69">
        <f t="shared" si="24"/>
        <v>107.64709110867179</v>
      </c>
      <c r="AD46" s="69">
        <f t="shared" si="24"/>
        <v>109.60431094701127</v>
      </c>
      <c r="AE46" s="69">
        <f t="shared" si="24"/>
        <v>111.56153078535077</v>
      </c>
      <c r="AF46" s="69">
        <f t="shared" si="24"/>
        <v>113.51875062369025</v>
      </c>
      <c r="AG46" s="69">
        <f t="shared" si="24"/>
        <v>115.47597046202975</v>
      </c>
      <c r="AH46" s="69">
        <f t="shared" si="25"/>
        <v>117.43319030036922</v>
      </c>
      <c r="AI46" s="69">
        <f t="shared" si="25"/>
        <v>119.39041013870872</v>
      </c>
      <c r="AJ46" s="69">
        <f t="shared" si="25"/>
        <v>121.3476299770482</v>
      </c>
      <c r="AK46" s="69">
        <f t="shared" si="25"/>
        <v>123.3048498153877</v>
      </c>
      <c r="AL46" s="69">
        <f t="shared" si="25"/>
        <v>125.26206965372718</v>
      </c>
      <c r="AM46" s="69">
        <f t="shared" si="25"/>
        <v>127.21928949206665</v>
      </c>
      <c r="AN46" s="69">
        <f t="shared" si="25"/>
        <v>129.17650933040616</v>
      </c>
      <c r="AO46" s="69">
        <f t="shared" si="25"/>
        <v>131.13372916874562</v>
      </c>
      <c r="AP46" s="69">
        <f t="shared" si="25"/>
        <v>133.09094900708513</v>
      </c>
      <c r="AQ46" s="69">
        <f t="shared" si="25"/>
        <v>135.04816884542461</v>
      </c>
      <c r="AR46" s="69">
        <f t="shared" si="25"/>
        <v>137.0053886837641</v>
      </c>
    </row>
    <row r="47" spans="1:44">
      <c r="A47" s="65">
        <f t="shared" si="19"/>
        <v>20.41168092460379</v>
      </c>
      <c r="B47" s="65">
        <f t="shared" si="20"/>
        <v>200.17021073926574</v>
      </c>
      <c r="C47" s="68">
        <f t="shared" si="21"/>
        <v>45</v>
      </c>
      <c r="D47" s="69">
        <f t="shared" si="22"/>
        <v>60.051063221779721</v>
      </c>
      <c r="E47" s="69">
        <f t="shared" si="22"/>
        <v>62.052765329172381</v>
      </c>
      <c r="F47" s="69">
        <f t="shared" si="22"/>
        <v>64.054467436565034</v>
      </c>
      <c r="G47" s="69">
        <f t="shared" si="22"/>
        <v>66.056169543957694</v>
      </c>
      <c r="H47" s="69">
        <f t="shared" si="22"/>
        <v>68.057871651350354</v>
      </c>
      <c r="I47" s="69">
        <f t="shared" si="22"/>
        <v>70.059573758743014</v>
      </c>
      <c r="J47" s="69">
        <f t="shared" si="22"/>
        <v>72.061275866135659</v>
      </c>
      <c r="K47" s="69">
        <f t="shared" si="22"/>
        <v>74.062977973528319</v>
      </c>
      <c r="L47" s="69">
        <f t="shared" si="22"/>
        <v>76.064680080920979</v>
      </c>
      <c r="M47" s="69">
        <f t="shared" si="22"/>
        <v>78.066382188313639</v>
      </c>
      <c r="N47" s="69">
        <f t="shared" si="23"/>
        <v>80.068084295706299</v>
      </c>
      <c r="O47" s="69">
        <f t="shared" si="23"/>
        <v>82.069786403098945</v>
      </c>
      <c r="P47" s="69">
        <f t="shared" si="23"/>
        <v>84.071488510491619</v>
      </c>
      <c r="Q47" s="69">
        <f t="shared" si="23"/>
        <v>86.073190617884265</v>
      </c>
      <c r="R47" s="69">
        <f t="shared" si="23"/>
        <v>88.074892725276925</v>
      </c>
      <c r="S47" s="69">
        <f t="shared" si="23"/>
        <v>90.076594832669585</v>
      </c>
      <c r="T47" s="69">
        <f t="shared" si="23"/>
        <v>92.078296940062245</v>
      </c>
      <c r="U47" s="69">
        <f t="shared" si="23"/>
        <v>94.079999047454891</v>
      </c>
      <c r="V47" s="69">
        <f t="shared" si="23"/>
        <v>96.081701154847565</v>
      </c>
      <c r="W47" s="69">
        <f t="shared" si="23"/>
        <v>98.083403262240211</v>
      </c>
      <c r="X47" s="69">
        <f t="shared" si="24"/>
        <v>100.08510536963287</v>
      </c>
      <c r="Y47" s="69">
        <f t="shared" si="24"/>
        <v>102.08680747702552</v>
      </c>
      <c r="Z47" s="69">
        <f t="shared" si="24"/>
        <v>104.08850958441819</v>
      </c>
      <c r="AA47" s="69">
        <f t="shared" si="24"/>
        <v>106.09021169181084</v>
      </c>
      <c r="AB47" s="69">
        <f t="shared" si="24"/>
        <v>108.0919137992035</v>
      </c>
      <c r="AC47" s="69">
        <f t="shared" si="24"/>
        <v>110.09361590659616</v>
      </c>
      <c r="AD47" s="69">
        <f t="shared" si="24"/>
        <v>112.09531801398882</v>
      </c>
      <c r="AE47" s="69">
        <f t="shared" si="24"/>
        <v>114.09702012138146</v>
      </c>
      <c r="AF47" s="69">
        <f t="shared" si="24"/>
        <v>116.09872222877414</v>
      </c>
      <c r="AG47" s="69">
        <f t="shared" si="24"/>
        <v>118.10042433616678</v>
      </c>
      <c r="AH47" s="69">
        <f t="shared" si="25"/>
        <v>120.10212644355944</v>
      </c>
      <c r="AI47" s="69">
        <f t="shared" si="25"/>
        <v>122.10382855095209</v>
      </c>
      <c r="AJ47" s="69">
        <f t="shared" si="25"/>
        <v>124.10553065834476</v>
      </c>
      <c r="AK47" s="69">
        <f t="shared" si="25"/>
        <v>126.10723276573741</v>
      </c>
      <c r="AL47" s="69">
        <f t="shared" si="25"/>
        <v>128.10893487313007</v>
      </c>
      <c r="AM47" s="69">
        <f t="shared" si="25"/>
        <v>130.11063698052274</v>
      </c>
      <c r="AN47" s="69">
        <f t="shared" si="25"/>
        <v>132.11233908791539</v>
      </c>
      <c r="AO47" s="69">
        <f t="shared" si="25"/>
        <v>134.11404119530806</v>
      </c>
      <c r="AP47" s="69">
        <f t="shared" si="25"/>
        <v>136.11574330270071</v>
      </c>
      <c r="AQ47" s="69">
        <f t="shared" si="25"/>
        <v>138.11744541009338</v>
      </c>
      <c r="AR47" s="69">
        <f t="shared" si="25"/>
        <v>140.11914751748603</v>
      </c>
    </row>
    <row r="48" spans="1:44">
      <c r="A48" s="65">
        <f t="shared" si="19"/>
        <v>20.865273834039428</v>
      </c>
      <c r="B48" s="65">
        <f t="shared" si="20"/>
        <v>204.61843764458274</v>
      </c>
      <c r="C48" s="68">
        <f t="shared" si="21"/>
        <v>46</v>
      </c>
      <c r="D48" s="69">
        <f t="shared" si="22"/>
        <v>61.385531293374825</v>
      </c>
      <c r="E48" s="69">
        <f t="shared" si="22"/>
        <v>63.431715669820647</v>
      </c>
      <c r="F48" s="69">
        <f t="shared" si="22"/>
        <v>65.477900046266484</v>
      </c>
      <c r="G48" s="69">
        <f t="shared" si="22"/>
        <v>67.524084422712306</v>
      </c>
      <c r="H48" s="69">
        <f t="shared" si="22"/>
        <v>69.570268799158129</v>
      </c>
      <c r="I48" s="69">
        <f t="shared" si="22"/>
        <v>71.616453175603951</v>
      </c>
      <c r="J48" s="69">
        <f t="shared" si="22"/>
        <v>73.662637552049787</v>
      </c>
      <c r="K48" s="69">
        <f t="shared" si="22"/>
        <v>75.708821928495624</v>
      </c>
      <c r="L48" s="69">
        <f t="shared" si="22"/>
        <v>77.755006304941446</v>
      </c>
      <c r="M48" s="69">
        <f t="shared" si="22"/>
        <v>79.801190681387268</v>
      </c>
      <c r="N48" s="69">
        <f t="shared" si="23"/>
        <v>81.847375057833091</v>
      </c>
      <c r="O48" s="69">
        <f t="shared" si="23"/>
        <v>83.893559434278927</v>
      </c>
      <c r="P48" s="69">
        <f t="shared" si="23"/>
        <v>85.939743810724764</v>
      </c>
      <c r="Q48" s="69">
        <f t="shared" si="23"/>
        <v>87.985928187170572</v>
      </c>
      <c r="R48" s="69">
        <f t="shared" si="23"/>
        <v>90.032112563616408</v>
      </c>
      <c r="S48" s="69">
        <f t="shared" si="23"/>
        <v>92.078296940062231</v>
      </c>
      <c r="T48" s="69">
        <f t="shared" si="23"/>
        <v>94.124481316508067</v>
      </c>
      <c r="U48" s="69">
        <f t="shared" si="23"/>
        <v>96.170665692953875</v>
      </c>
      <c r="V48" s="69">
        <f t="shared" si="23"/>
        <v>98.216850069399712</v>
      </c>
      <c r="W48" s="69">
        <f t="shared" si="23"/>
        <v>100.26303444584555</v>
      </c>
      <c r="X48" s="69">
        <f t="shared" si="24"/>
        <v>102.30921882229137</v>
      </c>
      <c r="Y48" s="69">
        <f t="shared" si="24"/>
        <v>104.35540319873721</v>
      </c>
      <c r="Z48" s="69">
        <f t="shared" si="24"/>
        <v>106.40158757518302</v>
      </c>
      <c r="AA48" s="69">
        <f t="shared" si="24"/>
        <v>108.44777195162885</v>
      </c>
      <c r="AB48" s="69">
        <f t="shared" si="24"/>
        <v>110.49395632807467</v>
      </c>
      <c r="AC48" s="69">
        <f t="shared" si="24"/>
        <v>112.54014070452051</v>
      </c>
      <c r="AD48" s="69">
        <f t="shared" si="24"/>
        <v>114.58632508096635</v>
      </c>
      <c r="AE48" s="69">
        <f t="shared" si="24"/>
        <v>116.63250945741216</v>
      </c>
      <c r="AF48" s="69">
        <f t="shared" si="24"/>
        <v>118.67869383385799</v>
      </c>
      <c r="AG48" s="69">
        <f t="shared" si="24"/>
        <v>120.72487821030381</v>
      </c>
      <c r="AH48" s="69">
        <f t="shared" si="25"/>
        <v>122.77106258674965</v>
      </c>
      <c r="AI48" s="69">
        <f t="shared" si="25"/>
        <v>124.81724696319547</v>
      </c>
      <c r="AJ48" s="69">
        <f t="shared" si="25"/>
        <v>126.86343133964129</v>
      </c>
      <c r="AK48" s="69">
        <f t="shared" si="25"/>
        <v>128.90961571608713</v>
      </c>
      <c r="AL48" s="69">
        <f t="shared" si="25"/>
        <v>130.95580009253297</v>
      </c>
      <c r="AM48" s="69">
        <f t="shared" si="25"/>
        <v>133.00198446897878</v>
      </c>
      <c r="AN48" s="69">
        <f t="shared" si="25"/>
        <v>135.04816884542461</v>
      </c>
      <c r="AO48" s="69">
        <f t="shared" si="25"/>
        <v>137.09435322187045</v>
      </c>
      <c r="AP48" s="69">
        <f t="shared" si="25"/>
        <v>139.14053759831626</v>
      </c>
      <c r="AQ48" s="69">
        <f t="shared" si="25"/>
        <v>141.18672197476209</v>
      </c>
      <c r="AR48" s="69">
        <f t="shared" si="25"/>
        <v>143.2329063512079</v>
      </c>
    </row>
    <row r="49" spans="1:44">
      <c r="A49" s="65">
        <f t="shared" si="19"/>
        <v>21.318866743475066</v>
      </c>
      <c r="B49" s="65">
        <f t="shared" si="20"/>
        <v>209.06666454989974</v>
      </c>
      <c r="C49" s="68">
        <f t="shared" si="21"/>
        <v>47</v>
      </c>
      <c r="D49" s="69">
        <f t="shared" si="22"/>
        <v>62.719999364969929</v>
      </c>
      <c r="E49" s="69">
        <f t="shared" si="22"/>
        <v>64.810666010468921</v>
      </c>
      <c r="F49" s="69">
        <f t="shared" si="22"/>
        <v>66.90133265596792</v>
      </c>
      <c r="G49" s="69">
        <f t="shared" si="22"/>
        <v>68.991999301466919</v>
      </c>
      <c r="H49" s="69">
        <f t="shared" si="22"/>
        <v>71.082665946965903</v>
      </c>
      <c r="I49" s="69">
        <f t="shared" si="22"/>
        <v>73.173332592464917</v>
      </c>
      <c r="J49" s="69">
        <f t="shared" si="22"/>
        <v>75.263999237963901</v>
      </c>
      <c r="K49" s="69">
        <f t="shared" si="22"/>
        <v>77.3546658834629</v>
      </c>
      <c r="L49" s="69">
        <f t="shared" si="22"/>
        <v>79.445332528961899</v>
      </c>
      <c r="M49" s="69">
        <f t="shared" si="22"/>
        <v>81.535999174460898</v>
      </c>
      <c r="N49" s="69">
        <f t="shared" si="23"/>
        <v>83.626665819959896</v>
      </c>
      <c r="O49" s="69">
        <f t="shared" si="23"/>
        <v>85.717332465458895</v>
      </c>
      <c r="P49" s="69">
        <f t="shared" si="23"/>
        <v>87.807999110957894</v>
      </c>
      <c r="Q49" s="69">
        <f t="shared" si="23"/>
        <v>89.898665756456879</v>
      </c>
      <c r="R49" s="69">
        <f t="shared" si="23"/>
        <v>91.989332401955892</v>
      </c>
      <c r="S49" s="69">
        <f t="shared" si="23"/>
        <v>94.079999047454876</v>
      </c>
      <c r="T49" s="69">
        <f t="shared" si="23"/>
        <v>96.170665692953875</v>
      </c>
      <c r="U49" s="69">
        <f t="shared" si="23"/>
        <v>98.261332338452888</v>
      </c>
      <c r="V49" s="69">
        <f t="shared" si="23"/>
        <v>100.35199898395187</v>
      </c>
      <c r="W49" s="69">
        <f t="shared" si="23"/>
        <v>102.44266562945087</v>
      </c>
      <c r="X49" s="69">
        <f t="shared" si="24"/>
        <v>104.53333227494986</v>
      </c>
      <c r="Y49" s="69">
        <f t="shared" si="24"/>
        <v>106.62399892044887</v>
      </c>
      <c r="Z49" s="69">
        <f t="shared" si="24"/>
        <v>108.71466556594787</v>
      </c>
      <c r="AA49" s="69">
        <f t="shared" si="24"/>
        <v>110.80533221144685</v>
      </c>
      <c r="AB49" s="69">
        <f t="shared" si="24"/>
        <v>112.89599885694587</v>
      </c>
      <c r="AC49" s="69">
        <f t="shared" si="24"/>
        <v>114.98666550244486</v>
      </c>
      <c r="AD49" s="69">
        <f t="shared" si="24"/>
        <v>117.07733214794385</v>
      </c>
      <c r="AE49" s="69">
        <f t="shared" si="24"/>
        <v>119.16799879344286</v>
      </c>
      <c r="AF49" s="69">
        <f t="shared" si="24"/>
        <v>121.25866543894185</v>
      </c>
      <c r="AG49" s="69">
        <f t="shared" si="24"/>
        <v>123.34933208444085</v>
      </c>
      <c r="AH49" s="69">
        <f t="shared" si="25"/>
        <v>125.43999872993986</v>
      </c>
      <c r="AI49" s="69">
        <f t="shared" si="25"/>
        <v>127.53066537543884</v>
      </c>
      <c r="AJ49" s="69">
        <f t="shared" si="25"/>
        <v>129.62133202093784</v>
      </c>
      <c r="AK49" s="69">
        <f t="shared" si="25"/>
        <v>131.71199866643684</v>
      </c>
      <c r="AL49" s="69">
        <f t="shared" si="25"/>
        <v>133.80266531193584</v>
      </c>
      <c r="AM49" s="69">
        <f t="shared" si="25"/>
        <v>135.89333195743484</v>
      </c>
      <c r="AN49" s="69">
        <f t="shared" si="25"/>
        <v>137.98399860293384</v>
      </c>
      <c r="AO49" s="69">
        <f t="shared" si="25"/>
        <v>140.07466524843284</v>
      </c>
      <c r="AP49" s="69">
        <f t="shared" si="25"/>
        <v>142.16533189393181</v>
      </c>
      <c r="AQ49" s="69">
        <f t="shared" si="25"/>
        <v>144.25599853943083</v>
      </c>
      <c r="AR49" s="69">
        <f t="shared" si="25"/>
        <v>146.34666518492983</v>
      </c>
    </row>
    <row r="50" spans="1:44">
      <c r="A50" s="65">
        <f t="shared" si="19"/>
        <v>21.772459652910708</v>
      </c>
      <c r="B50" s="65">
        <f t="shared" si="20"/>
        <v>213.51489145521677</v>
      </c>
      <c r="C50" s="68">
        <f t="shared" si="21"/>
        <v>48</v>
      </c>
      <c r="D50" s="69">
        <f t="shared" si="22"/>
        <v>64.054467436565034</v>
      </c>
      <c r="E50" s="69">
        <f t="shared" si="22"/>
        <v>66.189616351117195</v>
      </c>
      <c r="F50" s="69">
        <f t="shared" si="22"/>
        <v>68.32476526566937</v>
      </c>
      <c r="G50" s="69">
        <f t="shared" si="22"/>
        <v>70.459914180221531</v>
      </c>
      <c r="H50" s="69">
        <f t="shared" si="22"/>
        <v>72.595063094773707</v>
      </c>
      <c r="I50" s="69">
        <f t="shared" si="22"/>
        <v>74.730212009325868</v>
      </c>
      <c r="J50" s="69">
        <f t="shared" si="22"/>
        <v>76.865360923878029</v>
      </c>
      <c r="K50" s="69">
        <f t="shared" si="22"/>
        <v>79.000509838430204</v>
      </c>
      <c r="L50" s="69">
        <f t="shared" si="22"/>
        <v>81.135658752982366</v>
      </c>
      <c r="M50" s="69">
        <f t="shared" si="22"/>
        <v>83.270807667534541</v>
      </c>
      <c r="N50" s="69">
        <f t="shared" si="23"/>
        <v>85.405956582086716</v>
      </c>
      <c r="O50" s="69">
        <f t="shared" si="23"/>
        <v>87.541105496638878</v>
      </c>
      <c r="P50" s="69">
        <f t="shared" si="23"/>
        <v>89.676254411191039</v>
      </c>
      <c r="Q50" s="69">
        <f t="shared" si="23"/>
        <v>91.811403325743214</v>
      </c>
      <c r="R50" s="69">
        <f t="shared" si="23"/>
        <v>93.946552240295389</v>
      </c>
      <c r="S50" s="69">
        <f t="shared" si="23"/>
        <v>96.081701154847536</v>
      </c>
      <c r="T50" s="69">
        <f t="shared" si="23"/>
        <v>98.216850069399712</v>
      </c>
      <c r="U50" s="69">
        <f t="shared" si="23"/>
        <v>100.35199898395189</v>
      </c>
      <c r="V50" s="69">
        <f t="shared" si="23"/>
        <v>102.48714789850405</v>
      </c>
      <c r="W50" s="69">
        <f t="shared" si="23"/>
        <v>104.62229681305622</v>
      </c>
      <c r="X50" s="69">
        <f t="shared" si="24"/>
        <v>106.7574457276084</v>
      </c>
      <c r="Y50" s="69">
        <f t="shared" si="24"/>
        <v>108.89259464216055</v>
      </c>
      <c r="Z50" s="69">
        <f t="shared" si="24"/>
        <v>111.02774355671272</v>
      </c>
      <c r="AA50" s="69">
        <f t="shared" si="24"/>
        <v>113.1628924712649</v>
      </c>
      <c r="AB50" s="69">
        <f t="shared" si="24"/>
        <v>115.29804138581704</v>
      </c>
      <c r="AC50" s="69">
        <f t="shared" si="24"/>
        <v>117.43319030036922</v>
      </c>
      <c r="AD50" s="69">
        <f t="shared" si="24"/>
        <v>119.56833921492139</v>
      </c>
      <c r="AE50" s="69">
        <f t="shared" si="24"/>
        <v>121.70348812947356</v>
      </c>
      <c r="AF50" s="69">
        <f t="shared" si="24"/>
        <v>123.83863704402573</v>
      </c>
      <c r="AG50" s="69">
        <f t="shared" si="24"/>
        <v>125.97378595857791</v>
      </c>
      <c r="AH50" s="69">
        <f t="shared" si="25"/>
        <v>128.10893487313007</v>
      </c>
      <c r="AI50" s="69">
        <f t="shared" si="25"/>
        <v>130.24408378768223</v>
      </c>
      <c r="AJ50" s="69">
        <f t="shared" si="25"/>
        <v>132.37923270223439</v>
      </c>
      <c r="AK50" s="69">
        <f t="shared" si="25"/>
        <v>134.51438161678655</v>
      </c>
      <c r="AL50" s="69">
        <f t="shared" si="25"/>
        <v>136.64953053133874</v>
      </c>
      <c r="AM50" s="69">
        <f t="shared" si="25"/>
        <v>138.7846794458909</v>
      </c>
      <c r="AN50" s="69">
        <f t="shared" si="25"/>
        <v>140.91982836044306</v>
      </c>
      <c r="AO50" s="69">
        <f t="shared" si="25"/>
        <v>143.05497727499522</v>
      </c>
      <c r="AP50" s="69">
        <f t="shared" si="25"/>
        <v>145.19012618954741</v>
      </c>
      <c r="AQ50" s="69">
        <f t="shared" si="25"/>
        <v>147.32527510409957</v>
      </c>
      <c r="AR50" s="69">
        <f t="shared" si="25"/>
        <v>149.46042401865174</v>
      </c>
    </row>
    <row r="51" spans="1:44">
      <c r="A51" s="65">
        <f t="shared" si="19"/>
        <v>22.226052562346347</v>
      </c>
      <c r="B51" s="65">
        <f t="shared" si="20"/>
        <v>217.9631183605338</v>
      </c>
      <c r="C51" s="68">
        <f t="shared" si="21"/>
        <v>49</v>
      </c>
      <c r="D51" s="69">
        <f t="shared" si="22"/>
        <v>65.388935508160145</v>
      </c>
      <c r="E51" s="69">
        <f t="shared" si="22"/>
        <v>67.568566691765483</v>
      </c>
      <c r="F51" s="69">
        <f t="shared" si="22"/>
        <v>69.74819787537082</v>
      </c>
      <c r="G51" s="69">
        <f t="shared" si="22"/>
        <v>71.927829058976144</v>
      </c>
      <c r="H51" s="69">
        <f t="shared" si="22"/>
        <v>74.107460242581496</v>
      </c>
      <c r="I51" s="69">
        <f t="shared" si="22"/>
        <v>76.287091426186819</v>
      </c>
      <c r="J51" s="69">
        <f t="shared" si="22"/>
        <v>78.466722609792171</v>
      </c>
      <c r="K51" s="69">
        <f t="shared" si="22"/>
        <v>80.646353793397509</v>
      </c>
      <c r="L51" s="69">
        <f t="shared" si="22"/>
        <v>82.825984977002847</v>
      </c>
      <c r="M51" s="69">
        <f t="shared" si="22"/>
        <v>85.005616160608184</v>
      </c>
      <c r="N51" s="69">
        <f t="shared" si="23"/>
        <v>87.185247344213508</v>
      </c>
      <c r="O51" s="69">
        <f t="shared" si="23"/>
        <v>89.36487852781886</v>
      </c>
      <c r="P51" s="69">
        <f t="shared" si="23"/>
        <v>91.544509711424197</v>
      </c>
      <c r="Q51" s="69">
        <f t="shared" si="23"/>
        <v>93.724140895029535</v>
      </c>
      <c r="R51" s="69">
        <f t="shared" si="23"/>
        <v>95.903772078634859</v>
      </c>
      <c r="S51" s="69">
        <f t="shared" si="23"/>
        <v>98.083403262240211</v>
      </c>
      <c r="T51" s="69">
        <f t="shared" si="23"/>
        <v>100.26303444584555</v>
      </c>
      <c r="U51" s="69">
        <f t="shared" si="23"/>
        <v>102.4426656294509</v>
      </c>
      <c r="V51" s="69">
        <f t="shared" si="23"/>
        <v>104.62229681305622</v>
      </c>
      <c r="W51" s="69">
        <f t="shared" si="23"/>
        <v>106.80192799666156</v>
      </c>
      <c r="X51" s="69">
        <f t="shared" si="24"/>
        <v>108.9815591802669</v>
      </c>
      <c r="Y51" s="69">
        <f t="shared" si="24"/>
        <v>111.16119036387222</v>
      </c>
      <c r="Z51" s="69">
        <f t="shared" si="24"/>
        <v>113.34082154747757</v>
      </c>
      <c r="AA51" s="69">
        <f t="shared" si="24"/>
        <v>115.52045273108291</v>
      </c>
      <c r="AB51" s="69">
        <f t="shared" si="24"/>
        <v>117.70008391468826</v>
      </c>
      <c r="AC51" s="69">
        <f t="shared" si="24"/>
        <v>119.87971509829359</v>
      </c>
      <c r="AD51" s="69">
        <f t="shared" si="24"/>
        <v>122.05934628189893</v>
      </c>
      <c r="AE51" s="69">
        <f t="shared" si="24"/>
        <v>124.23897746550426</v>
      </c>
      <c r="AF51" s="69">
        <f t="shared" si="24"/>
        <v>126.41860864910961</v>
      </c>
      <c r="AG51" s="69">
        <f t="shared" si="24"/>
        <v>128.59823983271494</v>
      </c>
      <c r="AH51" s="69">
        <f t="shared" si="25"/>
        <v>130.77787101632029</v>
      </c>
      <c r="AI51" s="69">
        <f t="shared" si="25"/>
        <v>132.95750219992561</v>
      </c>
      <c r="AJ51" s="69">
        <f t="shared" si="25"/>
        <v>135.13713338353097</v>
      </c>
      <c r="AK51" s="69">
        <f t="shared" si="25"/>
        <v>137.31676456713629</v>
      </c>
      <c r="AL51" s="69">
        <f t="shared" si="25"/>
        <v>139.49639575074164</v>
      </c>
      <c r="AM51" s="69">
        <f t="shared" si="25"/>
        <v>141.67602693434696</v>
      </c>
      <c r="AN51" s="69">
        <f t="shared" si="25"/>
        <v>143.85565811795229</v>
      </c>
      <c r="AO51" s="69">
        <f t="shared" si="25"/>
        <v>146.03528930155764</v>
      </c>
      <c r="AP51" s="69">
        <f t="shared" si="25"/>
        <v>148.21492048516299</v>
      </c>
      <c r="AQ51" s="69">
        <f t="shared" si="25"/>
        <v>150.39455166876832</v>
      </c>
      <c r="AR51" s="69">
        <f t="shared" si="25"/>
        <v>152.57418285237364</v>
      </c>
    </row>
    <row r="52" spans="1:44">
      <c r="A52" s="65">
        <f t="shared" si="19"/>
        <v>22.679645471781988</v>
      </c>
      <c r="B52" s="65">
        <f t="shared" si="20"/>
        <v>222.41134526585083</v>
      </c>
      <c r="C52" s="68">
        <f t="shared" si="21"/>
        <v>50</v>
      </c>
      <c r="D52" s="69">
        <f t="shared" si="22"/>
        <v>66.723403579755256</v>
      </c>
      <c r="E52" s="69">
        <f t="shared" si="22"/>
        <v>68.947517032413757</v>
      </c>
      <c r="F52" s="69">
        <f t="shared" si="22"/>
        <v>71.171630485072271</v>
      </c>
      <c r="G52" s="69">
        <f t="shared" si="22"/>
        <v>73.395743937730771</v>
      </c>
      <c r="H52" s="69">
        <f t="shared" si="22"/>
        <v>75.619857390389285</v>
      </c>
      <c r="I52" s="69">
        <f t="shared" si="22"/>
        <v>77.843970843047785</v>
      </c>
      <c r="J52" s="69">
        <f t="shared" si="22"/>
        <v>80.068084295706299</v>
      </c>
      <c r="K52" s="69">
        <f t="shared" si="22"/>
        <v>82.292197748364799</v>
      </c>
      <c r="L52" s="69">
        <f t="shared" si="22"/>
        <v>84.516311201023314</v>
      </c>
      <c r="M52" s="69">
        <f t="shared" si="22"/>
        <v>86.740424653681828</v>
      </c>
      <c r="N52" s="69">
        <f t="shared" si="23"/>
        <v>88.964538106340328</v>
      </c>
      <c r="O52" s="69">
        <f t="shared" si="23"/>
        <v>91.188651558998842</v>
      </c>
      <c r="P52" s="69">
        <f t="shared" si="23"/>
        <v>93.412765011657342</v>
      </c>
      <c r="Q52" s="69">
        <f t="shared" si="23"/>
        <v>95.636878464315856</v>
      </c>
      <c r="R52" s="69">
        <f t="shared" si="23"/>
        <v>97.860991916974356</v>
      </c>
      <c r="S52" s="69">
        <f t="shared" si="23"/>
        <v>100.08510536963287</v>
      </c>
      <c r="T52" s="69">
        <f t="shared" si="23"/>
        <v>102.30921882229138</v>
      </c>
      <c r="U52" s="69">
        <f t="shared" si="23"/>
        <v>104.53333227494988</v>
      </c>
      <c r="V52" s="69">
        <f t="shared" si="23"/>
        <v>106.7574457276084</v>
      </c>
      <c r="W52" s="69">
        <f t="shared" si="23"/>
        <v>108.9815591802669</v>
      </c>
      <c r="X52" s="69">
        <f t="shared" si="24"/>
        <v>111.20567263292541</v>
      </c>
      <c r="Y52" s="69">
        <f t="shared" si="24"/>
        <v>113.42978608558393</v>
      </c>
      <c r="Z52" s="69">
        <f t="shared" si="24"/>
        <v>115.65389953824243</v>
      </c>
      <c r="AA52" s="69">
        <f t="shared" si="24"/>
        <v>117.87801299090093</v>
      </c>
      <c r="AB52" s="69">
        <f t="shared" si="24"/>
        <v>120.10212644355944</v>
      </c>
      <c r="AC52" s="69">
        <f t="shared" si="24"/>
        <v>122.32623989621796</v>
      </c>
      <c r="AD52" s="69">
        <f t="shared" si="24"/>
        <v>124.55035334887647</v>
      </c>
      <c r="AE52" s="69">
        <f t="shared" si="24"/>
        <v>126.77446680153497</v>
      </c>
      <c r="AF52" s="69">
        <f t="shared" si="24"/>
        <v>128.99858025419348</v>
      </c>
      <c r="AG52" s="69">
        <f t="shared" si="24"/>
        <v>131.222693706852</v>
      </c>
      <c r="AH52" s="69">
        <f t="shared" si="25"/>
        <v>133.44680715951051</v>
      </c>
      <c r="AI52" s="69">
        <f t="shared" si="25"/>
        <v>135.670920612169</v>
      </c>
      <c r="AJ52" s="69">
        <f t="shared" si="25"/>
        <v>137.89503406482751</v>
      </c>
      <c r="AK52" s="69">
        <f t="shared" si="25"/>
        <v>140.11914751748603</v>
      </c>
      <c r="AL52" s="69">
        <f t="shared" si="25"/>
        <v>142.34326097014454</v>
      </c>
      <c r="AM52" s="69">
        <f t="shared" si="25"/>
        <v>144.56737442280303</v>
      </c>
      <c r="AN52" s="69">
        <f t="shared" si="25"/>
        <v>146.79148787546154</v>
      </c>
      <c r="AO52" s="69">
        <f t="shared" si="25"/>
        <v>149.01560132812006</v>
      </c>
      <c r="AP52" s="69">
        <f t="shared" si="25"/>
        <v>151.23971478077857</v>
      </c>
      <c r="AQ52" s="69">
        <f t="shared" si="25"/>
        <v>153.46382823343708</v>
      </c>
      <c r="AR52" s="69">
        <f t="shared" si="25"/>
        <v>155.68794168609557</v>
      </c>
    </row>
    <row r="53" spans="1:44">
      <c r="A53" s="65">
        <f t="shared" si="19"/>
        <v>23.133238381217627</v>
      </c>
      <c r="B53" s="65">
        <f t="shared" si="20"/>
        <v>226.85957217116783</v>
      </c>
      <c r="C53" s="68">
        <f t="shared" si="21"/>
        <v>51</v>
      </c>
      <c r="D53" s="69">
        <f t="shared" ref="D53:M62" si="26">+(D$2-20)*$B53/100</f>
        <v>68.057871651350354</v>
      </c>
      <c r="E53" s="69">
        <f t="shared" si="26"/>
        <v>70.32646737306203</v>
      </c>
      <c r="F53" s="69">
        <f t="shared" si="26"/>
        <v>72.595063094773707</v>
      </c>
      <c r="G53" s="69">
        <f t="shared" si="26"/>
        <v>74.863658816485383</v>
      </c>
      <c r="H53" s="69">
        <f t="shared" si="26"/>
        <v>77.13225453819706</v>
      </c>
      <c r="I53" s="69">
        <f t="shared" si="26"/>
        <v>79.400850259908736</v>
      </c>
      <c r="J53" s="69">
        <f t="shared" si="26"/>
        <v>81.669445981620413</v>
      </c>
      <c r="K53" s="69">
        <f t="shared" si="26"/>
        <v>83.93804170333209</v>
      </c>
      <c r="L53" s="69">
        <f t="shared" si="26"/>
        <v>86.206637425043766</v>
      </c>
      <c r="M53" s="69">
        <f t="shared" si="26"/>
        <v>88.475233146755457</v>
      </c>
      <c r="N53" s="69">
        <f t="shared" ref="N53:W62" si="27">+(N$2-20)*$B53/100</f>
        <v>90.743828868467133</v>
      </c>
      <c r="O53" s="69">
        <f t="shared" si="27"/>
        <v>93.01242459017881</v>
      </c>
      <c r="P53" s="69">
        <f t="shared" si="27"/>
        <v>95.281020311890472</v>
      </c>
      <c r="Q53" s="69">
        <f t="shared" si="27"/>
        <v>97.549616033602163</v>
      </c>
      <c r="R53" s="69">
        <f t="shared" si="27"/>
        <v>99.81821175531384</v>
      </c>
      <c r="S53" s="69">
        <f t="shared" si="27"/>
        <v>102.08680747702552</v>
      </c>
      <c r="T53" s="69">
        <f t="shared" si="27"/>
        <v>104.35540319873721</v>
      </c>
      <c r="U53" s="69">
        <f t="shared" si="27"/>
        <v>106.62399892044888</v>
      </c>
      <c r="V53" s="69">
        <f t="shared" si="27"/>
        <v>108.89259464216055</v>
      </c>
      <c r="W53" s="69">
        <f t="shared" si="27"/>
        <v>111.16119036387222</v>
      </c>
      <c r="X53" s="69">
        <f t="shared" ref="X53:AG62" si="28">+(X$2-20)*$B53/100</f>
        <v>113.42978608558391</v>
      </c>
      <c r="Y53" s="69">
        <f t="shared" si="28"/>
        <v>115.69838180729559</v>
      </c>
      <c r="Z53" s="69">
        <f t="shared" si="28"/>
        <v>117.96697752900727</v>
      </c>
      <c r="AA53" s="69">
        <f t="shared" si="28"/>
        <v>120.23557325071896</v>
      </c>
      <c r="AB53" s="69">
        <f t="shared" si="28"/>
        <v>122.50416897243063</v>
      </c>
      <c r="AC53" s="69">
        <f t="shared" si="28"/>
        <v>124.7727646941423</v>
      </c>
      <c r="AD53" s="69">
        <f t="shared" si="28"/>
        <v>127.04136041585397</v>
      </c>
      <c r="AE53" s="69">
        <f t="shared" si="28"/>
        <v>129.30995613756565</v>
      </c>
      <c r="AF53" s="69">
        <f t="shared" si="28"/>
        <v>131.57855185927735</v>
      </c>
      <c r="AG53" s="69">
        <f t="shared" si="28"/>
        <v>133.84714758098903</v>
      </c>
      <c r="AH53" s="69">
        <f t="shared" ref="AH53:AR62" si="29">+(AH$2-20)*$B53/100</f>
        <v>136.11574330270071</v>
      </c>
      <c r="AI53" s="69">
        <f t="shared" si="29"/>
        <v>138.38433902441236</v>
      </c>
      <c r="AJ53" s="69">
        <f t="shared" si="29"/>
        <v>140.65293474612406</v>
      </c>
      <c r="AK53" s="69">
        <f t="shared" si="29"/>
        <v>142.92153046783574</v>
      </c>
      <c r="AL53" s="69">
        <f t="shared" si="29"/>
        <v>145.19012618954741</v>
      </c>
      <c r="AM53" s="69">
        <f t="shared" si="29"/>
        <v>147.45872191125909</v>
      </c>
      <c r="AN53" s="69">
        <f t="shared" si="29"/>
        <v>149.72731763297077</v>
      </c>
      <c r="AO53" s="69">
        <f t="shared" si="29"/>
        <v>151.99591335468244</v>
      </c>
      <c r="AP53" s="69">
        <f t="shared" si="29"/>
        <v>154.26450907639412</v>
      </c>
      <c r="AQ53" s="69">
        <f t="shared" si="29"/>
        <v>156.5331047981058</v>
      </c>
      <c r="AR53" s="69">
        <f t="shared" si="29"/>
        <v>158.80170051981747</v>
      </c>
    </row>
    <row r="54" spans="1:44">
      <c r="A54" s="65">
        <f t="shared" si="19"/>
        <v>23.586831290653265</v>
      </c>
      <c r="B54" s="65">
        <f t="shared" si="20"/>
        <v>231.30779907648483</v>
      </c>
      <c r="C54" s="68">
        <f t="shared" si="21"/>
        <v>52</v>
      </c>
      <c r="D54" s="69">
        <f t="shared" si="26"/>
        <v>69.392339722945451</v>
      </c>
      <c r="E54" s="69">
        <f t="shared" si="26"/>
        <v>71.70541771371029</v>
      </c>
      <c r="F54" s="69">
        <f t="shared" si="26"/>
        <v>74.018495704475143</v>
      </c>
      <c r="G54" s="69">
        <f t="shared" si="26"/>
        <v>76.331573695239996</v>
      </c>
      <c r="H54" s="69">
        <f t="shared" si="26"/>
        <v>78.644651686004849</v>
      </c>
      <c r="I54" s="69">
        <f t="shared" si="26"/>
        <v>80.957729676769688</v>
      </c>
      <c r="J54" s="69">
        <f t="shared" si="26"/>
        <v>83.270807667534541</v>
      </c>
      <c r="K54" s="69">
        <f t="shared" si="26"/>
        <v>85.58388565829938</v>
      </c>
      <c r="L54" s="69">
        <f t="shared" si="26"/>
        <v>87.896963649064233</v>
      </c>
      <c r="M54" s="69">
        <f t="shared" si="26"/>
        <v>90.210041639829086</v>
      </c>
      <c r="N54" s="69">
        <f t="shared" si="27"/>
        <v>92.523119630593939</v>
      </c>
      <c r="O54" s="69">
        <f t="shared" si="27"/>
        <v>94.836197621358792</v>
      </c>
      <c r="P54" s="69">
        <f t="shared" si="27"/>
        <v>97.149275612123617</v>
      </c>
      <c r="Q54" s="69">
        <f t="shared" si="27"/>
        <v>99.46235360288847</v>
      </c>
      <c r="R54" s="69">
        <f t="shared" si="27"/>
        <v>101.77543159365332</v>
      </c>
      <c r="S54" s="69">
        <f t="shared" si="27"/>
        <v>104.08850958441818</v>
      </c>
      <c r="T54" s="69">
        <f t="shared" si="27"/>
        <v>106.40158757518302</v>
      </c>
      <c r="U54" s="69">
        <f t="shared" si="27"/>
        <v>108.71466556594787</v>
      </c>
      <c r="V54" s="69">
        <f t="shared" si="27"/>
        <v>111.02774355671272</v>
      </c>
      <c r="W54" s="69">
        <f t="shared" si="27"/>
        <v>113.34082154747757</v>
      </c>
      <c r="X54" s="69">
        <f t="shared" si="28"/>
        <v>115.65389953824243</v>
      </c>
      <c r="Y54" s="69">
        <f t="shared" si="28"/>
        <v>117.96697752900725</v>
      </c>
      <c r="Z54" s="69">
        <f t="shared" si="28"/>
        <v>120.28005551977211</v>
      </c>
      <c r="AA54" s="69">
        <f t="shared" si="28"/>
        <v>122.59313351053696</v>
      </c>
      <c r="AB54" s="69">
        <f t="shared" si="28"/>
        <v>124.90621150130181</v>
      </c>
      <c r="AC54" s="69">
        <f t="shared" si="28"/>
        <v>127.21928949206665</v>
      </c>
      <c r="AD54" s="69">
        <f t="shared" si="28"/>
        <v>129.53236748283152</v>
      </c>
      <c r="AE54" s="69">
        <f t="shared" si="28"/>
        <v>131.84544547359636</v>
      </c>
      <c r="AF54" s="69">
        <f t="shared" si="28"/>
        <v>134.1585234643612</v>
      </c>
      <c r="AG54" s="69">
        <f t="shared" si="28"/>
        <v>136.47160145512606</v>
      </c>
      <c r="AH54" s="69">
        <f t="shared" si="29"/>
        <v>138.7846794458909</v>
      </c>
      <c r="AI54" s="69">
        <f t="shared" si="29"/>
        <v>141.09775743665574</v>
      </c>
      <c r="AJ54" s="69">
        <f t="shared" si="29"/>
        <v>143.41083542742058</v>
      </c>
      <c r="AK54" s="69">
        <f t="shared" si="29"/>
        <v>145.72391341818545</v>
      </c>
      <c r="AL54" s="69">
        <f t="shared" si="29"/>
        <v>148.03699140895029</v>
      </c>
      <c r="AM54" s="69">
        <f t="shared" si="29"/>
        <v>150.35006939971515</v>
      </c>
      <c r="AN54" s="69">
        <f t="shared" si="29"/>
        <v>152.66314739047999</v>
      </c>
      <c r="AO54" s="69">
        <f t="shared" si="29"/>
        <v>154.97622538124483</v>
      </c>
      <c r="AP54" s="69">
        <f t="shared" si="29"/>
        <v>157.2893033720097</v>
      </c>
      <c r="AQ54" s="69">
        <f t="shared" si="29"/>
        <v>159.60238136277451</v>
      </c>
      <c r="AR54" s="69">
        <f t="shared" si="29"/>
        <v>161.91545935353938</v>
      </c>
    </row>
    <row r="55" spans="1:44">
      <c r="A55" s="65">
        <f t="shared" si="19"/>
        <v>24.040424200088907</v>
      </c>
      <c r="B55" s="65">
        <f t="shared" si="20"/>
        <v>235.75602598180186</v>
      </c>
      <c r="C55" s="68">
        <f t="shared" si="21"/>
        <v>53</v>
      </c>
      <c r="D55" s="69">
        <f t="shared" si="26"/>
        <v>70.726807794540548</v>
      </c>
      <c r="E55" s="69">
        <f t="shared" si="26"/>
        <v>73.084368054358578</v>
      </c>
      <c r="F55" s="69">
        <f t="shared" si="26"/>
        <v>75.441928314176593</v>
      </c>
      <c r="G55" s="69">
        <f t="shared" si="26"/>
        <v>77.799488573994608</v>
      </c>
      <c r="H55" s="69">
        <f t="shared" si="26"/>
        <v>80.157048833812638</v>
      </c>
      <c r="I55" s="69">
        <f t="shared" si="26"/>
        <v>82.514609093630639</v>
      </c>
      <c r="J55" s="69">
        <f t="shared" si="26"/>
        <v>84.872169353448669</v>
      </c>
      <c r="K55" s="69">
        <f t="shared" si="26"/>
        <v>87.229729613266684</v>
      </c>
      <c r="L55" s="69">
        <f t="shared" si="26"/>
        <v>89.5872898730847</v>
      </c>
      <c r="M55" s="69">
        <f t="shared" si="26"/>
        <v>91.944850132902715</v>
      </c>
      <c r="N55" s="69">
        <f t="shared" si="27"/>
        <v>94.302410392720745</v>
      </c>
      <c r="O55" s="69">
        <f t="shared" si="27"/>
        <v>96.65997065253876</v>
      </c>
      <c r="P55" s="69">
        <f t="shared" si="27"/>
        <v>99.017530912356776</v>
      </c>
      <c r="Q55" s="69">
        <f t="shared" si="27"/>
        <v>101.37509117217479</v>
      </c>
      <c r="R55" s="69">
        <f t="shared" si="27"/>
        <v>103.73265143199282</v>
      </c>
      <c r="S55" s="69">
        <f t="shared" si="27"/>
        <v>106.09021169181084</v>
      </c>
      <c r="T55" s="69">
        <f t="shared" si="27"/>
        <v>108.44777195162885</v>
      </c>
      <c r="U55" s="69">
        <f t="shared" si="27"/>
        <v>110.80533221144688</v>
      </c>
      <c r="V55" s="69">
        <f t="shared" si="27"/>
        <v>113.1628924712649</v>
      </c>
      <c r="W55" s="69">
        <f t="shared" si="27"/>
        <v>115.52045273108291</v>
      </c>
      <c r="X55" s="69">
        <f t="shared" si="28"/>
        <v>117.87801299090093</v>
      </c>
      <c r="Y55" s="69">
        <f t="shared" si="28"/>
        <v>120.23557325071896</v>
      </c>
      <c r="Z55" s="69">
        <f t="shared" si="28"/>
        <v>122.59313351053697</v>
      </c>
      <c r="AA55" s="69">
        <f t="shared" si="28"/>
        <v>124.95069377035499</v>
      </c>
      <c r="AB55" s="69">
        <f t="shared" si="28"/>
        <v>127.30825403017299</v>
      </c>
      <c r="AC55" s="69">
        <f t="shared" si="28"/>
        <v>129.665814289991</v>
      </c>
      <c r="AD55" s="69">
        <f t="shared" si="28"/>
        <v>132.02337454980903</v>
      </c>
      <c r="AE55" s="69">
        <f t="shared" si="28"/>
        <v>134.38093480962706</v>
      </c>
      <c r="AF55" s="69">
        <f t="shared" si="28"/>
        <v>136.73849506944507</v>
      </c>
      <c r="AG55" s="69">
        <f t="shared" si="28"/>
        <v>139.09605532926309</v>
      </c>
      <c r="AH55" s="69">
        <f t="shared" si="29"/>
        <v>141.4536155890811</v>
      </c>
      <c r="AI55" s="69">
        <f t="shared" si="29"/>
        <v>143.81117584889913</v>
      </c>
      <c r="AJ55" s="69">
        <f t="shared" si="29"/>
        <v>146.16873610871716</v>
      </c>
      <c r="AK55" s="69">
        <f t="shared" si="29"/>
        <v>148.52629636853516</v>
      </c>
      <c r="AL55" s="69">
        <f t="shared" si="29"/>
        <v>150.88385662835319</v>
      </c>
      <c r="AM55" s="69">
        <f t="shared" si="29"/>
        <v>153.24141688817122</v>
      </c>
      <c r="AN55" s="69">
        <f t="shared" si="29"/>
        <v>155.59897714798922</v>
      </c>
      <c r="AO55" s="69">
        <f t="shared" si="29"/>
        <v>157.95653740780725</v>
      </c>
      <c r="AP55" s="69">
        <f t="shared" si="29"/>
        <v>160.31409766762528</v>
      </c>
      <c r="AQ55" s="69">
        <f t="shared" si="29"/>
        <v>162.67165792744328</v>
      </c>
      <c r="AR55" s="69">
        <f t="shared" si="29"/>
        <v>165.02921818726128</v>
      </c>
    </row>
    <row r="56" spans="1:44">
      <c r="A56" s="65">
        <f t="shared" si="19"/>
        <v>24.494017109524545</v>
      </c>
      <c r="B56" s="65">
        <f t="shared" si="20"/>
        <v>240.20425288711886</v>
      </c>
      <c r="C56" s="68">
        <f t="shared" si="21"/>
        <v>54</v>
      </c>
      <c r="D56" s="69">
        <f t="shared" si="26"/>
        <v>72.061275866135659</v>
      </c>
      <c r="E56" s="69">
        <f t="shared" si="26"/>
        <v>74.463318395006851</v>
      </c>
      <c r="F56" s="69">
        <f t="shared" si="26"/>
        <v>76.865360923878029</v>
      </c>
      <c r="G56" s="69">
        <f t="shared" si="26"/>
        <v>79.267403452749221</v>
      </c>
      <c r="H56" s="69">
        <f t="shared" si="26"/>
        <v>81.669445981620413</v>
      </c>
      <c r="I56" s="69">
        <f t="shared" si="26"/>
        <v>84.071488510491605</v>
      </c>
      <c r="J56" s="69">
        <f t="shared" si="26"/>
        <v>86.473531039362783</v>
      </c>
      <c r="K56" s="69">
        <f t="shared" si="26"/>
        <v>88.875573568233975</v>
      </c>
      <c r="L56" s="69">
        <f t="shared" si="26"/>
        <v>91.277616097105167</v>
      </c>
      <c r="M56" s="69">
        <f t="shared" si="26"/>
        <v>93.679658625976359</v>
      </c>
      <c r="N56" s="69">
        <f t="shared" si="27"/>
        <v>96.081701154847536</v>
      </c>
      <c r="O56" s="69">
        <f t="shared" si="27"/>
        <v>98.483743683718728</v>
      </c>
      <c r="P56" s="69">
        <f t="shared" si="27"/>
        <v>100.88578621258992</v>
      </c>
      <c r="Q56" s="69">
        <f t="shared" si="27"/>
        <v>103.28782874146111</v>
      </c>
      <c r="R56" s="69">
        <f t="shared" si="27"/>
        <v>105.68987127033229</v>
      </c>
      <c r="S56" s="69">
        <f t="shared" si="27"/>
        <v>108.09191379920348</v>
      </c>
      <c r="T56" s="69">
        <f t="shared" si="27"/>
        <v>110.49395632807467</v>
      </c>
      <c r="U56" s="69">
        <f t="shared" si="27"/>
        <v>112.89599885694587</v>
      </c>
      <c r="V56" s="69">
        <f t="shared" si="27"/>
        <v>115.29804138581704</v>
      </c>
      <c r="W56" s="69">
        <f t="shared" si="27"/>
        <v>117.70008391468824</v>
      </c>
      <c r="X56" s="69">
        <f t="shared" si="28"/>
        <v>120.10212644355943</v>
      </c>
      <c r="Y56" s="69">
        <f t="shared" si="28"/>
        <v>122.50416897243062</v>
      </c>
      <c r="Z56" s="69">
        <f t="shared" si="28"/>
        <v>124.90621150130181</v>
      </c>
      <c r="AA56" s="69">
        <f t="shared" si="28"/>
        <v>127.30825403017299</v>
      </c>
      <c r="AB56" s="69">
        <f t="shared" si="28"/>
        <v>129.7102965590442</v>
      </c>
      <c r="AC56" s="69">
        <f t="shared" si="28"/>
        <v>132.11233908791536</v>
      </c>
      <c r="AD56" s="69">
        <f t="shared" si="28"/>
        <v>134.51438161678655</v>
      </c>
      <c r="AE56" s="69">
        <f t="shared" si="28"/>
        <v>136.91642414565774</v>
      </c>
      <c r="AF56" s="69">
        <f t="shared" si="28"/>
        <v>139.31846667452893</v>
      </c>
      <c r="AG56" s="69">
        <f t="shared" si="28"/>
        <v>141.72050920340013</v>
      </c>
      <c r="AH56" s="69">
        <f t="shared" si="29"/>
        <v>144.12255173227132</v>
      </c>
      <c r="AI56" s="69">
        <f t="shared" si="29"/>
        <v>146.52459426114251</v>
      </c>
      <c r="AJ56" s="69">
        <f t="shared" si="29"/>
        <v>148.9266367900137</v>
      </c>
      <c r="AK56" s="69">
        <f t="shared" si="29"/>
        <v>151.32867931888487</v>
      </c>
      <c r="AL56" s="69">
        <f t="shared" si="29"/>
        <v>153.73072184775606</v>
      </c>
      <c r="AM56" s="69">
        <f t="shared" si="29"/>
        <v>156.13276437662725</v>
      </c>
      <c r="AN56" s="69">
        <f t="shared" si="29"/>
        <v>158.53480690549844</v>
      </c>
      <c r="AO56" s="69">
        <f t="shared" si="29"/>
        <v>160.93684943436963</v>
      </c>
      <c r="AP56" s="69">
        <f t="shared" si="29"/>
        <v>163.33889196324083</v>
      </c>
      <c r="AQ56" s="69">
        <f t="shared" si="29"/>
        <v>165.74093449211199</v>
      </c>
      <c r="AR56" s="69">
        <f t="shared" si="29"/>
        <v>168.14297702098321</v>
      </c>
    </row>
    <row r="57" spans="1:44">
      <c r="A57" s="65">
        <f t="shared" si="19"/>
        <v>24.947610018960187</v>
      </c>
      <c r="B57" s="65">
        <f t="shared" si="20"/>
        <v>244.65247979243591</v>
      </c>
      <c r="C57" s="68">
        <f t="shared" si="21"/>
        <v>55</v>
      </c>
      <c r="D57" s="69">
        <f t="shared" si="26"/>
        <v>73.395743937730771</v>
      </c>
      <c r="E57" s="69">
        <f t="shared" si="26"/>
        <v>75.842268735655139</v>
      </c>
      <c r="F57" s="69">
        <f t="shared" si="26"/>
        <v>78.288793533579494</v>
      </c>
      <c r="G57" s="69">
        <f t="shared" si="26"/>
        <v>80.735318331503848</v>
      </c>
      <c r="H57" s="69">
        <f t="shared" si="26"/>
        <v>83.181843129428216</v>
      </c>
      <c r="I57" s="69">
        <f t="shared" si="26"/>
        <v>85.628367927352571</v>
      </c>
      <c r="J57" s="69">
        <f t="shared" si="26"/>
        <v>88.074892725276925</v>
      </c>
      <c r="K57" s="69">
        <f t="shared" si="26"/>
        <v>90.521417523201293</v>
      </c>
      <c r="L57" s="69">
        <f t="shared" si="26"/>
        <v>92.967942321125648</v>
      </c>
      <c r="M57" s="69">
        <f t="shared" si="26"/>
        <v>95.414467119050002</v>
      </c>
      <c r="N57" s="69">
        <f t="shared" si="27"/>
        <v>97.860991916974356</v>
      </c>
      <c r="O57" s="69">
        <f t="shared" si="27"/>
        <v>100.30751671489872</v>
      </c>
      <c r="P57" s="69">
        <f t="shared" si="27"/>
        <v>102.75404151282308</v>
      </c>
      <c r="Q57" s="69">
        <f t="shared" si="27"/>
        <v>105.20056631074743</v>
      </c>
      <c r="R57" s="69">
        <f t="shared" si="27"/>
        <v>107.64709110867179</v>
      </c>
      <c r="S57" s="69">
        <f t="shared" si="27"/>
        <v>110.09361590659617</v>
      </c>
      <c r="T57" s="69">
        <f t="shared" si="27"/>
        <v>112.54014070452052</v>
      </c>
      <c r="U57" s="69">
        <f t="shared" si="27"/>
        <v>114.98666550244488</v>
      </c>
      <c r="V57" s="69">
        <f t="shared" si="27"/>
        <v>117.43319030036925</v>
      </c>
      <c r="W57" s="69">
        <f t="shared" si="27"/>
        <v>119.8797150982936</v>
      </c>
      <c r="X57" s="69">
        <f t="shared" si="28"/>
        <v>122.32623989621796</v>
      </c>
      <c r="Y57" s="69">
        <f t="shared" si="28"/>
        <v>124.77276469414231</v>
      </c>
      <c r="Z57" s="69">
        <f t="shared" si="28"/>
        <v>127.21928949206668</v>
      </c>
      <c r="AA57" s="69">
        <f t="shared" si="28"/>
        <v>129.66581428999103</v>
      </c>
      <c r="AB57" s="69">
        <f t="shared" si="28"/>
        <v>132.11233908791539</v>
      </c>
      <c r="AC57" s="69">
        <f t="shared" si="28"/>
        <v>134.55886388583974</v>
      </c>
      <c r="AD57" s="69">
        <f t="shared" si="28"/>
        <v>137.0053886837641</v>
      </c>
      <c r="AE57" s="69">
        <f t="shared" si="28"/>
        <v>139.45191348168845</v>
      </c>
      <c r="AF57" s="69">
        <f t="shared" si="28"/>
        <v>141.89843827961283</v>
      </c>
      <c r="AG57" s="69">
        <f t="shared" si="28"/>
        <v>144.34496307753719</v>
      </c>
      <c r="AH57" s="69">
        <f t="shared" si="29"/>
        <v>146.79148787546154</v>
      </c>
      <c r="AI57" s="69">
        <f t="shared" si="29"/>
        <v>149.23801267338592</v>
      </c>
      <c r="AJ57" s="69">
        <f t="shared" si="29"/>
        <v>151.68453747131028</v>
      </c>
      <c r="AK57" s="69">
        <f t="shared" si="29"/>
        <v>154.13106226923463</v>
      </c>
      <c r="AL57" s="69">
        <f t="shared" si="29"/>
        <v>156.57758706715899</v>
      </c>
      <c r="AM57" s="69">
        <f t="shared" si="29"/>
        <v>159.02411186508334</v>
      </c>
      <c r="AN57" s="69">
        <f t="shared" si="29"/>
        <v>161.4706366630077</v>
      </c>
      <c r="AO57" s="69">
        <f t="shared" si="29"/>
        <v>163.91716146093208</v>
      </c>
      <c r="AP57" s="69">
        <f t="shared" si="29"/>
        <v>166.36368625885643</v>
      </c>
      <c r="AQ57" s="69">
        <f t="shared" si="29"/>
        <v>168.81021105678079</v>
      </c>
      <c r="AR57" s="69">
        <f t="shared" si="29"/>
        <v>171.25673585470514</v>
      </c>
    </row>
    <row r="58" spans="1:44">
      <c r="A58" s="65">
        <f t="shared" si="19"/>
        <v>25.401202928395826</v>
      </c>
      <c r="B58" s="65">
        <f t="shared" si="20"/>
        <v>249.10070669775291</v>
      </c>
      <c r="C58" s="68">
        <f t="shared" si="21"/>
        <v>56</v>
      </c>
      <c r="D58" s="69">
        <f t="shared" si="26"/>
        <v>74.730212009325882</v>
      </c>
      <c r="E58" s="69">
        <f t="shared" si="26"/>
        <v>77.221219076303399</v>
      </c>
      <c r="F58" s="69">
        <f t="shared" si="26"/>
        <v>79.71222614328093</v>
      </c>
      <c r="G58" s="69">
        <f t="shared" si="26"/>
        <v>82.20323321025846</v>
      </c>
      <c r="H58" s="69">
        <f t="shared" si="26"/>
        <v>84.694240277235991</v>
      </c>
      <c r="I58" s="69">
        <f t="shared" si="26"/>
        <v>87.185247344213508</v>
      </c>
      <c r="J58" s="69">
        <f t="shared" si="26"/>
        <v>89.676254411191039</v>
      </c>
      <c r="K58" s="69">
        <f t="shared" si="26"/>
        <v>92.167261478168584</v>
      </c>
      <c r="L58" s="69">
        <f t="shared" si="26"/>
        <v>94.658268545146115</v>
      </c>
      <c r="M58" s="69">
        <f t="shared" si="26"/>
        <v>97.149275612123631</v>
      </c>
      <c r="N58" s="69">
        <f t="shared" si="27"/>
        <v>99.640282679101162</v>
      </c>
      <c r="O58" s="69">
        <f t="shared" si="27"/>
        <v>102.13128974607869</v>
      </c>
      <c r="P58" s="69">
        <f t="shared" si="27"/>
        <v>104.62229681305622</v>
      </c>
      <c r="Q58" s="69">
        <f t="shared" si="27"/>
        <v>107.11330388003374</v>
      </c>
      <c r="R58" s="69">
        <f t="shared" si="27"/>
        <v>109.60431094701129</v>
      </c>
      <c r="S58" s="69">
        <f t="shared" si="27"/>
        <v>112.09531801398882</v>
      </c>
      <c r="T58" s="69">
        <f t="shared" si="27"/>
        <v>114.58632508096635</v>
      </c>
      <c r="U58" s="69">
        <f t="shared" si="27"/>
        <v>117.07733214794388</v>
      </c>
      <c r="V58" s="69">
        <f t="shared" si="27"/>
        <v>119.56833921492139</v>
      </c>
      <c r="W58" s="69">
        <f t="shared" si="27"/>
        <v>122.05934628189893</v>
      </c>
      <c r="X58" s="69">
        <f t="shared" si="28"/>
        <v>124.55035334887646</v>
      </c>
      <c r="Y58" s="69">
        <f t="shared" si="28"/>
        <v>127.04136041585397</v>
      </c>
      <c r="Z58" s="69">
        <f t="shared" si="28"/>
        <v>129.53236748283152</v>
      </c>
      <c r="AA58" s="69">
        <f t="shared" si="28"/>
        <v>132.02337454980906</v>
      </c>
      <c r="AB58" s="69">
        <f t="shared" si="28"/>
        <v>134.51438161678658</v>
      </c>
      <c r="AC58" s="69">
        <f t="shared" si="28"/>
        <v>137.0053886837641</v>
      </c>
      <c r="AD58" s="69">
        <f t="shared" si="28"/>
        <v>139.49639575074164</v>
      </c>
      <c r="AE58" s="69">
        <f t="shared" si="28"/>
        <v>141.98740281771916</v>
      </c>
      <c r="AF58" s="69">
        <f t="shared" si="28"/>
        <v>144.47840988469667</v>
      </c>
      <c r="AG58" s="69">
        <f t="shared" si="28"/>
        <v>146.96941695167422</v>
      </c>
      <c r="AH58" s="69">
        <f t="shared" si="29"/>
        <v>149.46042401865176</v>
      </c>
      <c r="AI58" s="69">
        <f t="shared" si="29"/>
        <v>151.95143108562928</v>
      </c>
      <c r="AJ58" s="69">
        <f t="shared" si="29"/>
        <v>154.4424381526068</v>
      </c>
      <c r="AK58" s="69">
        <f t="shared" si="29"/>
        <v>156.93344521958434</v>
      </c>
      <c r="AL58" s="69">
        <f t="shared" si="29"/>
        <v>159.42445228656186</v>
      </c>
      <c r="AM58" s="69">
        <f t="shared" si="29"/>
        <v>161.9154593535394</v>
      </c>
      <c r="AN58" s="69">
        <f t="shared" si="29"/>
        <v>164.40646642051692</v>
      </c>
      <c r="AO58" s="69">
        <f t="shared" si="29"/>
        <v>166.89747348749447</v>
      </c>
      <c r="AP58" s="69">
        <f t="shared" si="29"/>
        <v>169.38848055447198</v>
      </c>
      <c r="AQ58" s="69">
        <f t="shared" si="29"/>
        <v>171.87948762144953</v>
      </c>
      <c r="AR58" s="69">
        <f t="shared" si="29"/>
        <v>174.37049468842702</v>
      </c>
    </row>
    <row r="59" spans="1:44">
      <c r="A59" s="65">
        <f t="shared" si="19"/>
        <v>25.854795837831464</v>
      </c>
      <c r="B59" s="65">
        <f t="shared" si="20"/>
        <v>253.54893360306991</v>
      </c>
      <c r="C59" s="68">
        <f t="shared" si="21"/>
        <v>57</v>
      </c>
      <c r="D59" s="69">
        <f t="shared" si="26"/>
        <v>76.064680080920965</v>
      </c>
      <c r="E59" s="69">
        <f t="shared" si="26"/>
        <v>78.600169416951672</v>
      </c>
      <c r="F59" s="69">
        <f t="shared" si="26"/>
        <v>81.135658752982366</v>
      </c>
      <c r="G59" s="69">
        <f t="shared" si="26"/>
        <v>83.671148089013073</v>
      </c>
      <c r="H59" s="69">
        <f t="shared" si="26"/>
        <v>86.206637425043766</v>
      </c>
      <c r="I59" s="69">
        <f t="shared" si="26"/>
        <v>88.742126761074474</v>
      </c>
      <c r="J59" s="69">
        <f t="shared" si="26"/>
        <v>91.277616097105167</v>
      </c>
      <c r="K59" s="69">
        <f t="shared" si="26"/>
        <v>93.81310543313586</v>
      </c>
      <c r="L59" s="69">
        <f t="shared" si="26"/>
        <v>96.348594769166581</v>
      </c>
      <c r="M59" s="69">
        <f t="shared" si="26"/>
        <v>98.884084105197275</v>
      </c>
      <c r="N59" s="69">
        <f t="shared" si="27"/>
        <v>101.41957344122797</v>
      </c>
      <c r="O59" s="69">
        <f t="shared" si="27"/>
        <v>103.95506277725866</v>
      </c>
      <c r="P59" s="69">
        <f t="shared" si="27"/>
        <v>106.49055211328935</v>
      </c>
      <c r="Q59" s="69">
        <f t="shared" si="27"/>
        <v>109.02604144932006</v>
      </c>
      <c r="R59" s="69">
        <f t="shared" si="27"/>
        <v>111.56153078535077</v>
      </c>
      <c r="S59" s="69">
        <f t="shared" si="27"/>
        <v>114.09702012138146</v>
      </c>
      <c r="T59" s="69">
        <f t="shared" si="27"/>
        <v>116.63250945741216</v>
      </c>
      <c r="U59" s="69">
        <f t="shared" si="27"/>
        <v>119.16799879344286</v>
      </c>
      <c r="V59" s="69">
        <f t="shared" si="27"/>
        <v>121.70348812947356</v>
      </c>
      <c r="W59" s="69">
        <f t="shared" si="27"/>
        <v>124.23897746550425</v>
      </c>
      <c r="X59" s="69">
        <f t="shared" si="28"/>
        <v>126.77446680153497</v>
      </c>
      <c r="Y59" s="69">
        <f t="shared" si="28"/>
        <v>129.30995613756565</v>
      </c>
      <c r="Z59" s="69">
        <f t="shared" si="28"/>
        <v>131.84544547359636</v>
      </c>
      <c r="AA59" s="69">
        <f t="shared" si="28"/>
        <v>134.38093480962706</v>
      </c>
      <c r="AB59" s="69">
        <f t="shared" si="28"/>
        <v>136.91642414565774</v>
      </c>
      <c r="AC59" s="69">
        <f t="shared" si="28"/>
        <v>139.45191348168845</v>
      </c>
      <c r="AD59" s="69">
        <f t="shared" si="28"/>
        <v>141.98740281771916</v>
      </c>
      <c r="AE59" s="69">
        <f t="shared" si="28"/>
        <v>144.52289215374986</v>
      </c>
      <c r="AF59" s="69">
        <f t="shared" si="28"/>
        <v>147.05838148978054</v>
      </c>
      <c r="AG59" s="69">
        <f t="shared" si="28"/>
        <v>149.59387082581125</v>
      </c>
      <c r="AH59" s="69">
        <f t="shared" si="29"/>
        <v>152.12936016184193</v>
      </c>
      <c r="AI59" s="69">
        <f t="shared" si="29"/>
        <v>154.66484949787264</v>
      </c>
      <c r="AJ59" s="69">
        <f t="shared" si="29"/>
        <v>157.20033883390334</v>
      </c>
      <c r="AK59" s="69">
        <f t="shared" si="29"/>
        <v>159.73582816993405</v>
      </c>
      <c r="AL59" s="69">
        <f t="shared" si="29"/>
        <v>162.27131750596473</v>
      </c>
      <c r="AM59" s="69">
        <f t="shared" si="29"/>
        <v>164.80680684199547</v>
      </c>
      <c r="AN59" s="69">
        <f t="shared" si="29"/>
        <v>167.34229617802615</v>
      </c>
      <c r="AO59" s="69">
        <f t="shared" si="29"/>
        <v>169.87778551405685</v>
      </c>
      <c r="AP59" s="69">
        <f t="shared" si="29"/>
        <v>172.41327485008753</v>
      </c>
      <c r="AQ59" s="69">
        <f t="shared" si="29"/>
        <v>174.94876418611824</v>
      </c>
      <c r="AR59" s="69">
        <f t="shared" si="29"/>
        <v>177.48425352214895</v>
      </c>
    </row>
    <row r="60" spans="1:44">
      <c r="A60" s="65">
        <f t="shared" si="19"/>
        <v>26.308388747267106</v>
      </c>
      <c r="B60" s="65">
        <f t="shared" si="20"/>
        <v>257.99716050838697</v>
      </c>
      <c r="C60" s="68">
        <f t="shared" si="21"/>
        <v>58</v>
      </c>
      <c r="D60" s="69">
        <f t="shared" si="26"/>
        <v>77.399148152516091</v>
      </c>
      <c r="E60" s="69">
        <f t="shared" si="26"/>
        <v>79.97911975759996</v>
      </c>
      <c r="F60" s="69">
        <f t="shared" si="26"/>
        <v>82.55909136268383</v>
      </c>
      <c r="G60" s="69">
        <f t="shared" si="26"/>
        <v>85.1390629677677</v>
      </c>
      <c r="H60" s="69">
        <f t="shared" si="26"/>
        <v>87.719034572851555</v>
      </c>
      <c r="I60" s="69">
        <f t="shared" si="26"/>
        <v>90.299006177935439</v>
      </c>
      <c r="J60" s="69">
        <f t="shared" si="26"/>
        <v>92.878977783019309</v>
      </c>
      <c r="K60" s="69">
        <f t="shared" si="26"/>
        <v>95.458949388103179</v>
      </c>
      <c r="L60" s="69">
        <f t="shared" si="26"/>
        <v>98.038920993187062</v>
      </c>
      <c r="M60" s="69">
        <f t="shared" si="26"/>
        <v>100.61889259827092</v>
      </c>
      <c r="N60" s="69">
        <f t="shared" si="27"/>
        <v>103.19886420335479</v>
      </c>
      <c r="O60" s="69">
        <f t="shared" si="27"/>
        <v>105.77883580843866</v>
      </c>
      <c r="P60" s="69">
        <f t="shared" si="27"/>
        <v>108.35880741352251</v>
      </c>
      <c r="Q60" s="69">
        <f t="shared" si="27"/>
        <v>110.9387790186064</v>
      </c>
      <c r="R60" s="69">
        <f t="shared" si="27"/>
        <v>113.51875062369027</v>
      </c>
      <c r="S60" s="69">
        <f t="shared" si="27"/>
        <v>116.09872222877414</v>
      </c>
      <c r="T60" s="69">
        <f t="shared" si="27"/>
        <v>118.67869383385802</v>
      </c>
      <c r="U60" s="69">
        <f t="shared" si="27"/>
        <v>121.25866543894188</v>
      </c>
      <c r="V60" s="69">
        <f t="shared" si="27"/>
        <v>123.83863704402575</v>
      </c>
      <c r="W60" s="69">
        <f t="shared" si="27"/>
        <v>126.41860864910961</v>
      </c>
      <c r="X60" s="69">
        <f t="shared" si="28"/>
        <v>128.99858025419348</v>
      </c>
      <c r="Y60" s="69">
        <f t="shared" si="28"/>
        <v>131.57855185927735</v>
      </c>
      <c r="Z60" s="69">
        <f t="shared" si="28"/>
        <v>134.15852346436122</v>
      </c>
      <c r="AA60" s="69">
        <f t="shared" si="28"/>
        <v>136.73849506944509</v>
      </c>
      <c r="AB60" s="69">
        <f t="shared" si="28"/>
        <v>139.31846667452896</v>
      </c>
      <c r="AC60" s="69">
        <f t="shared" si="28"/>
        <v>141.89843827961283</v>
      </c>
      <c r="AD60" s="69">
        <f t="shared" si="28"/>
        <v>144.4784098846967</v>
      </c>
      <c r="AE60" s="69">
        <f t="shared" si="28"/>
        <v>147.05838148978057</v>
      </c>
      <c r="AF60" s="69">
        <f t="shared" si="28"/>
        <v>149.63835309486444</v>
      </c>
      <c r="AG60" s="69">
        <f t="shared" si="28"/>
        <v>152.21832469994831</v>
      </c>
      <c r="AH60" s="69">
        <f t="shared" si="29"/>
        <v>154.79829630503218</v>
      </c>
      <c r="AI60" s="69">
        <f t="shared" si="29"/>
        <v>157.37826791011605</v>
      </c>
      <c r="AJ60" s="69">
        <f t="shared" si="29"/>
        <v>159.95823951519992</v>
      </c>
      <c r="AK60" s="69">
        <f t="shared" si="29"/>
        <v>162.53821112028379</v>
      </c>
      <c r="AL60" s="69">
        <f t="shared" si="29"/>
        <v>165.11818272536766</v>
      </c>
      <c r="AM60" s="69">
        <f t="shared" si="29"/>
        <v>167.69815433045153</v>
      </c>
      <c r="AN60" s="69">
        <f t="shared" si="29"/>
        <v>170.2781259355354</v>
      </c>
      <c r="AO60" s="69">
        <f t="shared" si="29"/>
        <v>172.85809754061927</v>
      </c>
      <c r="AP60" s="69">
        <f t="shared" si="29"/>
        <v>175.43806914570311</v>
      </c>
      <c r="AQ60" s="69">
        <f t="shared" si="29"/>
        <v>178.01804075078701</v>
      </c>
      <c r="AR60" s="69">
        <f t="shared" si="29"/>
        <v>180.59801235587088</v>
      </c>
    </row>
    <row r="61" spans="1:44">
      <c r="A61" s="65">
        <f t="shared" si="19"/>
        <v>26.761981656702744</v>
      </c>
      <c r="B61" s="65">
        <f t="shared" si="20"/>
        <v>262.44538741370394</v>
      </c>
      <c r="C61" s="68">
        <f t="shared" si="21"/>
        <v>59</v>
      </c>
      <c r="D61" s="69">
        <f t="shared" si="26"/>
        <v>78.733616224111188</v>
      </c>
      <c r="E61" s="69">
        <f t="shared" si="26"/>
        <v>81.35807009824822</v>
      </c>
      <c r="F61" s="69">
        <f t="shared" si="26"/>
        <v>83.982523972385266</v>
      </c>
      <c r="G61" s="69">
        <f t="shared" si="26"/>
        <v>86.606977846522298</v>
      </c>
      <c r="H61" s="69">
        <f t="shared" si="26"/>
        <v>89.231431720659344</v>
      </c>
      <c r="I61" s="69">
        <f t="shared" si="26"/>
        <v>91.855885594796376</v>
      </c>
      <c r="J61" s="69">
        <f t="shared" si="26"/>
        <v>94.480339468933423</v>
      </c>
      <c r="K61" s="69">
        <f t="shared" si="26"/>
        <v>97.104793343070455</v>
      </c>
      <c r="L61" s="69">
        <f t="shared" si="26"/>
        <v>99.729247217207501</v>
      </c>
      <c r="M61" s="69">
        <f t="shared" si="26"/>
        <v>102.35370109134453</v>
      </c>
      <c r="N61" s="69">
        <f t="shared" si="27"/>
        <v>104.97815496548156</v>
      </c>
      <c r="O61" s="69">
        <f t="shared" si="27"/>
        <v>107.60260883961863</v>
      </c>
      <c r="P61" s="69">
        <f t="shared" si="27"/>
        <v>110.22706271375566</v>
      </c>
      <c r="Q61" s="69">
        <f t="shared" si="27"/>
        <v>112.85151658789269</v>
      </c>
      <c r="R61" s="69">
        <f t="shared" si="27"/>
        <v>115.47597046202972</v>
      </c>
      <c r="S61" s="69">
        <f t="shared" si="27"/>
        <v>118.10042433616678</v>
      </c>
      <c r="T61" s="69">
        <f t="shared" si="27"/>
        <v>120.72487821030381</v>
      </c>
      <c r="U61" s="69">
        <f t="shared" si="27"/>
        <v>123.34933208444085</v>
      </c>
      <c r="V61" s="69">
        <f t="shared" si="27"/>
        <v>125.97378595857791</v>
      </c>
      <c r="W61" s="69">
        <f t="shared" si="27"/>
        <v>128.59823983271494</v>
      </c>
      <c r="X61" s="69">
        <f t="shared" si="28"/>
        <v>131.22269370685197</v>
      </c>
      <c r="Y61" s="69">
        <f t="shared" si="28"/>
        <v>133.847147580989</v>
      </c>
      <c r="Z61" s="69">
        <f t="shared" si="28"/>
        <v>136.47160145512606</v>
      </c>
      <c r="AA61" s="69">
        <f t="shared" si="28"/>
        <v>139.09605532926309</v>
      </c>
      <c r="AB61" s="69">
        <f t="shared" si="28"/>
        <v>141.72050920340013</v>
      </c>
      <c r="AC61" s="69">
        <f t="shared" si="28"/>
        <v>144.34496307753716</v>
      </c>
      <c r="AD61" s="69">
        <f t="shared" si="28"/>
        <v>146.96941695167422</v>
      </c>
      <c r="AE61" s="69">
        <f t="shared" si="28"/>
        <v>149.59387082581125</v>
      </c>
      <c r="AF61" s="69">
        <f t="shared" si="28"/>
        <v>152.21832469994828</v>
      </c>
      <c r="AG61" s="69">
        <f t="shared" si="28"/>
        <v>154.84277857408534</v>
      </c>
      <c r="AH61" s="69">
        <f t="shared" si="29"/>
        <v>157.46723244822238</v>
      </c>
      <c r="AI61" s="69">
        <f t="shared" si="29"/>
        <v>160.09168632235941</v>
      </c>
      <c r="AJ61" s="69">
        <f t="shared" si="29"/>
        <v>162.71614019649644</v>
      </c>
      <c r="AK61" s="69">
        <f t="shared" si="29"/>
        <v>165.3405940706335</v>
      </c>
      <c r="AL61" s="69">
        <f t="shared" si="29"/>
        <v>167.96504794477053</v>
      </c>
      <c r="AM61" s="69">
        <f t="shared" si="29"/>
        <v>170.58950181890756</v>
      </c>
      <c r="AN61" s="69">
        <f t="shared" si="29"/>
        <v>173.2139556930446</v>
      </c>
      <c r="AO61" s="69">
        <f t="shared" si="29"/>
        <v>175.83840956718163</v>
      </c>
      <c r="AP61" s="69">
        <f t="shared" si="29"/>
        <v>178.46286344131869</v>
      </c>
      <c r="AQ61" s="69">
        <f t="shared" si="29"/>
        <v>181.08731731545572</v>
      </c>
      <c r="AR61" s="69">
        <f t="shared" si="29"/>
        <v>183.71177118959275</v>
      </c>
    </row>
    <row r="62" spans="1:44">
      <c r="A62" s="65">
        <f t="shared" si="19"/>
        <v>27.215574566138386</v>
      </c>
      <c r="B62" s="65">
        <f t="shared" si="20"/>
        <v>266.89361431902097</v>
      </c>
      <c r="C62" s="68">
        <f t="shared" si="21"/>
        <v>60</v>
      </c>
      <c r="D62" s="69">
        <f t="shared" si="26"/>
        <v>80.068084295706299</v>
      </c>
      <c r="E62" s="69">
        <f t="shared" si="26"/>
        <v>82.737020438896508</v>
      </c>
      <c r="F62" s="69">
        <f t="shared" si="26"/>
        <v>85.405956582086716</v>
      </c>
      <c r="G62" s="69">
        <f t="shared" si="26"/>
        <v>88.074892725276911</v>
      </c>
      <c r="H62" s="69">
        <f t="shared" si="26"/>
        <v>90.743828868467133</v>
      </c>
      <c r="I62" s="69">
        <f t="shared" si="26"/>
        <v>93.412765011657342</v>
      </c>
      <c r="J62" s="69">
        <f t="shared" si="26"/>
        <v>96.081701154847536</v>
      </c>
      <c r="K62" s="69">
        <f t="shared" si="26"/>
        <v>98.750637298037759</v>
      </c>
      <c r="L62" s="69">
        <f t="shared" si="26"/>
        <v>101.41957344122797</v>
      </c>
      <c r="M62" s="69">
        <f t="shared" si="26"/>
        <v>104.08850958441818</v>
      </c>
      <c r="N62" s="69">
        <f t="shared" si="27"/>
        <v>106.7574457276084</v>
      </c>
      <c r="O62" s="69">
        <f t="shared" si="27"/>
        <v>109.42638187079859</v>
      </c>
      <c r="P62" s="69">
        <f t="shared" si="27"/>
        <v>112.0953180139888</v>
      </c>
      <c r="Q62" s="69">
        <f t="shared" si="27"/>
        <v>114.76425415717902</v>
      </c>
      <c r="R62" s="69">
        <f t="shared" si="27"/>
        <v>117.43319030036922</v>
      </c>
      <c r="S62" s="69">
        <f t="shared" si="27"/>
        <v>120.10212644355943</v>
      </c>
      <c r="T62" s="69">
        <f t="shared" si="27"/>
        <v>122.77106258674965</v>
      </c>
      <c r="U62" s="69">
        <f t="shared" si="27"/>
        <v>125.43999872993986</v>
      </c>
      <c r="V62" s="69">
        <f t="shared" si="27"/>
        <v>128.10893487313007</v>
      </c>
      <c r="W62" s="69">
        <f t="shared" si="27"/>
        <v>130.77787101632029</v>
      </c>
      <c r="X62" s="69">
        <f t="shared" si="28"/>
        <v>133.44680715951048</v>
      </c>
      <c r="Y62" s="69">
        <f t="shared" si="28"/>
        <v>136.11574330270071</v>
      </c>
      <c r="Z62" s="69">
        <f t="shared" si="28"/>
        <v>138.7846794458909</v>
      </c>
      <c r="AA62" s="69">
        <f t="shared" si="28"/>
        <v>141.4536155890811</v>
      </c>
      <c r="AB62" s="69">
        <f t="shared" si="28"/>
        <v>144.12255173227132</v>
      </c>
      <c r="AC62" s="69">
        <f t="shared" si="28"/>
        <v>146.79148787546154</v>
      </c>
      <c r="AD62" s="69">
        <f t="shared" si="28"/>
        <v>149.46042401865174</v>
      </c>
      <c r="AE62" s="69">
        <f t="shared" si="28"/>
        <v>152.12936016184196</v>
      </c>
      <c r="AF62" s="69">
        <f t="shared" si="28"/>
        <v>154.79829630503215</v>
      </c>
      <c r="AG62" s="69">
        <f t="shared" si="28"/>
        <v>157.46723244822238</v>
      </c>
      <c r="AH62" s="69">
        <f t="shared" si="29"/>
        <v>160.1361685914126</v>
      </c>
      <c r="AI62" s="69">
        <f t="shared" si="29"/>
        <v>162.80510473460279</v>
      </c>
      <c r="AJ62" s="69">
        <f t="shared" si="29"/>
        <v>165.47404087779302</v>
      </c>
      <c r="AK62" s="69">
        <f t="shared" si="29"/>
        <v>168.14297702098321</v>
      </c>
      <c r="AL62" s="69">
        <f t="shared" si="29"/>
        <v>170.81191316417343</v>
      </c>
      <c r="AM62" s="69">
        <f t="shared" si="29"/>
        <v>173.48084930736366</v>
      </c>
      <c r="AN62" s="69">
        <f t="shared" si="29"/>
        <v>176.14978545055382</v>
      </c>
      <c r="AO62" s="69">
        <f t="shared" si="29"/>
        <v>178.81872159374404</v>
      </c>
      <c r="AP62" s="69">
        <f t="shared" si="29"/>
        <v>181.48765773693427</v>
      </c>
      <c r="AQ62" s="69">
        <f t="shared" si="29"/>
        <v>184.15659388012446</v>
      </c>
      <c r="AR62" s="69">
        <f t="shared" si="29"/>
        <v>186.82553002331468</v>
      </c>
    </row>
    <row r="63" spans="1:44">
      <c r="A63" s="65">
        <f t="shared" si="19"/>
        <v>27.669167475574024</v>
      </c>
      <c r="B63" s="65">
        <f t="shared" si="20"/>
        <v>271.341841224338</v>
      </c>
      <c r="C63" s="68">
        <f t="shared" si="21"/>
        <v>61</v>
      </c>
      <c r="D63" s="69">
        <f t="shared" ref="D63:M72" si="30">+(D$2-20)*$B63/100</f>
        <v>81.402552367301396</v>
      </c>
      <c r="E63" s="69">
        <f t="shared" si="30"/>
        <v>84.115970779544782</v>
      </c>
      <c r="F63" s="69">
        <f t="shared" si="30"/>
        <v>86.829389191788152</v>
      </c>
      <c r="G63" s="69">
        <f t="shared" si="30"/>
        <v>89.542807604031537</v>
      </c>
      <c r="H63" s="69">
        <f t="shared" si="30"/>
        <v>92.256226016274923</v>
      </c>
      <c r="I63" s="69">
        <f t="shared" si="30"/>
        <v>94.969644428518293</v>
      </c>
      <c r="J63" s="69">
        <f t="shared" si="30"/>
        <v>97.683062840761693</v>
      </c>
      <c r="K63" s="69">
        <f t="shared" si="30"/>
        <v>100.39648125300506</v>
      </c>
      <c r="L63" s="69">
        <f t="shared" si="30"/>
        <v>103.10989966524843</v>
      </c>
      <c r="M63" s="69">
        <f t="shared" si="30"/>
        <v>105.82331807749182</v>
      </c>
      <c r="N63" s="69">
        <f t="shared" ref="N63:W72" si="31">+(N$2-20)*$B63/100</f>
        <v>108.53673648973519</v>
      </c>
      <c r="O63" s="69">
        <f t="shared" si="31"/>
        <v>111.25015490197859</v>
      </c>
      <c r="P63" s="69">
        <f t="shared" si="31"/>
        <v>113.96357331422196</v>
      </c>
      <c r="Q63" s="69">
        <f t="shared" si="31"/>
        <v>116.67699172646533</v>
      </c>
      <c r="R63" s="69">
        <f t="shared" si="31"/>
        <v>119.39041013870872</v>
      </c>
      <c r="S63" s="69">
        <f t="shared" si="31"/>
        <v>122.10382855095209</v>
      </c>
      <c r="T63" s="69">
        <f t="shared" si="31"/>
        <v>124.81724696319549</v>
      </c>
      <c r="U63" s="69">
        <f t="shared" si="31"/>
        <v>127.53066537543886</v>
      </c>
      <c r="V63" s="69">
        <f t="shared" si="31"/>
        <v>130.24408378768226</v>
      </c>
      <c r="W63" s="69">
        <f t="shared" si="31"/>
        <v>132.95750219992561</v>
      </c>
      <c r="X63" s="69">
        <f t="shared" ref="X63:AG72" si="32">+(X$2-20)*$B63/100</f>
        <v>135.670920612169</v>
      </c>
      <c r="Y63" s="69">
        <f t="shared" si="32"/>
        <v>138.38433902441238</v>
      </c>
      <c r="Z63" s="69">
        <f t="shared" si="32"/>
        <v>141.09775743665577</v>
      </c>
      <c r="AA63" s="69">
        <f t="shared" si="32"/>
        <v>143.81117584889915</v>
      </c>
      <c r="AB63" s="69">
        <f t="shared" si="32"/>
        <v>146.52459426114251</v>
      </c>
      <c r="AC63" s="69">
        <f t="shared" si="32"/>
        <v>149.2380126733859</v>
      </c>
      <c r="AD63" s="69">
        <f t="shared" si="32"/>
        <v>151.95143108562928</v>
      </c>
      <c r="AE63" s="69">
        <f t="shared" si="32"/>
        <v>154.66484949787267</v>
      </c>
      <c r="AF63" s="69">
        <f t="shared" si="32"/>
        <v>157.37826791011605</v>
      </c>
      <c r="AG63" s="69">
        <f t="shared" si="32"/>
        <v>160.09168632235941</v>
      </c>
      <c r="AH63" s="69">
        <f t="shared" ref="AH63:AR72" si="33">+(AH$2-20)*$B63/100</f>
        <v>162.80510473460279</v>
      </c>
      <c r="AI63" s="69">
        <f t="shared" si="33"/>
        <v>165.51852314684618</v>
      </c>
      <c r="AJ63" s="69">
        <f t="shared" si="33"/>
        <v>168.23194155908956</v>
      </c>
      <c r="AK63" s="69">
        <f t="shared" si="33"/>
        <v>170.94535997133295</v>
      </c>
      <c r="AL63" s="69">
        <f t="shared" si="33"/>
        <v>173.6587783835763</v>
      </c>
      <c r="AM63" s="69">
        <f t="shared" si="33"/>
        <v>176.37219679581969</v>
      </c>
      <c r="AN63" s="69">
        <f t="shared" si="33"/>
        <v>179.08561520806307</v>
      </c>
      <c r="AO63" s="69">
        <f t="shared" si="33"/>
        <v>181.79903362030646</v>
      </c>
      <c r="AP63" s="69">
        <f t="shared" si="33"/>
        <v>184.51245203254985</v>
      </c>
      <c r="AQ63" s="69">
        <f t="shared" si="33"/>
        <v>187.22587044479323</v>
      </c>
      <c r="AR63" s="69">
        <f t="shared" si="33"/>
        <v>189.93928885703659</v>
      </c>
    </row>
    <row r="64" spans="1:44">
      <c r="A64" s="65">
        <f t="shared" si="19"/>
        <v>28.122760385009663</v>
      </c>
      <c r="B64" s="65">
        <f t="shared" si="20"/>
        <v>275.79006812965497</v>
      </c>
      <c r="C64" s="68">
        <f t="shared" si="21"/>
        <v>62</v>
      </c>
      <c r="D64" s="69">
        <f t="shared" si="30"/>
        <v>82.737020438896494</v>
      </c>
      <c r="E64" s="69">
        <f t="shared" si="30"/>
        <v>85.494921120193055</v>
      </c>
      <c r="F64" s="69">
        <f t="shared" si="30"/>
        <v>88.252821801489588</v>
      </c>
      <c r="G64" s="69">
        <f t="shared" si="30"/>
        <v>91.010722482786136</v>
      </c>
      <c r="H64" s="69">
        <f t="shared" si="30"/>
        <v>93.768623164082697</v>
      </c>
      <c r="I64" s="69">
        <f t="shared" si="30"/>
        <v>96.526523845379231</v>
      </c>
      <c r="J64" s="69">
        <f t="shared" si="30"/>
        <v>99.284424526675792</v>
      </c>
      <c r="K64" s="69">
        <f t="shared" si="30"/>
        <v>102.04232520797234</v>
      </c>
      <c r="L64" s="69">
        <f t="shared" si="30"/>
        <v>104.8002258892689</v>
      </c>
      <c r="M64" s="69">
        <f t="shared" si="30"/>
        <v>107.55812657056543</v>
      </c>
      <c r="N64" s="69">
        <f t="shared" si="31"/>
        <v>110.316027251862</v>
      </c>
      <c r="O64" s="69">
        <f t="shared" si="31"/>
        <v>113.07392793315854</v>
      </c>
      <c r="P64" s="69">
        <f t="shared" si="31"/>
        <v>115.83182861445508</v>
      </c>
      <c r="Q64" s="69">
        <f t="shared" si="31"/>
        <v>118.58972929575164</v>
      </c>
      <c r="R64" s="69">
        <f t="shared" si="31"/>
        <v>121.34762997704819</v>
      </c>
      <c r="S64" s="69">
        <f t="shared" si="31"/>
        <v>124.10553065834475</v>
      </c>
      <c r="T64" s="69">
        <f t="shared" si="31"/>
        <v>126.86343133964128</v>
      </c>
      <c r="U64" s="69">
        <f t="shared" si="31"/>
        <v>129.62133202093784</v>
      </c>
      <c r="V64" s="69">
        <f t="shared" si="31"/>
        <v>132.37923270223439</v>
      </c>
      <c r="W64" s="69">
        <f t="shared" si="31"/>
        <v>135.13713338353094</v>
      </c>
      <c r="X64" s="69">
        <f t="shared" si="32"/>
        <v>137.89503406482748</v>
      </c>
      <c r="Y64" s="69">
        <f t="shared" si="32"/>
        <v>140.65293474612403</v>
      </c>
      <c r="Z64" s="69">
        <f t="shared" si="32"/>
        <v>143.41083542742058</v>
      </c>
      <c r="AA64" s="69">
        <f t="shared" si="32"/>
        <v>146.16873610871713</v>
      </c>
      <c r="AB64" s="69">
        <f t="shared" si="32"/>
        <v>148.9266367900137</v>
      </c>
      <c r="AC64" s="69">
        <f t="shared" si="32"/>
        <v>151.68453747131022</v>
      </c>
      <c r="AD64" s="69">
        <f t="shared" si="32"/>
        <v>154.44243815260677</v>
      </c>
      <c r="AE64" s="69">
        <f t="shared" si="32"/>
        <v>157.20033883390334</v>
      </c>
      <c r="AF64" s="69">
        <f t="shared" si="32"/>
        <v>159.95823951519986</v>
      </c>
      <c r="AG64" s="69">
        <f t="shared" si="32"/>
        <v>162.71614019649644</v>
      </c>
      <c r="AH64" s="69">
        <f t="shared" si="33"/>
        <v>165.47404087779299</v>
      </c>
      <c r="AI64" s="69">
        <f t="shared" si="33"/>
        <v>168.23194155908953</v>
      </c>
      <c r="AJ64" s="69">
        <f t="shared" si="33"/>
        <v>170.98984224038611</v>
      </c>
      <c r="AK64" s="69">
        <f t="shared" si="33"/>
        <v>173.74774292168263</v>
      </c>
      <c r="AL64" s="69">
        <f t="shared" si="33"/>
        <v>176.50564360297918</v>
      </c>
      <c r="AM64" s="69">
        <f t="shared" si="33"/>
        <v>179.26354428427575</v>
      </c>
      <c r="AN64" s="69">
        <f t="shared" si="33"/>
        <v>182.02144496557227</v>
      </c>
      <c r="AO64" s="69">
        <f t="shared" si="33"/>
        <v>184.77934564686882</v>
      </c>
      <c r="AP64" s="69">
        <f t="shared" si="33"/>
        <v>187.53724632816539</v>
      </c>
      <c r="AQ64" s="69">
        <f t="shared" si="33"/>
        <v>190.29514700946194</v>
      </c>
      <c r="AR64" s="69">
        <f t="shared" si="33"/>
        <v>193.05304769075846</v>
      </c>
    </row>
    <row r="65" spans="1:44">
      <c r="A65" s="65">
        <f t="shared" si="19"/>
        <v>28.576353294445305</v>
      </c>
      <c r="B65" s="65">
        <f t="shared" si="20"/>
        <v>280.23829503497205</v>
      </c>
      <c r="C65" s="68">
        <f t="shared" si="21"/>
        <v>63</v>
      </c>
      <c r="D65" s="69">
        <f t="shared" si="30"/>
        <v>84.071488510491619</v>
      </c>
      <c r="E65" s="69">
        <f t="shared" si="30"/>
        <v>86.873871460841329</v>
      </c>
      <c r="F65" s="69">
        <f t="shared" si="30"/>
        <v>89.676254411191053</v>
      </c>
      <c r="G65" s="69">
        <f t="shared" si="30"/>
        <v>92.478637361540791</v>
      </c>
      <c r="H65" s="69">
        <f t="shared" si="30"/>
        <v>95.281020311890501</v>
      </c>
      <c r="I65" s="69">
        <f t="shared" si="30"/>
        <v>98.083403262240225</v>
      </c>
      <c r="J65" s="69">
        <f t="shared" si="30"/>
        <v>100.88578621258993</v>
      </c>
      <c r="K65" s="69">
        <f t="shared" si="30"/>
        <v>103.68816916293967</v>
      </c>
      <c r="L65" s="69">
        <f t="shared" si="30"/>
        <v>106.49055211328938</v>
      </c>
      <c r="M65" s="69">
        <f t="shared" si="30"/>
        <v>109.29293506363911</v>
      </c>
      <c r="N65" s="69">
        <f t="shared" si="31"/>
        <v>112.09531801398882</v>
      </c>
      <c r="O65" s="69">
        <f t="shared" si="31"/>
        <v>114.89770096433854</v>
      </c>
      <c r="P65" s="69">
        <f t="shared" si="31"/>
        <v>117.70008391468826</v>
      </c>
      <c r="Q65" s="69">
        <f t="shared" si="31"/>
        <v>120.50246686503799</v>
      </c>
      <c r="R65" s="69">
        <f t="shared" si="31"/>
        <v>123.3048498153877</v>
      </c>
      <c r="S65" s="69">
        <f t="shared" si="31"/>
        <v>126.10723276573742</v>
      </c>
      <c r="T65" s="69">
        <f t="shared" si="31"/>
        <v>128.90961571608713</v>
      </c>
      <c r="U65" s="69">
        <f t="shared" si="31"/>
        <v>131.71199866643687</v>
      </c>
      <c r="V65" s="69">
        <f t="shared" si="31"/>
        <v>134.51438161678661</v>
      </c>
      <c r="W65" s="69">
        <f t="shared" si="31"/>
        <v>137.31676456713632</v>
      </c>
      <c r="X65" s="69">
        <f t="shared" si="32"/>
        <v>140.11914751748603</v>
      </c>
      <c r="Y65" s="69">
        <f t="shared" si="32"/>
        <v>142.92153046783574</v>
      </c>
      <c r="Z65" s="69">
        <f t="shared" si="32"/>
        <v>145.72391341818548</v>
      </c>
      <c r="AA65" s="69">
        <f t="shared" si="32"/>
        <v>148.52629636853518</v>
      </c>
      <c r="AB65" s="69">
        <f t="shared" si="32"/>
        <v>151.32867931888492</v>
      </c>
      <c r="AC65" s="69">
        <f t="shared" si="32"/>
        <v>154.13106226923463</v>
      </c>
      <c r="AD65" s="69">
        <f t="shared" si="32"/>
        <v>156.93344521958434</v>
      </c>
      <c r="AE65" s="69">
        <f t="shared" si="32"/>
        <v>159.73582816993405</v>
      </c>
      <c r="AF65" s="69">
        <f t="shared" si="32"/>
        <v>162.53821112028379</v>
      </c>
      <c r="AG65" s="69">
        <f t="shared" si="32"/>
        <v>165.34059407063353</v>
      </c>
      <c r="AH65" s="69">
        <f t="shared" si="33"/>
        <v>168.14297702098324</v>
      </c>
      <c r="AI65" s="69">
        <f t="shared" si="33"/>
        <v>170.94535997133295</v>
      </c>
      <c r="AJ65" s="69">
        <f t="shared" si="33"/>
        <v>173.74774292168266</v>
      </c>
      <c r="AK65" s="69">
        <f t="shared" si="33"/>
        <v>176.5501258720324</v>
      </c>
      <c r="AL65" s="69">
        <f t="shared" si="33"/>
        <v>179.35250882238211</v>
      </c>
      <c r="AM65" s="69">
        <f t="shared" si="33"/>
        <v>182.15489177273182</v>
      </c>
      <c r="AN65" s="69">
        <f t="shared" si="33"/>
        <v>184.95727472308158</v>
      </c>
      <c r="AO65" s="69">
        <f t="shared" si="33"/>
        <v>187.75965767343129</v>
      </c>
      <c r="AP65" s="69">
        <f t="shared" si="33"/>
        <v>190.562040623781</v>
      </c>
      <c r="AQ65" s="69">
        <f t="shared" si="33"/>
        <v>193.36442357413071</v>
      </c>
      <c r="AR65" s="69">
        <f t="shared" si="33"/>
        <v>196.16680652448045</v>
      </c>
    </row>
    <row r="66" spans="1:44">
      <c r="A66" s="65">
        <f t="shared" si="19"/>
        <v>29.029946203880943</v>
      </c>
      <c r="B66" s="65">
        <f t="shared" si="20"/>
        <v>284.68652194028903</v>
      </c>
      <c r="C66" s="68">
        <f t="shared" si="21"/>
        <v>64</v>
      </c>
      <c r="D66" s="69">
        <f t="shared" si="30"/>
        <v>85.405956582086716</v>
      </c>
      <c r="E66" s="69">
        <f t="shared" si="30"/>
        <v>88.252821801489588</v>
      </c>
      <c r="F66" s="69">
        <f t="shared" si="30"/>
        <v>91.099687020892489</v>
      </c>
      <c r="G66" s="69">
        <f t="shared" si="30"/>
        <v>93.946552240295389</v>
      </c>
      <c r="H66" s="69">
        <f t="shared" si="30"/>
        <v>96.793417459698261</v>
      </c>
      <c r="I66" s="69">
        <f t="shared" si="30"/>
        <v>99.640282679101162</v>
      </c>
      <c r="J66" s="69">
        <f t="shared" si="30"/>
        <v>102.48714789850405</v>
      </c>
      <c r="K66" s="69">
        <f t="shared" si="30"/>
        <v>105.33401311790695</v>
      </c>
      <c r="L66" s="69">
        <f t="shared" si="30"/>
        <v>108.18087833730982</v>
      </c>
      <c r="M66" s="69">
        <f t="shared" si="30"/>
        <v>111.02774355671272</v>
      </c>
      <c r="N66" s="69">
        <f t="shared" si="31"/>
        <v>113.87460877611561</v>
      </c>
      <c r="O66" s="69">
        <f t="shared" si="31"/>
        <v>116.72147399551849</v>
      </c>
      <c r="P66" s="69">
        <f t="shared" si="31"/>
        <v>119.56833921492139</v>
      </c>
      <c r="Q66" s="69">
        <f t="shared" si="31"/>
        <v>122.41520443432428</v>
      </c>
      <c r="R66" s="69">
        <f t="shared" si="31"/>
        <v>125.26206965372718</v>
      </c>
      <c r="S66" s="69">
        <f t="shared" si="31"/>
        <v>128.10893487313007</v>
      </c>
      <c r="T66" s="69">
        <f t="shared" si="31"/>
        <v>130.95580009253297</v>
      </c>
      <c r="U66" s="69">
        <f t="shared" si="31"/>
        <v>133.80266531193584</v>
      </c>
      <c r="V66" s="69">
        <f t="shared" si="31"/>
        <v>136.64953053133874</v>
      </c>
      <c r="W66" s="69">
        <f t="shared" si="31"/>
        <v>139.49639575074164</v>
      </c>
      <c r="X66" s="69">
        <f t="shared" si="32"/>
        <v>142.34326097014451</v>
      </c>
      <c r="Y66" s="69">
        <f t="shared" si="32"/>
        <v>145.19012618954741</v>
      </c>
      <c r="Z66" s="69">
        <f t="shared" si="32"/>
        <v>148.03699140895029</v>
      </c>
      <c r="AA66" s="69">
        <f t="shared" si="32"/>
        <v>150.88385662835319</v>
      </c>
      <c r="AB66" s="69">
        <f t="shared" si="32"/>
        <v>153.73072184775606</v>
      </c>
      <c r="AC66" s="69">
        <f t="shared" si="32"/>
        <v>156.57758706715896</v>
      </c>
      <c r="AD66" s="69">
        <f t="shared" si="32"/>
        <v>159.42445228656186</v>
      </c>
      <c r="AE66" s="69">
        <f t="shared" si="32"/>
        <v>162.27131750596473</v>
      </c>
      <c r="AF66" s="69">
        <f t="shared" si="32"/>
        <v>165.11818272536763</v>
      </c>
      <c r="AG66" s="69">
        <f t="shared" si="32"/>
        <v>167.96504794477053</v>
      </c>
      <c r="AH66" s="69">
        <f t="shared" si="33"/>
        <v>170.81191316417343</v>
      </c>
      <c r="AI66" s="69">
        <f t="shared" si="33"/>
        <v>173.6587783835763</v>
      </c>
      <c r="AJ66" s="69">
        <f t="shared" si="33"/>
        <v>176.50564360297918</v>
      </c>
      <c r="AK66" s="69">
        <f t="shared" si="33"/>
        <v>179.35250882238208</v>
      </c>
      <c r="AL66" s="69">
        <f t="shared" si="33"/>
        <v>182.19937404178498</v>
      </c>
      <c r="AM66" s="69">
        <f t="shared" si="33"/>
        <v>185.04623926118788</v>
      </c>
      <c r="AN66" s="69">
        <f t="shared" si="33"/>
        <v>187.89310448059078</v>
      </c>
      <c r="AO66" s="69">
        <f t="shared" si="33"/>
        <v>190.73996969999362</v>
      </c>
      <c r="AP66" s="69">
        <f t="shared" si="33"/>
        <v>193.58683491939652</v>
      </c>
      <c r="AQ66" s="69">
        <f t="shared" si="33"/>
        <v>196.43370013879942</v>
      </c>
      <c r="AR66" s="69">
        <f t="shared" si="33"/>
        <v>199.28056535820232</v>
      </c>
    </row>
    <row r="67" spans="1:44">
      <c r="A67" s="65">
        <f t="shared" ref="A67:A98" si="34">+C67/2.20462</f>
        <v>29.483539113316585</v>
      </c>
      <c r="B67" s="65">
        <f t="shared" si="20"/>
        <v>289.13474884560605</v>
      </c>
      <c r="C67" s="68">
        <f t="shared" si="21"/>
        <v>65</v>
      </c>
      <c r="D67" s="69">
        <f t="shared" si="30"/>
        <v>86.740424653681828</v>
      </c>
      <c r="E67" s="69">
        <f t="shared" si="30"/>
        <v>89.631772142137876</v>
      </c>
      <c r="F67" s="69">
        <f t="shared" si="30"/>
        <v>92.523119630593939</v>
      </c>
      <c r="G67" s="69">
        <f t="shared" si="30"/>
        <v>95.414467119050002</v>
      </c>
      <c r="H67" s="69">
        <f t="shared" si="30"/>
        <v>98.305814607506051</v>
      </c>
      <c r="I67" s="69">
        <f t="shared" si="30"/>
        <v>101.19716209596213</v>
      </c>
      <c r="J67" s="69">
        <f t="shared" si="30"/>
        <v>104.08850958441818</v>
      </c>
      <c r="K67" s="69">
        <f t="shared" si="30"/>
        <v>106.97985707287424</v>
      </c>
      <c r="L67" s="69">
        <f t="shared" si="30"/>
        <v>109.8712045613303</v>
      </c>
      <c r="M67" s="69">
        <f t="shared" si="30"/>
        <v>112.76255204978635</v>
      </c>
      <c r="N67" s="69">
        <f t="shared" si="31"/>
        <v>115.65389953824243</v>
      </c>
      <c r="O67" s="69">
        <f t="shared" si="31"/>
        <v>118.54524702669849</v>
      </c>
      <c r="P67" s="69">
        <f t="shared" si="31"/>
        <v>121.43659451515454</v>
      </c>
      <c r="Q67" s="69">
        <f t="shared" si="31"/>
        <v>124.3279420036106</v>
      </c>
      <c r="R67" s="69">
        <f t="shared" si="31"/>
        <v>127.21928949206668</v>
      </c>
      <c r="S67" s="69">
        <f t="shared" si="31"/>
        <v>130.11063698052271</v>
      </c>
      <c r="T67" s="69">
        <f t="shared" si="31"/>
        <v>133.00198446897878</v>
      </c>
      <c r="U67" s="69">
        <f t="shared" si="31"/>
        <v>135.89333195743484</v>
      </c>
      <c r="V67" s="69">
        <f t="shared" si="31"/>
        <v>138.7846794458909</v>
      </c>
      <c r="W67" s="69">
        <f t="shared" si="31"/>
        <v>141.67602693434696</v>
      </c>
      <c r="X67" s="69">
        <f t="shared" si="32"/>
        <v>144.56737442280303</v>
      </c>
      <c r="Y67" s="69">
        <f t="shared" si="32"/>
        <v>147.45872191125909</v>
      </c>
      <c r="Z67" s="69">
        <f t="shared" si="32"/>
        <v>150.35006939971515</v>
      </c>
      <c r="AA67" s="69">
        <f t="shared" si="32"/>
        <v>153.24141688817122</v>
      </c>
      <c r="AB67" s="69">
        <f t="shared" si="32"/>
        <v>156.13276437662728</v>
      </c>
      <c r="AC67" s="69">
        <f t="shared" si="32"/>
        <v>159.02411186508331</v>
      </c>
      <c r="AD67" s="69">
        <f t="shared" si="32"/>
        <v>161.9154593535394</v>
      </c>
      <c r="AE67" s="69">
        <f t="shared" si="32"/>
        <v>164.80680684199547</v>
      </c>
      <c r="AF67" s="69">
        <f t="shared" si="32"/>
        <v>167.6981543304515</v>
      </c>
      <c r="AG67" s="69">
        <f t="shared" si="32"/>
        <v>170.58950181890756</v>
      </c>
      <c r="AH67" s="69">
        <f t="shared" si="33"/>
        <v>173.48084930736366</v>
      </c>
      <c r="AI67" s="69">
        <f t="shared" si="33"/>
        <v>176.37219679581969</v>
      </c>
      <c r="AJ67" s="69">
        <f t="shared" si="33"/>
        <v>179.26354428427575</v>
      </c>
      <c r="AK67" s="69">
        <f t="shared" si="33"/>
        <v>182.15489177273182</v>
      </c>
      <c r="AL67" s="69">
        <f t="shared" si="33"/>
        <v>185.04623926118788</v>
      </c>
      <c r="AM67" s="69">
        <f t="shared" si="33"/>
        <v>187.93758674964391</v>
      </c>
      <c r="AN67" s="69">
        <f t="shared" si="33"/>
        <v>190.8289342381</v>
      </c>
      <c r="AO67" s="69">
        <f t="shared" si="33"/>
        <v>193.72028172655607</v>
      </c>
      <c r="AP67" s="69">
        <f t="shared" si="33"/>
        <v>196.6116292150121</v>
      </c>
      <c r="AQ67" s="69">
        <f t="shared" si="33"/>
        <v>199.50297670346819</v>
      </c>
      <c r="AR67" s="69">
        <f t="shared" si="33"/>
        <v>202.39432419192426</v>
      </c>
    </row>
    <row r="68" spans="1:44">
      <c r="A68" s="65">
        <f t="shared" si="34"/>
        <v>29.937132022752223</v>
      </c>
      <c r="B68" s="65">
        <f t="shared" ref="B68:B99" si="35">+$B$3*A68</f>
        <v>293.58297575092308</v>
      </c>
      <c r="C68" s="68">
        <f t="shared" ref="C68:C99" si="36">+C67+1</f>
        <v>66</v>
      </c>
      <c r="D68" s="69">
        <f t="shared" si="30"/>
        <v>88.074892725276925</v>
      </c>
      <c r="E68" s="69">
        <f t="shared" si="30"/>
        <v>91.01072248278615</v>
      </c>
      <c r="F68" s="69">
        <f t="shared" si="30"/>
        <v>93.946552240295389</v>
      </c>
      <c r="G68" s="69">
        <f t="shared" si="30"/>
        <v>96.882381997804629</v>
      </c>
      <c r="H68" s="69">
        <f t="shared" si="30"/>
        <v>99.81821175531384</v>
      </c>
      <c r="I68" s="69">
        <f t="shared" si="30"/>
        <v>102.75404151282308</v>
      </c>
      <c r="J68" s="69">
        <f t="shared" si="30"/>
        <v>105.68987127033232</v>
      </c>
      <c r="K68" s="69">
        <f t="shared" si="30"/>
        <v>108.62570102784153</v>
      </c>
      <c r="L68" s="69">
        <f t="shared" si="30"/>
        <v>111.56153078535077</v>
      </c>
      <c r="M68" s="69">
        <f t="shared" si="30"/>
        <v>114.49736054286001</v>
      </c>
      <c r="N68" s="69">
        <f t="shared" si="31"/>
        <v>117.43319030036925</v>
      </c>
      <c r="O68" s="69">
        <f t="shared" si="31"/>
        <v>120.36902005787846</v>
      </c>
      <c r="P68" s="69">
        <f t="shared" si="31"/>
        <v>123.3048498153877</v>
      </c>
      <c r="Q68" s="69">
        <f t="shared" si="31"/>
        <v>126.24067957289694</v>
      </c>
      <c r="R68" s="69">
        <f t="shared" si="31"/>
        <v>129.17650933040616</v>
      </c>
      <c r="S68" s="69">
        <f t="shared" si="31"/>
        <v>132.11233908791539</v>
      </c>
      <c r="T68" s="69">
        <f t="shared" si="31"/>
        <v>135.04816884542461</v>
      </c>
      <c r="U68" s="69">
        <f t="shared" si="31"/>
        <v>137.98399860293384</v>
      </c>
      <c r="V68" s="69">
        <f t="shared" si="31"/>
        <v>140.91982836044309</v>
      </c>
      <c r="W68" s="69">
        <f t="shared" si="31"/>
        <v>143.85565811795232</v>
      </c>
      <c r="X68" s="69">
        <f t="shared" si="32"/>
        <v>146.79148787546154</v>
      </c>
      <c r="Y68" s="69">
        <f t="shared" si="32"/>
        <v>149.72731763297077</v>
      </c>
      <c r="Z68" s="69">
        <f t="shared" si="32"/>
        <v>152.66314739048002</v>
      </c>
      <c r="AA68" s="69">
        <f t="shared" si="32"/>
        <v>155.59897714798922</v>
      </c>
      <c r="AB68" s="69">
        <f t="shared" si="32"/>
        <v>158.53480690549847</v>
      </c>
      <c r="AC68" s="69">
        <f t="shared" si="32"/>
        <v>161.4706366630077</v>
      </c>
      <c r="AD68" s="69">
        <f t="shared" si="32"/>
        <v>164.40646642051692</v>
      </c>
      <c r="AE68" s="69">
        <f t="shared" si="32"/>
        <v>167.34229617802615</v>
      </c>
      <c r="AF68" s="69">
        <f t="shared" si="32"/>
        <v>170.2781259355354</v>
      </c>
      <c r="AG68" s="69">
        <f t="shared" si="32"/>
        <v>173.21395569304462</v>
      </c>
      <c r="AH68" s="69">
        <f t="shared" si="33"/>
        <v>176.14978545055385</v>
      </c>
      <c r="AI68" s="69">
        <f t="shared" si="33"/>
        <v>179.08561520806307</v>
      </c>
      <c r="AJ68" s="69">
        <f t="shared" si="33"/>
        <v>182.0214449655723</v>
      </c>
      <c r="AK68" s="69">
        <f t="shared" si="33"/>
        <v>184.95727472308153</v>
      </c>
      <c r="AL68" s="69">
        <f t="shared" si="33"/>
        <v>187.89310448059078</v>
      </c>
      <c r="AM68" s="69">
        <f t="shared" si="33"/>
        <v>190.8289342381</v>
      </c>
      <c r="AN68" s="69">
        <f t="shared" si="33"/>
        <v>193.76476399560926</v>
      </c>
      <c r="AO68" s="69">
        <f t="shared" si="33"/>
        <v>196.70059375311848</v>
      </c>
      <c r="AP68" s="69">
        <f t="shared" si="33"/>
        <v>199.63642351062768</v>
      </c>
      <c r="AQ68" s="69">
        <f t="shared" si="33"/>
        <v>202.57225326813693</v>
      </c>
      <c r="AR68" s="69">
        <f t="shared" si="33"/>
        <v>205.50808302564616</v>
      </c>
    </row>
    <row r="69" spans="1:44">
      <c r="A69" s="65">
        <f t="shared" si="34"/>
        <v>30.390724932187862</v>
      </c>
      <c r="B69" s="65">
        <f t="shared" si="35"/>
        <v>298.03120265624005</v>
      </c>
      <c r="C69" s="68">
        <f t="shared" si="36"/>
        <v>67</v>
      </c>
      <c r="D69" s="69">
        <f t="shared" si="30"/>
        <v>89.409360796872022</v>
      </c>
      <c r="E69" s="69">
        <f t="shared" si="30"/>
        <v>92.38967282343441</v>
      </c>
      <c r="F69" s="69">
        <f t="shared" si="30"/>
        <v>95.369984849996811</v>
      </c>
      <c r="G69" s="69">
        <f t="shared" si="30"/>
        <v>98.350296876559227</v>
      </c>
      <c r="H69" s="69">
        <f t="shared" si="30"/>
        <v>101.33060890312161</v>
      </c>
      <c r="I69" s="69">
        <f t="shared" si="30"/>
        <v>104.31092092968402</v>
      </c>
      <c r="J69" s="69">
        <f t="shared" si="30"/>
        <v>107.29123295624642</v>
      </c>
      <c r="K69" s="69">
        <f t="shared" si="30"/>
        <v>110.27154498280883</v>
      </c>
      <c r="L69" s="69">
        <f t="shared" si="30"/>
        <v>113.25185700937122</v>
      </c>
      <c r="M69" s="69">
        <f t="shared" si="30"/>
        <v>116.23216903593362</v>
      </c>
      <c r="N69" s="69">
        <f t="shared" si="31"/>
        <v>119.21248106249602</v>
      </c>
      <c r="O69" s="69">
        <f t="shared" si="31"/>
        <v>122.19279308905841</v>
      </c>
      <c r="P69" s="69">
        <f t="shared" si="31"/>
        <v>125.17310511562081</v>
      </c>
      <c r="Q69" s="69">
        <f t="shared" si="31"/>
        <v>128.15341714218323</v>
      </c>
      <c r="R69" s="69">
        <f t="shared" si="31"/>
        <v>131.13372916874562</v>
      </c>
      <c r="S69" s="69">
        <f t="shared" si="31"/>
        <v>134.114041195308</v>
      </c>
      <c r="T69" s="69">
        <f t="shared" si="31"/>
        <v>137.09435322187042</v>
      </c>
      <c r="U69" s="69">
        <f t="shared" si="31"/>
        <v>140.07466524843284</v>
      </c>
      <c r="V69" s="69">
        <f t="shared" si="31"/>
        <v>143.05497727499522</v>
      </c>
      <c r="W69" s="69">
        <f t="shared" si="31"/>
        <v>146.03528930155761</v>
      </c>
      <c r="X69" s="69">
        <f t="shared" si="32"/>
        <v>149.01560132812003</v>
      </c>
      <c r="Y69" s="69">
        <f t="shared" si="32"/>
        <v>151.99591335468244</v>
      </c>
      <c r="Z69" s="69">
        <f t="shared" si="32"/>
        <v>154.97622538124483</v>
      </c>
      <c r="AA69" s="69">
        <f t="shared" si="32"/>
        <v>157.95653740780722</v>
      </c>
      <c r="AB69" s="69">
        <f t="shared" si="32"/>
        <v>160.93684943436963</v>
      </c>
      <c r="AC69" s="69">
        <f t="shared" si="32"/>
        <v>163.91716146093205</v>
      </c>
      <c r="AD69" s="69">
        <f t="shared" si="32"/>
        <v>166.89747348749444</v>
      </c>
      <c r="AE69" s="69">
        <f t="shared" si="32"/>
        <v>169.87778551405682</v>
      </c>
      <c r="AF69" s="69">
        <f t="shared" si="32"/>
        <v>172.85809754061924</v>
      </c>
      <c r="AG69" s="69">
        <f t="shared" si="32"/>
        <v>175.83840956718163</v>
      </c>
      <c r="AH69" s="69">
        <f t="shared" si="33"/>
        <v>178.81872159374404</v>
      </c>
      <c r="AI69" s="69">
        <f t="shared" si="33"/>
        <v>181.79903362030643</v>
      </c>
      <c r="AJ69" s="69">
        <f t="shared" si="33"/>
        <v>184.77934564686882</v>
      </c>
      <c r="AK69" s="69">
        <f t="shared" si="33"/>
        <v>187.75965767343124</v>
      </c>
      <c r="AL69" s="69">
        <f t="shared" si="33"/>
        <v>190.73996969999362</v>
      </c>
      <c r="AM69" s="69">
        <f t="shared" si="33"/>
        <v>193.72028172655601</v>
      </c>
      <c r="AN69" s="69">
        <f t="shared" si="33"/>
        <v>196.70059375311845</v>
      </c>
      <c r="AO69" s="69">
        <f t="shared" si="33"/>
        <v>199.68090577968084</v>
      </c>
      <c r="AP69" s="69">
        <f t="shared" si="33"/>
        <v>202.66121780624323</v>
      </c>
      <c r="AQ69" s="69">
        <f t="shared" si="33"/>
        <v>205.64152983280565</v>
      </c>
      <c r="AR69" s="69">
        <f t="shared" si="33"/>
        <v>208.62184185936803</v>
      </c>
    </row>
    <row r="70" spans="1:44">
      <c r="A70" s="65">
        <f t="shared" si="34"/>
        <v>30.844317841623504</v>
      </c>
      <c r="B70" s="65">
        <f t="shared" si="35"/>
        <v>302.47942956155714</v>
      </c>
      <c r="C70" s="68">
        <f t="shared" si="36"/>
        <v>68</v>
      </c>
      <c r="D70" s="69">
        <f t="shared" si="30"/>
        <v>90.743828868467133</v>
      </c>
      <c r="E70" s="69">
        <f t="shared" si="30"/>
        <v>93.768623164082712</v>
      </c>
      <c r="F70" s="69">
        <f t="shared" si="30"/>
        <v>96.79341745969829</v>
      </c>
      <c r="G70" s="69">
        <f t="shared" si="30"/>
        <v>99.818211755313854</v>
      </c>
      <c r="H70" s="69">
        <f t="shared" si="30"/>
        <v>102.84300605092943</v>
      </c>
      <c r="I70" s="69">
        <f t="shared" si="30"/>
        <v>105.867800346545</v>
      </c>
      <c r="J70" s="69">
        <f t="shared" si="30"/>
        <v>108.89259464216056</v>
      </c>
      <c r="K70" s="69">
        <f t="shared" si="30"/>
        <v>111.91738893777614</v>
      </c>
      <c r="L70" s="69">
        <f t="shared" si="30"/>
        <v>114.94218323339172</v>
      </c>
      <c r="M70" s="69">
        <f t="shared" si="30"/>
        <v>117.96697752900729</v>
      </c>
      <c r="N70" s="69">
        <f t="shared" si="31"/>
        <v>120.99177182462284</v>
      </c>
      <c r="O70" s="69">
        <f t="shared" si="31"/>
        <v>124.01656612023842</v>
      </c>
      <c r="P70" s="69">
        <f t="shared" si="31"/>
        <v>127.041360415854</v>
      </c>
      <c r="Q70" s="69">
        <f t="shared" si="31"/>
        <v>130.06615471146958</v>
      </c>
      <c r="R70" s="69">
        <f t="shared" si="31"/>
        <v>133.09094900708516</v>
      </c>
      <c r="S70" s="69">
        <f t="shared" si="31"/>
        <v>136.11574330270071</v>
      </c>
      <c r="T70" s="69">
        <f t="shared" si="31"/>
        <v>139.14053759831629</v>
      </c>
      <c r="U70" s="69">
        <f t="shared" si="31"/>
        <v>142.16533189393186</v>
      </c>
      <c r="V70" s="69">
        <f t="shared" si="31"/>
        <v>145.19012618954741</v>
      </c>
      <c r="W70" s="69">
        <f t="shared" si="31"/>
        <v>148.21492048516299</v>
      </c>
      <c r="X70" s="69">
        <f t="shared" si="32"/>
        <v>151.23971478077857</v>
      </c>
      <c r="Y70" s="69">
        <f t="shared" si="32"/>
        <v>154.26450907639412</v>
      </c>
      <c r="Z70" s="69">
        <f t="shared" si="32"/>
        <v>157.2893033720097</v>
      </c>
      <c r="AA70" s="69">
        <f t="shared" si="32"/>
        <v>160.31409766762528</v>
      </c>
      <c r="AB70" s="69">
        <f t="shared" si="32"/>
        <v>163.33889196324085</v>
      </c>
      <c r="AC70" s="69">
        <f t="shared" si="32"/>
        <v>166.36368625885643</v>
      </c>
      <c r="AD70" s="69">
        <f t="shared" si="32"/>
        <v>169.38848055447201</v>
      </c>
      <c r="AE70" s="69">
        <f t="shared" si="32"/>
        <v>172.41327485008759</v>
      </c>
      <c r="AF70" s="69">
        <f t="shared" si="32"/>
        <v>175.43806914570317</v>
      </c>
      <c r="AG70" s="69">
        <f t="shared" si="32"/>
        <v>178.46286344131869</v>
      </c>
      <c r="AH70" s="69">
        <f t="shared" si="33"/>
        <v>181.48765773693427</v>
      </c>
      <c r="AI70" s="69">
        <f t="shared" si="33"/>
        <v>184.51245203254985</v>
      </c>
      <c r="AJ70" s="69">
        <f t="shared" si="33"/>
        <v>187.53724632816542</v>
      </c>
      <c r="AK70" s="69">
        <f t="shared" si="33"/>
        <v>190.562040623781</v>
      </c>
      <c r="AL70" s="69">
        <f t="shared" si="33"/>
        <v>193.58683491939658</v>
      </c>
      <c r="AM70" s="69">
        <f t="shared" si="33"/>
        <v>196.61162921501216</v>
      </c>
      <c r="AN70" s="69">
        <f t="shared" si="33"/>
        <v>199.63642351062771</v>
      </c>
      <c r="AO70" s="69">
        <f t="shared" si="33"/>
        <v>202.66121780624329</v>
      </c>
      <c r="AP70" s="69">
        <f t="shared" si="33"/>
        <v>205.68601210185886</v>
      </c>
      <c r="AQ70" s="69">
        <f t="shared" si="33"/>
        <v>208.71080639747444</v>
      </c>
      <c r="AR70" s="69">
        <f t="shared" si="33"/>
        <v>211.73560069308999</v>
      </c>
    </row>
    <row r="71" spans="1:44">
      <c r="A71" s="65">
        <f t="shared" si="34"/>
        <v>31.297910751059142</v>
      </c>
      <c r="B71" s="65">
        <f t="shared" si="35"/>
        <v>306.92765646687411</v>
      </c>
      <c r="C71" s="68">
        <f t="shared" si="36"/>
        <v>69</v>
      </c>
      <c r="D71" s="69">
        <f t="shared" si="30"/>
        <v>92.078296940062231</v>
      </c>
      <c r="E71" s="69">
        <f t="shared" si="30"/>
        <v>95.147573504730971</v>
      </c>
      <c r="F71" s="69">
        <f t="shared" si="30"/>
        <v>98.216850069399712</v>
      </c>
      <c r="G71" s="69">
        <f t="shared" si="30"/>
        <v>101.28612663406847</v>
      </c>
      <c r="H71" s="69">
        <f t="shared" si="30"/>
        <v>104.35540319873721</v>
      </c>
      <c r="I71" s="69">
        <f t="shared" si="30"/>
        <v>107.42467976340595</v>
      </c>
      <c r="J71" s="69">
        <f t="shared" si="30"/>
        <v>110.49395632807467</v>
      </c>
      <c r="K71" s="69">
        <f t="shared" si="30"/>
        <v>113.56323289274341</v>
      </c>
      <c r="L71" s="69">
        <f t="shared" si="30"/>
        <v>116.63250945741216</v>
      </c>
      <c r="M71" s="69">
        <f t="shared" si="30"/>
        <v>119.70178602208091</v>
      </c>
      <c r="N71" s="69">
        <f t="shared" si="31"/>
        <v>122.77106258674965</v>
      </c>
      <c r="O71" s="69">
        <f t="shared" si="31"/>
        <v>125.84033915141839</v>
      </c>
      <c r="P71" s="69">
        <f t="shared" si="31"/>
        <v>128.90961571608713</v>
      </c>
      <c r="Q71" s="69">
        <f t="shared" si="31"/>
        <v>131.97889228075587</v>
      </c>
      <c r="R71" s="69">
        <f t="shared" si="31"/>
        <v>135.04816884542461</v>
      </c>
      <c r="S71" s="69">
        <f t="shared" si="31"/>
        <v>138.11744541009335</v>
      </c>
      <c r="T71" s="69">
        <f t="shared" si="31"/>
        <v>141.18672197476209</v>
      </c>
      <c r="U71" s="69">
        <f t="shared" si="31"/>
        <v>144.25599853943083</v>
      </c>
      <c r="V71" s="69">
        <f t="shared" si="31"/>
        <v>147.32527510409957</v>
      </c>
      <c r="W71" s="69">
        <f t="shared" si="31"/>
        <v>150.39455166876832</v>
      </c>
      <c r="X71" s="69">
        <f t="shared" si="32"/>
        <v>153.46382823343706</v>
      </c>
      <c r="Y71" s="69">
        <f t="shared" si="32"/>
        <v>156.5331047981058</v>
      </c>
      <c r="Z71" s="69">
        <f t="shared" si="32"/>
        <v>159.60238136277454</v>
      </c>
      <c r="AA71" s="69">
        <f t="shared" si="32"/>
        <v>162.67165792744328</v>
      </c>
      <c r="AB71" s="69">
        <f t="shared" si="32"/>
        <v>165.74093449211202</v>
      </c>
      <c r="AC71" s="69">
        <f t="shared" si="32"/>
        <v>168.81021105678076</v>
      </c>
      <c r="AD71" s="69">
        <f t="shared" si="32"/>
        <v>171.87948762144953</v>
      </c>
      <c r="AE71" s="69">
        <f t="shared" si="32"/>
        <v>174.94876418611824</v>
      </c>
      <c r="AF71" s="69">
        <f t="shared" si="32"/>
        <v>178.01804075078698</v>
      </c>
      <c r="AG71" s="69">
        <f t="shared" si="32"/>
        <v>181.08731731545572</v>
      </c>
      <c r="AH71" s="69">
        <f t="shared" si="33"/>
        <v>184.15659388012446</v>
      </c>
      <c r="AI71" s="69">
        <f t="shared" si="33"/>
        <v>187.22587044479323</v>
      </c>
      <c r="AJ71" s="69">
        <f t="shared" si="33"/>
        <v>190.29514700946194</v>
      </c>
      <c r="AK71" s="69">
        <f t="shared" si="33"/>
        <v>193.36442357413071</v>
      </c>
      <c r="AL71" s="69">
        <f t="shared" si="33"/>
        <v>196.43370013879942</v>
      </c>
      <c r="AM71" s="69">
        <f t="shared" si="33"/>
        <v>199.50297670346816</v>
      </c>
      <c r="AN71" s="69">
        <f t="shared" si="33"/>
        <v>202.57225326813693</v>
      </c>
      <c r="AO71" s="69">
        <f t="shared" si="33"/>
        <v>205.64152983280565</v>
      </c>
      <c r="AP71" s="69">
        <f t="shared" si="33"/>
        <v>208.71080639747441</v>
      </c>
      <c r="AQ71" s="69">
        <f t="shared" si="33"/>
        <v>211.78008296214313</v>
      </c>
      <c r="AR71" s="69">
        <f t="shared" si="33"/>
        <v>214.8493595268119</v>
      </c>
    </row>
    <row r="72" spans="1:44">
      <c r="A72" s="65">
        <f t="shared" si="34"/>
        <v>31.75150366049478</v>
      </c>
      <c r="B72" s="65">
        <f t="shared" si="35"/>
        <v>311.37588337219114</v>
      </c>
      <c r="C72" s="68">
        <f t="shared" si="36"/>
        <v>70</v>
      </c>
      <c r="D72" s="69">
        <f t="shared" si="30"/>
        <v>93.412765011657342</v>
      </c>
      <c r="E72" s="69">
        <f t="shared" si="30"/>
        <v>96.526523845379245</v>
      </c>
      <c r="F72" s="69">
        <f t="shared" si="30"/>
        <v>99.640282679101162</v>
      </c>
      <c r="G72" s="69">
        <f t="shared" si="30"/>
        <v>102.75404151282308</v>
      </c>
      <c r="H72" s="69">
        <f t="shared" si="30"/>
        <v>105.867800346545</v>
      </c>
      <c r="I72" s="69">
        <f t="shared" si="30"/>
        <v>108.9815591802669</v>
      </c>
      <c r="J72" s="69">
        <f t="shared" si="30"/>
        <v>112.09531801398882</v>
      </c>
      <c r="K72" s="69">
        <f t="shared" si="30"/>
        <v>115.20907684771073</v>
      </c>
      <c r="L72" s="69">
        <f t="shared" si="30"/>
        <v>118.32283568143262</v>
      </c>
      <c r="M72" s="69">
        <f t="shared" si="30"/>
        <v>121.43659451515454</v>
      </c>
      <c r="N72" s="69">
        <f t="shared" si="31"/>
        <v>124.55035334887646</v>
      </c>
      <c r="O72" s="69">
        <f t="shared" si="31"/>
        <v>127.66411218259836</v>
      </c>
      <c r="P72" s="69">
        <f t="shared" si="31"/>
        <v>130.77787101632029</v>
      </c>
      <c r="Q72" s="69">
        <f t="shared" si="31"/>
        <v>133.89162985004219</v>
      </c>
      <c r="R72" s="69">
        <f t="shared" si="31"/>
        <v>137.0053886837641</v>
      </c>
      <c r="S72" s="69">
        <f t="shared" si="31"/>
        <v>140.11914751748603</v>
      </c>
      <c r="T72" s="69">
        <f t="shared" si="31"/>
        <v>143.23290635120793</v>
      </c>
      <c r="U72" s="69">
        <f t="shared" si="31"/>
        <v>146.34666518492983</v>
      </c>
      <c r="V72" s="69">
        <f t="shared" si="31"/>
        <v>149.46042401865176</v>
      </c>
      <c r="W72" s="69">
        <f t="shared" si="31"/>
        <v>152.57418285237364</v>
      </c>
      <c r="X72" s="69">
        <f t="shared" si="32"/>
        <v>155.68794168609557</v>
      </c>
      <c r="Y72" s="69">
        <f t="shared" si="32"/>
        <v>158.80170051981747</v>
      </c>
      <c r="Z72" s="69">
        <f t="shared" si="32"/>
        <v>161.9154593535394</v>
      </c>
      <c r="AA72" s="69">
        <f t="shared" si="32"/>
        <v>165.02921818726134</v>
      </c>
      <c r="AB72" s="69">
        <f t="shared" si="32"/>
        <v>168.14297702098321</v>
      </c>
      <c r="AC72" s="69">
        <f t="shared" si="32"/>
        <v>171.25673585470511</v>
      </c>
      <c r="AD72" s="69">
        <f t="shared" si="32"/>
        <v>174.37049468842702</v>
      </c>
      <c r="AE72" s="69">
        <f t="shared" si="32"/>
        <v>177.48425352214895</v>
      </c>
      <c r="AF72" s="69">
        <f t="shared" si="32"/>
        <v>180.59801235587085</v>
      </c>
      <c r="AG72" s="69">
        <f t="shared" si="32"/>
        <v>183.71177118959275</v>
      </c>
      <c r="AH72" s="69">
        <f t="shared" si="33"/>
        <v>186.82553002331468</v>
      </c>
      <c r="AI72" s="69">
        <f t="shared" si="33"/>
        <v>189.93928885703659</v>
      </c>
      <c r="AJ72" s="69">
        <f t="shared" si="33"/>
        <v>193.05304769075849</v>
      </c>
      <c r="AK72" s="69">
        <f t="shared" si="33"/>
        <v>196.16680652448042</v>
      </c>
      <c r="AL72" s="69">
        <f t="shared" si="33"/>
        <v>199.28056535820232</v>
      </c>
      <c r="AM72" s="69">
        <f t="shared" si="33"/>
        <v>202.39432419192426</v>
      </c>
      <c r="AN72" s="69">
        <f t="shared" si="33"/>
        <v>205.50808302564616</v>
      </c>
      <c r="AO72" s="69">
        <f t="shared" si="33"/>
        <v>208.62184185936806</v>
      </c>
      <c r="AP72" s="69">
        <f t="shared" si="33"/>
        <v>211.73560069308999</v>
      </c>
      <c r="AQ72" s="69">
        <f t="shared" si="33"/>
        <v>214.8493595268119</v>
      </c>
      <c r="AR72" s="69">
        <f t="shared" si="33"/>
        <v>217.9631183605338</v>
      </c>
    </row>
    <row r="73" spans="1:44">
      <c r="A73" s="65">
        <f t="shared" si="34"/>
        <v>32.205096569930419</v>
      </c>
      <c r="B73" s="65">
        <f t="shared" si="35"/>
        <v>315.82411027750811</v>
      </c>
      <c r="C73" s="68">
        <f t="shared" si="36"/>
        <v>71</v>
      </c>
      <c r="D73" s="69">
        <f t="shared" ref="D73:M82" si="37">+(D$2-20)*$B73/100</f>
        <v>94.747233083252425</v>
      </c>
      <c r="E73" s="69">
        <f t="shared" si="37"/>
        <v>97.905474186027519</v>
      </c>
      <c r="F73" s="69">
        <f t="shared" si="37"/>
        <v>101.0637152888026</v>
      </c>
      <c r="G73" s="69">
        <f t="shared" si="37"/>
        <v>104.22195639157768</v>
      </c>
      <c r="H73" s="69">
        <f t="shared" si="37"/>
        <v>107.38019749435276</v>
      </c>
      <c r="I73" s="69">
        <f t="shared" si="37"/>
        <v>110.53843859712784</v>
      </c>
      <c r="J73" s="69">
        <f t="shared" si="37"/>
        <v>113.69667969990293</v>
      </c>
      <c r="K73" s="69">
        <f t="shared" si="37"/>
        <v>116.85492080267801</v>
      </c>
      <c r="L73" s="69">
        <f t="shared" si="37"/>
        <v>120.01316190545309</v>
      </c>
      <c r="M73" s="69">
        <f t="shared" si="37"/>
        <v>123.17140300822817</v>
      </c>
      <c r="N73" s="69">
        <f t="shared" ref="N73:W82" si="38">+(N$2-20)*$B73/100</f>
        <v>126.32964411100325</v>
      </c>
      <c r="O73" s="69">
        <f t="shared" si="38"/>
        <v>129.48788521377833</v>
      </c>
      <c r="P73" s="69">
        <f t="shared" si="38"/>
        <v>132.64612631655339</v>
      </c>
      <c r="Q73" s="69">
        <f t="shared" si="38"/>
        <v>135.80436741932849</v>
      </c>
      <c r="R73" s="69">
        <f t="shared" si="38"/>
        <v>138.96260852210355</v>
      </c>
      <c r="S73" s="69">
        <f t="shared" si="38"/>
        <v>142.12084962487864</v>
      </c>
      <c r="T73" s="69">
        <f t="shared" si="38"/>
        <v>145.27909072765374</v>
      </c>
      <c r="U73" s="69">
        <f t="shared" si="38"/>
        <v>148.4373318304288</v>
      </c>
      <c r="V73" s="69">
        <f t="shared" si="38"/>
        <v>151.5955729332039</v>
      </c>
      <c r="W73" s="69">
        <f t="shared" si="38"/>
        <v>154.75381403597896</v>
      </c>
      <c r="X73" s="69">
        <f t="shared" ref="X73:AG82" si="39">+(X$2-20)*$B73/100</f>
        <v>157.91205513875406</v>
      </c>
      <c r="Y73" s="69">
        <f t="shared" si="39"/>
        <v>161.07029624152915</v>
      </c>
      <c r="Z73" s="69">
        <f t="shared" si="39"/>
        <v>164.22853734430421</v>
      </c>
      <c r="AA73" s="69">
        <f t="shared" si="39"/>
        <v>167.38677844707931</v>
      </c>
      <c r="AB73" s="69">
        <f t="shared" si="39"/>
        <v>170.54501954985437</v>
      </c>
      <c r="AC73" s="69">
        <f t="shared" si="39"/>
        <v>173.70326065262947</v>
      </c>
      <c r="AD73" s="69">
        <f t="shared" si="39"/>
        <v>176.86150175540453</v>
      </c>
      <c r="AE73" s="69">
        <f t="shared" si="39"/>
        <v>180.01974285817963</v>
      </c>
      <c r="AF73" s="69">
        <f t="shared" si="39"/>
        <v>183.17798396095469</v>
      </c>
      <c r="AG73" s="69">
        <f t="shared" si="39"/>
        <v>186.33622506372978</v>
      </c>
      <c r="AH73" s="69">
        <f t="shared" ref="AH73:AR82" si="40">+(AH$2-20)*$B73/100</f>
        <v>189.49446616650485</v>
      </c>
      <c r="AI73" s="69">
        <f t="shared" si="40"/>
        <v>192.65270726927997</v>
      </c>
      <c r="AJ73" s="69">
        <f t="shared" si="40"/>
        <v>195.81094837205504</v>
      </c>
      <c r="AK73" s="69">
        <f t="shared" si="40"/>
        <v>198.96918947483013</v>
      </c>
      <c r="AL73" s="69">
        <f t="shared" si="40"/>
        <v>202.1274305776052</v>
      </c>
      <c r="AM73" s="69">
        <f t="shared" si="40"/>
        <v>205.28567168038026</v>
      </c>
      <c r="AN73" s="69">
        <f t="shared" si="40"/>
        <v>208.44391278315535</v>
      </c>
      <c r="AO73" s="69">
        <f t="shared" si="40"/>
        <v>211.60215388593042</v>
      </c>
      <c r="AP73" s="69">
        <f t="shared" si="40"/>
        <v>214.76039498870551</v>
      </c>
      <c r="AQ73" s="69">
        <f t="shared" si="40"/>
        <v>217.91863609148058</v>
      </c>
      <c r="AR73" s="69">
        <f t="shared" si="40"/>
        <v>221.07687719425567</v>
      </c>
    </row>
    <row r="74" spans="1:44">
      <c r="A74" s="65">
        <f t="shared" si="34"/>
        <v>32.65868947936606</v>
      </c>
      <c r="B74" s="65">
        <f t="shared" si="35"/>
        <v>320.27233718282514</v>
      </c>
      <c r="C74" s="68">
        <f t="shared" si="36"/>
        <v>72</v>
      </c>
      <c r="D74" s="69">
        <f t="shared" si="37"/>
        <v>96.081701154847536</v>
      </c>
      <c r="E74" s="69">
        <f t="shared" si="37"/>
        <v>99.284424526675792</v>
      </c>
      <c r="F74" s="69">
        <f t="shared" si="37"/>
        <v>102.48714789850405</v>
      </c>
      <c r="G74" s="69">
        <f t="shared" si="37"/>
        <v>105.68987127033229</v>
      </c>
      <c r="H74" s="69">
        <f t="shared" si="37"/>
        <v>108.89259464216055</v>
      </c>
      <c r="I74" s="69">
        <f t="shared" si="37"/>
        <v>112.0953180139888</v>
      </c>
      <c r="J74" s="69">
        <f t="shared" si="37"/>
        <v>115.29804138581704</v>
      </c>
      <c r="K74" s="69">
        <f t="shared" si="37"/>
        <v>118.5007647576453</v>
      </c>
      <c r="L74" s="69">
        <f t="shared" si="37"/>
        <v>121.70348812947356</v>
      </c>
      <c r="M74" s="69">
        <f t="shared" si="37"/>
        <v>124.90621150130181</v>
      </c>
      <c r="N74" s="69">
        <f t="shared" si="38"/>
        <v>128.10893487313007</v>
      </c>
      <c r="O74" s="69">
        <f t="shared" si="38"/>
        <v>131.31165824495829</v>
      </c>
      <c r="P74" s="69">
        <f t="shared" si="38"/>
        <v>134.51438161678655</v>
      </c>
      <c r="Q74" s="69">
        <f t="shared" si="38"/>
        <v>137.71710498861481</v>
      </c>
      <c r="R74" s="69">
        <f t="shared" si="38"/>
        <v>140.91982836044306</v>
      </c>
      <c r="S74" s="69">
        <f t="shared" si="38"/>
        <v>144.12255173227132</v>
      </c>
      <c r="T74" s="69">
        <f t="shared" si="38"/>
        <v>147.32527510409957</v>
      </c>
      <c r="U74" s="69">
        <f t="shared" si="38"/>
        <v>150.5279984759278</v>
      </c>
      <c r="V74" s="69">
        <f t="shared" si="38"/>
        <v>153.73072184775606</v>
      </c>
      <c r="W74" s="69">
        <f t="shared" si="38"/>
        <v>156.93344521958431</v>
      </c>
      <c r="X74" s="69">
        <f t="shared" si="39"/>
        <v>160.13616859141257</v>
      </c>
      <c r="Y74" s="69">
        <f t="shared" si="39"/>
        <v>163.33889196324083</v>
      </c>
      <c r="Z74" s="69">
        <f t="shared" si="39"/>
        <v>166.54161533506908</v>
      </c>
      <c r="AA74" s="69">
        <f t="shared" si="39"/>
        <v>169.74433870689734</v>
      </c>
      <c r="AB74" s="69">
        <f t="shared" si="39"/>
        <v>172.94706207872557</v>
      </c>
      <c r="AC74" s="69">
        <f t="shared" si="39"/>
        <v>176.14978545055382</v>
      </c>
      <c r="AD74" s="69">
        <f t="shared" si="39"/>
        <v>179.35250882238208</v>
      </c>
      <c r="AE74" s="69">
        <f t="shared" si="39"/>
        <v>182.55523219421033</v>
      </c>
      <c r="AF74" s="69">
        <f t="shared" si="39"/>
        <v>185.75795556603859</v>
      </c>
      <c r="AG74" s="69">
        <f t="shared" si="39"/>
        <v>188.96067893786685</v>
      </c>
      <c r="AH74" s="69">
        <f t="shared" si="40"/>
        <v>192.16340230969507</v>
      </c>
      <c r="AI74" s="69">
        <f t="shared" si="40"/>
        <v>195.36612568152333</v>
      </c>
      <c r="AJ74" s="69">
        <f t="shared" si="40"/>
        <v>198.56884905335158</v>
      </c>
      <c r="AK74" s="69">
        <f t="shared" si="40"/>
        <v>201.77157242517984</v>
      </c>
      <c r="AL74" s="69">
        <f t="shared" si="40"/>
        <v>204.9742957970081</v>
      </c>
      <c r="AM74" s="69">
        <f t="shared" si="40"/>
        <v>208.17701916883635</v>
      </c>
      <c r="AN74" s="69">
        <f t="shared" si="40"/>
        <v>211.37974254066458</v>
      </c>
      <c r="AO74" s="69">
        <f t="shared" si="40"/>
        <v>214.58246591249284</v>
      </c>
      <c r="AP74" s="69">
        <f t="shared" si="40"/>
        <v>217.78518928432109</v>
      </c>
      <c r="AQ74" s="69">
        <f t="shared" si="40"/>
        <v>220.98791265614935</v>
      </c>
      <c r="AR74" s="69">
        <f t="shared" si="40"/>
        <v>224.1906360279776</v>
      </c>
    </row>
    <row r="75" spans="1:44">
      <c r="A75" s="65">
        <f t="shared" si="34"/>
        <v>33.112282388801702</v>
      </c>
      <c r="B75" s="65">
        <f t="shared" si="35"/>
        <v>324.72056408814217</v>
      </c>
      <c r="C75" s="68">
        <f t="shared" si="36"/>
        <v>73</v>
      </c>
      <c r="D75" s="69">
        <f t="shared" si="37"/>
        <v>97.416169226442648</v>
      </c>
      <c r="E75" s="69">
        <f t="shared" si="37"/>
        <v>100.66337486732408</v>
      </c>
      <c r="F75" s="69">
        <f t="shared" si="37"/>
        <v>103.9105805082055</v>
      </c>
      <c r="G75" s="69">
        <f t="shared" si="37"/>
        <v>107.15778614908692</v>
      </c>
      <c r="H75" s="69">
        <f t="shared" si="37"/>
        <v>110.40499178996834</v>
      </c>
      <c r="I75" s="69">
        <f t="shared" si="37"/>
        <v>113.65219743084975</v>
      </c>
      <c r="J75" s="69">
        <f t="shared" si="37"/>
        <v>116.89940307173117</v>
      </c>
      <c r="K75" s="69">
        <f t="shared" si="37"/>
        <v>120.14660871261259</v>
      </c>
      <c r="L75" s="69">
        <f t="shared" si="37"/>
        <v>123.39381435349402</v>
      </c>
      <c r="M75" s="69">
        <f t="shared" si="37"/>
        <v>126.64101999437544</v>
      </c>
      <c r="N75" s="69">
        <f t="shared" si="38"/>
        <v>129.88822563525684</v>
      </c>
      <c r="O75" s="69">
        <f t="shared" si="38"/>
        <v>133.13543127613829</v>
      </c>
      <c r="P75" s="69">
        <f t="shared" si="38"/>
        <v>136.38263691701971</v>
      </c>
      <c r="Q75" s="69">
        <f t="shared" si="38"/>
        <v>139.62984255790113</v>
      </c>
      <c r="R75" s="69">
        <f t="shared" si="38"/>
        <v>142.87704819878255</v>
      </c>
      <c r="S75" s="69">
        <f t="shared" si="38"/>
        <v>146.12425383966399</v>
      </c>
      <c r="T75" s="69">
        <f t="shared" si="38"/>
        <v>149.37145948054541</v>
      </c>
      <c r="U75" s="69">
        <f t="shared" si="38"/>
        <v>152.61866512142683</v>
      </c>
      <c r="V75" s="69">
        <f t="shared" si="38"/>
        <v>155.86587076230825</v>
      </c>
      <c r="W75" s="69">
        <f t="shared" si="38"/>
        <v>159.11307640318967</v>
      </c>
      <c r="X75" s="69">
        <f t="shared" si="39"/>
        <v>162.36028204407108</v>
      </c>
      <c r="Y75" s="69">
        <f t="shared" si="39"/>
        <v>165.6074876849525</v>
      </c>
      <c r="Z75" s="69">
        <f t="shared" si="39"/>
        <v>168.85469332583395</v>
      </c>
      <c r="AA75" s="69">
        <f t="shared" si="39"/>
        <v>172.10189896671534</v>
      </c>
      <c r="AB75" s="69">
        <f t="shared" si="39"/>
        <v>175.34910460759679</v>
      </c>
      <c r="AC75" s="69">
        <f t="shared" si="39"/>
        <v>178.59631024847818</v>
      </c>
      <c r="AD75" s="69">
        <f t="shared" si="39"/>
        <v>181.84351588935962</v>
      </c>
      <c r="AE75" s="69">
        <f t="shared" si="39"/>
        <v>185.09072153024101</v>
      </c>
      <c r="AF75" s="69">
        <f t="shared" si="39"/>
        <v>188.33792717112246</v>
      </c>
      <c r="AG75" s="69">
        <f t="shared" si="39"/>
        <v>191.58513281200388</v>
      </c>
      <c r="AH75" s="69">
        <f t="shared" si="40"/>
        <v>194.8323384528853</v>
      </c>
      <c r="AI75" s="69">
        <f t="shared" si="40"/>
        <v>198.07954409376671</v>
      </c>
      <c r="AJ75" s="69">
        <f t="shared" si="40"/>
        <v>201.32674973464816</v>
      </c>
      <c r="AK75" s="69">
        <f t="shared" si="40"/>
        <v>204.57395537552955</v>
      </c>
      <c r="AL75" s="69">
        <f t="shared" si="40"/>
        <v>207.821161016411</v>
      </c>
      <c r="AM75" s="69">
        <f t="shared" si="40"/>
        <v>211.06836665729242</v>
      </c>
      <c r="AN75" s="69">
        <f t="shared" si="40"/>
        <v>214.31557229817383</v>
      </c>
      <c r="AO75" s="69">
        <f t="shared" si="40"/>
        <v>217.56277793905528</v>
      </c>
      <c r="AP75" s="69">
        <f t="shared" si="40"/>
        <v>220.80998357993667</v>
      </c>
      <c r="AQ75" s="69">
        <f t="shared" si="40"/>
        <v>224.05718922081812</v>
      </c>
      <c r="AR75" s="69">
        <f t="shared" si="40"/>
        <v>227.30439486169951</v>
      </c>
    </row>
    <row r="76" spans="1:44">
      <c r="A76" s="65">
        <f t="shared" si="34"/>
        <v>33.565875298237344</v>
      </c>
      <c r="B76" s="65">
        <f t="shared" si="35"/>
        <v>329.16879099345925</v>
      </c>
      <c r="C76" s="68">
        <f t="shared" si="36"/>
        <v>74</v>
      </c>
      <c r="D76" s="69">
        <f t="shared" si="37"/>
        <v>98.750637298037788</v>
      </c>
      <c r="E76" s="69">
        <f t="shared" si="37"/>
        <v>102.04232520797237</v>
      </c>
      <c r="F76" s="69">
        <f t="shared" si="37"/>
        <v>105.33401311790696</v>
      </c>
      <c r="G76" s="69">
        <f t="shared" si="37"/>
        <v>108.62570102784156</v>
      </c>
      <c r="H76" s="69">
        <f t="shared" si="37"/>
        <v>111.91738893777614</v>
      </c>
      <c r="I76" s="69">
        <f t="shared" si="37"/>
        <v>115.20907684771073</v>
      </c>
      <c r="J76" s="69">
        <f t="shared" si="37"/>
        <v>118.50076475764534</v>
      </c>
      <c r="K76" s="69">
        <f t="shared" si="37"/>
        <v>121.79245266757992</v>
      </c>
      <c r="L76" s="69">
        <f t="shared" si="37"/>
        <v>125.08414057751452</v>
      </c>
      <c r="M76" s="69">
        <f t="shared" si="37"/>
        <v>128.3758284874491</v>
      </c>
      <c r="N76" s="69">
        <f t="shared" si="38"/>
        <v>131.66751639738371</v>
      </c>
      <c r="O76" s="69">
        <f t="shared" si="38"/>
        <v>134.95920430731829</v>
      </c>
      <c r="P76" s="69">
        <f t="shared" si="38"/>
        <v>138.2508922172529</v>
      </c>
      <c r="Q76" s="69">
        <f t="shared" si="38"/>
        <v>141.54258012718748</v>
      </c>
      <c r="R76" s="69">
        <f t="shared" si="38"/>
        <v>144.83426803712209</v>
      </c>
      <c r="S76" s="69">
        <f t="shared" si="38"/>
        <v>148.12595594705667</v>
      </c>
      <c r="T76" s="69">
        <f t="shared" si="38"/>
        <v>151.41764385699125</v>
      </c>
      <c r="U76" s="69">
        <f t="shared" si="38"/>
        <v>154.70933176692586</v>
      </c>
      <c r="V76" s="69">
        <f t="shared" si="38"/>
        <v>158.00101967686044</v>
      </c>
      <c r="W76" s="69">
        <f t="shared" si="38"/>
        <v>161.29270758679505</v>
      </c>
      <c r="X76" s="69">
        <f t="shared" si="39"/>
        <v>164.58439549672963</v>
      </c>
      <c r="Y76" s="69">
        <f t="shared" si="39"/>
        <v>167.87608340666421</v>
      </c>
      <c r="Z76" s="69">
        <f t="shared" si="39"/>
        <v>171.16777131659882</v>
      </c>
      <c r="AA76" s="69">
        <f t="shared" si="39"/>
        <v>174.4594592265334</v>
      </c>
      <c r="AB76" s="69">
        <f t="shared" si="39"/>
        <v>177.75114713646798</v>
      </c>
      <c r="AC76" s="69">
        <f t="shared" si="39"/>
        <v>181.04283504640259</v>
      </c>
      <c r="AD76" s="69">
        <f t="shared" si="39"/>
        <v>184.33452295633717</v>
      </c>
      <c r="AE76" s="69">
        <f t="shared" si="39"/>
        <v>187.62621086627175</v>
      </c>
      <c r="AF76" s="69">
        <f t="shared" si="39"/>
        <v>190.91789877620639</v>
      </c>
      <c r="AG76" s="69">
        <f t="shared" si="39"/>
        <v>194.20958668614097</v>
      </c>
      <c r="AH76" s="69">
        <f t="shared" si="40"/>
        <v>197.50127459607558</v>
      </c>
      <c r="AI76" s="69">
        <f t="shared" si="40"/>
        <v>200.79296250601016</v>
      </c>
      <c r="AJ76" s="69">
        <f t="shared" si="40"/>
        <v>204.08465041594474</v>
      </c>
      <c r="AK76" s="69">
        <f t="shared" si="40"/>
        <v>207.37633832587935</v>
      </c>
      <c r="AL76" s="69">
        <f t="shared" si="40"/>
        <v>210.66802623581393</v>
      </c>
      <c r="AM76" s="69">
        <f t="shared" si="40"/>
        <v>213.95971414574851</v>
      </c>
      <c r="AN76" s="69">
        <f t="shared" si="40"/>
        <v>217.25140205568312</v>
      </c>
      <c r="AO76" s="69">
        <f t="shared" si="40"/>
        <v>220.5430899656177</v>
      </c>
      <c r="AP76" s="69">
        <f t="shared" si="40"/>
        <v>223.83477787555228</v>
      </c>
      <c r="AQ76" s="69">
        <f t="shared" si="40"/>
        <v>227.12646578548686</v>
      </c>
      <c r="AR76" s="69">
        <f t="shared" si="40"/>
        <v>230.41815369542147</v>
      </c>
    </row>
    <row r="77" spans="1:44">
      <c r="A77" s="65">
        <f t="shared" si="34"/>
        <v>34.019468207672979</v>
      </c>
      <c r="B77" s="65">
        <f t="shared" si="35"/>
        <v>333.61701789877623</v>
      </c>
      <c r="C77" s="68">
        <f t="shared" si="36"/>
        <v>75</v>
      </c>
      <c r="D77" s="69">
        <f t="shared" si="37"/>
        <v>100.08510536963287</v>
      </c>
      <c r="E77" s="69">
        <f t="shared" si="37"/>
        <v>103.42127554862063</v>
      </c>
      <c r="F77" s="69">
        <f t="shared" si="37"/>
        <v>106.7574457276084</v>
      </c>
      <c r="G77" s="69">
        <f t="shared" si="37"/>
        <v>110.09361590659616</v>
      </c>
      <c r="H77" s="69">
        <f t="shared" si="37"/>
        <v>113.42978608558391</v>
      </c>
      <c r="I77" s="69">
        <f t="shared" si="37"/>
        <v>116.76595626457168</v>
      </c>
      <c r="J77" s="69">
        <f t="shared" si="37"/>
        <v>120.10212644355944</v>
      </c>
      <c r="K77" s="69">
        <f t="shared" si="37"/>
        <v>123.4382966225472</v>
      </c>
      <c r="L77" s="69">
        <f t="shared" si="37"/>
        <v>126.77446680153497</v>
      </c>
      <c r="M77" s="69">
        <f t="shared" si="37"/>
        <v>130.11063698052271</v>
      </c>
      <c r="N77" s="69">
        <f t="shared" si="38"/>
        <v>133.44680715951051</v>
      </c>
      <c r="O77" s="69">
        <f t="shared" si="38"/>
        <v>136.78297733849826</v>
      </c>
      <c r="P77" s="69">
        <f t="shared" si="38"/>
        <v>140.11914751748603</v>
      </c>
      <c r="Q77" s="69">
        <f t="shared" si="38"/>
        <v>143.45531769647377</v>
      </c>
      <c r="R77" s="69">
        <f t="shared" si="38"/>
        <v>146.79148787546154</v>
      </c>
      <c r="S77" s="69">
        <f t="shared" si="38"/>
        <v>150.12765805444928</v>
      </c>
      <c r="T77" s="69">
        <f t="shared" si="38"/>
        <v>153.46382823343708</v>
      </c>
      <c r="U77" s="69">
        <f t="shared" si="38"/>
        <v>156.79999841242483</v>
      </c>
      <c r="V77" s="69">
        <f t="shared" si="38"/>
        <v>160.1361685914126</v>
      </c>
      <c r="W77" s="69">
        <f t="shared" si="38"/>
        <v>163.47233877040034</v>
      </c>
      <c r="X77" s="69">
        <f t="shared" si="39"/>
        <v>166.80850894938811</v>
      </c>
      <c r="Y77" s="69">
        <f t="shared" si="39"/>
        <v>170.14467912837586</v>
      </c>
      <c r="Z77" s="69">
        <f t="shared" si="39"/>
        <v>173.48084930736366</v>
      </c>
      <c r="AA77" s="69">
        <f t="shared" si="39"/>
        <v>176.81701948635137</v>
      </c>
      <c r="AB77" s="69">
        <f t="shared" si="39"/>
        <v>180.15318966533917</v>
      </c>
      <c r="AC77" s="69">
        <f t="shared" si="39"/>
        <v>183.48935984432694</v>
      </c>
      <c r="AD77" s="69">
        <f t="shared" si="39"/>
        <v>186.82553002331468</v>
      </c>
      <c r="AE77" s="69">
        <f t="shared" si="39"/>
        <v>190.16170020230246</v>
      </c>
      <c r="AF77" s="69">
        <f t="shared" si="39"/>
        <v>193.4978703812902</v>
      </c>
      <c r="AG77" s="69">
        <f t="shared" si="39"/>
        <v>196.83404056027797</v>
      </c>
      <c r="AH77" s="69">
        <f t="shared" si="40"/>
        <v>200.17021073926574</v>
      </c>
      <c r="AI77" s="69">
        <f t="shared" si="40"/>
        <v>203.50638091825348</v>
      </c>
      <c r="AJ77" s="69">
        <f t="shared" si="40"/>
        <v>206.84255109724126</v>
      </c>
      <c r="AK77" s="69">
        <f t="shared" si="40"/>
        <v>210.178721276229</v>
      </c>
      <c r="AL77" s="69">
        <f t="shared" si="40"/>
        <v>213.5148914552168</v>
      </c>
      <c r="AM77" s="69">
        <f t="shared" si="40"/>
        <v>216.85106163420457</v>
      </c>
      <c r="AN77" s="69">
        <f t="shared" si="40"/>
        <v>220.18723181319231</v>
      </c>
      <c r="AO77" s="69">
        <f t="shared" si="40"/>
        <v>223.52340199218008</v>
      </c>
      <c r="AP77" s="69">
        <f t="shared" si="40"/>
        <v>226.85957217116783</v>
      </c>
      <c r="AQ77" s="69">
        <f t="shared" si="40"/>
        <v>230.1957423501556</v>
      </c>
      <c r="AR77" s="69">
        <f t="shared" si="40"/>
        <v>233.53191252914337</v>
      </c>
    </row>
    <row r="78" spans="1:44">
      <c r="A78" s="65">
        <f t="shared" si="34"/>
        <v>34.473061117108621</v>
      </c>
      <c r="B78" s="65">
        <f t="shared" si="35"/>
        <v>338.06524480409325</v>
      </c>
      <c r="C78" s="68">
        <f t="shared" si="36"/>
        <v>76</v>
      </c>
      <c r="D78" s="69">
        <f t="shared" si="37"/>
        <v>101.41957344122798</v>
      </c>
      <c r="E78" s="69">
        <f t="shared" si="37"/>
        <v>104.80022588926892</v>
      </c>
      <c r="F78" s="69">
        <f t="shared" si="37"/>
        <v>108.18087833730984</v>
      </c>
      <c r="G78" s="69">
        <f t="shared" si="37"/>
        <v>111.56153078535077</v>
      </c>
      <c r="H78" s="69">
        <f t="shared" si="37"/>
        <v>114.9421832333917</v>
      </c>
      <c r="I78" s="69">
        <f t="shared" si="37"/>
        <v>118.32283568143265</v>
      </c>
      <c r="J78" s="69">
        <f t="shared" si="37"/>
        <v>121.70348812947357</v>
      </c>
      <c r="K78" s="69">
        <f t="shared" si="37"/>
        <v>125.0841405775145</v>
      </c>
      <c r="L78" s="69">
        <f t="shared" si="37"/>
        <v>128.46479302555545</v>
      </c>
      <c r="M78" s="69">
        <f t="shared" si="37"/>
        <v>131.84544547359638</v>
      </c>
      <c r="N78" s="69">
        <f t="shared" si="38"/>
        <v>135.22609792163729</v>
      </c>
      <c r="O78" s="69">
        <f t="shared" si="38"/>
        <v>138.60675036967822</v>
      </c>
      <c r="P78" s="69">
        <f t="shared" si="38"/>
        <v>141.98740281771916</v>
      </c>
      <c r="Q78" s="69">
        <f t="shared" si="38"/>
        <v>145.36805526576009</v>
      </c>
      <c r="R78" s="69">
        <f t="shared" si="38"/>
        <v>148.74870771380102</v>
      </c>
      <c r="S78" s="69">
        <f t="shared" si="38"/>
        <v>152.12936016184196</v>
      </c>
      <c r="T78" s="69">
        <f t="shared" si="38"/>
        <v>155.51001260988289</v>
      </c>
      <c r="U78" s="69">
        <f t="shared" si="38"/>
        <v>158.89066505792383</v>
      </c>
      <c r="V78" s="69">
        <f t="shared" si="38"/>
        <v>162.27131750596476</v>
      </c>
      <c r="W78" s="69">
        <f t="shared" si="38"/>
        <v>165.65196995400569</v>
      </c>
      <c r="X78" s="69">
        <f t="shared" si="39"/>
        <v>169.03262240204663</v>
      </c>
      <c r="Y78" s="69">
        <f t="shared" si="39"/>
        <v>172.41327485008753</v>
      </c>
      <c r="Z78" s="69">
        <f t="shared" si="39"/>
        <v>175.79392729812847</v>
      </c>
      <c r="AA78" s="69">
        <f t="shared" si="39"/>
        <v>179.17457974616943</v>
      </c>
      <c r="AB78" s="69">
        <f t="shared" si="39"/>
        <v>182.55523219421036</v>
      </c>
      <c r="AC78" s="69">
        <f t="shared" si="39"/>
        <v>185.9358846422513</v>
      </c>
      <c r="AD78" s="69">
        <f t="shared" si="39"/>
        <v>189.31653709029223</v>
      </c>
      <c r="AE78" s="69">
        <f t="shared" si="39"/>
        <v>192.69718953833316</v>
      </c>
      <c r="AF78" s="69">
        <f t="shared" si="39"/>
        <v>196.07784198637407</v>
      </c>
      <c r="AG78" s="69">
        <f t="shared" si="39"/>
        <v>199.458494434415</v>
      </c>
      <c r="AH78" s="69">
        <f t="shared" si="40"/>
        <v>202.83914688245596</v>
      </c>
      <c r="AI78" s="69">
        <f t="shared" si="40"/>
        <v>206.2197993304969</v>
      </c>
      <c r="AJ78" s="69">
        <f t="shared" si="40"/>
        <v>209.60045177853783</v>
      </c>
      <c r="AK78" s="69">
        <f t="shared" si="40"/>
        <v>212.98110422657876</v>
      </c>
      <c r="AL78" s="69">
        <f t="shared" si="40"/>
        <v>216.36175667461967</v>
      </c>
      <c r="AM78" s="69">
        <f t="shared" si="40"/>
        <v>219.7424091226606</v>
      </c>
      <c r="AN78" s="69">
        <f t="shared" si="40"/>
        <v>223.12306157070154</v>
      </c>
      <c r="AO78" s="69">
        <f t="shared" si="40"/>
        <v>226.50371401874247</v>
      </c>
      <c r="AP78" s="69">
        <f t="shared" si="40"/>
        <v>229.8843664667834</v>
      </c>
      <c r="AQ78" s="69">
        <f t="shared" si="40"/>
        <v>233.26501891482437</v>
      </c>
      <c r="AR78" s="69">
        <f t="shared" si="40"/>
        <v>236.6456713628653</v>
      </c>
    </row>
    <row r="79" spans="1:44">
      <c r="A79" s="65">
        <f t="shared" si="34"/>
        <v>34.926654026544263</v>
      </c>
      <c r="B79" s="65">
        <f t="shared" si="35"/>
        <v>342.51347170941028</v>
      </c>
      <c r="C79" s="68">
        <f t="shared" si="36"/>
        <v>77</v>
      </c>
      <c r="D79" s="69">
        <f t="shared" si="37"/>
        <v>102.75404151282308</v>
      </c>
      <c r="E79" s="69">
        <f t="shared" si="37"/>
        <v>106.17917622991719</v>
      </c>
      <c r="F79" s="69">
        <f t="shared" si="37"/>
        <v>109.60431094701129</v>
      </c>
      <c r="G79" s="69">
        <f t="shared" si="37"/>
        <v>113.02944566410538</v>
      </c>
      <c r="H79" s="69">
        <f t="shared" si="37"/>
        <v>116.45458038119951</v>
      </c>
      <c r="I79" s="69">
        <f t="shared" si="37"/>
        <v>119.8797150982936</v>
      </c>
      <c r="J79" s="69">
        <f t="shared" si="37"/>
        <v>123.3048498153877</v>
      </c>
      <c r="K79" s="69">
        <f t="shared" si="37"/>
        <v>126.72998453248181</v>
      </c>
      <c r="L79" s="69">
        <f t="shared" si="37"/>
        <v>130.1551192495759</v>
      </c>
      <c r="M79" s="69">
        <f t="shared" si="37"/>
        <v>133.58025396667</v>
      </c>
      <c r="N79" s="69">
        <f t="shared" si="38"/>
        <v>137.0053886837641</v>
      </c>
      <c r="O79" s="69">
        <f t="shared" si="38"/>
        <v>140.43052340085822</v>
      </c>
      <c r="P79" s="69">
        <f t="shared" si="38"/>
        <v>143.85565811795232</v>
      </c>
      <c r="Q79" s="69">
        <f t="shared" si="38"/>
        <v>147.28079283504641</v>
      </c>
      <c r="R79" s="69">
        <f t="shared" si="38"/>
        <v>150.70592755214054</v>
      </c>
      <c r="S79" s="69">
        <f t="shared" si="38"/>
        <v>154.13106226923463</v>
      </c>
      <c r="T79" s="69">
        <f t="shared" si="38"/>
        <v>157.55619698632873</v>
      </c>
      <c r="U79" s="69">
        <f t="shared" si="38"/>
        <v>160.98133170342282</v>
      </c>
      <c r="V79" s="69">
        <f t="shared" si="38"/>
        <v>164.40646642051695</v>
      </c>
      <c r="W79" s="69">
        <f t="shared" si="38"/>
        <v>167.83160113761105</v>
      </c>
      <c r="X79" s="69">
        <f t="shared" si="39"/>
        <v>171.25673585470514</v>
      </c>
      <c r="Y79" s="69">
        <f t="shared" si="39"/>
        <v>174.68187057179924</v>
      </c>
      <c r="Z79" s="69">
        <f t="shared" si="39"/>
        <v>178.10700528889333</v>
      </c>
      <c r="AA79" s="69">
        <f t="shared" si="39"/>
        <v>181.53214000598746</v>
      </c>
      <c r="AB79" s="69">
        <f t="shared" si="39"/>
        <v>184.95727472308153</v>
      </c>
      <c r="AC79" s="69">
        <f t="shared" si="39"/>
        <v>188.38240944017565</v>
      </c>
      <c r="AD79" s="69">
        <f t="shared" si="39"/>
        <v>191.80754415726977</v>
      </c>
      <c r="AE79" s="69">
        <f t="shared" si="39"/>
        <v>195.23267887436384</v>
      </c>
      <c r="AF79" s="69">
        <f t="shared" si="39"/>
        <v>198.65781359145797</v>
      </c>
      <c r="AG79" s="69">
        <f t="shared" si="39"/>
        <v>202.08294830855209</v>
      </c>
      <c r="AH79" s="69">
        <f t="shared" si="40"/>
        <v>205.50808302564616</v>
      </c>
      <c r="AI79" s="69">
        <f t="shared" si="40"/>
        <v>208.93321774274028</v>
      </c>
      <c r="AJ79" s="69">
        <f t="shared" si="40"/>
        <v>212.35835245983438</v>
      </c>
      <c r="AK79" s="69">
        <f t="shared" si="40"/>
        <v>215.78348717692847</v>
      </c>
      <c r="AL79" s="69">
        <f t="shared" si="40"/>
        <v>219.20862189402257</v>
      </c>
      <c r="AM79" s="69">
        <f t="shared" si="40"/>
        <v>222.6337566111167</v>
      </c>
      <c r="AN79" s="69">
        <f t="shared" si="40"/>
        <v>226.05889132821076</v>
      </c>
      <c r="AO79" s="69">
        <f t="shared" si="40"/>
        <v>229.48402604530489</v>
      </c>
      <c r="AP79" s="69">
        <f t="shared" si="40"/>
        <v>232.90916076239901</v>
      </c>
      <c r="AQ79" s="69">
        <f t="shared" si="40"/>
        <v>236.33429547949308</v>
      </c>
      <c r="AR79" s="69">
        <f t="shared" si="40"/>
        <v>239.7594301965872</v>
      </c>
    </row>
    <row r="80" spans="1:44">
      <c r="A80" s="65">
        <f t="shared" si="34"/>
        <v>35.380246935979898</v>
      </c>
      <c r="B80" s="65">
        <f t="shared" si="35"/>
        <v>346.96169861472725</v>
      </c>
      <c r="C80" s="68">
        <f t="shared" si="36"/>
        <v>78</v>
      </c>
      <c r="D80" s="69">
        <f t="shared" si="37"/>
        <v>104.08850958441818</v>
      </c>
      <c r="E80" s="69">
        <f t="shared" si="37"/>
        <v>107.55812657056545</v>
      </c>
      <c r="F80" s="69">
        <f t="shared" si="37"/>
        <v>111.02774355671272</v>
      </c>
      <c r="G80" s="69">
        <f t="shared" si="37"/>
        <v>114.49736054285999</v>
      </c>
      <c r="H80" s="69">
        <f t="shared" si="37"/>
        <v>117.96697752900727</v>
      </c>
      <c r="I80" s="69">
        <f t="shared" si="37"/>
        <v>121.43659451515454</v>
      </c>
      <c r="J80" s="69">
        <f t="shared" si="37"/>
        <v>124.90621150130181</v>
      </c>
      <c r="K80" s="69">
        <f t="shared" si="37"/>
        <v>128.3758284874491</v>
      </c>
      <c r="L80" s="69">
        <f t="shared" si="37"/>
        <v>131.84544547359636</v>
      </c>
      <c r="M80" s="69">
        <f t="shared" si="37"/>
        <v>135.31506245974361</v>
      </c>
      <c r="N80" s="69">
        <f t="shared" si="38"/>
        <v>138.7846794458909</v>
      </c>
      <c r="O80" s="69">
        <f t="shared" si="38"/>
        <v>142.25429643203816</v>
      </c>
      <c r="P80" s="69">
        <f t="shared" si="38"/>
        <v>145.72391341818545</v>
      </c>
      <c r="Q80" s="69">
        <f t="shared" si="38"/>
        <v>149.19353040433273</v>
      </c>
      <c r="R80" s="69">
        <f t="shared" si="38"/>
        <v>152.66314739047999</v>
      </c>
      <c r="S80" s="69">
        <f t="shared" si="38"/>
        <v>156.13276437662725</v>
      </c>
      <c r="T80" s="69">
        <f t="shared" si="38"/>
        <v>159.60238136277454</v>
      </c>
      <c r="U80" s="69">
        <f t="shared" si="38"/>
        <v>163.0719983489218</v>
      </c>
      <c r="V80" s="69">
        <f t="shared" si="38"/>
        <v>166.54161533506908</v>
      </c>
      <c r="W80" s="69">
        <f t="shared" si="38"/>
        <v>170.01123232121634</v>
      </c>
      <c r="X80" s="69">
        <f t="shared" si="39"/>
        <v>173.48084930736366</v>
      </c>
      <c r="Y80" s="69">
        <f t="shared" si="39"/>
        <v>176.95046629351091</v>
      </c>
      <c r="Z80" s="69">
        <f t="shared" si="39"/>
        <v>180.42008327965817</v>
      </c>
      <c r="AA80" s="69">
        <f t="shared" si="39"/>
        <v>183.88970026580543</v>
      </c>
      <c r="AB80" s="69">
        <f t="shared" si="39"/>
        <v>187.35931725195272</v>
      </c>
      <c r="AC80" s="69">
        <f t="shared" si="39"/>
        <v>190.82893423809998</v>
      </c>
      <c r="AD80" s="69">
        <f t="shared" si="39"/>
        <v>194.29855122424726</v>
      </c>
      <c r="AE80" s="69">
        <f t="shared" si="39"/>
        <v>197.76816821039455</v>
      </c>
      <c r="AF80" s="69">
        <f t="shared" si="39"/>
        <v>201.23778519654181</v>
      </c>
      <c r="AG80" s="69">
        <f t="shared" si="39"/>
        <v>204.70740218268907</v>
      </c>
      <c r="AH80" s="69">
        <f t="shared" si="40"/>
        <v>208.17701916883635</v>
      </c>
      <c r="AI80" s="69">
        <f t="shared" si="40"/>
        <v>211.64663615498361</v>
      </c>
      <c r="AJ80" s="69">
        <f t="shared" si="40"/>
        <v>215.1162531411309</v>
      </c>
      <c r="AK80" s="69">
        <f t="shared" si="40"/>
        <v>218.58587012727818</v>
      </c>
      <c r="AL80" s="69">
        <f t="shared" si="40"/>
        <v>222.05548711342544</v>
      </c>
      <c r="AM80" s="69">
        <f t="shared" si="40"/>
        <v>225.5251040995727</v>
      </c>
      <c r="AN80" s="69">
        <f t="shared" si="40"/>
        <v>228.99472108571999</v>
      </c>
      <c r="AO80" s="69">
        <f t="shared" si="40"/>
        <v>232.46433807186727</v>
      </c>
      <c r="AP80" s="69">
        <f t="shared" si="40"/>
        <v>235.93395505801453</v>
      </c>
      <c r="AQ80" s="69">
        <f t="shared" si="40"/>
        <v>239.40357204416182</v>
      </c>
      <c r="AR80" s="69">
        <f t="shared" si="40"/>
        <v>242.87318903030908</v>
      </c>
    </row>
    <row r="81" spans="1:44">
      <c r="A81" s="65">
        <f t="shared" si="34"/>
        <v>35.83383984541554</v>
      </c>
      <c r="B81" s="65">
        <f t="shared" si="35"/>
        <v>351.40992552004428</v>
      </c>
      <c r="C81" s="68">
        <f t="shared" si="36"/>
        <v>79</v>
      </c>
      <c r="D81" s="69">
        <f t="shared" si="37"/>
        <v>105.42297765601329</v>
      </c>
      <c r="E81" s="69">
        <f t="shared" si="37"/>
        <v>108.93707691121374</v>
      </c>
      <c r="F81" s="69">
        <f t="shared" si="37"/>
        <v>112.45117616641417</v>
      </c>
      <c r="G81" s="69">
        <f t="shared" si="37"/>
        <v>115.96527542161461</v>
      </c>
      <c r="H81" s="69">
        <f t="shared" si="37"/>
        <v>119.47937467681506</v>
      </c>
      <c r="I81" s="69">
        <f t="shared" si="37"/>
        <v>122.99347393201549</v>
      </c>
      <c r="J81" s="69">
        <f t="shared" si="37"/>
        <v>126.50757318721595</v>
      </c>
      <c r="K81" s="69">
        <f t="shared" si="37"/>
        <v>130.02167244241639</v>
      </c>
      <c r="L81" s="69">
        <f t="shared" si="37"/>
        <v>133.53577169761681</v>
      </c>
      <c r="M81" s="69">
        <f t="shared" si="37"/>
        <v>137.04987095281729</v>
      </c>
      <c r="N81" s="69">
        <f t="shared" si="38"/>
        <v>140.56397020801771</v>
      </c>
      <c r="O81" s="69">
        <f t="shared" si="38"/>
        <v>144.07806946321816</v>
      </c>
      <c r="P81" s="69">
        <f t="shared" si="38"/>
        <v>147.59216871841861</v>
      </c>
      <c r="Q81" s="69">
        <f t="shared" si="38"/>
        <v>151.10626797361903</v>
      </c>
      <c r="R81" s="69">
        <f t="shared" si="38"/>
        <v>154.62036722881948</v>
      </c>
      <c r="S81" s="69">
        <f t="shared" si="38"/>
        <v>158.13446648401992</v>
      </c>
      <c r="T81" s="69">
        <f t="shared" si="38"/>
        <v>161.64856573922037</v>
      </c>
      <c r="U81" s="69">
        <f t="shared" si="38"/>
        <v>165.16266499442082</v>
      </c>
      <c r="V81" s="69">
        <f t="shared" si="38"/>
        <v>168.67676424962127</v>
      </c>
      <c r="W81" s="69">
        <f t="shared" si="38"/>
        <v>172.19086350482169</v>
      </c>
      <c r="X81" s="69">
        <f t="shared" si="39"/>
        <v>175.70496276002214</v>
      </c>
      <c r="Y81" s="69">
        <f t="shared" si="39"/>
        <v>179.21906201522259</v>
      </c>
      <c r="Z81" s="69">
        <f t="shared" si="39"/>
        <v>182.73316127042304</v>
      </c>
      <c r="AA81" s="69">
        <f t="shared" si="39"/>
        <v>186.24726052562346</v>
      </c>
      <c r="AB81" s="69">
        <f t="shared" si="39"/>
        <v>189.76135978082391</v>
      </c>
      <c r="AC81" s="69">
        <f t="shared" si="39"/>
        <v>193.27545903602436</v>
      </c>
      <c r="AD81" s="69">
        <f t="shared" si="39"/>
        <v>196.78955829122478</v>
      </c>
      <c r="AE81" s="69">
        <f t="shared" si="39"/>
        <v>200.30365754642523</v>
      </c>
      <c r="AF81" s="69">
        <f t="shared" si="39"/>
        <v>203.81775680162571</v>
      </c>
      <c r="AG81" s="69">
        <f t="shared" si="39"/>
        <v>207.3318560568261</v>
      </c>
      <c r="AH81" s="69">
        <f t="shared" si="40"/>
        <v>210.84595531202658</v>
      </c>
      <c r="AI81" s="69">
        <f t="shared" si="40"/>
        <v>214.36005456722702</v>
      </c>
      <c r="AJ81" s="69">
        <f t="shared" si="40"/>
        <v>217.87415382242747</v>
      </c>
      <c r="AK81" s="69">
        <f t="shared" si="40"/>
        <v>221.38825307762789</v>
      </c>
      <c r="AL81" s="69">
        <f t="shared" si="40"/>
        <v>224.90235233282834</v>
      </c>
      <c r="AM81" s="69">
        <f t="shared" si="40"/>
        <v>228.41645158802879</v>
      </c>
      <c r="AN81" s="69">
        <f t="shared" si="40"/>
        <v>231.93055084322921</v>
      </c>
      <c r="AO81" s="69">
        <f t="shared" si="40"/>
        <v>235.44465009842966</v>
      </c>
      <c r="AP81" s="69">
        <f t="shared" si="40"/>
        <v>238.95874935363011</v>
      </c>
      <c r="AQ81" s="69">
        <f t="shared" si="40"/>
        <v>242.47284860883056</v>
      </c>
      <c r="AR81" s="69">
        <f t="shared" si="40"/>
        <v>245.98694786403098</v>
      </c>
    </row>
    <row r="82" spans="1:44">
      <c r="A82" s="65">
        <f t="shared" si="34"/>
        <v>36.287432754851181</v>
      </c>
      <c r="B82" s="65">
        <f t="shared" si="35"/>
        <v>355.85815242536131</v>
      </c>
      <c r="C82" s="68">
        <f t="shared" si="36"/>
        <v>80</v>
      </c>
      <c r="D82" s="69">
        <f t="shared" si="37"/>
        <v>106.7574457276084</v>
      </c>
      <c r="E82" s="69">
        <f t="shared" si="37"/>
        <v>110.31602725186201</v>
      </c>
      <c r="F82" s="69">
        <f t="shared" si="37"/>
        <v>113.87460877611562</v>
      </c>
      <c r="G82" s="69">
        <f t="shared" si="37"/>
        <v>117.43319030036922</v>
      </c>
      <c r="H82" s="69">
        <f t="shared" si="37"/>
        <v>120.99177182462284</v>
      </c>
      <c r="I82" s="69">
        <f t="shared" si="37"/>
        <v>124.55035334887646</v>
      </c>
      <c r="J82" s="69">
        <f t="shared" si="37"/>
        <v>128.10893487313007</v>
      </c>
      <c r="K82" s="69">
        <f t="shared" si="37"/>
        <v>131.66751639738368</v>
      </c>
      <c r="L82" s="69">
        <f t="shared" si="37"/>
        <v>135.22609792163729</v>
      </c>
      <c r="M82" s="69">
        <f t="shared" si="37"/>
        <v>138.7846794458909</v>
      </c>
      <c r="N82" s="69">
        <f t="shared" si="38"/>
        <v>142.34326097014454</v>
      </c>
      <c r="O82" s="69">
        <f t="shared" si="38"/>
        <v>145.90184249439812</v>
      </c>
      <c r="P82" s="69">
        <f t="shared" si="38"/>
        <v>149.46042401865176</v>
      </c>
      <c r="Q82" s="69">
        <f t="shared" si="38"/>
        <v>153.01900554290535</v>
      </c>
      <c r="R82" s="69">
        <f t="shared" si="38"/>
        <v>156.57758706715899</v>
      </c>
      <c r="S82" s="69">
        <f t="shared" si="38"/>
        <v>160.1361685914126</v>
      </c>
      <c r="T82" s="69">
        <f t="shared" si="38"/>
        <v>163.69475011566621</v>
      </c>
      <c r="U82" s="69">
        <f t="shared" si="38"/>
        <v>167.25333163991982</v>
      </c>
      <c r="V82" s="69">
        <f t="shared" si="38"/>
        <v>170.81191316417343</v>
      </c>
      <c r="W82" s="69">
        <f t="shared" si="38"/>
        <v>174.37049468842702</v>
      </c>
      <c r="X82" s="69">
        <f t="shared" si="39"/>
        <v>177.92907621268066</v>
      </c>
      <c r="Y82" s="69">
        <f t="shared" si="39"/>
        <v>181.48765773693427</v>
      </c>
      <c r="Z82" s="69">
        <f t="shared" si="39"/>
        <v>185.04623926118788</v>
      </c>
      <c r="AA82" s="69">
        <f t="shared" si="39"/>
        <v>188.60482078544149</v>
      </c>
      <c r="AB82" s="69">
        <f t="shared" si="39"/>
        <v>192.16340230969513</v>
      </c>
      <c r="AC82" s="69">
        <f t="shared" si="39"/>
        <v>195.72198383394871</v>
      </c>
      <c r="AD82" s="69">
        <f t="shared" si="39"/>
        <v>199.28056535820232</v>
      </c>
      <c r="AE82" s="69">
        <f t="shared" si="39"/>
        <v>202.83914688245594</v>
      </c>
      <c r="AF82" s="69">
        <f t="shared" si="39"/>
        <v>206.39772840670958</v>
      </c>
      <c r="AG82" s="69">
        <f t="shared" si="39"/>
        <v>209.95630993096319</v>
      </c>
      <c r="AH82" s="69">
        <f t="shared" si="40"/>
        <v>213.5148914552168</v>
      </c>
      <c r="AI82" s="69">
        <f t="shared" si="40"/>
        <v>217.07347297947038</v>
      </c>
      <c r="AJ82" s="69">
        <f t="shared" si="40"/>
        <v>220.63205450372402</v>
      </c>
      <c r="AK82" s="69">
        <f t="shared" si="40"/>
        <v>224.19063602797763</v>
      </c>
      <c r="AL82" s="69">
        <f t="shared" si="40"/>
        <v>227.74921755223124</v>
      </c>
      <c r="AM82" s="69">
        <f t="shared" si="40"/>
        <v>231.30779907648486</v>
      </c>
      <c r="AN82" s="69">
        <f t="shared" si="40"/>
        <v>234.86638060073844</v>
      </c>
      <c r="AO82" s="69">
        <f t="shared" si="40"/>
        <v>238.42496212499208</v>
      </c>
      <c r="AP82" s="69">
        <f t="shared" si="40"/>
        <v>241.98354364924569</v>
      </c>
      <c r="AQ82" s="69">
        <f t="shared" si="40"/>
        <v>245.5421251734993</v>
      </c>
      <c r="AR82" s="69">
        <f t="shared" si="40"/>
        <v>249.10070669775291</v>
      </c>
    </row>
    <row r="83" spans="1:44">
      <c r="A83" s="65">
        <f t="shared" si="34"/>
        <v>36.741025664286816</v>
      </c>
      <c r="B83" s="65">
        <f t="shared" si="35"/>
        <v>360.30637933067828</v>
      </c>
      <c r="C83" s="68">
        <f t="shared" si="36"/>
        <v>81</v>
      </c>
      <c r="D83" s="69">
        <f t="shared" ref="D83:M92" si="41">+(D$2-20)*$B83/100</f>
        <v>108.09191379920348</v>
      </c>
      <c r="E83" s="69">
        <f t="shared" si="41"/>
        <v>111.69497759251026</v>
      </c>
      <c r="F83" s="69">
        <f t="shared" si="41"/>
        <v>115.29804138581704</v>
      </c>
      <c r="G83" s="69">
        <f t="shared" si="41"/>
        <v>118.90110517912385</v>
      </c>
      <c r="H83" s="69">
        <f t="shared" si="41"/>
        <v>122.50416897243062</v>
      </c>
      <c r="I83" s="69">
        <f t="shared" si="41"/>
        <v>126.10723276573739</v>
      </c>
      <c r="J83" s="69">
        <f t="shared" si="41"/>
        <v>129.7102965590442</v>
      </c>
      <c r="K83" s="69">
        <f t="shared" si="41"/>
        <v>133.31336035235097</v>
      </c>
      <c r="L83" s="69">
        <f t="shared" si="41"/>
        <v>136.91642414565774</v>
      </c>
      <c r="M83" s="69">
        <f t="shared" si="41"/>
        <v>140.51948793896452</v>
      </c>
      <c r="N83" s="69">
        <f t="shared" ref="N83:W92" si="42">+(N$2-20)*$B83/100</f>
        <v>144.12255173227132</v>
      </c>
      <c r="O83" s="69">
        <f t="shared" si="42"/>
        <v>147.72561552557809</v>
      </c>
      <c r="P83" s="69">
        <f t="shared" si="42"/>
        <v>151.32867931888487</v>
      </c>
      <c r="Q83" s="69">
        <f t="shared" si="42"/>
        <v>154.93174311219164</v>
      </c>
      <c r="R83" s="69">
        <f t="shared" si="42"/>
        <v>158.53480690549844</v>
      </c>
      <c r="S83" s="69">
        <f t="shared" si="42"/>
        <v>162.13787069880524</v>
      </c>
      <c r="T83" s="69">
        <f t="shared" si="42"/>
        <v>165.74093449211199</v>
      </c>
      <c r="U83" s="69">
        <f t="shared" si="42"/>
        <v>169.34399828541879</v>
      </c>
      <c r="V83" s="69">
        <f t="shared" si="42"/>
        <v>172.94706207872557</v>
      </c>
      <c r="W83" s="69">
        <f t="shared" si="42"/>
        <v>176.55012587203237</v>
      </c>
      <c r="X83" s="69">
        <f t="shared" ref="X83:AG92" si="43">+(X$2-20)*$B83/100</f>
        <v>180.15318966533917</v>
      </c>
      <c r="Y83" s="69">
        <f t="shared" si="43"/>
        <v>183.75625345864592</v>
      </c>
      <c r="Z83" s="69">
        <f t="shared" si="43"/>
        <v>187.35931725195272</v>
      </c>
      <c r="AA83" s="69">
        <f t="shared" si="43"/>
        <v>190.96238104525949</v>
      </c>
      <c r="AB83" s="69">
        <f t="shared" si="43"/>
        <v>194.56544483856626</v>
      </c>
      <c r="AC83" s="69">
        <f t="shared" si="43"/>
        <v>198.16850863187304</v>
      </c>
      <c r="AD83" s="69">
        <f t="shared" si="43"/>
        <v>201.77157242517984</v>
      </c>
      <c r="AE83" s="69">
        <f t="shared" si="43"/>
        <v>205.37463621848664</v>
      </c>
      <c r="AF83" s="69">
        <f t="shared" si="43"/>
        <v>208.97770001179342</v>
      </c>
      <c r="AG83" s="69">
        <f t="shared" si="43"/>
        <v>212.58076380510019</v>
      </c>
      <c r="AH83" s="69">
        <f t="shared" ref="AH83:AR92" si="44">+(AH$2-20)*$B83/100</f>
        <v>216.18382759840696</v>
      </c>
      <c r="AI83" s="69">
        <f t="shared" si="44"/>
        <v>219.78689139171377</v>
      </c>
      <c r="AJ83" s="69">
        <f t="shared" si="44"/>
        <v>223.38995518502051</v>
      </c>
      <c r="AK83" s="69">
        <f t="shared" si="44"/>
        <v>226.99301897832731</v>
      </c>
      <c r="AL83" s="69">
        <f t="shared" si="44"/>
        <v>230.59608277163409</v>
      </c>
      <c r="AM83" s="69">
        <f t="shared" si="44"/>
        <v>234.19914656494089</v>
      </c>
      <c r="AN83" s="69">
        <f t="shared" si="44"/>
        <v>237.80221035824769</v>
      </c>
      <c r="AO83" s="69">
        <f t="shared" si="44"/>
        <v>241.40527415155444</v>
      </c>
      <c r="AP83" s="69">
        <f t="shared" si="44"/>
        <v>245.00833794486124</v>
      </c>
      <c r="AQ83" s="69">
        <f t="shared" si="44"/>
        <v>248.61140173816801</v>
      </c>
      <c r="AR83" s="69">
        <f t="shared" si="44"/>
        <v>252.21446553147479</v>
      </c>
    </row>
    <row r="84" spans="1:44">
      <c r="A84" s="65">
        <f t="shared" si="34"/>
        <v>37.194618573722458</v>
      </c>
      <c r="B84" s="65">
        <f t="shared" si="35"/>
        <v>364.75460623599531</v>
      </c>
      <c r="C84" s="68">
        <f t="shared" si="36"/>
        <v>82</v>
      </c>
      <c r="D84" s="69">
        <f t="shared" si="41"/>
        <v>109.42638187079859</v>
      </c>
      <c r="E84" s="69">
        <f t="shared" si="41"/>
        <v>113.07392793315854</v>
      </c>
      <c r="F84" s="69">
        <f t="shared" si="41"/>
        <v>116.72147399551849</v>
      </c>
      <c r="G84" s="69">
        <f t="shared" si="41"/>
        <v>120.36902005787846</v>
      </c>
      <c r="H84" s="69">
        <f t="shared" si="41"/>
        <v>124.01656612023841</v>
      </c>
      <c r="I84" s="69">
        <f t="shared" si="41"/>
        <v>127.66411218259836</v>
      </c>
      <c r="J84" s="69">
        <f t="shared" si="41"/>
        <v>131.31165824495829</v>
      </c>
      <c r="K84" s="69">
        <f t="shared" si="41"/>
        <v>134.95920430731826</v>
      </c>
      <c r="L84" s="69">
        <f t="shared" si="41"/>
        <v>138.60675036967822</v>
      </c>
      <c r="M84" s="69">
        <f t="shared" si="41"/>
        <v>142.25429643203816</v>
      </c>
      <c r="N84" s="69">
        <f t="shared" si="42"/>
        <v>145.90184249439812</v>
      </c>
      <c r="O84" s="69">
        <f t="shared" si="42"/>
        <v>149.54938855675809</v>
      </c>
      <c r="P84" s="69">
        <f t="shared" si="42"/>
        <v>153.19693461911803</v>
      </c>
      <c r="Q84" s="69">
        <f t="shared" si="42"/>
        <v>156.84448068147799</v>
      </c>
      <c r="R84" s="69">
        <f t="shared" si="42"/>
        <v>160.49202674383795</v>
      </c>
      <c r="S84" s="69">
        <f t="shared" si="42"/>
        <v>164.13957280619789</v>
      </c>
      <c r="T84" s="69">
        <f t="shared" si="42"/>
        <v>167.78711886855785</v>
      </c>
      <c r="U84" s="69">
        <f t="shared" si="42"/>
        <v>171.43466493091779</v>
      </c>
      <c r="V84" s="69">
        <f t="shared" si="42"/>
        <v>175.08221099327776</v>
      </c>
      <c r="W84" s="69">
        <f t="shared" si="42"/>
        <v>178.72975705563772</v>
      </c>
      <c r="X84" s="69">
        <f t="shared" si="43"/>
        <v>182.37730311799766</v>
      </c>
      <c r="Y84" s="69">
        <f t="shared" si="43"/>
        <v>186.02484918035759</v>
      </c>
      <c r="Z84" s="69">
        <f t="shared" si="43"/>
        <v>189.67239524271758</v>
      </c>
      <c r="AA84" s="69">
        <f t="shared" si="43"/>
        <v>193.31994130507752</v>
      </c>
      <c r="AB84" s="69">
        <f t="shared" si="43"/>
        <v>196.96748736743746</v>
      </c>
      <c r="AC84" s="69">
        <f t="shared" si="43"/>
        <v>200.61503342979739</v>
      </c>
      <c r="AD84" s="69">
        <f t="shared" si="43"/>
        <v>204.26257949215739</v>
      </c>
      <c r="AE84" s="69">
        <f t="shared" si="43"/>
        <v>207.91012555451732</v>
      </c>
      <c r="AF84" s="69">
        <f t="shared" si="43"/>
        <v>211.55767161687726</v>
      </c>
      <c r="AG84" s="69">
        <f t="shared" si="43"/>
        <v>215.20521767923725</v>
      </c>
      <c r="AH84" s="69">
        <f t="shared" si="44"/>
        <v>218.85276374159719</v>
      </c>
      <c r="AI84" s="69">
        <f t="shared" si="44"/>
        <v>222.50030980395712</v>
      </c>
      <c r="AJ84" s="69">
        <f t="shared" si="44"/>
        <v>226.14785586631709</v>
      </c>
      <c r="AK84" s="69">
        <f t="shared" si="44"/>
        <v>229.79540192867705</v>
      </c>
      <c r="AL84" s="69">
        <f t="shared" si="44"/>
        <v>233.44294799103699</v>
      </c>
      <c r="AM84" s="69">
        <f t="shared" si="44"/>
        <v>237.09049405339695</v>
      </c>
      <c r="AN84" s="69">
        <f t="shared" si="44"/>
        <v>240.73804011575692</v>
      </c>
      <c r="AO84" s="69">
        <f t="shared" si="44"/>
        <v>244.38558617811685</v>
      </c>
      <c r="AP84" s="69">
        <f t="shared" si="44"/>
        <v>248.03313224047682</v>
      </c>
      <c r="AQ84" s="69">
        <f t="shared" si="44"/>
        <v>251.68067830283675</v>
      </c>
      <c r="AR84" s="69">
        <f t="shared" si="44"/>
        <v>255.32822436519672</v>
      </c>
    </row>
    <row r="85" spans="1:44">
      <c r="A85" s="65">
        <f t="shared" si="34"/>
        <v>37.6482114831581</v>
      </c>
      <c r="B85" s="65">
        <f t="shared" si="35"/>
        <v>369.20283314131234</v>
      </c>
      <c r="C85" s="68">
        <f t="shared" si="36"/>
        <v>83</v>
      </c>
      <c r="D85" s="69">
        <f t="shared" si="41"/>
        <v>110.7608499423937</v>
      </c>
      <c r="E85" s="69">
        <f t="shared" si="41"/>
        <v>114.45287827380682</v>
      </c>
      <c r="F85" s="69">
        <f t="shared" si="41"/>
        <v>118.14490660521994</v>
      </c>
      <c r="G85" s="69">
        <f t="shared" si="41"/>
        <v>121.83693493663309</v>
      </c>
      <c r="H85" s="69">
        <f t="shared" si="41"/>
        <v>125.5289632680462</v>
      </c>
      <c r="I85" s="69">
        <f t="shared" si="41"/>
        <v>129.22099159945932</v>
      </c>
      <c r="J85" s="69">
        <f t="shared" si="41"/>
        <v>132.91301993087242</v>
      </c>
      <c r="K85" s="69">
        <f t="shared" si="41"/>
        <v>136.60504826228555</v>
      </c>
      <c r="L85" s="69">
        <f t="shared" si="41"/>
        <v>140.2970765936987</v>
      </c>
      <c r="M85" s="69">
        <f t="shared" si="41"/>
        <v>143.9891049251118</v>
      </c>
      <c r="N85" s="69">
        <f t="shared" si="42"/>
        <v>147.68113325652493</v>
      </c>
      <c r="O85" s="69">
        <f t="shared" si="42"/>
        <v>151.37316158793806</v>
      </c>
      <c r="P85" s="69">
        <f t="shared" si="42"/>
        <v>155.06518991935118</v>
      </c>
      <c r="Q85" s="69">
        <f t="shared" si="42"/>
        <v>158.75721825076431</v>
      </c>
      <c r="R85" s="69">
        <f t="shared" si="42"/>
        <v>162.44924658217744</v>
      </c>
      <c r="S85" s="69">
        <f t="shared" si="42"/>
        <v>166.14127491359056</v>
      </c>
      <c r="T85" s="69">
        <f t="shared" si="42"/>
        <v>169.83330324500366</v>
      </c>
      <c r="U85" s="69">
        <f t="shared" si="42"/>
        <v>173.52533157641679</v>
      </c>
      <c r="V85" s="69">
        <f t="shared" si="42"/>
        <v>177.21735990782992</v>
      </c>
      <c r="W85" s="69">
        <f t="shared" si="42"/>
        <v>180.90938823924304</v>
      </c>
      <c r="X85" s="69">
        <f t="shared" si="43"/>
        <v>184.60141657065617</v>
      </c>
      <c r="Y85" s="69">
        <f t="shared" si="43"/>
        <v>188.29344490206927</v>
      </c>
      <c r="Z85" s="69">
        <f t="shared" si="43"/>
        <v>191.9854732334824</v>
      </c>
      <c r="AA85" s="69">
        <f t="shared" si="43"/>
        <v>195.67750156489555</v>
      </c>
      <c r="AB85" s="69">
        <f t="shared" si="43"/>
        <v>199.36952989630868</v>
      </c>
      <c r="AC85" s="69">
        <f t="shared" si="43"/>
        <v>203.0615582277218</v>
      </c>
      <c r="AD85" s="69">
        <f t="shared" si="43"/>
        <v>206.75358655913493</v>
      </c>
      <c r="AE85" s="69">
        <f t="shared" si="43"/>
        <v>210.44561489054803</v>
      </c>
      <c r="AF85" s="69">
        <f t="shared" si="43"/>
        <v>214.13764322196116</v>
      </c>
      <c r="AG85" s="69">
        <f t="shared" si="43"/>
        <v>217.82967155337428</v>
      </c>
      <c r="AH85" s="69">
        <f t="shared" si="44"/>
        <v>221.52169988478741</v>
      </c>
      <c r="AI85" s="69">
        <f t="shared" si="44"/>
        <v>225.21372821620054</v>
      </c>
      <c r="AJ85" s="69">
        <f t="shared" si="44"/>
        <v>228.90575654761363</v>
      </c>
      <c r="AK85" s="69">
        <f t="shared" si="44"/>
        <v>232.59778487902676</v>
      </c>
      <c r="AL85" s="69">
        <f t="shared" si="44"/>
        <v>236.28981321043989</v>
      </c>
      <c r="AM85" s="69">
        <f t="shared" si="44"/>
        <v>239.98184154185302</v>
      </c>
      <c r="AN85" s="69">
        <f t="shared" si="44"/>
        <v>243.67386987326617</v>
      </c>
      <c r="AO85" s="69">
        <f t="shared" si="44"/>
        <v>247.36589820467924</v>
      </c>
      <c r="AP85" s="69">
        <f t="shared" si="44"/>
        <v>251.0579265360924</v>
      </c>
      <c r="AQ85" s="69">
        <f t="shared" si="44"/>
        <v>254.74995486750552</v>
      </c>
      <c r="AR85" s="69">
        <f t="shared" si="44"/>
        <v>258.44198319891865</v>
      </c>
    </row>
    <row r="86" spans="1:44">
      <c r="A86" s="65">
        <f t="shared" si="34"/>
        <v>38.101804392593735</v>
      </c>
      <c r="B86" s="65">
        <f t="shared" si="35"/>
        <v>373.65106004662931</v>
      </c>
      <c r="C86" s="68">
        <f t="shared" si="36"/>
        <v>84</v>
      </c>
      <c r="D86" s="69">
        <f t="shared" si="41"/>
        <v>112.0953180139888</v>
      </c>
      <c r="E86" s="69">
        <f t="shared" si="41"/>
        <v>115.83182861445508</v>
      </c>
      <c r="F86" s="69">
        <f t="shared" si="41"/>
        <v>119.56833921492138</v>
      </c>
      <c r="G86" s="69">
        <f t="shared" si="41"/>
        <v>123.30484981538768</v>
      </c>
      <c r="H86" s="69">
        <f t="shared" si="41"/>
        <v>127.04136041585396</v>
      </c>
      <c r="I86" s="69">
        <f t="shared" si="41"/>
        <v>130.77787101632026</v>
      </c>
      <c r="J86" s="69">
        <f t="shared" si="41"/>
        <v>134.51438161678655</v>
      </c>
      <c r="K86" s="69">
        <f t="shared" si="41"/>
        <v>138.25089221725284</v>
      </c>
      <c r="L86" s="69">
        <f t="shared" si="41"/>
        <v>141.98740281771913</v>
      </c>
      <c r="M86" s="69">
        <f t="shared" si="41"/>
        <v>145.72391341818545</v>
      </c>
      <c r="N86" s="69">
        <f t="shared" si="42"/>
        <v>149.46042401865171</v>
      </c>
      <c r="O86" s="69">
        <f t="shared" si="42"/>
        <v>153.19693461911803</v>
      </c>
      <c r="P86" s="69">
        <f t="shared" si="42"/>
        <v>156.93344521958431</v>
      </c>
      <c r="Q86" s="69">
        <f t="shared" si="42"/>
        <v>160.6699558200506</v>
      </c>
      <c r="R86" s="69">
        <f t="shared" si="42"/>
        <v>164.40646642051689</v>
      </c>
      <c r="S86" s="69">
        <f t="shared" si="42"/>
        <v>168.14297702098321</v>
      </c>
      <c r="T86" s="69">
        <f t="shared" si="42"/>
        <v>171.87948762144947</v>
      </c>
      <c r="U86" s="69">
        <f t="shared" si="42"/>
        <v>175.61599822191576</v>
      </c>
      <c r="V86" s="69">
        <f t="shared" si="42"/>
        <v>179.35250882238208</v>
      </c>
      <c r="W86" s="69">
        <f t="shared" si="42"/>
        <v>183.08901942284837</v>
      </c>
      <c r="X86" s="69">
        <f t="shared" si="43"/>
        <v>186.82553002331463</v>
      </c>
      <c r="Y86" s="69">
        <f t="shared" si="43"/>
        <v>190.56204062378094</v>
      </c>
      <c r="Z86" s="69">
        <f t="shared" si="43"/>
        <v>194.29855122424723</v>
      </c>
      <c r="AA86" s="69">
        <f t="shared" si="43"/>
        <v>198.03506182471352</v>
      </c>
      <c r="AB86" s="69">
        <f t="shared" si="43"/>
        <v>201.77157242517984</v>
      </c>
      <c r="AC86" s="69">
        <f t="shared" si="43"/>
        <v>205.50808302564613</v>
      </c>
      <c r="AD86" s="69">
        <f t="shared" si="43"/>
        <v>209.24459362611239</v>
      </c>
      <c r="AE86" s="69">
        <f t="shared" si="43"/>
        <v>212.98110422657871</v>
      </c>
      <c r="AF86" s="69">
        <f t="shared" si="43"/>
        <v>216.717614827045</v>
      </c>
      <c r="AG86" s="69">
        <f t="shared" si="43"/>
        <v>220.45412542751129</v>
      </c>
      <c r="AH86" s="69">
        <f t="shared" si="44"/>
        <v>224.1906360279776</v>
      </c>
      <c r="AI86" s="69">
        <f t="shared" si="44"/>
        <v>227.92714662844389</v>
      </c>
      <c r="AJ86" s="69">
        <f t="shared" si="44"/>
        <v>231.66365722891015</v>
      </c>
      <c r="AK86" s="69">
        <f t="shared" si="44"/>
        <v>235.40016782937647</v>
      </c>
      <c r="AL86" s="69">
        <f t="shared" si="44"/>
        <v>239.13667842984276</v>
      </c>
      <c r="AM86" s="69">
        <f t="shared" si="44"/>
        <v>242.87318903030905</v>
      </c>
      <c r="AN86" s="69">
        <f t="shared" si="44"/>
        <v>246.60969963077537</v>
      </c>
      <c r="AO86" s="69">
        <f t="shared" si="44"/>
        <v>250.34621023124163</v>
      </c>
      <c r="AP86" s="69">
        <f t="shared" si="44"/>
        <v>254.08272083170792</v>
      </c>
      <c r="AQ86" s="69">
        <f t="shared" si="44"/>
        <v>257.81923143217426</v>
      </c>
      <c r="AR86" s="69">
        <f t="shared" si="44"/>
        <v>261.55574203264052</v>
      </c>
    </row>
    <row r="87" spans="1:44">
      <c r="A87" s="65">
        <f t="shared" si="34"/>
        <v>38.555397302029377</v>
      </c>
      <c r="B87" s="65">
        <f t="shared" si="35"/>
        <v>378.09928695194634</v>
      </c>
      <c r="C87" s="68">
        <f t="shared" si="36"/>
        <v>85</v>
      </c>
      <c r="D87" s="69">
        <f t="shared" si="41"/>
        <v>113.42978608558391</v>
      </c>
      <c r="E87" s="69">
        <f t="shared" si="41"/>
        <v>117.21077895510336</v>
      </c>
      <c r="F87" s="69">
        <f t="shared" si="41"/>
        <v>120.99177182462283</v>
      </c>
      <c r="G87" s="69">
        <f t="shared" si="41"/>
        <v>124.7727646941423</v>
      </c>
      <c r="H87" s="69">
        <f t="shared" si="41"/>
        <v>128.55375756366175</v>
      </c>
      <c r="I87" s="69">
        <f t="shared" si="41"/>
        <v>132.33475043318123</v>
      </c>
      <c r="J87" s="69">
        <f t="shared" si="41"/>
        <v>136.11574330270068</v>
      </c>
      <c r="K87" s="69">
        <f t="shared" si="41"/>
        <v>139.89673617222016</v>
      </c>
      <c r="L87" s="69">
        <f t="shared" si="41"/>
        <v>143.67772904173961</v>
      </c>
      <c r="M87" s="69">
        <f t="shared" si="41"/>
        <v>147.45872191125906</v>
      </c>
      <c r="N87" s="69">
        <f t="shared" si="42"/>
        <v>151.23971478077854</v>
      </c>
      <c r="O87" s="69">
        <f t="shared" si="42"/>
        <v>155.02070765029799</v>
      </c>
      <c r="P87" s="69">
        <f t="shared" si="42"/>
        <v>158.80170051981747</v>
      </c>
      <c r="Q87" s="69">
        <f t="shared" si="42"/>
        <v>162.58269338933692</v>
      </c>
      <c r="R87" s="69">
        <f t="shared" si="42"/>
        <v>166.3636862588564</v>
      </c>
      <c r="S87" s="69">
        <f t="shared" si="42"/>
        <v>170.14467912837586</v>
      </c>
      <c r="T87" s="69">
        <f t="shared" si="42"/>
        <v>173.92567199789534</v>
      </c>
      <c r="U87" s="69">
        <f t="shared" si="42"/>
        <v>177.70666486741476</v>
      </c>
      <c r="V87" s="69">
        <f t="shared" si="42"/>
        <v>181.48765773693424</v>
      </c>
      <c r="W87" s="69">
        <f t="shared" si="42"/>
        <v>185.26865060645369</v>
      </c>
      <c r="X87" s="69">
        <f t="shared" si="43"/>
        <v>189.04964347597317</v>
      </c>
      <c r="Y87" s="69">
        <f t="shared" si="43"/>
        <v>192.83063634549265</v>
      </c>
      <c r="Z87" s="69">
        <f t="shared" si="43"/>
        <v>196.6116292150121</v>
      </c>
      <c r="AA87" s="69">
        <f t="shared" si="43"/>
        <v>200.39262208453158</v>
      </c>
      <c r="AB87" s="69">
        <f t="shared" si="43"/>
        <v>204.173614954051</v>
      </c>
      <c r="AC87" s="69">
        <f t="shared" si="43"/>
        <v>207.95460782357048</v>
      </c>
      <c r="AD87" s="69">
        <f t="shared" si="43"/>
        <v>211.73560069308994</v>
      </c>
      <c r="AE87" s="69">
        <f t="shared" si="43"/>
        <v>215.51659356260942</v>
      </c>
      <c r="AF87" s="69">
        <f t="shared" si="43"/>
        <v>219.2975864321289</v>
      </c>
      <c r="AG87" s="69">
        <f t="shared" si="43"/>
        <v>223.07857930164835</v>
      </c>
      <c r="AH87" s="69">
        <f t="shared" si="44"/>
        <v>226.85957217116783</v>
      </c>
      <c r="AI87" s="69">
        <f t="shared" si="44"/>
        <v>230.64056504068725</v>
      </c>
      <c r="AJ87" s="69">
        <f t="shared" si="44"/>
        <v>234.42155791020673</v>
      </c>
      <c r="AK87" s="69">
        <f t="shared" si="44"/>
        <v>238.20255077972618</v>
      </c>
      <c r="AL87" s="69">
        <f t="shared" si="44"/>
        <v>241.98354364924566</v>
      </c>
      <c r="AM87" s="69">
        <f t="shared" si="44"/>
        <v>245.76453651876511</v>
      </c>
      <c r="AN87" s="69">
        <f t="shared" si="44"/>
        <v>249.54552938828459</v>
      </c>
      <c r="AO87" s="69">
        <f t="shared" si="44"/>
        <v>253.32652225780407</v>
      </c>
      <c r="AP87" s="69">
        <f t="shared" si="44"/>
        <v>257.1075151273235</v>
      </c>
      <c r="AQ87" s="69">
        <f t="shared" si="44"/>
        <v>260.88850799684297</v>
      </c>
      <c r="AR87" s="69">
        <f t="shared" si="44"/>
        <v>264.66950086636245</v>
      </c>
    </row>
    <row r="88" spans="1:44">
      <c r="A88" s="65">
        <f t="shared" si="34"/>
        <v>39.008990211465019</v>
      </c>
      <c r="B88" s="65">
        <f t="shared" si="35"/>
        <v>382.54751385726343</v>
      </c>
      <c r="C88" s="68">
        <f t="shared" si="36"/>
        <v>86</v>
      </c>
      <c r="D88" s="69">
        <f t="shared" si="41"/>
        <v>114.76425415717902</v>
      </c>
      <c r="E88" s="69">
        <f t="shared" si="41"/>
        <v>118.58972929575165</v>
      </c>
      <c r="F88" s="69">
        <f t="shared" si="41"/>
        <v>122.41520443432429</v>
      </c>
      <c r="G88" s="69">
        <f t="shared" si="41"/>
        <v>126.24067957289694</v>
      </c>
      <c r="H88" s="69">
        <f t="shared" si="41"/>
        <v>130.06615471146958</v>
      </c>
      <c r="I88" s="69">
        <f t="shared" si="41"/>
        <v>133.89162985004219</v>
      </c>
      <c r="J88" s="69">
        <f t="shared" si="41"/>
        <v>137.71710498861484</v>
      </c>
      <c r="K88" s="69">
        <f t="shared" si="41"/>
        <v>141.54258012718748</v>
      </c>
      <c r="L88" s="69">
        <f t="shared" si="41"/>
        <v>145.36805526576009</v>
      </c>
      <c r="M88" s="69">
        <f t="shared" si="41"/>
        <v>149.19353040433273</v>
      </c>
      <c r="N88" s="69">
        <f t="shared" si="42"/>
        <v>153.01900554290535</v>
      </c>
      <c r="O88" s="69">
        <f t="shared" si="42"/>
        <v>156.84448068147799</v>
      </c>
      <c r="P88" s="69">
        <f t="shared" si="42"/>
        <v>160.66995582005063</v>
      </c>
      <c r="Q88" s="69">
        <f t="shared" si="42"/>
        <v>164.49543095862325</v>
      </c>
      <c r="R88" s="69">
        <f t="shared" si="42"/>
        <v>168.32090609719592</v>
      </c>
      <c r="S88" s="69">
        <f t="shared" si="42"/>
        <v>172.14638123576853</v>
      </c>
      <c r="T88" s="69">
        <f t="shared" si="42"/>
        <v>175.9718563743412</v>
      </c>
      <c r="U88" s="69">
        <f t="shared" si="42"/>
        <v>179.79733151291381</v>
      </c>
      <c r="V88" s="69">
        <f t="shared" si="42"/>
        <v>183.62280665148646</v>
      </c>
      <c r="W88" s="69">
        <f t="shared" si="42"/>
        <v>187.44828179005907</v>
      </c>
      <c r="X88" s="69">
        <f t="shared" si="43"/>
        <v>191.27375692863171</v>
      </c>
      <c r="Y88" s="69">
        <f t="shared" si="43"/>
        <v>195.09923206720435</v>
      </c>
      <c r="Z88" s="69">
        <f t="shared" si="43"/>
        <v>198.92470720577697</v>
      </c>
      <c r="AA88" s="69">
        <f t="shared" si="43"/>
        <v>202.75018234434964</v>
      </c>
      <c r="AB88" s="69">
        <f t="shared" si="43"/>
        <v>206.57565748292225</v>
      </c>
      <c r="AC88" s="69">
        <f t="shared" si="43"/>
        <v>210.40113262149487</v>
      </c>
      <c r="AD88" s="69">
        <f t="shared" si="43"/>
        <v>214.22660776006754</v>
      </c>
      <c r="AE88" s="69">
        <f t="shared" si="43"/>
        <v>218.05208289864015</v>
      </c>
      <c r="AF88" s="69">
        <f t="shared" si="43"/>
        <v>221.87755803721279</v>
      </c>
      <c r="AG88" s="69">
        <f t="shared" si="43"/>
        <v>225.70303317578544</v>
      </c>
      <c r="AH88" s="69">
        <f t="shared" si="44"/>
        <v>229.52850831435805</v>
      </c>
      <c r="AI88" s="69">
        <f t="shared" si="44"/>
        <v>233.35398345293069</v>
      </c>
      <c r="AJ88" s="69">
        <f t="shared" si="44"/>
        <v>237.17945859150331</v>
      </c>
      <c r="AK88" s="69">
        <f t="shared" si="44"/>
        <v>241.00493373007598</v>
      </c>
      <c r="AL88" s="69">
        <f t="shared" si="44"/>
        <v>244.83040886864859</v>
      </c>
      <c r="AM88" s="69">
        <f t="shared" si="44"/>
        <v>248.6558840072212</v>
      </c>
      <c r="AN88" s="69">
        <f t="shared" si="44"/>
        <v>252.48135914579387</v>
      </c>
      <c r="AO88" s="69">
        <f t="shared" si="44"/>
        <v>256.30683428436646</v>
      </c>
      <c r="AP88" s="69">
        <f t="shared" si="44"/>
        <v>260.13230942293916</v>
      </c>
      <c r="AQ88" s="69">
        <f t="shared" si="44"/>
        <v>263.95778456151174</v>
      </c>
      <c r="AR88" s="69">
        <f t="shared" si="44"/>
        <v>267.78325970008439</v>
      </c>
    </row>
    <row r="89" spans="1:44">
      <c r="A89" s="65">
        <f t="shared" si="34"/>
        <v>39.462583120900661</v>
      </c>
      <c r="B89" s="65">
        <f t="shared" si="35"/>
        <v>386.99574076258045</v>
      </c>
      <c r="C89" s="68">
        <f t="shared" si="36"/>
        <v>87</v>
      </c>
      <c r="D89" s="69">
        <f t="shared" si="41"/>
        <v>116.09872222877414</v>
      </c>
      <c r="E89" s="69">
        <f t="shared" si="41"/>
        <v>119.96867963639994</v>
      </c>
      <c r="F89" s="69">
        <f t="shared" si="41"/>
        <v>123.83863704402575</v>
      </c>
      <c r="G89" s="69">
        <f t="shared" si="41"/>
        <v>127.70859445165155</v>
      </c>
      <c r="H89" s="69">
        <f t="shared" si="41"/>
        <v>131.57855185927735</v>
      </c>
      <c r="I89" s="69">
        <f t="shared" si="41"/>
        <v>135.44850926690316</v>
      </c>
      <c r="J89" s="69">
        <f t="shared" si="41"/>
        <v>139.31846667452896</v>
      </c>
      <c r="K89" s="69">
        <f t="shared" si="41"/>
        <v>143.18842408215477</v>
      </c>
      <c r="L89" s="69">
        <f t="shared" si="41"/>
        <v>147.05838148978057</v>
      </c>
      <c r="M89" s="69">
        <f t="shared" si="41"/>
        <v>150.92833889740638</v>
      </c>
      <c r="N89" s="69">
        <f t="shared" si="42"/>
        <v>154.79829630503218</v>
      </c>
      <c r="O89" s="69">
        <f t="shared" si="42"/>
        <v>158.66825371265799</v>
      </c>
      <c r="P89" s="69">
        <f t="shared" si="42"/>
        <v>162.53821112028379</v>
      </c>
      <c r="Q89" s="69">
        <f t="shared" si="42"/>
        <v>166.4081685279096</v>
      </c>
      <c r="R89" s="69">
        <f t="shared" si="42"/>
        <v>170.2781259355354</v>
      </c>
      <c r="S89" s="69">
        <f t="shared" si="42"/>
        <v>174.1480833431612</v>
      </c>
      <c r="T89" s="69">
        <f t="shared" si="42"/>
        <v>178.01804075078701</v>
      </c>
      <c r="U89" s="69">
        <f t="shared" si="42"/>
        <v>181.88799815841281</v>
      </c>
      <c r="V89" s="69">
        <f t="shared" si="42"/>
        <v>185.75795556603862</v>
      </c>
      <c r="W89" s="69">
        <f t="shared" si="42"/>
        <v>189.62791297366442</v>
      </c>
      <c r="X89" s="69">
        <f t="shared" si="43"/>
        <v>193.49787038129023</v>
      </c>
      <c r="Y89" s="69">
        <f t="shared" si="43"/>
        <v>197.36782778891603</v>
      </c>
      <c r="Z89" s="69">
        <f t="shared" si="43"/>
        <v>201.23778519654184</v>
      </c>
      <c r="AA89" s="69">
        <f t="shared" si="43"/>
        <v>205.10774260416764</v>
      </c>
      <c r="AB89" s="69">
        <f t="shared" si="43"/>
        <v>208.97770001179344</v>
      </c>
      <c r="AC89" s="69">
        <f t="shared" si="43"/>
        <v>212.84765741941928</v>
      </c>
      <c r="AD89" s="69">
        <f t="shared" si="43"/>
        <v>216.71761482704503</v>
      </c>
      <c r="AE89" s="69">
        <f t="shared" si="43"/>
        <v>220.58757223467083</v>
      </c>
      <c r="AF89" s="69">
        <f t="shared" si="43"/>
        <v>224.45752964229666</v>
      </c>
      <c r="AG89" s="69">
        <f t="shared" si="43"/>
        <v>228.32748704992247</v>
      </c>
      <c r="AH89" s="69">
        <f t="shared" si="44"/>
        <v>232.19744445754827</v>
      </c>
      <c r="AI89" s="69">
        <f t="shared" si="44"/>
        <v>236.06740186517408</v>
      </c>
      <c r="AJ89" s="69">
        <f t="shared" si="44"/>
        <v>239.93735927279988</v>
      </c>
      <c r="AK89" s="69">
        <f t="shared" si="44"/>
        <v>243.80731668042569</v>
      </c>
      <c r="AL89" s="69">
        <f t="shared" si="44"/>
        <v>247.67727408805149</v>
      </c>
      <c r="AM89" s="69">
        <f t="shared" si="44"/>
        <v>251.54723149567729</v>
      </c>
      <c r="AN89" s="69">
        <f t="shared" si="44"/>
        <v>255.4171889033031</v>
      </c>
      <c r="AO89" s="69">
        <f t="shared" si="44"/>
        <v>259.2871463109289</v>
      </c>
      <c r="AP89" s="69">
        <f t="shared" si="44"/>
        <v>263.15710371855471</v>
      </c>
      <c r="AQ89" s="69">
        <f t="shared" si="44"/>
        <v>267.02706112618051</v>
      </c>
      <c r="AR89" s="69">
        <f t="shared" si="44"/>
        <v>270.89701853380632</v>
      </c>
    </row>
    <row r="90" spans="1:44">
      <c r="A90" s="65">
        <f t="shared" si="34"/>
        <v>39.916176030336295</v>
      </c>
      <c r="B90" s="65">
        <f t="shared" si="35"/>
        <v>391.44396766789743</v>
      </c>
      <c r="C90" s="68">
        <f t="shared" si="36"/>
        <v>88</v>
      </c>
      <c r="D90" s="69">
        <f t="shared" si="41"/>
        <v>117.43319030036922</v>
      </c>
      <c r="E90" s="69">
        <f t="shared" si="41"/>
        <v>121.3476299770482</v>
      </c>
      <c r="F90" s="69">
        <f t="shared" si="41"/>
        <v>125.26206965372718</v>
      </c>
      <c r="G90" s="69">
        <f t="shared" si="41"/>
        <v>129.17650933040616</v>
      </c>
      <c r="H90" s="69">
        <f t="shared" si="41"/>
        <v>133.09094900708513</v>
      </c>
      <c r="I90" s="69">
        <f t="shared" si="41"/>
        <v>137.0053886837641</v>
      </c>
      <c r="J90" s="69">
        <f t="shared" si="41"/>
        <v>140.91982836044309</v>
      </c>
      <c r="K90" s="69">
        <f t="shared" si="41"/>
        <v>144.83426803712206</v>
      </c>
      <c r="L90" s="69">
        <f t="shared" si="41"/>
        <v>148.74870771380102</v>
      </c>
      <c r="M90" s="69">
        <f t="shared" si="41"/>
        <v>152.66314739047999</v>
      </c>
      <c r="N90" s="69">
        <f t="shared" si="42"/>
        <v>156.57758706715896</v>
      </c>
      <c r="O90" s="69">
        <f t="shared" si="42"/>
        <v>160.49202674383795</v>
      </c>
      <c r="P90" s="69">
        <f t="shared" si="42"/>
        <v>164.40646642051692</v>
      </c>
      <c r="Q90" s="69">
        <f t="shared" si="42"/>
        <v>168.32090609719589</v>
      </c>
      <c r="R90" s="69">
        <f t="shared" si="42"/>
        <v>172.23534577387488</v>
      </c>
      <c r="S90" s="69">
        <f t="shared" si="42"/>
        <v>176.14978545055382</v>
      </c>
      <c r="T90" s="69">
        <f t="shared" si="42"/>
        <v>180.06422512723282</v>
      </c>
      <c r="U90" s="69">
        <f t="shared" si="42"/>
        <v>183.97866480391178</v>
      </c>
      <c r="V90" s="69">
        <f t="shared" si="42"/>
        <v>187.89310448059078</v>
      </c>
      <c r="W90" s="69">
        <f t="shared" si="42"/>
        <v>191.80754415726972</v>
      </c>
      <c r="X90" s="69">
        <f t="shared" si="43"/>
        <v>195.72198383394871</v>
      </c>
      <c r="Y90" s="69">
        <f t="shared" si="43"/>
        <v>199.63642351062768</v>
      </c>
      <c r="Z90" s="69">
        <f t="shared" si="43"/>
        <v>203.55086318730667</v>
      </c>
      <c r="AA90" s="69">
        <f t="shared" si="43"/>
        <v>207.46530286398564</v>
      </c>
      <c r="AB90" s="69">
        <f t="shared" si="43"/>
        <v>211.37974254066458</v>
      </c>
      <c r="AC90" s="69">
        <f t="shared" si="43"/>
        <v>215.29418221734358</v>
      </c>
      <c r="AD90" s="69">
        <f t="shared" si="43"/>
        <v>219.20862189402254</v>
      </c>
      <c r="AE90" s="69">
        <f t="shared" si="43"/>
        <v>223.12306157070154</v>
      </c>
      <c r="AF90" s="69">
        <f t="shared" si="43"/>
        <v>227.0375012473805</v>
      </c>
      <c r="AG90" s="69">
        <f t="shared" si="43"/>
        <v>230.9519409240595</v>
      </c>
      <c r="AH90" s="69">
        <f t="shared" si="44"/>
        <v>234.86638060073844</v>
      </c>
      <c r="AI90" s="69">
        <f t="shared" si="44"/>
        <v>238.78082027741743</v>
      </c>
      <c r="AJ90" s="69">
        <f t="shared" si="44"/>
        <v>242.6952599540964</v>
      </c>
      <c r="AK90" s="69">
        <f t="shared" si="44"/>
        <v>246.6096996307754</v>
      </c>
      <c r="AL90" s="69">
        <f t="shared" si="44"/>
        <v>250.52413930745436</v>
      </c>
      <c r="AM90" s="69">
        <f t="shared" si="44"/>
        <v>254.4385789841333</v>
      </c>
      <c r="AN90" s="69">
        <f t="shared" si="44"/>
        <v>258.35301866081232</v>
      </c>
      <c r="AO90" s="69">
        <f t="shared" si="44"/>
        <v>262.26745833749123</v>
      </c>
      <c r="AP90" s="69">
        <f t="shared" si="44"/>
        <v>266.18189801417026</v>
      </c>
      <c r="AQ90" s="69">
        <f t="shared" si="44"/>
        <v>270.09633769084923</v>
      </c>
      <c r="AR90" s="69">
        <f t="shared" si="44"/>
        <v>274.01077736752819</v>
      </c>
    </row>
    <row r="91" spans="1:44">
      <c r="A91" s="65">
        <f t="shared" si="34"/>
        <v>40.369768939771937</v>
      </c>
      <c r="B91" s="65">
        <f t="shared" si="35"/>
        <v>395.89219457321445</v>
      </c>
      <c r="C91" s="68">
        <f t="shared" si="36"/>
        <v>89</v>
      </c>
      <c r="D91" s="69">
        <f t="shared" si="41"/>
        <v>118.76765837196433</v>
      </c>
      <c r="E91" s="69">
        <f t="shared" si="41"/>
        <v>122.72658031769647</v>
      </c>
      <c r="F91" s="69">
        <f t="shared" si="41"/>
        <v>126.68550226342863</v>
      </c>
      <c r="G91" s="69">
        <f t="shared" si="41"/>
        <v>130.64442420916077</v>
      </c>
      <c r="H91" s="69">
        <f t="shared" si="41"/>
        <v>134.6033461548929</v>
      </c>
      <c r="I91" s="69">
        <f t="shared" si="41"/>
        <v>138.56226810062506</v>
      </c>
      <c r="J91" s="69">
        <f t="shared" si="41"/>
        <v>142.52119004635722</v>
      </c>
      <c r="K91" s="69">
        <f t="shared" si="41"/>
        <v>146.48011199208935</v>
      </c>
      <c r="L91" s="69">
        <f t="shared" si="41"/>
        <v>150.43903393782151</v>
      </c>
      <c r="M91" s="69">
        <f t="shared" si="41"/>
        <v>154.39795588355364</v>
      </c>
      <c r="N91" s="69">
        <f t="shared" si="42"/>
        <v>158.35687782928579</v>
      </c>
      <c r="O91" s="69">
        <f t="shared" si="42"/>
        <v>162.31579977501792</v>
      </c>
      <c r="P91" s="69">
        <f t="shared" si="42"/>
        <v>166.27472172075005</v>
      </c>
      <c r="Q91" s="69">
        <f t="shared" si="42"/>
        <v>170.23364366648221</v>
      </c>
      <c r="R91" s="69">
        <f t="shared" si="42"/>
        <v>174.19256561221434</v>
      </c>
      <c r="S91" s="69">
        <f t="shared" si="42"/>
        <v>178.1514875579465</v>
      </c>
      <c r="T91" s="69">
        <f t="shared" si="42"/>
        <v>182.11040950367862</v>
      </c>
      <c r="U91" s="69">
        <f t="shared" si="42"/>
        <v>186.06933144941078</v>
      </c>
      <c r="V91" s="69">
        <f t="shared" si="42"/>
        <v>190.02825339514294</v>
      </c>
      <c r="W91" s="69">
        <f t="shared" si="42"/>
        <v>193.98717534087507</v>
      </c>
      <c r="X91" s="69">
        <f t="shared" si="43"/>
        <v>197.94609728660723</v>
      </c>
      <c r="Y91" s="69">
        <f t="shared" si="43"/>
        <v>201.90501923233936</v>
      </c>
      <c r="Z91" s="69">
        <f t="shared" si="43"/>
        <v>205.86394117807151</v>
      </c>
      <c r="AA91" s="69">
        <f t="shared" si="43"/>
        <v>209.82286312380364</v>
      </c>
      <c r="AB91" s="69">
        <f t="shared" si="43"/>
        <v>213.7817850695358</v>
      </c>
      <c r="AC91" s="69">
        <f t="shared" si="43"/>
        <v>217.74070701526796</v>
      </c>
      <c r="AD91" s="69">
        <f t="shared" si="43"/>
        <v>221.69962896100009</v>
      </c>
      <c r="AE91" s="69">
        <f t="shared" si="43"/>
        <v>225.65855090673224</v>
      </c>
      <c r="AF91" s="69">
        <f t="shared" si="43"/>
        <v>229.61747285246437</v>
      </c>
      <c r="AG91" s="69">
        <f t="shared" si="43"/>
        <v>233.57639479819653</v>
      </c>
      <c r="AH91" s="69">
        <f t="shared" si="44"/>
        <v>237.53531674392866</v>
      </c>
      <c r="AI91" s="69">
        <f t="shared" si="44"/>
        <v>241.49423868966082</v>
      </c>
      <c r="AJ91" s="69">
        <f t="shared" si="44"/>
        <v>245.45316063539295</v>
      </c>
      <c r="AK91" s="69">
        <f t="shared" si="44"/>
        <v>249.41208258112511</v>
      </c>
      <c r="AL91" s="69">
        <f t="shared" si="44"/>
        <v>253.37100452685726</v>
      </c>
      <c r="AM91" s="69">
        <f t="shared" si="44"/>
        <v>257.32992647258942</v>
      </c>
      <c r="AN91" s="69">
        <f t="shared" si="44"/>
        <v>261.28884841832155</v>
      </c>
      <c r="AO91" s="69">
        <f t="shared" si="44"/>
        <v>265.24777036405368</v>
      </c>
      <c r="AP91" s="69">
        <f t="shared" si="44"/>
        <v>269.20669230978581</v>
      </c>
      <c r="AQ91" s="69">
        <f t="shared" si="44"/>
        <v>273.16561425551799</v>
      </c>
      <c r="AR91" s="69">
        <f t="shared" si="44"/>
        <v>277.12453620125012</v>
      </c>
    </row>
    <row r="92" spans="1:44">
      <c r="A92" s="65">
        <f t="shared" si="34"/>
        <v>40.823361849207579</v>
      </c>
      <c r="B92" s="65">
        <f t="shared" si="35"/>
        <v>400.34042147853148</v>
      </c>
      <c r="C92" s="68">
        <f t="shared" si="36"/>
        <v>90</v>
      </c>
      <c r="D92" s="69">
        <f t="shared" si="41"/>
        <v>120.10212644355944</v>
      </c>
      <c r="E92" s="69">
        <f t="shared" si="41"/>
        <v>124.10553065834476</v>
      </c>
      <c r="F92" s="69">
        <f t="shared" si="41"/>
        <v>128.10893487313007</v>
      </c>
      <c r="G92" s="69">
        <f t="shared" si="41"/>
        <v>132.11233908791539</v>
      </c>
      <c r="H92" s="69">
        <f t="shared" si="41"/>
        <v>136.11574330270071</v>
      </c>
      <c r="I92" s="69">
        <f t="shared" si="41"/>
        <v>140.11914751748603</v>
      </c>
      <c r="J92" s="69">
        <f t="shared" si="41"/>
        <v>144.12255173227132</v>
      </c>
      <c r="K92" s="69">
        <f t="shared" si="41"/>
        <v>148.12595594705664</v>
      </c>
      <c r="L92" s="69">
        <f t="shared" si="41"/>
        <v>152.12936016184196</v>
      </c>
      <c r="M92" s="69">
        <f t="shared" si="41"/>
        <v>156.13276437662728</v>
      </c>
      <c r="N92" s="69">
        <f t="shared" si="42"/>
        <v>160.1361685914126</v>
      </c>
      <c r="O92" s="69">
        <f t="shared" si="42"/>
        <v>164.13957280619789</v>
      </c>
      <c r="P92" s="69">
        <f t="shared" si="42"/>
        <v>168.14297702098324</v>
      </c>
      <c r="Q92" s="69">
        <f t="shared" si="42"/>
        <v>172.14638123576853</v>
      </c>
      <c r="R92" s="69">
        <f t="shared" si="42"/>
        <v>176.14978545055385</v>
      </c>
      <c r="S92" s="69">
        <f t="shared" si="42"/>
        <v>180.15318966533917</v>
      </c>
      <c r="T92" s="69">
        <f t="shared" si="42"/>
        <v>184.15659388012449</v>
      </c>
      <c r="U92" s="69">
        <f t="shared" si="42"/>
        <v>188.15999809490978</v>
      </c>
      <c r="V92" s="69">
        <f t="shared" si="42"/>
        <v>192.16340230969513</v>
      </c>
      <c r="W92" s="69">
        <f t="shared" si="42"/>
        <v>196.16680652448042</v>
      </c>
      <c r="X92" s="69">
        <f t="shared" si="43"/>
        <v>200.17021073926574</v>
      </c>
      <c r="Y92" s="69">
        <f t="shared" si="43"/>
        <v>204.17361495405103</v>
      </c>
      <c r="Z92" s="69">
        <f t="shared" si="43"/>
        <v>208.17701916883638</v>
      </c>
      <c r="AA92" s="69">
        <f t="shared" si="43"/>
        <v>212.18042338362167</v>
      </c>
      <c r="AB92" s="69">
        <f t="shared" si="43"/>
        <v>216.18382759840699</v>
      </c>
      <c r="AC92" s="69">
        <f t="shared" si="43"/>
        <v>220.18723181319231</v>
      </c>
      <c r="AD92" s="69">
        <f t="shared" si="43"/>
        <v>224.19063602797763</v>
      </c>
      <c r="AE92" s="69">
        <f t="shared" si="43"/>
        <v>228.19404024276292</v>
      </c>
      <c r="AF92" s="69">
        <f t="shared" si="43"/>
        <v>232.19744445754827</v>
      </c>
      <c r="AG92" s="69">
        <f t="shared" si="43"/>
        <v>236.20084867233356</v>
      </c>
      <c r="AH92" s="69">
        <f t="shared" si="44"/>
        <v>240.20425288711888</v>
      </c>
      <c r="AI92" s="69">
        <f t="shared" si="44"/>
        <v>244.20765710190418</v>
      </c>
      <c r="AJ92" s="69">
        <f t="shared" si="44"/>
        <v>248.21106131668952</v>
      </c>
      <c r="AK92" s="69">
        <f t="shared" si="44"/>
        <v>252.21446553147481</v>
      </c>
      <c r="AL92" s="69">
        <f t="shared" si="44"/>
        <v>256.21786974626013</v>
      </c>
      <c r="AM92" s="69">
        <f t="shared" si="44"/>
        <v>260.22127396104548</v>
      </c>
      <c r="AN92" s="69">
        <f t="shared" si="44"/>
        <v>264.22467817583077</v>
      </c>
      <c r="AO92" s="69">
        <f t="shared" si="44"/>
        <v>268.22808239061612</v>
      </c>
      <c r="AP92" s="69">
        <f t="shared" si="44"/>
        <v>272.23148660540141</v>
      </c>
      <c r="AQ92" s="69">
        <f t="shared" si="44"/>
        <v>276.23489082018676</v>
      </c>
      <c r="AR92" s="69">
        <f t="shared" si="44"/>
        <v>280.23829503497205</v>
      </c>
    </row>
    <row r="93" spans="1:44">
      <c r="A93" s="65">
        <f t="shared" si="34"/>
        <v>41.276954758643214</v>
      </c>
      <c r="B93" s="65">
        <f t="shared" si="35"/>
        <v>404.78864838384845</v>
      </c>
      <c r="C93" s="68">
        <f t="shared" si="36"/>
        <v>91</v>
      </c>
      <c r="D93" s="69">
        <f t="shared" ref="D93:M102" si="45">+(D$2-20)*$B93/100</f>
        <v>121.43659451515454</v>
      </c>
      <c r="E93" s="69">
        <f t="shared" si="45"/>
        <v>125.48448099899302</v>
      </c>
      <c r="F93" s="69">
        <f t="shared" si="45"/>
        <v>129.53236748283152</v>
      </c>
      <c r="G93" s="69">
        <f t="shared" si="45"/>
        <v>133.58025396667</v>
      </c>
      <c r="H93" s="69">
        <f t="shared" si="45"/>
        <v>137.62814045050848</v>
      </c>
      <c r="I93" s="69">
        <f t="shared" si="45"/>
        <v>141.67602693434696</v>
      </c>
      <c r="J93" s="69">
        <f t="shared" si="45"/>
        <v>145.72391341818545</v>
      </c>
      <c r="K93" s="69">
        <f t="shared" si="45"/>
        <v>149.77179990202393</v>
      </c>
      <c r="L93" s="69">
        <f t="shared" si="45"/>
        <v>153.81968638586241</v>
      </c>
      <c r="M93" s="69">
        <f t="shared" si="45"/>
        <v>157.86757286970089</v>
      </c>
      <c r="N93" s="69">
        <f t="shared" ref="N93:W102" si="46">+(N$2-20)*$B93/100</f>
        <v>161.91545935353938</v>
      </c>
      <c r="O93" s="69">
        <f t="shared" si="46"/>
        <v>165.96334583737786</v>
      </c>
      <c r="P93" s="69">
        <f t="shared" si="46"/>
        <v>170.01123232121634</v>
      </c>
      <c r="Q93" s="69">
        <f t="shared" si="46"/>
        <v>174.05911880505482</v>
      </c>
      <c r="R93" s="69">
        <f t="shared" si="46"/>
        <v>178.1070052888933</v>
      </c>
      <c r="S93" s="69">
        <f t="shared" si="46"/>
        <v>182.15489177273179</v>
      </c>
      <c r="T93" s="69">
        <f t="shared" si="46"/>
        <v>186.20277825657027</v>
      </c>
      <c r="U93" s="69">
        <f t="shared" si="46"/>
        <v>190.25066474040875</v>
      </c>
      <c r="V93" s="69">
        <f t="shared" si="46"/>
        <v>194.29855122424726</v>
      </c>
      <c r="W93" s="69">
        <f t="shared" si="46"/>
        <v>198.34643770808577</v>
      </c>
      <c r="X93" s="69">
        <f t="shared" ref="X93:AG102" si="47">+(X$2-20)*$B93/100</f>
        <v>202.39432419192426</v>
      </c>
      <c r="Y93" s="69">
        <f t="shared" si="47"/>
        <v>206.44221067576274</v>
      </c>
      <c r="Z93" s="69">
        <f t="shared" si="47"/>
        <v>210.49009715960122</v>
      </c>
      <c r="AA93" s="69">
        <f t="shared" si="47"/>
        <v>214.5379836434397</v>
      </c>
      <c r="AB93" s="69">
        <f t="shared" si="47"/>
        <v>218.58587012727818</v>
      </c>
      <c r="AC93" s="69">
        <f t="shared" si="47"/>
        <v>222.63375661111667</v>
      </c>
      <c r="AD93" s="69">
        <f t="shared" si="47"/>
        <v>226.68164309495515</v>
      </c>
      <c r="AE93" s="69">
        <f t="shared" si="47"/>
        <v>230.72952957879363</v>
      </c>
      <c r="AF93" s="69">
        <f t="shared" si="47"/>
        <v>234.77741606263211</v>
      </c>
      <c r="AG93" s="69">
        <f t="shared" si="47"/>
        <v>238.8253025464706</v>
      </c>
      <c r="AH93" s="69">
        <f t="shared" ref="AH93:AR102" si="48">+(AH$2-20)*$B93/100</f>
        <v>242.87318903030908</v>
      </c>
      <c r="AI93" s="69">
        <f t="shared" si="48"/>
        <v>246.92107551414756</v>
      </c>
      <c r="AJ93" s="69">
        <f t="shared" si="48"/>
        <v>250.96896199798604</v>
      </c>
      <c r="AK93" s="69">
        <f t="shared" si="48"/>
        <v>255.01684848182452</v>
      </c>
      <c r="AL93" s="69">
        <f t="shared" si="48"/>
        <v>259.06473496566304</v>
      </c>
      <c r="AM93" s="69">
        <f t="shared" si="48"/>
        <v>263.11262144950149</v>
      </c>
      <c r="AN93" s="69">
        <f t="shared" si="48"/>
        <v>267.16050793334</v>
      </c>
      <c r="AO93" s="69">
        <f t="shared" si="48"/>
        <v>271.20839441717845</v>
      </c>
      <c r="AP93" s="69">
        <f t="shared" si="48"/>
        <v>275.25628090101696</v>
      </c>
      <c r="AQ93" s="69">
        <f t="shared" si="48"/>
        <v>279.30416738485542</v>
      </c>
      <c r="AR93" s="69">
        <f t="shared" si="48"/>
        <v>283.35205386869393</v>
      </c>
    </row>
    <row r="94" spans="1:44">
      <c r="A94" s="65">
        <f t="shared" si="34"/>
        <v>41.730547668078856</v>
      </c>
      <c r="B94" s="65">
        <f t="shared" si="35"/>
        <v>409.23687528916548</v>
      </c>
      <c r="C94" s="68">
        <f t="shared" si="36"/>
        <v>92</v>
      </c>
      <c r="D94" s="69">
        <f t="shared" si="45"/>
        <v>122.77106258674965</v>
      </c>
      <c r="E94" s="69">
        <f t="shared" si="45"/>
        <v>126.86343133964129</v>
      </c>
      <c r="F94" s="69">
        <f t="shared" si="45"/>
        <v>130.95580009253297</v>
      </c>
      <c r="G94" s="69">
        <f t="shared" si="45"/>
        <v>135.04816884542461</v>
      </c>
      <c r="H94" s="69">
        <f t="shared" si="45"/>
        <v>139.14053759831626</v>
      </c>
      <c r="I94" s="69">
        <f t="shared" si="45"/>
        <v>143.2329063512079</v>
      </c>
      <c r="J94" s="69">
        <f t="shared" si="45"/>
        <v>147.32527510409957</v>
      </c>
      <c r="K94" s="69">
        <f t="shared" si="45"/>
        <v>151.41764385699125</v>
      </c>
      <c r="L94" s="69">
        <f t="shared" si="45"/>
        <v>155.51001260988289</v>
      </c>
      <c r="M94" s="69">
        <f t="shared" si="45"/>
        <v>159.60238136277454</v>
      </c>
      <c r="N94" s="69">
        <f t="shared" si="46"/>
        <v>163.69475011566618</v>
      </c>
      <c r="O94" s="69">
        <f t="shared" si="46"/>
        <v>167.78711886855785</v>
      </c>
      <c r="P94" s="69">
        <f t="shared" si="46"/>
        <v>171.87948762144953</v>
      </c>
      <c r="Q94" s="69">
        <f t="shared" si="46"/>
        <v>175.97185637434114</v>
      </c>
      <c r="R94" s="69">
        <f t="shared" si="46"/>
        <v>180.06422512723282</v>
      </c>
      <c r="S94" s="69">
        <f t="shared" si="46"/>
        <v>184.15659388012446</v>
      </c>
      <c r="T94" s="69">
        <f t="shared" si="46"/>
        <v>188.24896263301613</v>
      </c>
      <c r="U94" s="69">
        <f t="shared" si="46"/>
        <v>192.34133138590775</v>
      </c>
      <c r="V94" s="69">
        <f t="shared" si="46"/>
        <v>196.43370013879942</v>
      </c>
      <c r="W94" s="69">
        <f t="shared" si="46"/>
        <v>200.5260688916911</v>
      </c>
      <c r="X94" s="69">
        <f t="shared" si="47"/>
        <v>204.61843764458274</v>
      </c>
      <c r="Y94" s="69">
        <f t="shared" si="47"/>
        <v>208.71080639747441</v>
      </c>
      <c r="Z94" s="69">
        <f t="shared" si="47"/>
        <v>212.80317515036603</v>
      </c>
      <c r="AA94" s="69">
        <f t="shared" si="47"/>
        <v>216.8955439032577</v>
      </c>
      <c r="AB94" s="69">
        <f t="shared" si="47"/>
        <v>220.98791265614935</v>
      </c>
      <c r="AC94" s="69">
        <f t="shared" si="47"/>
        <v>225.08028140904102</v>
      </c>
      <c r="AD94" s="69">
        <f t="shared" si="47"/>
        <v>229.17265016193269</v>
      </c>
      <c r="AE94" s="69">
        <f t="shared" si="47"/>
        <v>233.26501891482431</v>
      </c>
      <c r="AF94" s="69">
        <f t="shared" si="47"/>
        <v>237.35738766771598</v>
      </c>
      <c r="AG94" s="69">
        <f t="shared" si="47"/>
        <v>241.44975642060763</v>
      </c>
      <c r="AH94" s="69">
        <f t="shared" si="48"/>
        <v>245.5421251734993</v>
      </c>
      <c r="AI94" s="69">
        <f t="shared" si="48"/>
        <v>249.63449392639095</v>
      </c>
      <c r="AJ94" s="69">
        <f t="shared" si="48"/>
        <v>253.72686267928259</v>
      </c>
      <c r="AK94" s="69">
        <f t="shared" si="48"/>
        <v>257.81923143217426</v>
      </c>
      <c r="AL94" s="69">
        <f t="shared" si="48"/>
        <v>261.91160018506594</v>
      </c>
      <c r="AM94" s="69">
        <f t="shared" si="48"/>
        <v>266.00396893795755</v>
      </c>
      <c r="AN94" s="69">
        <f t="shared" si="48"/>
        <v>270.09633769084923</v>
      </c>
      <c r="AO94" s="69">
        <f t="shared" si="48"/>
        <v>274.1887064437409</v>
      </c>
      <c r="AP94" s="69">
        <f t="shared" si="48"/>
        <v>278.28107519663251</v>
      </c>
      <c r="AQ94" s="69">
        <f t="shared" si="48"/>
        <v>282.37344394952419</v>
      </c>
      <c r="AR94" s="69">
        <f t="shared" si="48"/>
        <v>286.4658127024158</v>
      </c>
    </row>
    <row r="95" spans="1:44">
      <c r="A95" s="65">
        <f t="shared" si="34"/>
        <v>42.184140577514498</v>
      </c>
      <c r="B95" s="65">
        <f t="shared" si="35"/>
        <v>413.68510219448251</v>
      </c>
      <c r="C95" s="68">
        <f t="shared" si="36"/>
        <v>93</v>
      </c>
      <c r="D95" s="69">
        <f t="shared" si="45"/>
        <v>124.10553065834476</v>
      </c>
      <c r="E95" s="69">
        <f t="shared" si="45"/>
        <v>128.24238168028958</v>
      </c>
      <c r="F95" s="69">
        <f t="shared" si="45"/>
        <v>132.37923270223439</v>
      </c>
      <c r="G95" s="69">
        <f t="shared" si="45"/>
        <v>136.51608372417923</v>
      </c>
      <c r="H95" s="69">
        <f t="shared" si="45"/>
        <v>140.65293474612406</v>
      </c>
      <c r="I95" s="69">
        <f t="shared" si="45"/>
        <v>144.7897857680689</v>
      </c>
      <c r="J95" s="69">
        <f t="shared" si="45"/>
        <v>148.9266367900137</v>
      </c>
      <c r="K95" s="69">
        <f t="shared" si="45"/>
        <v>153.06348781195854</v>
      </c>
      <c r="L95" s="69">
        <f t="shared" si="45"/>
        <v>157.20033883390334</v>
      </c>
      <c r="M95" s="69">
        <f t="shared" si="45"/>
        <v>161.33718985584818</v>
      </c>
      <c r="N95" s="69">
        <f t="shared" si="46"/>
        <v>165.47404087779302</v>
      </c>
      <c r="O95" s="69">
        <f t="shared" si="46"/>
        <v>169.61089189973782</v>
      </c>
      <c r="P95" s="69">
        <f t="shared" si="46"/>
        <v>173.74774292168266</v>
      </c>
      <c r="Q95" s="69">
        <f t="shared" si="46"/>
        <v>177.88459394362746</v>
      </c>
      <c r="R95" s="69">
        <f t="shared" si="46"/>
        <v>182.0214449655723</v>
      </c>
      <c r="S95" s="69">
        <f t="shared" si="46"/>
        <v>186.15829598751714</v>
      </c>
      <c r="T95" s="69">
        <f t="shared" si="46"/>
        <v>190.29514700946194</v>
      </c>
      <c r="U95" s="69">
        <f t="shared" si="46"/>
        <v>194.43199803140678</v>
      </c>
      <c r="V95" s="69">
        <f t="shared" si="46"/>
        <v>198.56884905335158</v>
      </c>
      <c r="W95" s="69">
        <f t="shared" si="46"/>
        <v>202.70570007529645</v>
      </c>
      <c r="X95" s="69">
        <f t="shared" si="47"/>
        <v>206.84255109724126</v>
      </c>
      <c r="Y95" s="69">
        <f t="shared" si="47"/>
        <v>210.97940211918609</v>
      </c>
      <c r="Z95" s="69">
        <f t="shared" si="47"/>
        <v>215.1162531411309</v>
      </c>
      <c r="AA95" s="69">
        <f t="shared" si="47"/>
        <v>219.25310416307573</v>
      </c>
      <c r="AB95" s="69">
        <f t="shared" si="47"/>
        <v>223.38995518502054</v>
      </c>
      <c r="AC95" s="69">
        <f t="shared" si="47"/>
        <v>227.52680620696538</v>
      </c>
      <c r="AD95" s="69">
        <f t="shared" si="47"/>
        <v>231.66365722891021</v>
      </c>
      <c r="AE95" s="69">
        <f t="shared" si="47"/>
        <v>235.80050825085502</v>
      </c>
      <c r="AF95" s="69">
        <f t="shared" si="47"/>
        <v>239.93735927279985</v>
      </c>
      <c r="AG95" s="69">
        <f t="shared" si="47"/>
        <v>244.07421029474469</v>
      </c>
      <c r="AH95" s="69">
        <f t="shared" si="48"/>
        <v>248.21106131668952</v>
      </c>
      <c r="AI95" s="69">
        <f t="shared" si="48"/>
        <v>252.34791233863433</v>
      </c>
      <c r="AJ95" s="69">
        <f t="shared" si="48"/>
        <v>256.48476336057917</v>
      </c>
      <c r="AK95" s="69">
        <f t="shared" si="48"/>
        <v>260.621614382524</v>
      </c>
      <c r="AL95" s="69">
        <f t="shared" si="48"/>
        <v>264.75846540446878</v>
      </c>
      <c r="AM95" s="69">
        <f t="shared" si="48"/>
        <v>268.89531642641361</v>
      </c>
      <c r="AN95" s="69">
        <f t="shared" si="48"/>
        <v>273.03216744835845</v>
      </c>
      <c r="AO95" s="69">
        <f t="shared" si="48"/>
        <v>277.16901847030329</v>
      </c>
      <c r="AP95" s="69">
        <f t="shared" si="48"/>
        <v>281.30586949224812</v>
      </c>
      <c r="AQ95" s="69">
        <f t="shared" si="48"/>
        <v>285.4427205141929</v>
      </c>
      <c r="AR95" s="69">
        <f t="shared" si="48"/>
        <v>289.57957153613779</v>
      </c>
    </row>
    <row r="96" spans="1:44">
      <c r="A96" s="65">
        <f t="shared" si="34"/>
        <v>42.637733486950133</v>
      </c>
      <c r="B96" s="65">
        <f t="shared" si="35"/>
        <v>418.13332909979948</v>
      </c>
      <c r="C96" s="68">
        <f t="shared" si="36"/>
        <v>94</v>
      </c>
      <c r="D96" s="69">
        <f t="shared" si="45"/>
        <v>125.43999872993986</v>
      </c>
      <c r="E96" s="69">
        <f t="shared" si="45"/>
        <v>129.62133202093784</v>
      </c>
      <c r="F96" s="69">
        <f t="shared" si="45"/>
        <v>133.80266531193584</v>
      </c>
      <c r="G96" s="69">
        <f t="shared" si="45"/>
        <v>137.98399860293384</v>
      </c>
      <c r="H96" s="69">
        <f t="shared" si="45"/>
        <v>142.16533189393181</v>
      </c>
      <c r="I96" s="69">
        <f t="shared" si="45"/>
        <v>146.34666518492983</v>
      </c>
      <c r="J96" s="69">
        <f t="shared" si="45"/>
        <v>150.5279984759278</v>
      </c>
      <c r="K96" s="69">
        <f t="shared" si="45"/>
        <v>154.7093317669258</v>
      </c>
      <c r="L96" s="69">
        <f t="shared" si="45"/>
        <v>158.8906650579238</v>
      </c>
      <c r="M96" s="69">
        <f t="shared" si="45"/>
        <v>163.0719983489218</v>
      </c>
      <c r="N96" s="69">
        <f t="shared" si="46"/>
        <v>167.25333163991979</v>
      </c>
      <c r="O96" s="69">
        <f t="shared" si="46"/>
        <v>171.43466493091779</v>
      </c>
      <c r="P96" s="69">
        <f t="shared" si="46"/>
        <v>175.61599822191579</v>
      </c>
      <c r="Q96" s="69">
        <f t="shared" si="46"/>
        <v>179.79733151291376</v>
      </c>
      <c r="R96" s="69">
        <f t="shared" si="46"/>
        <v>183.97866480391178</v>
      </c>
      <c r="S96" s="69">
        <f t="shared" si="46"/>
        <v>188.15999809490975</v>
      </c>
      <c r="T96" s="69">
        <f t="shared" si="46"/>
        <v>192.34133138590775</v>
      </c>
      <c r="U96" s="69">
        <f t="shared" si="46"/>
        <v>196.52266467690578</v>
      </c>
      <c r="V96" s="69">
        <f t="shared" si="46"/>
        <v>200.70399796790375</v>
      </c>
      <c r="W96" s="69">
        <f t="shared" si="46"/>
        <v>204.88533125890174</v>
      </c>
      <c r="X96" s="69">
        <f t="shared" si="47"/>
        <v>209.06666454989971</v>
      </c>
      <c r="Y96" s="69">
        <f t="shared" si="47"/>
        <v>213.24799784089774</v>
      </c>
      <c r="Z96" s="69">
        <f t="shared" si="47"/>
        <v>217.42933113189574</v>
      </c>
      <c r="AA96" s="69">
        <f t="shared" si="47"/>
        <v>221.61066442289371</v>
      </c>
      <c r="AB96" s="69">
        <f t="shared" si="47"/>
        <v>225.79199771389173</v>
      </c>
      <c r="AC96" s="69">
        <f t="shared" si="47"/>
        <v>229.97333100488973</v>
      </c>
      <c r="AD96" s="69">
        <f t="shared" si="47"/>
        <v>234.1546642958877</v>
      </c>
      <c r="AE96" s="69">
        <f t="shared" si="47"/>
        <v>238.33599758688572</v>
      </c>
      <c r="AF96" s="69">
        <f t="shared" si="47"/>
        <v>242.51733087788369</v>
      </c>
      <c r="AG96" s="69">
        <f t="shared" si="47"/>
        <v>246.69866416888169</v>
      </c>
      <c r="AH96" s="69">
        <f t="shared" si="48"/>
        <v>250.87999745987972</v>
      </c>
      <c r="AI96" s="69">
        <f t="shared" si="48"/>
        <v>255.06133075087769</v>
      </c>
      <c r="AJ96" s="69">
        <f t="shared" si="48"/>
        <v>259.24266404187568</v>
      </c>
      <c r="AK96" s="69">
        <f t="shared" si="48"/>
        <v>263.42399733287368</v>
      </c>
      <c r="AL96" s="69">
        <f t="shared" si="48"/>
        <v>267.60533062387168</v>
      </c>
      <c r="AM96" s="69">
        <f t="shared" si="48"/>
        <v>271.78666391486968</v>
      </c>
      <c r="AN96" s="69">
        <f t="shared" si="48"/>
        <v>275.96799720586768</v>
      </c>
      <c r="AO96" s="69">
        <f t="shared" si="48"/>
        <v>280.14933049686567</v>
      </c>
      <c r="AP96" s="69">
        <f t="shared" si="48"/>
        <v>284.33066378786361</v>
      </c>
      <c r="AQ96" s="69">
        <f t="shared" si="48"/>
        <v>288.51199707886167</v>
      </c>
      <c r="AR96" s="69">
        <f t="shared" si="48"/>
        <v>292.69333036985967</v>
      </c>
    </row>
    <row r="97" spans="1:44">
      <c r="A97" s="65">
        <f t="shared" si="34"/>
        <v>43.091326396385774</v>
      </c>
      <c r="B97" s="65">
        <f t="shared" si="35"/>
        <v>422.58155600511651</v>
      </c>
      <c r="C97" s="68">
        <f t="shared" si="36"/>
        <v>95</v>
      </c>
      <c r="D97" s="69">
        <f t="shared" si="45"/>
        <v>126.77446680153494</v>
      </c>
      <c r="E97" s="69">
        <f t="shared" si="45"/>
        <v>131.00028236158613</v>
      </c>
      <c r="F97" s="69">
        <f t="shared" si="45"/>
        <v>135.22609792163729</v>
      </c>
      <c r="G97" s="69">
        <f t="shared" si="45"/>
        <v>139.45191348168845</v>
      </c>
      <c r="H97" s="69">
        <f t="shared" si="45"/>
        <v>143.67772904173961</v>
      </c>
      <c r="I97" s="69">
        <f t="shared" si="45"/>
        <v>147.90354460179077</v>
      </c>
      <c r="J97" s="69">
        <f t="shared" si="45"/>
        <v>152.12936016184193</v>
      </c>
      <c r="K97" s="69">
        <f t="shared" si="45"/>
        <v>156.35517572189309</v>
      </c>
      <c r="L97" s="69">
        <f t="shared" si="45"/>
        <v>160.58099128194428</v>
      </c>
      <c r="M97" s="69">
        <f t="shared" si="45"/>
        <v>164.80680684199541</v>
      </c>
      <c r="N97" s="69">
        <f t="shared" si="46"/>
        <v>169.03262240204663</v>
      </c>
      <c r="O97" s="69">
        <f t="shared" si="46"/>
        <v>173.25843796209779</v>
      </c>
      <c r="P97" s="69">
        <f t="shared" si="46"/>
        <v>177.48425352214895</v>
      </c>
      <c r="Q97" s="69">
        <f t="shared" si="46"/>
        <v>181.71006908220011</v>
      </c>
      <c r="R97" s="69">
        <f t="shared" si="46"/>
        <v>185.93588464225127</v>
      </c>
      <c r="S97" s="69">
        <f t="shared" si="46"/>
        <v>190.16170020230243</v>
      </c>
      <c r="T97" s="69">
        <f t="shared" si="46"/>
        <v>194.38751576235359</v>
      </c>
      <c r="U97" s="69">
        <f t="shared" si="46"/>
        <v>198.61333132240478</v>
      </c>
      <c r="V97" s="69">
        <f t="shared" si="46"/>
        <v>202.83914688245594</v>
      </c>
      <c r="W97" s="69">
        <f t="shared" si="46"/>
        <v>207.0649624425071</v>
      </c>
      <c r="X97" s="69">
        <f t="shared" si="47"/>
        <v>211.29077800255826</v>
      </c>
      <c r="Y97" s="69">
        <f t="shared" si="47"/>
        <v>215.51659356260942</v>
      </c>
      <c r="Z97" s="69">
        <f t="shared" si="47"/>
        <v>219.74240912266058</v>
      </c>
      <c r="AA97" s="69">
        <f t="shared" si="47"/>
        <v>223.96822468271174</v>
      </c>
      <c r="AB97" s="69">
        <f t="shared" si="47"/>
        <v>228.19404024276292</v>
      </c>
      <c r="AC97" s="69">
        <f t="shared" si="47"/>
        <v>232.41985580281408</v>
      </c>
      <c r="AD97" s="69">
        <f t="shared" si="47"/>
        <v>236.64567136286524</v>
      </c>
      <c r="AE97" s="69">
        <f t="shared" si="47"/>
        <v>240.8714869229164</v>
      </c>
      <c r="AF97" s="69">
        <f t="shared" si="47"/>
        <v>245.09730248296756</v>
      </c>
      <c r="AG97" s="69">
        <f t="shared" si="47"/>
        <v>249.32311804301872</v>
      </c>
      <c r="AH97" s="69">
        <f t="shared" si="48"/>
        <v>253.54893360306988</v>
      </c>
      <c r="AI97" s="69">
        <f t="shared" si="48"/>
        <v>257.7747491631211</v>
      </c>
      <c r="AJ97" s="69">
        <f t="shared" si="48"/>
        <v>262.00056472317226</v>
      </c>
      <c r="AK97" s="69">
        <f t="shared" si="48"/>
        <v>266.22638028322342</v>
      </c>
      <c r="AL97" s="69">
        <f t="shared" si="48"/>
        <v>270.45219584327458</v>
      </c>
      <c r="AM97" s="69">
        <f t="shared" si="48"/>
        <v>274.67801140332574</v>
      </c>
      <c r="AN97" s="69">
        <f t="shared" si="48"/>
        <v>278.9038269633769</v>
      </c>
      <c r="AO97" s="69">
        <f t="shared" si="48"/>
        <v>283.12964252342806</v>
      </c>
      <c r="AP97" s="69">
        <f t="shared" si="48"/>
        <v>287.35545808347922</v>
      </c>
      <c r="AQ97" s="69">
        <f t="shared" si="48"/>
        <v>291.58127364353038</v>
      </c>
      <c r="AR97" s="69">
        <f t="shared" si="48"/>
        <v>295.80708920358154</v>
      </c>
    </row>
    <row r="98" spans="1:44">
      <c r="A98" s="65">
        <f t="shared" si="34"/>
        <v>43.544919305821416</v>
      </c>
      <c r="B98" s="65">
        <f t="shared" si="35"/>
        <v>427.02978291043354</v>
      </c>
      <c r="C98" s="68">
        <f t="shared" si="36"/>
        <v>96</v>
      </c>
      <c r="D98" s="69">
        <f t="shared" si="45"/>
        <v>128.10893487313007</v>
      </c>
      <c r="E98" s="69">
        <f t="shared" si="45"/>
        <v>132.37923270223439</v>
      </c>
      <c r="F98" s="69">
        <f t="shared" si="45"/>
        <v>136.64953053133874</v>
      </c>
      <c r="G98" s="69">
        <f t="shared" si="45"/>
        <v>140.91982836044306</v>
      </c>
      <c r="H98" s="69">
        <f t="shared" si="45"/>
        <v>145.19012618954741</v>
      </c>
      <c r="I98" s="69">
        <f t="shared" si="45"/>
        <v>149.46042401865174</v>
      </c>
      <c r="J98" s="69">
        <f t="shared" si="45"/>
        <v>153.73072184775606</v>
      </c>
      <c r="K98" s="69">
        <f t="shared" si="45"/>
        <v>158.00101967686041</v>
      </c>
      <c r="L98" s="69">
        <f t="shared" si="45"/>
        <v>162.27131750596473</v>
      </c>
      <c r="M98" s="69">
        <f t="shared" si="45"/>
        <v>166.54161533506908</v>
      </c>
      <c r="N98" s="69">
        <f t="shared" si="46"/>
        <v>170.81191316417343</v>
      </c>
      <c r="O98" s="69">
        <f t="shared" si="46"/>
        <v>175.08221099327776</v>
      </c>
      <c r="P98" s="69">
        <f t="shared" si="46"/>
        <v>179.35250882238208</v>
      </c>
      <c r="Q98" s="69">
        <f t="shared" si="46"/>
        <v>183.62280665148643</v>
      </c>
      <c r="R98" s="69">
        <f t="shared" si="46"/>
        <v>187.89310448059078</v>
      </c>
      <c r="S98" s="69">
        <f t="shared" si="46"/>
        <v>192.16340230969507</v>
      </c>
      <c r="T98" s="69">
        <f t="shared" si="46"/>
        <v>196.43370013879942</v>
      </c>
      <c r="U98" s="69">
        <f t="shared" si="46"/>
        <v>200.70399796790377</v>
      </c>
      <c r="V98" s="69">
        <f t="shared" si="46"/>
        <v>204.9742957970081</v>
      </c>
      <c r="W98" s="69">
        <f t="shared" si="46"/>
        <v>209.24459362611245</v>
      </c>
      <c r="X98" s="69">
        <f t="shared" si="47"/>
        <v>213.5148914552168</v>
      </c>
      <c r="Y98" s="69">
        <f t="shared" si="47"/>
        <v>217.78518928432109</v>
      </c>
      <c r="Z98" s="69">
        <f t="shared" si="47"/>
        <v>222.05548711342544</v>
      </c>
      <c r="AA98" s="69">
        <f t="shared" si="47"/>
        <v>226.32578494252979</v>
      </c>
      <c r="AB98" s="69">
        <f t="shared" si="47"/>
        <v>230.59608277163409</v>
      </c>
      <c r="AC98" s="69">
        <f t="shared" si="47"/>
        <v>234.86638060073844</v>
      </c>
      <c r="AD98" s="69">
        <f t="shared" si="47"/>
        <v>239.13667842984279</v>
      </c>
      <c r="AE98" s="69">
        <f t="shared" si="47"/>
        <v>243.40697625894711</v>
      </c>
      <c r="AF98" s="69">
        <f t="shared" si="47"/>
        <v>247.67727408805146</v>
      </c>
      <c r="AG98" s="69">
        <f t="shared" si="47"/>
        <v>251.94757191715581</v>
      </c>
      <c r="AH98" s="69">
        <f t="shared" si="48"/>
        <v>256.21786974626013</v>
      </c>
      <c r="AI98" s="69">
        <f t="shared" si="48"/>
        <v>260.48816757536446</v>
      </c>
      <c r="AJ98" s="69">
        <f t="shared" si="48"/>
        <v>264.75846540446878</v>
      </c>
      <c r="AK98" s="69">
        <f t="shared" si="48"/>
        <v>269.0287632335731</v>
      </c>
      <c r="AL98" s="69">
        <f t="shared" si="48"/>
        <v>273.29906106267748</v>
      </c>
      <c r="AM98" s="69">
        <f t="shared" si="48"/>
        <v>277.5693588917818</v>
      </c>
      <c r="AN98" s="69">
        <f t="shared" si="48"/>
        <v>281.83965672088613</v>
      </c>
      <c r="AO98" s="69">
        <f t="shared" si="48"/>
        <v>286.10995454999045</v>
      </c>
      <c r="AP98" s="69">
        <f t="shared" si="48"/>
        <v>290.38025237909483</v>
      </c>
      <c r="AQ98" s="69">
        <f t="shared" si="48"/>
        <v>294.65055020819915</v>
      </c>
      <c r="AR98" s="69">
        <f t="shared" si="48"/>
        <v>298.92084803730347</v>
      </c>
    </row>
    <row r="99" spans="1:44">
      <c r="A99" s="65">
        <f t="shared" ref="A99:A119" si="49">+C99/2.20462</f>
        <v>43.998512215257058</v>
      </c>
      <c r="B99" s="65">
        <f t="shared" si="35"/>
        <v>431.47800981575062</v>
      </c>
      <c r="C99" s="68">
        <f t="shared" si="36"/>
        <v>97</v>
      </c>
      <c r="D99" s="69">
        <f t="shared" si="45"/>
        <v>129.44340294472519</v>
      </c>
      <c r="E99" s="69">
        <f t="shared" si="45"/>
        <v>133.75818304288271</v>
      </c>
      <c r="F99" s="69">
        <f t="shared" si="45"/>
        <v>138.07296314104019</v>
      </c>
      <c r="G99" s="69">
        <f t="shared" si="45"/>
        <v>142.3877432391977</v>
      </c>
      <c r="H99" s="69">
        <f t="shared" si="45"/>
        <v>146.70252333735522</v>
      </c>
      <c r="I99" s="69">
        <f t="shared" si="45"/>
        <v>151.0173034355127</v>
      </c>
      <c r="J99" s="69">
        <f t="shared" si="45"/>
        <v>155.33208353367024</v>
      </c>
      <c r="K99" s="69">
        <f t="shared" si="45"/>
        <v>159.64686363182773</v>
      </c>
      <c r="L99" s="69">
        <f t="shared" si="45"/>
        <v>163.96164372998521</v>
      </c>
      <c r="M99" s="69">
        <f t="shared" si="45"/>
        <v>168.27642382814275</v>
      </c>
      <c r="N99" s="69">
        <f t="shared" si="46"/>
        <v>172.59120392630027</v>
      </c>
      <c r="O99" s="69">
        <f t="shared" si="46"/>
        <v>176.90598402445775</v>
      </c>
      <c r="P99" s="69">
        <f t="shared" si="46"/>
        <v>181.22076412261526</v>
      </c>
      <c r="Q99" s="69">
        <f t="shared" si="46"/>
        <v>185.53554422077275</v>
      </c>
      <c r="R99" s="69">
        <f t="shared" si="46"/>
        <v>189.85032431893029</v>
      </c>
      <c r="S99" s="69">
        <f t="shared" si="46"/>
        <v>194.16510441708778</v>
      </c>
      <c r="T99" s="69">
        <f t="shared" si="46"/>
        <v>198.47988451524529</v>
      </c>
      <c r="U99" s="69">
        <f t="shared" si="46"/>
        <v>202.79466461340277</v>
      </c>
      <c r="V99" s="69">
        <f t="shared" si="46"/>
        <v>207.10944471156029</v>
      </c>
      <c r="W99" s="69">
        <f t="shared" si="46"/>
        <v>211.42422480971783</v>
      </c>
      <c r="X99" s="69">
        <f t="shared" si="47"/>
        <v>215.73900490787531</v>
      </c>
      <c r="Y99" s="69">
        <f t="shared" si="47"/>
        <v>220.05378500603283</v>
      </c>
      <c r="Z99" s="69">
        <f t="shared" si="47"/>
        <v>224.36856510419031</v>
      </c>
      <c r="AA99" s="69">
        <f t="shared" si="47"/>
        <v>228.68334520234785</v>
      </c>
      <c r="AB99" s="69">
        <f t="shared" si="47"/>
        <v>232.99812530050534</v>
      </c>
      <c r="AC99" s="69">
        <f t="shared" si="47"/>
        <v>237.31290539866285</v>
      </c>
      <c r="AD99" s="69">
        <f t="shared" si="47"/>
        <v>241.62768549682033</v>
      </c>
      <c r="AE99" s="69">
        <f t="shared" si="47"/>
        <v>245.94246559497785</v>
      </c>
      <c r="AF99" s="69">
        <f t="shared" si="47"/>
        <v>250.25724569313536</v>
      </c>
      <c r="AG99" s="69">
        <f t="shared" si="47"/>
        <v>254.57202579129287</v>
      </c>
      <c r="AH99" s="69">
        <f t="shared" si="48"/>
        <v>258.88680588945039</v>
      </c>
      <c r="AI99" s="69">
        <f t="shared" si="48"/>
        <v>263.20158598760787</v>
      </c>
      <c r="AJ99" s="69">
        <f t="shared" si="48"/>
        <v>267.51636608576541</v>
      </c>
      <c r="AK99" s="69">
        <f t="shared" si="48"/>
        <v>271.8311461839229</v>
      </c>
      <c r="AL99" s="69">
        <f t="shared" si="48"/>
        <v>276.14592628208038</v>
      </c>
      <c r="AM99" s="69">
        <f t="shared" si="48"/>
        <v>280.46070638023792</v>
      </c>
      <c r="AN99" s="69">
        <f t="shared" si="48"/>
        <v>284.77548647839541</v>
      </c>
      <c r="AO99" s="69">
        <f t="shared" si="48"/>
        <v>289.09026657655295</v>
      </c>
      <c r="AP99" s="69">
        <f t="shared" si="48"/>
        <v>293.40504667471043</v>
      </c>
      <c r="AQ99" s="69">
        <f t="shared" si="48"/>
        <v>297.71982677286792</v>
      </c>
      <c r="AR99" s="69">
        <f t="shared" si="48"/>
        <v>302.0346068710254</v>
      </c>
    </row>
    <row r="100" spans="1:44">
      <c r="A100" s="65">
        <f t="shared" si="49"/>
        <v>44.452105124692693</v>
      </c>
      <c r="B100" s="65">
        <f t="shared" ref="B100:B119" si="50">+$B$3*A100</f>
        <v>435.9262367210676</v>
      </c>
      <c r="C100" s="68">
        <f t="shared" ref="C100:C119" si="51">+C99+1</f>
        <v>98</v>
      </c>
      <c r="D100" s="69">
        <f t="shared" si="45"/>
        <v>130.77787101632029</v>
      </c>
      <c r="E100" s="69">
        <f t="shared" si="45"/>
        <v>135.13713338353097</v>
      </c>
      <c r="F100" s="69">
        <f t="shared" si="45"/>
        <v>139.49639575074164</v>
      </c>
      <c r="G100" s="69">
        <f t="shared" si="45"/>
        <v>143.85565811795229</v>
      </c>
      <c r="H100" s="69">
        <f t="shared" si="45"/>
        <v>148.21492048516299</v>
      </c>
      <c r="I100" s="69">
        <f t="shared" si="45"/>
        <v>152.57418285237364</v>
      </c>
      <c r="J100" s="69">
        <f t="shared" si="45"/>
        <v>156.93344521958434</v>
      </c>
      <c r="K100" s="69">
        <f t="shared" si="45"/>
        <v>161.29270758679502</v>
      </c>
      <c r="L100" s="69">
        <f t="shared" si="45"/>
        <v>165.65196995400569</v>
      </c>
      <c r="M100" s="69">
        <f t="shared" si="45"/>
        <v>170.01123232121637</v>
      </c>
      <c r="N100" s="69">
        <f t="shared" si="46"/>
        <v>174.37049468842702</v>
      </c>
      <c r="O100" s="69">
        <f t="shared" si="46"/>
        <v>178.72975705563772</v>
      </c>
      <c r="P100" s="69">
        <f t="shared" si="46"/>
        <v>183.08901942284839</v>
      </c>
      <c r="Q100" s="69">
        <f t="shared" si="46"/>
        <v>187.44828179005907</v>
      </c>
      <c r="R100" s="69">
        <f t="shared" si="46"/>
        <v>191.80754415726972</v>
      </c>
      <c r="S100" s="69">
        <f t="shared" si="46"/>
        <v>196.16680652448042</v>
      </c>
      <c r="T100" s="69">
        <f t="shared" si="46"/>
        <v>200.5260688916911</v>
      </c>
      <c r="U100" s="69">
        <f t="shared" si="46"/>
        <v>204.8853312589018</v>
      </c>
      <c r="V100" s="69">
        <f t="shared" si="46"/>
        <v>209.24459362611245</v>
      </c>
      <c r="W100" s="69">
        <f t="shared" si="46"/>
        <v>213.60385599332312</v>
      </c>
      <c r="X100" s="69">
        <f t="shared" si="47"/>
        <v>217.9631183605338</v>
      </c>
      <c r="Y100" s="69">
        <f t="shared" si="47"/>
        <v>222.32238072774445</v>
      </c>
      <c r="Z100" s="69">
        <f t="shared" si="47"/>
        <v>226.68164309495515</v>
      </c>
      <c r="AA100" s="69">
        <f t="shared" si="47"/>
        <v>231.04090546216582</v>
      </c>
      <c r="AB100" s="69">
        <f t="shared" si="47"/>
        <v>235.40016782937653</v>
      </c>
      <c r="AC100" s="69">
        <f t="shared" si="47"/>
        <v>239.75943019658718</v>
      </c>
      <c r="AD100" s="69">
        <f t="shared" si="47"/>
        <v>244.11869256379785</v>
      </c>
      <c r="AE100" s="69">
        <f t="shared" si="47"/>
        <v>248.47795493100853</v>
      </c>
      <c r="AF100" s="69">
        <f t="shared" si="47"/>
        <v>252.83721729821923</v>
      </c>
      <c r="AG100" s="69">
        <f t="shared" si="47"/>
        <v>257.19647966542988</v>
      </c>
      <c r="AH100" s="69">
        <f t="shared" si="48"/>
        <v>261.55574203264058</v>
      </c>
      <c r="AI100" s="69">
        <f t="shared" si="48"/>
        <v>265.91500439985123</v>
      </c>
      <c r="AJ100" s="69">
        <f t="shared" si="48"/>
        <v>270.27426676706193</v>
      </c>
      <c r="AK100" s="69">
        <f t="shared" si="48"/>
        <v>274.63352913427258</v>
      </c>
      <c r="AL100" s="69">
        <f t="shared" si="48"/>
        <v>278.99279150148328</v>
      </c>
      <c r="AM100" s="69">
        <f t="shared" si="48"/>
        <v>283.35205386869393</v>
      </c>
      <c r="AN100" s="69">
        <f t="shared" si="48"/>
        <v>287.71131623590458</v>
      </c>
      <c r="AO100" s="69">
        <f t="shared" si="48"/>
        <v>292.07057860311528</v>
      </c>
      <c r="AP100" s="69">
        <f t="shared" si="48"/>
        <v>296.42984097032598</v>
      </c>
      <c r="AQ100" s="69">
        <f t="shared" si="48"/>
        <v>300.78910333753663</v>
      </c>
      <c r="AR100" s="69">
        <f t="shared" si="48"/>
        <v>305.14836570474728</v>
      </c>
    </row>
    <row r="101" spans="1:44">
      <c r="A101" s="65">
        <f t="shared" si="49"/>
        <v>44.905698034128335</v>
      </c>
      <c r="B101" s="65">
        <f t="shared" si="50"/>
        <v>440.37446362638462</v>
      </c>
      <c r="C101" s="68">
        <f t="shared" si="51"/>
        <v>99</v>
      </c>
      <c r="D101" s="69">
        <f t="shared" si="45"/>
        <v>132.11233908791539</v>
      </c>
      <c r="E101" s="69">
        <f t="shared" si="45"/>
        <v>136.51608372417923</v>
      </c>
      <c r="F101" s="69">
        <f t="shared" si="45"/>
        <v>140.91982836044309</v>
      </c>
      <c r="G101" s="69">
        <f t="shared" si="45"/>
        <v>145.32357299670693</v>
      </c>
      <c r="H101" s="69">
        <f t="shared" si="45"/>
        <v>149.72731763297077</v>
      </c>
      <c r="I101" s="69">
        <f t="shared" si="45"/>
        <v>154.13106226923463</v>
      </c>
      <c r="J101" s="69">
        <f t="shared" si="45"/>
        <v>158.53480690549847</v>
      </c>
      <c r="K101" s="69">
        <f t="shared" si="45"/>
        <v>162.93855154176231</v>
      </c>
      <c r="L101" s="69">
        <f t="shared" si="45"/>
        <v>167.34229617802615</v>
      </c>
      <c r="M101" s="69">
        <f t="shared" si="45"/>
        <v>171.74604081428998</v>
      </c>
      <c r="N101" s="69">
        <f t="shared" si="46"/>
        <v>176.14978545055385</v>
      </c>
      <c r="O101" s="69">
        <f t="shared" si="46"/>
        <v>180.55353008681769</v>
      </c>
      <c r="P101" s="69">
        <f t="shared" si="46"/>
        <v>184.95727472308153</v>
      </c>
      <c r="Q101" s="69">
        <f t="shared" si="46"/>
        <v>189.36101935934536</v>
      </c>
      <c r="R101" s="69">
        <f t="shared" si="46"/>
        <v>193.76476399560926</v>
      </c>
      <c r="S101" s="69">
        <f t="shared" si="46"/>
        <v>198.1685086318731</v>
      </c>
      <c r="T101" s="69">
        <f t="shared" si="46"/>
        <v>202.57225326813693</v>
      </c>
      <c r="U101" s="69">
        <f t="shared" si="46"/>
        <v>206.97599790440074</v>
      </c>
      <c r="V101" s="69">
        <f t="shared" si="46"/>
        <v>211.37974254066464</v>
      </c>
      <c r="W101" s="69">
        <f t="shared" si="46"/>
        <v>215.78348717692847</v>
      </c>
      <c r="X101" s="69">
        <f t="shared" si="47"/>
        <v>220.18723181319231</v>
      </c>
      <c r="Y101" s="69">
        <f t="shared" si="47"/>
        <v>224.59097644945618</v>
      </c>
      <c r="Z101" s="69">
        <f t="shared" si="47"/>
        <v>228.99472108572002</v>
      </c>
      <c r="AA101" s="69">
        <f t="shared" si="47"/>
        <v>233.39846572198385</v>
      </c>
      <c r="AB101" s="69">
        <f t="shared" si="47"/>
        <v>237.80221035824769</v>
      </c>
      <c r="AC101" s="69">
        <f t="shared" si="47"/>
        <v>242.20595499451156</v>
      </c>
      <c r="AD101" s="69">
        <f t="shared" si="47"/>
        <v>246.6096996307754</v>
      </c>
      <c r="AE101" s="69">
        <f t="shared" si="47"/>
        <v>251.01344426703923</v>
      </c>
      <c r="AF101" s="69">
        <f t="shared" si="47"/>
        <v>255.41718890330307</v>
      </c>
      <c r="AG101" s="69">
        <f t="shared" si="47"/>
        <v>259.82093353956697</v>
      </c>
      <c r="AH101" s="69">
        <f t="shared" si="48"/>
        <v>264.22467817583077</v>
      </c>
      <c r="AI101" s="69">
        <f t="shared" si="48"/>
        <v>268.62842281209464</v>
      </c>
      <c r="AJ101" s="69">
        <f t="shared" si="48"/>
        <v>273.03216744835845</v>
      </c>
      <c r="AK101" s="69">
        <f t="shared" si="48"/>
        <v>277.43591208462232</v>
      </c>
      <c r="AL101" s="69">
        <f t="shared" si="48"/>
        <v>281.83965672088618</v>
      </c>
      <c r="AM101" s="69">
        <f t="shared" si="48"/>
        <v>286.24340135714999</v>
      </c>
      <c r="AN101" s="69">
        <f t="shared" si="48"/>
        <v>290.64714599341386</v>
      </c>
      <c r="AO101" s="69">
        <f t="shared" si="48"/>
        <v>295.05089062967772</v>
      </c>
      <c r="AP101" s="69">
        <f t="shared" si="48"/>
        <v>299.45463526594153</v>
      </c>
      <c r="AQ101" s="69">
        <f t="shared" si="48"/>
        <v>303.8583799022054</v>
      </c>
      <c r="AR101" s="69">
        <f t="shared" si="48"/>
        <v>308.26212453846927</v>
      </c>
    </row>
    <row r="102" spans="1:44">
      <c r="A102" s="65">
        <f t="shared" si="49"/>
        <v>45.359290943563977</v>
      </c>
      <c r="B102" s="65">
        <f t="shared" si="50"/>
        <v>444.82269053170165</v>
      </c>
      <c r="C102" s="68">
        <f t="shared" si="51"/>
        <v>100</v>
      </c>
      <c r="D102" s="69">
        <f t="shared" si="45"/>
        <v>133.44680715951051</v>
      </c>
      <c r="E102" s="69">
        <f t="shared" si="45"/>
        <v>137.89503406482751</v>
      </c>
      <c r="F102" s="69">
        <f t="shared" si="45"/>
        <v>142.34326097014454</v>
      </c>
      <c r="G102" s="69">
        <f t="shared" si="45"/>
        <v>146.79148787546154</v>
      </c>
      <c r="H102" s="69">
        <f t="shared" si="45"/>
        <v>151.23971478077857</v>
      </c>
      <c r="I102" s="69">
        <f t="shared" si="45"/>
        <v>155.68794168609557</v>
      </c>
      <c r="J102" s="69">
        <f t="shared" si="45"/>
        <v>160.1361685914126</v>
      </c>
      <c r="K102" s="69">
        <f t="shared" si="45"/>
        <v>164.5843954967296</v>
      </c>
      <c r="L102" s="69">
        <f t="shared" si="45"/>
        <v>169.03262240204663</v>
      </c>
      <c r="M102" s="69">
        <f t="shared" si="45"/>
        <v>173.48084930736366</v>
      </c>
      <c r="N102" s="69">
        <f t="shared" si="46"/>
        <v>177.92907621268066</v>
      </c>
      <c r="O102" s="69">
        <f t="shared" si="46"/>
        <v>182.37730311799768</v>
      </c>
      <c r="P102" s="69">
        <f t="shared" si="46"/>
        <v>186.82553002331468</v>
      </c>
      <c r="Q102" s="69">
        <f t="shared" si="46"/>
        <v>191.27375692863171</v>
      </c>
      <c r="R102" s="69">
        <f t="shared" si="46"/>
        <v>195.72198383394871</v>
      </c>
      <c r="S102" s="69">
        <f t="shared" si="46"/>
        <v>200.17021073926574</v>
      </c>
      <c r="T102" s="69">
        <f t="shared" si="46"/>
        <v>204.61843764458277</v>
      </c>
      <c r="U102" s="69">
        <f t="shared" si="46"/>
        <v>209.06666454989977</v>
      </c>
      <c r="V102" s="69">
        <f t="shared" si="46"/>
        <v>213.5148914552168</v>
      </c>
      <c r="W102" s="69">
        <f t="shared" si="46"/>
        <v>217.9631183605338</v>
      </c>
      <c r="X102" s="69">
        <f t="shared" si="47"/>
        <v>222.41134526585083</v>
      </c>
      <c r="Y102" s="69">
        <f t="shared" si="47"/>
        <v>226.85957217116786</v>
      </c>
      <c r="Z102" s="69">
        <f t="shared" si="47"/>
        <v>231.30779907648486</v>
      </c>
      <c r="AA102" s="69">
        <f t="shared" si="47"/>
        <v>235.75602598180186</v>
      </c>
      <c r="AB102" s="69">
        <f t="shared" si="47"/>
        <v>240.20425288711888</v>
      </c>
      <c r="AC102" s="69">
        <f t="shared" si="47"/>
        <v>244.65247979243591</v>
      </c>
      <c r="AD102" s="69">
        <f t="shared" si="47"/>
        <v>249.10070669775294</v>
      </c>
      <c r="AE102" s="69">
        <f t="shared" si="47"/>
        <v>253.54893360306994</v>
      </c>
      <c r="AF102" s="69">
        <f t="shared" si="47"/>
        <v>257.99716050838697</v>
      </c>
      <c r="AG102" s="69">
        <f t="shared" si="47"/>
        <v>262.445387413704</v>
      </c>
      <c r="AH102" s="69">
        <f t="shared" si="48"/>
        <v>266.89361431902103</v>
      </c>
      <c r="AI102" s="69">
        <f t="shared" si="48"/>
        <v>271.341841224338</v>
      </c>
      <c r="AJ102" s="69">
        <f t="shared" si="48"/>
        <v>275.79006812965503</v>
      </c>
      <c r="AK102" s="69">
        <f t="shared" si="48"/>
        <v>280.23829503497205</v>
      </c>
      <c r="AL102" s="69">
        <f t="shared" si="48"/>
        <v>284.68652194028908</v>
      </c>
      <c r="AM102" s="69">
        <f t="shared" si="48"/>
        <v>289.13474884560605</v>
      </c>
      <c r="AN102" s="69">
        <f t="shared" si="48"/>
        <v>293.58297575092308</v>
      </c>
      <c r="AO102" s="69">
        <f t="shared" si="48"/>
        <v>298.03120265624011</v>
      </c>
      <c r="AP102" s="69">
        <f t="shared" si="48"/>
        <v>302.47942956155714</v>
      </c>
      <c r="AQ102" s="69">
        <f t="shared" si="48"/>
        <v>306.92765646687417</v>
      </c>
      <c r="AR102" s="69">
        <f t="shared" si="48"/>
        <v>311.37588337219114</v>
      </c>
    </row>
    <row r="103" spans="1:44">
      <c r="A103" s="65">
        <f t="shared" si="49"/>
        <v>45.812883852999612</v>
      </c>
      <c r="B103" s="65">
        <f t="shared" si="50"/>
        <v>449.27091743701862</v>
      </c>
      <c r="C103" s="68">
        <f t="shared" si="51"/>
        <v>101</v>
      </c>
      <c r="D103" s="69">
        <f t="shared" ref="D103:M112" si="52">+(D$2-20)*$B103/100</f>
        <v>134.78127523110558</v>
      </c>
      <c r="E103" s="69">
        <f t="shared" si="52"/>
        <v>139.27398440547577</v>
      </c>
      <c r="F103" s="69">
        <f t="shared" si="52"/>
        <v>143.76669357984596</v>
      </c>
      <c r="G103" s="69">
        <f t="shared" si="52"/>
        <v>148.25940275421615</v>
      </c>
      <c r="H103" s="69">
        <f t="shared" si="52"/>
        <v>152.75211192858632</v>
      </c>
      <c r="I103" s="69">
        <f t="shared" si="52"/>
        <v>157.24482110295651</v>
      </c>
      <c r="J103" s="69">
        <f t="shared" si="52"/>
        <v>161.7375302773267</v>
      </c>
      <c r="K103" s="69">
        <f t="shared" si="52"/>
        <v>166.23023945169692</v>
      </c>
      <c r="L103" s="69">
        <f t="shared" si="52"/>
        <v>170.72294862606708</v>
      </c>
      <c r="M103" s="69">
        <f t="shared" si="52"/>
        <v>175.21565780043727</v>
      </c>
      <c r="N103" s="69">
        <f t="shared" ref="N103:W112" si="53">+(N$2-20)*$B103/100</f>
        <v>179.70836697480743</v>
      </c>
      <c r="O103" s="69">
        <f t="shared" si="53"/>
        <v>184.20107614917765</v>
      </c>
      <c r="P103" s="69">
        <f t="shared" si="53"/>
        <v>188.69378532354781</v>
      </c>
      <c r="Q103" s="69">
        <f t="shared" si="53"/>
        <v>193.18649449791801</v>
      </c>
      <c r="R103" s="69">
        <f t="shared" si="53"/>
        <v>197.6792036722882</v>
      </c>
      <c r="S103" s="69">
        <f t="shared" si="53"/>
        <v>202.17191284665839</v>
      </c>
      <c r="T103" s="69">
        <f t="shared" si="53"/>
        <v>206.66462202102855</v>
      </c>
      <c r="U103" s="69">
        <f t="shared" si="53"/>
        <v>211.15733119539877</v>
      </c>
      <c r="V103" s="69">
        <f t="shared" si="53"/>
        <v>215.65004036976893</v>
      </c>
      <c r="W103" s="69">
        <f t="shared" si="53"/>
        <v>220.14274954413912</v>
      </c>
      <c r="X103" s="69">
        <f t="shared" ref="X103:AG112" si="54">+(X$2-20)*$B103/100</f>
        <v>224.63545871850931</v>
      </c>
      <c r="Y103" s="69">
        <f t="shared" si="54"/>
        <v>229.1281678928795</v>
      </c>
      <c r="Z103" s="69">
        <f t="shared" si="54"/>
        <v>233.62087706724967</v>
      </c>
      <c r="AA103" s="69">
        <f t="shared" si="54"/>
        <v>238.11358624161988</v>
      </c>
      <c r="AB103" s="69">
        <f t="shared" si="54"/>
        <v>242.60629541599008</v>
      </c>
      <c r="AC103" s="69">
        <f t="shared" si="54"/>
        <v>247.09900459036024</v>
      </c>
      <c r="AD103" s="69">
        <f t="shared" si="54"/>
        <v>251.59171376473046</v>
      </c>
      <c r="AE103" s="69">
        <f t="shared" si="54"/>
        <v>256.08442293910065</v>
      </c>
      <c r="AF103" s="69">
        <f t="shared" si="54"/>
        <v>260.57713211347078</v>
      </c>
      <c r="AG103" s="69">
        <f t="shared" si="54"/>
        <v>265.06984128784097</v>
      </c>
      <c r="AH103" s="69">
        <f t="shared" ref="AH103:AR112" si="55">+(AH$2-20)*$B103/100</f>
        <v>269.56255046221116</v>
      </c>
      <c r="AI103" s="69">
        <f t="shared" si="55"/>
        <v>274.05525963658135</v>
      </c>
      <c r="AJ103" s="69">
        <f t="shared" si="55"/>
        <v>278.54796881095155</v>
      </c>
      <c r="AK103" s="69">
        <f t="shared" si="55"/>
        <v>283.04067798532174</v>
      </c>
      <c r="AL103" s="69">
        <f t="shared" si="55"/>
        <v>287.53338715969193</v>
      </c>
      <c r="AM103" s="69">
        <f t="shared" si="55"/>
        <v>292.02609633406212</v>
      </c>
      <c r="AN103" s="69">
        <f t="shared" si="55"/>
        <v>296.51880550843231</v>
      </c>
      <c r="AO103" s="69">
        <f t="shared" si="55"/>
        <v>301.0115146828025</v>
      </c>
      <c r="AP103" s="69">
        <f t="shared" si="55"/>
        <v>305.50422385717263</v>
      </c>
      <c r="AQ103" s="69">
        <f t="shared" si="55"/>
        <v>309.99693303154288</v>
      </c>
      <c r="AR103" s="69">
        <f t="shared" si="55"/>
        <v>314.48964220591301</v>
      </c>
    </row>
    <row r="104" spans="1:44">
      <c r="A104" s="65">
        <f t="shared" si="49"/>
        <v>46.266476762435254</v>
      </c>
      <c r="B104" s="65">
        <f t="shared" si="50"/>
        <v>453.71914434233565</v>
      </c>
      <c r="C104" s="68">
        <f t="shared" si="51"/>
        <v>102</v>
      </c>
      <c r="D104" s="69">
        <f t="shared" si="52"/>
        <v>136.11574330270071</v>
      </c>
      <c r="E104" s="69">
        <f t="shared" si="52"/>
        <v>140.65293474612406</v>
      </c>
      <c r="F104" s="69">
        <f t="shared" si="52"/>
        <v>145.19012618954741</v>
      </c>
      <c r="G104" s="69">
        <f t="shared" si="52"/>
        <v>149.72731763297077</v>
      </c>
      <c r="H104" s="69">
        <f t="shared" si="52"/>
        <v>154.26450907639412</v>
      </c>
      <c r="I104" s="69">
        <f t="shared" si="52"/>
        <v>158.80170051981747</v>
      </c>
      <c r="J104" s="69">
        <f t="shared" si="52"/>
        <v>163.33889196324083</v>
      </c>
      <c r="K104" s="69">
        <f t="shared" si="52"/>
        <v>167.87608340666418</v>
      </c>
      <c r="L104" s="69">
        <f t="shared" si="52"/>
        <v>172.41327485008753</v>
      </c>
      <c r="M104" s="69">
        <f t="shared" si="52"/>
        <v>176.95046629351091</v>
      </c>
      <c r="N104" s="69">
        <f t="shared" si="53"/>
        <v>181.48765773693427</v>
      </c>
      <c r="O104" s="69">
        <f t="shared" si="53"/>
        <v>186.02484918035762</v>
      </c>
      <c r="P104" s="69">
        <f t="shared" si="53"/>
        <v>190.56204062378094</v>
      </c>
      <c r="Q104" s="69">
        <f t="shared" si="53"/>
        <v>195.09923206720433</v>
      </c>
      <c r="R104" s="69">
        <f t="shared" si="53"/>
        <v>199.63642351062768</v>
      </c>
      <c r="S104" s="69">
        <f t="shared" si="53"/>
        <v>204.17361495405103</v>
      </c>
      <c r="T104" s="69">
        <f t="shared" si="53"/>
        <v>208.71080639747441</v>
      </c>
      <c r="U104" s="69">
        <f t="shared" si="53"/>
        <v>213.24799784089777</v>
      </c>
      <c r="V104" s="69">
        <f t="shared" si="53"/>
        <v>217.78518928432109</v>
      </c>
      <c r="W104" s="69">
        <f t="shared" si="53"/>
        <v>222.32238072774445</v>
      </c>
      <c r="X104" s="69">
        <f t="shared" si="54"/>
        <v>226.85957217116783</v>
      </c>
      <c r="Y104" s="69">
        <f t="shared" si="54"/>
        <v>231.39676361459118</v>
      </c>
      <c r="Z104" s="69">
        <f t="shared" si="54"/>
        <v>235.93395505801453</v>
      </c>
      <c r="AA104" s="69">
        <f t="shared" si="54"/>
        <v>240.47114650143791</v>
      </c>
      <c r="AB104" s="69">
        <f t="shared" si="54"/>
        <v>245.00833794486127</v>
      </c>
      <c r="AC104" s="69">
        <f t="shared" si="54"/>
        <v>249.54552938828459</v>
      </c>
      <c r="AD104" s="69">
        <f t="shared" si="54"/>
        <v>254.08272083170795</v>
      </c>
      <c r="AE104" s="69">
        <f t="shared" si="54"/>
        <v>258.6199122751313</v>
      </c>
      <c r="AF104" s="69">
        <f t="shared" si="54"/>
        <v>263.15710371855471</v>
      </c>
      <c r="AG104" s="69">
        <f t="shared" si="54"/>
        <v>267.69429516197806</v>
      </c>
      <c r="AH104" s="69">
        <f t="shared" si="55"/>
        <v>272.23148660540141</v>
      </c>
      <c r="AI104" s="69">
        <f t="shared" si="55"/>
        <v>276.76867804882471</v>
      </c>
      <c r="AJ104" s="69">
        <f t="shared" si="55"/>
        <v>281.30586949224812</v>
      </c>
      <c r="AK104" s="69">
        <f t="shared" si="55"/>
        <v>285.84306093567147</v>
      </c>
      <c r="AL104" s="69">
        <f t="shared" si="55"/>
        <v>290.38025237909483</v>
      </c>
      <c r="AM104" s="69">
        <f t="shared" si="55"/>
        <v>294.91744382251818</v>
      </c>
      <c r="AN104" s="69">
        <f t="shared" si="55"/>
        <v>299.45463526594153</v>
      </c>
      <c r="AO104" s="69">
        <f t="shared" si="55"/>
        <v>303.99182670936489</v>
      </c>
      <c r="AP104" s="69">
        <f t="shared" si="55"/>
        <v>308.52901815278824</v>
      </c>
      <c r="AQ104" s="69">
        <f t="shared" si="55"/>
        <v>313.06620959621159</v>
      </c>
      <c r="AR104" s="69">
        <f t="shared" si="55"/>
        <v>317.60340103963495</v>
      </c>
    </row>
    <row r="105" spans="1:44">
      <c r="A105" s="65">
        <f t="shared" si="49"/>
        <v>46.720069671870895</v>
      </c>
      <c r="B105" s="65">
        <f t="shared" si="50"/>
        <v>458.16737124765268</v>
      </c>
      <c r="C105" s="68">
        <f t="shared" si="51"/>
        <v>103</v>
      </c>
      <c r="D105" s="69">
        <f t="shared" si="52"/>
        <v>137.4502113742958</v>
      </c>
      <c r="E105" s="69">
        <f t="shared" si="52"/>
        <v>142.03188508677232</v>
      </c>
      <c r="F105" s="69">
        <f t="shared" si="52"/>
        <v>146.61355879924886</v>
      </c>
      <c r="G105" s="69">
        <f t="shared" si="52"/>
        <v>151.19523251172538</v>
      </c>
      <c r="H105" s="69">
        <f t="shared" si="52"/>
        <v>155.77690622420192</v>
      </c>
      <c r="I105" s="69">
        <f t="shared" si="52"/>
        <v>160.35857993667844</v>
      </c>
      <c r="J105" s="69">
        <f t="shared" si="52"/>
        <v>164.94025364915498</v>
      </c>
      <c r="K105" s="69">
        <f t="shared" si="52"/>
        <v>169.5219273616315</v>
      </c>
      <c r="L105" s="69">
        <f t="shared" si="52"/>
        <v>174.10360107410801</v>
      </c>
      <c r="M105" s="69">
        <f t="shared" si="52"/>
        <v>178.68527478658456</v>
      </c>
      <c r="N105" s="69">
        <f t="shared" si="53"/>
        <v>183.26694849906107</v>
      </c>
      <c r="O105" s="69">
        <f t="shared" si="53"/>
        <v>187.84862221153759</v>
      </c>
      <c r="P105" s="69">
        <f t="shared" si="53"/>
        <v>192.43029592401413</v>
      </c>
      <c r="Q105" s="69">
        <f t="shared" si="53"/>
        <v>197.01196963649065</v>
      </c>
      <c r="R105" s="69">
        <f t="shared" si="53"/>
        <v>201.59364334896716</v>
      </c>
      <c r="S105" s="69">
        <f t="shared" si="53"/>
        <v>206.17531706144371</v>
      </c>
      <c r="T105" s="69">
        <f t="shared" si="53"/>
        <v>210.75699077392022</v>
      </c>
      <c r="U105" s="69">
        <f t="shared" si="53"/>
        <v>215.33866448639677</v>
      </c>
      <c r="V105" s="69">
        <f t="shared" si="53"/>
        <v>219.92033819887328</v>
      </c>
      <c r="W105" s="69">
        <f t="shared" si="53"/>
        <v>224.5020119113498</v>
      </c>
      <c r="X105" s="69">
        <f t="shared" si="54"/>
        <v>229.08368562382634</v>
      </c>
      <c r="Y105" s="69">
        <f t="shared" si="54"/>
        <v>233.66535933630286</v>
      </c>
      <c r="Z105" s="69">
        <f t="shared" si="54"/>
        <v>238.2470330487794</v>
      </c>
      <c r="AA105" s="69">
        <f t="shared" si="54"/>
        <v>242.82870676125592</v>
      </c>
      <c r="AB105" s="69">
        <f t="shared" si="54"/>
        <v>247.41038047373243</v>
      </c>
      <c r="AC105" s="69">
        <f t="shared" si="54"/>
        <v>251.99205418620897</v>
      </c>
      <c r="AD105" s="69">
        <f t="shared" si="54"/>
        <v>256.57372789868549</v>
      </c>
      <c r="AE105" s="69">
        <f t="shared" si="54"/>
        <v>261.15540161116201</v>
      </c>
      <c r="AF105" s="69">
        <f t="shared" si="54"/>
        <v>265.73707532363858</v>
      </c>
      <c r="AG105" s="69">
        <f t="shared" si="54"/>
        <v>270.31874903611509</v>
      </c>
      <c r="AH105" s="69">
        <f t="shared" si="55"/>
        <v>274.90042274859161</v>
      </c>
      <c r="AI105" s="69">
        <f t="shared" si="55"/>
        <v>279.48209646106812</v>
      </c>
      <c r="AJ105" s="69">
        <f t="shared" si="55"/>
        <v>284.06377017354464</v>
      </c>
      <c r="AK105" s="69">
        <f t="shared" si="55"/>
        <v>288.64544388602121</v>
      </c>
      <c r="AL105" s="69">
        <f t="shared" si="55"/>
        <v>293.22711759849773</v>
      </c>
      <c r="AM105" s="69">
        <f t="shared" si="55"/>
        <v>297.80879131097424</v>
      </c>
      <c r="AN105" s="69">
        <f t="shared" si="55"/>
        <v>302.39046502345076</v>
      </c>
      <c r="AO105" s="69">
        <f t="shared" si="55"/>
        <v>306.97213873592727</v>
      </c>
      <c r="AP105" s="69">
        <f t="shared" si="55"/>
        <v>311.55381244840385</v>
      </c>
      <c r="AQ105" s="69">
        <f t="shared" si="55"/>
        <v>316.13548616088036</v>
      </c>
      <c r="AR105" s="69">
        <f t="shared" si="55"/>
        <v>320.71715987335688</v>
      </c>
    </row>
    <row r="106" spans="1:44">
      <c r="A106" s="65">
        <f t="shared" si="49"/>
        <v>47.17366258130653</v>
      </c>
      <c r="B106" s="65">
        <f t="shared" si="50"/>
        <v>462.61559815296965</v>
      </c>
      <c r="C106" s="68">
        <f t="shared" si="51"/>
        <v>104</v>
      </c>
      <c r="D106" s="69">
        <f t="shared" si="52"/>
        <v>138.7846794458909</v>
      </c>
      <c r="E106" s="69">
        <f t="shared" si="52"/>
        <v>143.41083542742058</v>
      </c>
      <c r="F106" s="69">
        <f t="shared" si="52"/>
        <v>148.03699140895029</v>
      </c>
      <c r="G106" s="69">
        <f t="shared" si="52"/>
        <v>152.66314739047999</v>
      </c>
      <c r="H106" s="69">
        <f t="shared" si="52"/>
        <v>157.2893033720097</v>
      </c>
      <c r="I106" s="69">
        <f t="shared" si="52"/>
        <v>161.91545935353938</v>
      </c>
      <c r="J106" s="69">
        <f t="shared" si="52"/>
        <v>166.54161533506908</v>
      </c>
      <c r="K106" s="69">
        <f t="shared" si="52"/>
        <v>171.16777131659876</v>
      </c>
      <c r="L106" s="69">
        <f t="shared" si="52"/>
        <v>175.79392729812847</v>
      </c>
      <c r="M106" s="69">
        <f t="shared" si="52"/>
        <v>180.42008327965817</v>
      </c>
      <c r="N106" s="69">
        <f t="shared" si="53"/>
        <v>185.04623926118788</v>
      </c>
      <c r="O106" s="69">
        <f t="shared" si="53"/>
        <v>189.67239524271758</v>
      </c>
      <c r="P106" s="69">
        <f t="shared" si="53"/>
        <v>194.29855122424723</v>
      </c>
      <c r="Q106" s="69">
        <f t="shared" si="53"/>
        <v>198.92470720577694</v>
      </c>
      <c r="R106" s="69">
        <f t="shared" si="53"/>
        <v>203.55086318730665</v>
      </c>
      <c r="S106" s="69">
        <f t="shared" si="53"/>
        <v>208.17701916883635</v>
      </c>
      <c r="T106" s="69">
        <f t="shared" si="53"/>
        <v>212.80317515036603</v>
      </c>
      <c r="U106" s="69">
        <f t="shared" si="53"/>
        <v>217.42933113189574</v>
      </c>
      <c r="V106" s="69">
        <f t="shared" si="53"/>
        <v>222.05548711342544</v>
      </c>
      <c r="W106" s="69">
        <f t="shared" si="53"/>
        <v>226.68164309495515</v>
      </c>
      <c r="X106" s="69">
        <f t="shared" si="54"/>
        <v>231.30779907648486</v>
      </c>
      <c r="Y106" s="69">
        <f t="shared" si="54"/>
        <v>235.9339550580145</v>
      </c>
      <c r="Z106" s="69">
        <f t="shared" si="54"/>
        <v>240.56011103954421</v>
      </c>
      <c r="AA106" s="69">
        <f t="shared" si="54"/>
        <v>245.18626702107392</v>
      </c>
      <c r="AB106" s="69">
        <f t="shared" si="54"/>
        <v>249.81242300260362</v>
      </c>
      <c r="AC106" s="69">
        <f t="shared" si="54"/>
        <v>254.4385789841333</v>
      </c>
      <c r="AD106" s="69">
        <f t="shared" si="54"/>
        <v>259.06473496566304</v>
      </c>
      <c r="AE106" s="69">
        <f t="shared" si="54"/>
        <v>263.69089094719271</v>
      </c>
      <c r="AF106" s="69">
        <f t="shared" si="54"/>
        <v>268.31704692872239</v>
      </c>
      <c r="AG106" s="69">
        <f t="shared" si="54"/>
        <v>272.94320291025213</v>
      </c>
      <c r="AH106" s="69">
        <f t="shared" si="55"/>
        <v>277.5693588917818</v>
      </c>
      <c r="AI106" s="69">
        <f t="shared" si="55"/>
        <v>282.19551487331148</v>
      </c>
      <c r="AJ106" s="69">
        <f t="shared" si="55"/>
        <v>286.82167085484116</v>
      </c>
      <c r="AK106" s="69">
        <f t="shared" si="55"/>
        <v>291.44782683637089</v>
      </c>
      <c r="AL106" s="69">
        <f t="shared" si="55"/>
        <v>296.07398281790057</v>
      </c>
      <c r="AM106" s="69">
        <f t="shared" si="55"/>
        <v>300.70013879943031</v>
      </c>
      <c r="AN106" s="69">
        <f t="shared" si="55"/>
        <v>305.32629478095998</v>
      </c>
      <c r="AO106" s="69">
        <f t="shared" si="55"/>
        <v>309.95245076248966</v>
      </c>
      <c r="AP106" s="69">
        <f t="shared" si="55"/>
        <v>314.5786067440194</v>
      </c>
      <c r="AQ106" s="69">
        <f t="shared" si="55"/>
        <v>319.20476272554902</v>
      </c>
      <c r="AR106" s="69">
        <f t="shared" si="55"/>
        <v>323.83091870707875</v>
      </c>
    </row>
    <row r="107" spans="1:44">
      <c r="A107" s="65">
        <f t="shared" si="49"/>
        <v>47.627255490742172</v>
      </c>
      <c r="B107" s="65">
        <f t="shared" si="50"/>
        <v>467.06382505828668</v>
      </c>
      <c r="C107" s="68">
        <f t="shared" si="51"/>
        <v>105</v>
      </c>
      <c r="D107" s="69">
        <f t="shared" si="52"/>
        <v>140.119147517486</v>
      </c>
      <c r="E107" s="69">
        <f t="shared" si="52"/>
        <v>144.78978576806887</v>
      </c>
      <c r="F107" s="69">
        <f t="shared" si="52"/>
        <v>149.46042401865174</v>
      </c>
      <c r="G107" s="69">
        <f t="shared" si="52"/>
        <v>154.1310622692346</v>
      </c>
      <c r="H107" s="69">
        <f t="shared" si="52"/>
        <v>158.80170051981747</v>
      </c>
      <c r="I107" s="69">
        <f t="shared" si="52"/>
        <v>163.47233877040034</v>
      </c>
      <c r="J107" s="69">
        <f t="shared" si="52"/>
        <v>168.14297702098321</v>
      </c>
      <c r="K107" s="69">
        <f t="shared" si="52"/>
        <v>172.81361527156608</v>
      </c>
      <c r="L107" s="69">
        <f t="shared" si="52"/>
        <v>177.48425352214895</v>
      </c>
      <c r="M107" s="69">
        <f t="shared" si="52"/>
        <v>182.15489177273179</v>
      </c>
      <c r="N107" s="69">
        <f t="shared" si="53"/>
        <v>186.82553002331468</v>
      </c>
      <c r="O107" s="69">
        <f t="shared" si="53"/>
        <v>191.49616827389752</v>
      </c>
      <c r="P107" s="69">
        <f t="shared" si="53"/>
        <v>196.16680652448042</v>
      </c>
      <c r="Q107" s="69">
        <f t="shared" si="53"/>
        <v>200.83744477506326</v>
      </c>
      <c r="R107" s="69">
        <f t="shared" si="53"/>
        <v>205.50808302564616</v>
      </c>
      <c r="S107" s="69">
        <f t="shared" si="53"/>
        <v>210.178721276229</v>
      </c>
      <c r="T107" s="69">
        <f t="shared" si="53"/>
        <v>214.84935952681187</v>
      </c>
      <c r="U107" s="69">
        <f t="shared" si="53"/>
        <v>219.51999777739474</v>
      </c>
      <c r="V107" s="69">
        <f t="shared" si="53"/>
        <v>224.1906360279776</v>
      </c>
      <c r="W107" s="69">
        <f t="shared" si="53"/>
        <v>228.86127427856047</v>
      </c>
      <c r="X107" s="69">
        <f t="shared" si="54"/>
        <v>233.53191252914334</v>
      </c>
      <c r="Y107" s="69">
        <f t="shared" si="54"/>
        <v>238.20255077972624</v>
      </c>
      <c r="Z107" s="69">
        <f t="shared" si="54"/>
        <v>242.87318903030908</v>
      </c>
      <c r="AA107" s="69">
        <f t="shared" si="54"/>
        <v>247.54382728089192</v>
      </c>
      <c r="AB107" s="69">
        <f t="shared" si="54"/>
        <v>252.21446553147481</v>
      </c>
      <c r="AC107" s="69">
        <f t="shared" si="54"/>
        <v>256.88510378205768</v>
      </c>
      <c r="AD107" s="69">
        <f t="shared" si="54"/>
        <v>261.55574203264058</v>
      </c>
      <c r="AE107" s="69">
        <f t="shared" si="54"/>
        <v>266.22638028322342</v>
      </c>
      <c r="AF107" s="69">
        <f t="shared" si="54"/>
        <v>270.89701853380626</v>
      </c>
      <c r="AG107" s="69">
        <f t="shared" si="54"/>
        <v>275.56765678438916</v>
      </c>
      <c r="AH107" s="69">
        <f t="shared" si="55"/>
        <v>280.238295034972</v>
      </c>
      <c r="AI107" s="69">
        <f t="shared" si="55"/>
        <v>284.90893328555489</v>
      </c>
      <c r="AJ107" s="69">
        <f t="shared" si="55"/>
        <v>289.57957153613773</v>
      </c>
      <c r="AK107" s="69">
        <f t="shared" si="55"/>
        <v>294.25020978672063</v>
      </c>
      <c r="AL107" s="69">
        <f t="shared" si="55"/>
        <v>298.92084803730347</v>
      </c>
      <c r="AM107" s="69">
        <f t="shared" si="55"/>
        <v>303.59148628788631</v>
      </c>
      <c r="AN107" s="69">
        <f t="shared" si="55"/>
        <v>308.26212453846921</v>
      </c>
      <c r="AO107" s="69">
        <f t="shared" si="55"/>
        <v>312.93276278905205</v>
      </c>
      <c r="AP107" s="69">
        <f t="shared" si="55"/>
        <v>317.60340103963495</v>
      </c>
      <c r="AQ107" s="69">
        <f t="shared" si="55"/>
        <v>322.27403929021779</v>
      </c>
      <c r="AR107" s="69">
        <f t="shared" si="55"/>
        <v>326.94467754080068</v>
      </c>
    </row>
    <row r="108" spans="1:44">
      <c r="A108" s="65">
        <f t="shared" si="49"/>
        <v>48.080848400177814</v>
      </c>
      <c r="B108" s="65">
        <f t="shared" si="50"/>
        <v>471.51205196360371</v>
      </c>
      <c r="C108" s="68">
        <f t="shared" si="51"/>
        <v>106</v>
      </c>
      <c r="D108" s="69">
        <f t="shared" si="52"/>
        <v>141.4536155890811</v>
      </c>
      <c r="E108" s="69">
        <f t="shared" si="52"/>
        <v>146.16873610871716</v>
      </c>
      <c r="F108" s="69">
        <f t="shared" si="52"/>
        <v>150.88385662835319</v>
      </c>
      <c r="G108" s="69">
        <f t="shared" si="52"/>
        <v>155.59897714798922</v>
      </c>
      <c r="H108" s="69">
        <f t="shared" si="52"/>
        <v>160.31409766762528</v>
      </c>
      <c r="I108" s="69">
        <f t="shared" si="52"/>
        <v>165.02921818726128</v>
      </c>
      <c r="J108" s="69">
        <f t="shared" si="52"/>
        <v>169.74433870689734</v>
      </c>
      <c r="K108" s="69">
        <f t="shared" si="52"/>
        <v>174.45945922653337</v>
      </c>
      <c r="L108" s="69">
        <f t="shared" si="52"/>
        <v>179.1745797461694</v>
      </c>
      <c r="M108" s="69">
        <f t="shared" si="52"/>
        <v>183.88970026580543</v>
      </c>
      <c r="N108" s="69">
        <f t="shared" si="53"/>
        <v>188.60482078544149</v>
      </c>
      <c r="O108" s="69">
        <f t="shared" si="53"/>
        <v>193.31994130507752</v>
      </c>
      <c r="P108" s="69">
        <f t="shared" si="53"/>
        <v>198.03506182471355</v>
      </c>
      <c r="Q108" s="69">
        <f t="shared" si="53"/>
        <v>202.75018234434958</v>
      </c>
      <c r="R108" s="69">
        <f t="shared" si="53"/>
        <v>207.46530286398564</v>
      </c>
      <c r="S108" s="69">
        <f t="shared" si="53"/>
        <v>212.18042338362167</v>
      </c>
      <c r="T108" s="69">
        <f t="shared" si="53"/>
        <v>216.8955439032577</v>
      </c>
      <c r="U108" s="69">
        <f t="shared" si="53"/>
        <v>221.61066442289376</v>
      </c>
      <c r="V108" s="69">
        <f t="shared" si="53"/>
        <v>226.32578494252979</v>
      </c>
      <c r="W108" s="69">
        <f t="shared" si="53"/>
        <v>231.04090546216582</v>
      </c>
      <c r="X108" s="69">
        <f t="shared" si="54"/>
        <v>235.75602598180186</v>
      </c>
      <c r="Y108" s="69">
        <f t="shared" si="54"/>
        <v>240.47114650143791</v>
      </c>
      <c r="Z108" s="69">
        <f t="shared" si="54"/>
        <v>245.18626702107395</v>
      </c>
      <c r="AA108" s="69">
        <f t="shared" si="54"/>
        <v>249.90138754070998</v>
      </c>
      <c r="AB108" s="69">
        <f t="shared" si="54"/>
        <v>254.61650806034598</v>
      </c>
      <c r="AC108" s="69">
        <f t="shared" si="54"/>
        <v>259.33162857998201</v>
      </c>
      <c r="AD108" s="69">
        <f t="shared" si="54"/>
        <v>264.04674909961807</v>
      </c>
      <c r="AE108" s="69">
        <f t="shared" si="54"/>
        <v>268.76186961925413</v>
      </c>
      <c r="AF108" s="69">
        <f t="shared" si="54"/>
        <v>273.47699013889013</v>
      </c>
      <c r="AG108" s="69">
        <f t="shared" si="54"/>
        <v>278.19211065852619</v>
      </c>
      <c r="AH108" s="69">
        <f t="shared" si="55"/>
        <v>282.90723117816219</v>
      </c>
      <c r="AI108" s="69">
        <f t="shared" si="55"/>
        <v>287.62235169779825</v>
      </c>
      <c r="AJ108" s="69">
        <f t="shared" si="55"/>
        <v>292.33747221743431</v>
      </c>
      <c r="AK108" s="69">
        <f t="shared" si="55"/>
        <v>297.05259273707031</v>
      </c>
      <c r="AL108" s="69">
        <f t="shared" si="55"/>
        <v>301.76771325670637</v>
      </c>
      <c r="AM108" s="69">
        <f t="shared" si="55"/>
        <v>306.48283377634243</v>
      </c>
      <c r="AN108" s="69">
        <f t="shared" si="55"/>
        <v>311.19795429597843</v>
      </c>
      <c r="AO108" s="69">
        <f t="shared" si="55"/>
        <v>315.91307481561449</v>
      </c>
      <c r="AP108" s="69">
        <f t="shared" si="55"/>
        <v>320.62819533525055</v>
      </c>
      <c r="AQ108" s="69">
        <f t="shared" si="55"/>
        <v>325.34331585488655</v>
      </c>
      <c r="AR108" s="69">
        <f t="shared" si="55"/>
        <v>330.05843637452256</v>
      </c>
    </row>
    <row r="109" spans="1:44">
      <c r="A109" s="65">
        <f t="shared" si="49"/>
        <v>48.534441309613456</v>
      </c>
      <c r="B109" s="65">
        <f t="shared" si="50"/>
        <v>475.9602788689208</v>
      </c>
      <c r="C109" s="68">
        <f t="shared" si="51"/>
        <v>107</v>
      </c>
      <c r="D109" s="69">
        <f t="shared" si="52"/>
        <v>142.78808366067625</v>
      </c>
      <c r="E109" s="69">
        <f t="shared" si="52"/>
        <v>147.54768644936544</v>
      </c>
      <c r="F109" s="69">
        <f t="shared" si="52"/>
        <v>152.30728923805466</v>
      </c>
      <c r="G109" s="69">
        <f t="shared" si="52"/>
        <v>157.06689202674386</v>
      </c>
      <c r="H109" s="69">
        <f t="shared" si="52"/>
        <v>161.82649481543308</v>
      </c>
      <c r="I109" s="69">
        <f t="shared" si="52"/>
        <v>166.58609760412227</v>
      </c>
      <c r="J109" s="69">
        <f t="shared" si="52"/>
        <v>171.34570039281149</v>
      </c>
      <c r="K109" s="69">
        <f t="shared" si="52"/>
        <v>176.10530318150072</v>
      </c>
      <c r="L109" s="69">
        <f t="shared" si="52"/>
        <v>180.86490597018991</v>
      </c>
      <c r="M109" s="69">
        <f t="shared" si="52"/>
        <v>185.6245087588791</v>
      </c>
      <c r="N109" s="69">
        <f t="shared" si="53"/>
        <v>190.38411154756832</v>
      </c>
      <c r="O109" s="69">
        <f t="shared" si="53"/>
        <v>195.14371433625755</v>
      </c>
      <c r="P109" s="69">
        <f t="shared" si="53"/>
        <v>199.90331712494674</v>
      </c>
      <c r="Q109" s="69">
        <f t="shared" si="53"/>
        <v>204.66291991363593</v>
      </c>
      <c r="R109" s="69">
        <f t="shared" si="53"/>
        <v>209.42252270232515</v>
      </c>
      <c r="S109" s="69">
        <f t="shared" si="53"/>
        <v>214.18212549101438</v>
      </c>
      <c r="T109" s="69">
        <f t="shared" si="53"/>
        <v>218.94172827970357</v>
      </c>
      <c r="U109" s="69">
        <f t="shared" si="53"/>
        <v>223.70133106839276</v>
      </c>
      <c r="V109" s="69">
        <f t="shared" si="53"/>
        <v>228.46093385708198</v>
      </c>
      <c r="W109" s="69">
        <f t="shared" si="53"/>
        <v>233.2205366457712</v>
      </c>
      <c r="X109" s="69">
        <f t="shared" si="54"/>
        <v>237.9801394344604</v>
      </c>
      <c r="Y109" s="69">
        <f t="shared" si="54"/>
        <v>242.73974222314959</v>
      </c>
      <c r="Z109" s="69">
        <f t="shared" si="54"/>
        <v>247.49934501183881</v>
      </c>
      <c r="AA109" s="69">
        <f t="shared" si="54"/>
        <v>252.25894780052803</v>
      </c>
      <c r="AB109" s="69">
        <f t="shared" si="54"/>
        <v>257.01855058921723</v>
      </c>
      <c r="AC109" s="69">
        <f t="shared" si="54"/>
        <v>261.77815337790639</v>
      </c>
      <c r="AD109" s="69">
        <f t="shared" si="54"/>
        <v>266.53775616659567</v>
      </c>
      <c r="AE109" s="69">
        <f t="shared" si="54"/>
        <v>271.29735895528489</v>
      </c>
      <c r="AF109" s="69">
        <f t="shared" si="54"/>
        <v>276.05696174397406</v>
      </c>
      <c r="AG109" s="69">
        <f t="shared" si="54"/>
        <v>280.81656453266328</v>
      </c>
      <c r="AH109" s="69">
        <f t="shared" si="55"/>
        <v>285.5761673213525</v>
      </c>
      <c r="AI109" s="69">
        <f t="shared" si="55"/>
        <v>290.33577011004172</v>
      </c>
      <c r="AJ109" s="69">
        <f t="shared" si="55"/>
        <v>295.09537289873089</v>
      </c>
      <c r="AK109" s="69">
        <f t="shared" si="55"/>
        <v>299.85497568742011</v>
      </c>
      <c r="AL109" s="69">
        <f t="shared" si="55"/>
        <v>304.61457847610933</v>
      </c>
      <c r="AM109" s="69">
        <f t="shared" si="55"/>
        <v>309.37418126479855</v>
      </c>
      <c r="AN109" s="69">
        <f t="shared" si="55"/>
        <v>314.13378405348772</v>
      </c>
      <c r="AO109" s="69">
        <f t="shared" si="55"/>
        <v>318.89338684217694</v>
      </c>
      <c r="AP109" s="69">
        <f t="shared" si="55"/>
        <v>323.65298963086616</v>
      </c>
      <c r="AQ109" s="69">
        <f t="shared" si="55"/>
        <v>328.41259241955538</v>
      </c>
      <c r="AR109" s="69">
        <f t="shared" si="55"/>
        <v>333.17219520824455</v>
      </c>
    </row>
    <row r="110" spans="1:44">
      <c r="A110" s="65">
        <f t="shared" si="49"/>
        <v>48.988034219049091</v>
      </c>
      <c r="B110" s="65">
        <f t="shared" si="50"/>
        <v>480.40850577423771</v>
      </c>
      <c r="C110" s="68">
        <f t="shared" si="51"/>
        <v>108</v>
      </c>
      <c r="D110" s="69">
        <f t="shared" si="52"/>
        <v>144.12255173227132</v>
      </c>
      <c r="E110" s="69">
        <f t="shared" si="52"/>
        <v>148.9266367900137</v>
      </c>
      <c r="F110" s="69">
        <f t="shared" si="52"/>
        <v>153.73072184775606</v>
      </c>
      <c r="G110" s="69">
        <f t="shared" si="52"/>
        <v>158.53480690549844</v>
      </c>
      <c r="H110" s="69">
        <f t="shared" si="52"/>
        <v>163.33889196324083</v>
      </c>
      <c r="I110" s="69">
        <f t="shared" si="52"/>
        <v>168.14297702098321</v>
      </c>
      <c r="J110" s="69">
        <f t="shared" si="52"/>
        <v>172.94706207872557</v>
      </c>
      <c r="K110" s="69">
        <f t="shared" si="52"/>
        <v>177.75114713646795</v>
      </c>
      <c r="L110" s="69">
        <f t="shared" si="52"/>
        <v>182.55523219421033</v>
      </c>
      <c r="M110" s="69">
        <f t="shared" si="52"/>
        <v>187.35931725195272</v>
      </c>
      <c r="N110" s="69">
        <f t="shared" si="53"/>
        <v>192.16340230969507</v>
      </c>
      <c r="O110" s="69">
        <f t="shared" si="53"/>
        <v>196.96748736743746</v>
      </c>
      <c r="P110" s="69">
        <f t="shared" si="53"/>
        <v>201.77157242517984</v>
      </c>
      <c r="Q110" s="69">
        <f t="shared" si="53"/>
        <v>206.57565748292222</v>
      </c>
      <c r="R110" s="69">
        <f t="shared" si="53"/>
        <v>211.37974254066458</v>
      </c>
      <c r="S110" s="69">
        <f t="shared" si="53"/>
        <v>216.18382759840696</v>
      </c>
      <c r="T110" s="69">
        <f t="shared" si="53"/>
        <v>220.98791265614935</v>
      </c>
      <c r="U110" s="69">
        <f t="shared" si="53"/>
        <v>225.79199771389173</v>
      </c>
      <c r="V110" s="69">
        <f t="shared" si="53"/>
        <v>230.59608277163409</v>
      </c>
      <c r="W110" s="69">
        <f t="shared" si="53"/>
        <v>235.40016782937647</v>
      </c>
      <c r="X110" s="69">
        <f t="shared" si="54"/>
        <v>240.20425288711886</v>
      </c>
      <c r="Y110" s="69">
        <f t="shared" si="54"/>
        <v>245.00833794486124</v>
      </c>
      <c r="Z110" s="69">
        <f t="shared" si="54"/>
        <v>249.81242300260362</v>
      </c>
      <c r="AA110" s="69">
        <f t="shared" si="54"/>
        <v>254.61650806034598</v>
      </c>
      <c r="AB110" s="69">
        <f t="shared" si="54"/>
        <v>259.42059311808839</v>
      </c>
      <c r="AC110" s="69">
        <f t="shared" si="54"/>
        <v>264.22467817583072</v>
      </c>
      <c r="AD110" s="69">
        <f t="shared" si="54"/>
        <v>269.0287632335731</v>
      </c>
      <c r="AE110" s="69">
        <f t="shared" si="54"/>
        <v>273.83284829131549</v>
      </c>
      <c r="AF110" s="69">
        <f t="shared" si="54"/>
        <v>278.63693334905787</v>
      </c>
      <c r="AG110" s="69">
        <f t="shared" si="54"/>
        <v>283.44101840680025</v>
      </c>
      <c r="AH110" s="69">
        <f t="shared" si="55"/>
        <v>288.24510346454264</v>
      </c>
      <c r="AI110" s="69">
        <f t="shared" si="55"/>
        <v>293.04918852228502</v>
      </c>
      <c r="AJ110" s="69">
        <f t="shared" si="55"/>
        <v>297.85327358002741</v>
      </c>
      <c r="AK110" s="69">
        <f t="shared" si="55"/>
        <v>302.65735863776973</v>
      </c>
      <c r="AL110" s="69">
        <f t="shared" si="55"/>
        <v>307.46144369551212</v>
      </c>
      <c r="AM110" s="69">
        <f t="shared" si="55"/>
        <v>312.2655287532545</v>
      </c>
      <c r="AN110" s="69">
        <f t="shared" si="55"/>
        <v>317.06961381099688</v>
      </c>
      <c r="AO110" s="69">
        <f t="shared" si="55"/>
        <v>321.87369886873927</v>
      </c>
      <c r="AP110" s="69">
        <f t="shared" si="55"/>
        <v>326.67778392648165</v>
      </c>
      <c r="AQ110" s="69">
        <f t="shared" si="55"/>
        <v>331.48186898422398</v>
      </c>
      <c r="AR110" s="69">
        <f t="shared" si="55"/>
        <v>336.28595404196642</v>
      </c>
    </row>
    <row r="111" spans="1:44">
      <c r="A111" s="65">
        <f t="shared" si="49"/>
        <v>49.441627128484733</v>
      </c>
      <c r="B111" s="65">
        <f t="shared" si="50"/>
        <v>484.8567326795548</v>
      </c>
      <c r="C111" s="68">
        <f t="shared" si="51"/>
        <v>109</v>
      </c>
      <c r="D111" s="69">
        <f t="shared" si="52"/>
        <v>145.45701980386644</v>
      </c>
      <c r="E111" s="69">
        <f t="shared" si="52"/>
        <v>150.30558713066199</v>
      </c>
      <c r="F111" s="69">
        <f t="shared" si="52"/>
        <v>155.15415445745754</v>
      </c>
      <c r="G111" s="69">
        <f t="shared" si="52"/>
        <v>160.00272178425308</v>
      </c>
      <c r="H111" s="69">
        <f t="shared" si="52"/>
        <v>164.85128911104866</v>
      </c>
      <c r="I111" s="69">
        <f t="shared" si="52"/>
        <v>169.69985643784418</v>
      </c>
      <c r="J111" s="69">
        <f t="shared" si="52"/>
        <v>174.54842376463975</v>
      </c>
      <c r="K111" s="69">
        <f t="shared" si="52"/>
        <v>179.39699109143527</v>
      </c>
      <c r="L111" s="69">
        <f t="shared" si="52"/>
        <v>184.24555841823084</v>
      </c>
      <c r="M111" s="69">
        <f t="shared" si="52"/>
        <v>189.09412574502636</v>
      </c>
      <c r="N111" s="69">
        <f t="shared" si="53"/>
        <v>193.94269307182194</v>
      </c>
      <c r="O111" s="69">
        <f t="shared" si="53"/>
        <v>198.79126039861745</v>
      </c>
      <c r="P111" s="69">
        <f t="shared" si="53"/>
        <v>203.63982772541303</v>
      </c>
      <c r="Q111" s="69">
        <f t="shared" si="53"/>
        <v>208.48839505220857</v>
      </c>
      <c r="R111" s="69">
        <f t="shared" si="53"/>
        <v>213.33696237900412</v>
      </c>
      <c r="S111" s="69">
        <f t="shared" si="53"/>
        <v>218.18552970579967</v>
      </c>
      <c r="T111" s="69">
        <f t="shared" si="53"/>
        <v>223.03409703259521</v>
      </c>
      <c r="U111" s="69">
        <f t="shared" si="53"/>
        <v>227.88266435939076</v>
      </c>
      <c r="V111" s="69">
        <f t="shared" si="53"/>
        <v>232.73123168618631</v>
      </c>
      <c r="W111" s="69">
        <f t="shared" si="53"/>
        <v>237.57979901298185</v>
      </c>
      <c r="X111" s="69">
        <f t="shared" si="54"/>
        <v>242.4283663397774</v>
      </c>
      <c r="Y111" s="69">
        <f t="shared" si="54"/>
        <v>247.27693366657294</v>
      </c>
      <c r="Z111" s="69">
        <f t="shared" si="54"/>
        <v>252.12550099336849</v>
      </c>
      <c r="AA111" s="69">
        <f t="shared" si="54"/>
        <v>256.97406832016406</v>
      </c>
      <c r="AB111" s="69">
        <f t="shared" si="54"/>
        <v>261.82263564695961</v>
      </c>
      <c r="AC111" s="69">
        <f t="shared" si="54"/>
        <v>266.67120297375516</v>
      </c>
      <c r="AD111" s="69">
        <f t="shared" si="54"/>
        <v>271.5197703005507</v>
      </c>
      <c r="AE111" s="69">
        <f t="shared" si="54"/>
        <v>276.36833762734625</v>
      </c>
      <c r="AF111" s="69">
        <f t="shared" si="54"/>
        <v>281.2169049541418</v>
      </c>
      <c r="AG111" s="69">
        <f t="shared" si="54"/>
        <v>286.06547228093734</v>
      </c>
      <c r="AH111" s="69">
        <f t="shared" si="55"/>
        <v>290.91403960773289</v>
      </c>
      <c r="AI111" s="69">
        <f t="shared" si="55"/>
        <v>295.76260693452843</v>
      </c>
      <c r="AJ111" s="69">
        <f t="shared" si="55"/>
        <v>300.61117426132398</v>
      </c>
      <c r="AK111" s="69">
        <f t="shared" si="55"/>
        <v>305.45974158811953</v>
      </c>
      <c r="AL111" s="69">
        <f t="shared" si="55"/>
        <v>310.30830891491507</v>
      </c>
      <c r="AM111" s="69">
        <f t="shared" si="55"/>
        <v>315.15687624171062</v>
      </c>
      <c r="AN111" s="69">
        <f t="shared" si="55"/>
        <v>320.00544356850617</v>
      </c>
      <c r="AO111" s="69">
        <f t="shared" si="55"/>
        <v>324.85401089530171</v>
      </c>
      <c r="AP111" s="69">
        <f t="shared" si="55"/>
        <v>329.70257822209732</v>
      </c>
      <c r="AQ111" s="69">
        <f t="shared" si="55"/>
        <v>334.5511455488928</v>
      </c>
      <c r="AR111" s="69">
        <f t="shared" si="55"/>
        <v>339.39971287568835</v>
      </c>
    </row>
    <row r="112" spans="1:44">
      <c r="A112" s="65">
        <f t="shared" si="49"/>
        <v>49.895220037920375</v>
      </c>
      <c r="B112" s="65">
        <f t="shared" si="50"/>
        <v>489.30495958487182</v>
      </c>
      <c r="C112" s="68">
        <f t="shared" si="51"/>
        <v>110</v>
      </c>
      <c r="D112" s="69">
        <f t="shared" si="52"/>
        <v>146.79148787546154</v>
      </c>
      <c r="E112" s="69">
        <f t="shared" si="52"/>
        <v>151.68453747131028</v>
      </c>
      <c r="F112" s="69">
        <f t="shared" si="52"/>
        <v>156.57758706715899</v>
      </c>
      <c r="G112" s="69">
        <f t="shared" si="52"/>
        <v>161.4706366630077</v>
      </c>
      <c r="H112" s="69">
        <f t="shared" si="52"/>
        <v>166.36368625885643</v>
      </c>
      <c r="I112" s="69">
        <f t="shared" si="52"/>
        <v>171.25673585470514</v>
      </c>
      <c r="J112" s="69">
        <f t="shared" si="52"/>
        <v>176.14978545055385</v>
      </c>
      <c r="K112" s="69">
        <f t="shared" si="52"/>
        <v>181.04283504640259</v>
      </c>
      <c r="L112" s="69">
        <f t="shared" si="52"/>
        <v>185.9358846422513</v>
      </c>
      <c r="M112" s="69">
        <f t="shared" si="52"/>
        <v>190.8289342381</v>
      </c>
      <c r="N112" s="69">
        <f t="shared" si="53"/>
        <v>195.72198383394871</v>
      </c>
      <c r="O112" s="69">
        <f t="shared" si="53"/>
        <v>200.61503342979745</v>
      </c>
      <c r="P112" s="69">
        <f t="shared" si="53"/>
        <v>205.50808302564616</v>
      </c>
      <c r="Q112" s="69">
        <f t="shared" si="53"/>
        <v>210.40113262149487</v>
      </c>
      <c r="R112" s="69">
        <f t="shared" si="53"/>
        <v>215.29418221734358</v>
      </c>
      <c r="S112" s="69">
        <f t="shared" si="53"/>
        <v>220.18723181319234</v>
      </c>
      <c r="T112" s="69">
        <f t="shared" si="53"/>
        <v>225.08028140904105</v>
      </c>
      <c r="U112" s="69">
        <f t="shared" si="53"/>
        <v>229.97333100488976</v>
      </c>
      <c r="V112" s="69">
        <f t="shared" si="53"/>
        <v>234.86638060073849</v>
      </c>
      <c r="W112" s="69">
        <f t="shared" si="53"/>
        <v>239.7594301965872</v>
      </c>
      <c r="X112" s="69">
        <f t="shared" si="54"/>
        <v>244.65247979243591</v>
      </c>
      <c r="Y112" s="69">
        <f t="shared" si="54"/>
        <v>249.54552938828462</v>
      </c>
      <c r="Z112" s="69">
        <f t="shared" si="54"/>
        <v>254.43857898413336</v>
      </c>
      <c r="AA112" s="69">
        <f t="shared" si="54"/>
        <v>259.33162857998207</v>
      </c>
      <c r="AB112" s="69">
        <f t="shared" si="54"/>
        <v>264.22467817583077</v>
      </c>
      <c r="AC112" s="69">
        <f t="shared" si="54"/>
        <v>269.11772777167948</v>
      </c>
      <c r="AD112" s="69">
        <f t="shared" si="54"/>
        <v>274.01077736752819</v>
      </c>
      <c r="AE112" s="69">
        <f t="shared" si="54"/>
        <v>278.9038269633769</v>
      </c>
      <c r="AF112" s="69">
        <f t="shared" si="54"/>
        <v>283.79687655922567</v>
      </c>
      <c r="AG112" s="69">
        <f t="shared" si="54"/>
        <v>288.68992615507437</v>
      </c>
      <c r="AH112" s="69">
        <f t="shared" si="55"/>
        <v>293.58297575092308</v>
      </c>
      <c r="AI112" s="69">
        <f t="shared" si="55"/>
        <v>298.47602534677185</v>
      </c>
      <c r="AJ112" s="69">
        <f t="shared" si="55"/>
        <v>303.36907494262056</v>
      </c>
      <c r="AK112" s="69">
        <f t="shared" si="55"/>
        <v>308.26212453846927</v>
      </c>
      <c r="AL112" s="69">
        <f t="shared" si="55"/>
        <v>313.15517413431797</v>
      </c>
      <c r="AM112" s="69">
        <f t="shared" si="55"/>
        <v>318.04822373016668</v>
      </c>
      <c r="AN112" s="69">
        <f t="shared" si="55"/>
        <v>322.94127332601539</v>
      </c>
      <c r="AO112" s="69">
        <f t="shared" si="55"/>
        <v>327.83432292186416</v>
      </c>
      <c r="AP112" s="69">
        <f t="shared" si="55"/>
        <v>332.72737251771287</v>
      </c>
      <c r="AQ112" s="69">
        <f t="shared" si="55"/>
        <v>337.62042211356157</v>
      </c>
      <c r="AR112" s="69">
        <f t="shared" si="55"/>
        <v>342.51347170941028</v>
      </c>
    </row>
    <row r="113" spans="1:44">
      <c r="A113" s="65">
        <f t="shared" si="49"/>
        <v>50.348812947356009</v>
      </c>
      <c r="B113" s="65">
        <f t="shared" si="50"/>
        <v>493.7531864901888</v>
      </c>
      <c r="C113" s="68">
        <f t="shared" si="51"/>
        <v>111</v>
      </c>
      <c r="D113" s="69">
        <f t="shared" ref="D113:M119" si="56">+(D$2-20)*$B113/100</f>
        <v>148.12595594705664</v>
      </c>
      <c r="E113" s="69">
        <f t="shared" si="56"/>
        <v>153.06348781195854</v>
      </c>
      <c r="F113" s="69">
        <f t="shared" si="56"/>
        <v>158.00101967686041</v>
      </c>
      <c r="G113" s="69">
        <f t="shared" si="56"/>
        <v>162.93855154176231</v>
      </c>
      <c r="H113" s="69">
        <f t="shared" si="56"/>
        <v>167.87608340666418</v>
      </c>
      <c r="I113" s="69">
        <f t="shared" si="56"/>
        <v>172.81361527156608</v>
      </c>
      <c r="J113" s="69">
        <f t="shared" si="56"/>
        <v>177.75114713646795</v>
      </c>
      <c r="K113" s="69">
        <f t="shared" si="56"/>
        <v>182.68867900136985</v>
      </c>
      <c r="L113" s="69">
        <f t="shared" si="56"/>
        <v>187.62621086627175</v>
      </c>
      <c r="M113" s="69">
        <f t="shared" si="56"/>
        <v>192.56374273117362</v>
      </c>
      <c r="N113" s="69">
        <f t="shared" ref="N113:W119" si="57">+(N$2-20)*$B113/100</f>
        <v>197.50127459607552</v>
      </c>
      <c r="O113" s="69">
        <f t="shared" si="57"/>
        <v>202.43880646097739</v>
      </c>
      <c r="P113" s="69">
        <f t="shared" si="57"/>
        <v>207.37633832587929</v>
      </c>
      <c r="Q113" s="69">
        <f t="shared" si="57"/>
        <v>212.31387019078119</v>
      </c>
      <c r="R113" s="69">
        <f t="shared" si="57"/>
        <v>217.25140205568306</v>
      </c>
      <c r="S113" s="69">
        <f t="shared" si="57"/>
        <v>222.18893392058496</v>
      </c>
      <c r="T113" s="69">
        <f t="shared" si="57"/>
        <v>227.12646578548683</v>
      </c>
      <c r="U113" s="69">
        <f t="shared" si="57"/>
        <v>232.06399765038873</v>
      </c>
      <c r="V113" s="69">
        <f t="shared" si="57"/>
        <v>237.0015295152906</v>
      </c>
      <c r="W113" s="69">
        <f t="shared" si="57"/>
        <v>241.9390613801925</v>
      </c>
      <c r="X113" s="69">
        <f t="shared" ref="X113:AG119" si="58">+(X$2-20)*$B113/100</f>
        <v>246.8765932450944</v>
      </c>
      <c r="Y113" s="69">
        <f t="shared" si="58"/>
        <v>251.81412510999627</v>
      </c>
      <c r="Z113" s="69">
        <f t="shared" si="58"/>
        <v>256.7516569748982</v>
      </c>
      <c r="AA113" s="69">
        <f t="shared" si="58"/>
        <v>261.68918883980007</v>
      </c>
      <c r="AB113" s="69">
        <f t="shared" si="58"/>
        <v>266.62672070470194</v>
      </c>
      <c r="AC113" s="69">
        <f t="shared" si="58"/>
        <v>271.56425256960387</v>
      </c>
      <c r="AD113" s="69">
        <f t="shared" si="58"/>
        <v>276.50178443450574</v>
      </c>
      <c r="AE113" s="69">
        <f t="shared" si="58"/>
        <v>281.43931629940761</v>
      </c>
      <c r="AF113" s="69">
        <f t="shared" si="58"/>
        <v>286.37684816430948</v>
      </c>
      <c r="AG113" s="69">
        <f t="shared" si="58"/>
        <v>291.31438002921141</v>
      </c>
      <c r="AH113" s="69">
        <f t="shared" ref="AH113:AR119" si="59">+(AH$2-20)*$B113/100</f>
        <v>296.25191189411328</v>
      </c>
      <c r="AI113" s="69">
        <f t="shared" si="59"/>
        <v>301.18944375901515</v>
      </c>
      <c r="AJ113" s="69">
        <f t="shared" si="59"/>
        <v>306.12697562391708</v>
      </c>
      <c r="AK113" s="69">
        <f t="shared" si="59"/>
        <v>311.06450748881895</v>
      </c>
      <c r="AL113" s="69">
        <f t="shared" si="59"/>
        <v>316.00203935372082</v>
      </c>
      <c r="AM113" s="69">
        <f t="shared" si="59"/>
        <v>320.93957121862275</v>
      </c>
      <c r="AN113" s="69">
        <f t="shared" si="59"/>
        <v>325.87710308352462</v>
      </c>
      <c r="AO113" s="69">
        <f t="shared" si="59"/>
        <v>330.81463494842649</v>
      </c>
      <c r="AP113" s="69">
        <f t="shared" si="59"/>
        <v>335.75216681332836</v>
      </c>
      <c r="AQ113" s="69">
        <f t="shared" si="59"/>
        <v>340.68969867823029</v>
      </c>
      <c r="AR113" s="69">
        <f t="shared" si="59"/>
        <v>345.62723054313216</v>
      </c>
    </row>
    <row r="114" spans="1:44">
      <c r="A114" s="65">
        <f t="shared" si="49"/>
        <v>50.802405856791651</v>
      </c>
      <c r="B114" s="65">
        <f t="shared" si="50"/>
        <v>498.20141339550582</v>
      </c>
      <c r="C114" s="68">
        <f t="shared" si="51"/>
        <v>112</v>
      </c>
      <c r="D114" s="69">
        <f t="shared" si="56"/>
        <v>149.46042401865176</v>
      </c>
      <c r="E114" s="69">
        <f t="shared" si="56"/>
        <v>154.4424381526068</v>
      </c>
      <c r="F114" s="69">
        <f t="shared" si="56"/>
        <v>159.42445228656186</v>
      </c>
      <c r="G114" s="69">
        <f t="shared" si="56"/>
        <v>164.40646642051692</v>
      </c>
      <c r="H114" s="69">
        <f t="shared" si="56"/>
        <v>169.38848055447198</v>
      </c>
      <c r="I114" s="69">
        <f t="shared" si="56"/>
        <v>174.37049468842702</v>
      </c>
      <c r="J114" s="69">
        <f t="shared" si="56"/>
        <v>179.35250882238208</v>
      </c>
      <c r="K114" s="69">
        <f t="shared" si="56"/>
        <v>184.33452295633717</v>
      </c>
      <c r="L114" s="69">
        <f t="shared" si="56"/>
        <v>189.31653709029223</v>
      </c>
      <c r="M114" s="69">
        <f t="shared" si="56"/>
        <v>194.29855122424726</v>
      </c>
      <c r="N114" s="69">
        <f t="shared" si="57"/>
        <v>199.28056535820232</v>
      </c>
      <c r="O114" s="69">
        <f t="shared" si="57"/>
        <v>204.26257949215739</v>
      </c>
      <c r="P114" s="69">
        <f t="shared" si="57"/>
        <v>209.24459362611245</v>
      </c>
      <c r="Q114" s="69">
        <f t="shared" si="57"/>
        <v>214.22660776006748</v>
      </c>
      <c r="R114" s="69">
        <f t="shared" si="57"/>
        <v>219.20862189402257</v>
      </c>
      <c r="S114" s="69">
        <f t="shared" si="57"/>
        <v>224.19063602797763</v>
      </c>
      <c r="T114" s="69">
        <f t="shared" si="57"/>
        <v>229.17265016193269</v>
      </c>
      <c r="U114" s="69">
        <f t="shared" si="57"/>
        <v>234.15466429588776</v>
      </c>
      <c r="V114" s="69">
        <f t="shared" si="57"/>
        <v>239.13667842984279</v>
      </c>
      <c r="W114" s="69">
        <f t="shared" si="57"/>
        <v>244.11869256379785</v>
      </c>
      <c r="X114" s="69">
        <f t="shared" si="58"/>
        <v>249.10070669775291</v>
      </c>
      <c r="Y114" s="69">
        <f t="shared" si="58"/>
        <v>254.08272083170795</v>
      </c>
      <c r="Z114" s="69">
        <f t="shared" si="58"/>
        <v>259.06473496566304</v>
      </c>
      <c r="AA114" s="69">
        <f t="shared" si="58"/>
        <v>264.04674909961813</v>
      </c>
      <c r="AB114" s="69">
        <f t="shared" si="58"/>
        <v>269.02876323357316</v>
      </c>
      <c r="AC114" s="69">
        <f t="shared" si="58"/>
        <v>274.01077736752819</v>
      </c>
      <c r="AD114" s="69">
        <f t="shared" si="58"/>
        <v>278.99279150148328</v>
      </c>
      <c r="AE114" s="69">
        <f t="shared" si="58"/>
        <v>283.97480563543832</v>
      </c>
      <c r="AF114" s="69">
        <f t="shared" si="58"/>
        <v>288.95681976939335</v>
      </c>
      <c r="AG114" s="69">
        <f t="shared" si="58"/>
        <v>293.93883390334844</v>
      </c>
      <c r="AH114" s="69">
        <f t="shared" si="59"/>
        <v>298.92084803730353</v>
      </c>
      <c r="AI114" s="69">
        <f t="shared" si="59"/>
        <v>303.90286217125856</v>
      </c>
      <c r="AJ114" s="69">
        <f t="shared" si="59"/>
        <v>308.8848763052136</v>
      </c>
      <c r="AK114" s="69">
        <f t="shared" si="59"/>
        <v>313.86689043916869</v>
      </c>
      <c r="AL114" s="69">
        <f t="shared" si="59"/>
        <v>318.84890457312372</v>
      </c>
      <c r="AM114" s="69">
        <f t="shared" si="59"/>
        <v>323.83091870707881</v>
      </c>
      <c r="AN114" s="69">
        <f t="shared" si="59"/>
        <v>328.81293284103384</v>
      </c>
      <c r="AO114" s="69">
        <f t="shared" si="59"/>
        <v>333.79494697498893</v>
      </c>
      <c r="AP114" s="69">
        <f t="shared" si="59"/>
        <v>338.77696110894396</v>
      </c>
      <c r="AQ114" s="69">
        <f t="shared" si="59"/>
        <v>343.75897524289906</v>
      </c>
      <c r="AR114" s="69">
        <f t="shared" si="59"/>
        <v>348.74098937685403</v>
      </c>
    </row>
    <row r="115" spans="1:44">
      <c r="A115" s="65">
        <f t="shared" si="49"/>
        <v>51.255998766227293</v>
      </c>
      <c r="B115" s="65">
        <f t="shared" si="50"/>
        <v>502.64964030082285</v>
      </c>
      <c r="C115" s="68">
        <f t="shared" si="51"/>
        <v>113</v>
      </c>
      <c r="D115" s="69">
        <f t="shared" si="56"/>
        <v>150.79489209024686</v>
      </c>
      <c r="E115" s="69">
        <f t="shared" si="56"/>
        <v>155.82138849325509</v>
      </c>
      <c r="F115" s="69">
        <f t="shared" si="56"/>
        <v>160.84788489626331</v>
      </c>
      <c r="G115" s="69">
        <f t="shared" si="56"/>
        <v>165.87438129927156</v>
      </c>
      <c r="H115" s="69">
        <f t="shared" si="56"/>
        <v>170.90087770227976</v>
      </c>
      <c r="I115" s="69">
        <f t="shared" si="56"/>
        <v>175.92737410528801</v>
      </c>
      <c r="J115" s="69">
        <f t="shared" si="56"/>
        <v>180.95387050829623</v>
      </c>
      <c r="K115" s="69">
        <f t="shared" si="56"/>
        <v>185.98036691130446</v>
      </c>
      <c r="L115" s="69">
        <f t="shared" si="56"/>
        <v>191.00686331431268</v>
      </c>
      <c r="M115" s="69">
        <f t="shared" si="56"/>
        <v>196.03335971732093</v>
      </c>
      <c r="N115" s="69">
        <f t="shared" si="57"/>
        <v>201.05985612032913</v>
      </c>
      <c r="O115" s="69">
        <f t="shared" si="57"/>
        <v>206.08635252333738</v>
      </c>
      <c r="P115" s="69">
        <f t="shared" si="57"/>
        <v>211.11284892634561</v>
      </c>
      <c r="Q115" s="69">
        <f t="shared" si="57"/>
        <v>216.13934532935383</v>
      </c>
      <c r="R115" s="69">
        <f t="shared" si="57"/>
        <v>221.16584173236205</v>
      </c>
      <c r="S115" s="69">
        <f t="shared" si="57"/>
        <v>226.19233813537031</v>
      </c>
      <c r="T115" s="69">
        <f t="shared" si="57"/>
        <v>231.2188345383785</v>
      </c>
      <c r="U115" s="69">
        <f t="shared" si="57"/>
        <v>236.24533094138675</v>
      </c>
      <c r="V115" s="69">
        <f t="shared" si="57"/>
        <v>241.27182734439498</v>
      </c>
      <c r="W115" s="69">
        <f t="shared" si="57"/>
        <v>246.2983237474032</v>
      </c>
      <c r="X115" s="69">
        <f t="shared" si="58"/>
        <v>251.32482015041143</v>
      </c>
      <c r="Y115" s="69">
        <f t="shared" si="58"/>
        <v>256.35131655341962</v>
      </c>
      <c r="Z115" s="69">
        <f t="shared" si="58"/>
        <v>261.37781295642787</v>
      </c>
      <c r="AA115" s="69">
        <f t="shared" si="58"/>
        <v>266.40430935943613</v>
      </c>
      <c r="AB115" s="69">
        <f t="shared" si="58"/>
        <v>271.43080576244432</v>
      </c>
      <c r="AC115" s="69">
        <f t="shared" si="58"/>
        <v>276.45730216545257</v>
      </c>
      <c r="AD115" s="69">
        <f t="shared" si="58"/>
        <v>281.48379856846083</v>
      </c>
      <c r="AE115" s="69">
        <f t="shared" si="58"/>
        <v>286.51029497146902</v>
      </c>
      <c r="AF115" s="69">
        <f t="shared" si="58"/>
        <v>291.53679137447727</v>
      </c>
      <c r="AG115" s="69">
        <f t="shared" si="58"/>
        <v>296.56328777748547</v>
      </c>
      <c r="AH115" s="69">
        <f t="shared" si="59"/>
        <v>301.58978418049372</v>
      </c>
      <c r="AI115" s="69">
        <f t="shared" si="59"/>
        <v>306.61628058350192</v>
      </c>
      <c r="AJ115" s="69">
        <f t="shared" si="59"/>
        <v>311.64277698651017</v>
      </c>
      <c r="AK115" s="69">
        <f t="shared" si="59"/>
        <v>316.66927338951837</v>
      </c>
      <c r="AL115" s="69">
        <f t="shared" si="59"/>
        <v>321.69576979252662</v>
      </c>
      <c r="AM115" s="69">
        <f t="shared" si="59"/>
        <v>326.72226619553487</v>
      </c>
      <c r="AN115" s="69">
        <f t="shared" si="59"/>
        <v>331.74876259854312</v>
      </c>
      <c r="AO115" s="69">
        <f t="shared" si="59"/>
        <v>336.77525900155132</v>
      </c>
      <c r="AP115" s="69">
        <f t="shared" si="59"/>
        <v>341.80175540455951</v>
      </c>
      <c r="AQ115" s="69">
        <f t="shared" si="59"/>
        <v>346.82825180756777</v>
      </c>
      <c r="AR115" s="69">
        <f t="shared" si="59"/>
        <v>351.85474821057602</v>
      </c>
    </row>
    <row r="116" spans="1:44">
      <c r="A116" s="65">
        <f t="shared" si="49"/>
        <v>51.709591675662928</v>
      </c>
      <c r="B116" s="65">
        <f t="shared" si="50"/>
        <v>507.09786720613982</v>
      </c>
      <c r="C116" s="68">
        <f t="shared" si="51"/>
        <v>114</v>
      </c>
      <c r="D116" s="69">
        <f t="shared" si="56"/>
        <v>152.12936016184193</v>
      </c>
      <c r="E116" s="69">
        <f t="shared" si="56"/>
        <v>157.20033883390334</v>
      </c>
      <c r="F116" s="69">
        <f t="shared" si="56"/>
        <v>162.27131750596473</v>
      </c>
      <c r="G116" s="69">
        <f t="shared" si="56"/>
        <v>167.34229617802615</v>
      </c>
      <c r="H116" s="69">
        <f t="shared" si="56"/>
        <v>172.41327485008753</v>
      </c>
      <c r="I116" s="69">
        <f t="shared" si="56"/>
        <v>177.48425352214895</v>
      </c>
      <c r="J116" s="69">
        <f t="shared" si="56"/>
        <v>182.55523219421033</v>
      </c>
      <c r="K116" s="69">
        <f t="shared" si="56"/>
        <v>187.62621086627172</v>
      </c>
      <c r="L116" s="69">
        <f t="shared" si="56"/>
        <v>192.69718953833316</v>
      </c>
      <c r="M116" s="69">
        <f t="shared" si="56"/>
        <v>197.76816821039455</v>
      </c>
      <c r="N116" s="69">
        <f t="shared" si="57"/>
        <v>202.83914688245594</v>
      </c>
      <c r="O116" s="69">
        <f t="shared" si="57"/>
        <v>207.91012555451732</v>
      </c>
      <c r="P116" s="69">
        <f t="shared" si="57"/>
        <v>212.98110422657871</v>
      </c>
      <c r="Q116" s="69">
        <f t="shared" si="57"/>
        <v>218.05208289864012</v>
      </c>
      <c r="R116" s="69">
        <f t="shared" si="57"/>
        <v>223.12306157070154</v>
      </c>
      <c r="S116" s="69">
        <f t="shared" si="57"/>
        <v>228.19404024276292</v>
      </c>
      <c r="T116" s="69">
        <f t="shared" si="57"/>
        <v>233.26501891482431</v>
      </c>
      <c r="U116" s="69">
        <f t="shared" si="57"/>
        <v>238.33599758688572</v>
      </c>
      <c r="V116" s="69">
        <f t="shared" si="57"/>
        <v>243.40697625894711</v>
      </c>
      <c r="W116" s="69">
        <f t="shared" si="57"/>
        <v>248.4779549310085</v>
      </c>
      <c r="X116" s="69">
        <f t="shared" si="58"/>
        <v>253.54893360306994</v>
      </c>
      <c r="Y116" s="69">
        <f t="shared" si="58"/>
        <v>258.6199122751313</v>
      </c>
      <c r="Z116" s="69">
        <f t="shared" si="58"/>
        <v>263.69089094719271</v>
      </c>
      <c r="AA116" s="69">
        <f t="shared" si="58"/>
        <v>268.76186961925413</v>
      </c>
      <c r="AB116" s="69">
        <f t="shared" si="58"/>
        <v>273.83284829131549</v>
      </c>
      <c r="AC116" s="69">
        <f t="shared" si="58"/>
        <v>278.9038269633769</v>
      </c>
      <c r="AD116" s="69">
        <f t="shared" si="58"/>
        <v>283.97480563543832</v>
      </c>
      <c r="AE116" s="69">
        <f t="shared" si="58"/>
        <v>289.04578430749973</v>
      </c>
      <c r="AF116" s="69">
        <f t="shared" si="58"/>
        <v>294.11676297956109</v>
      </c>
      <c r="AG116" s="69">
        <f t="shared" si="58"/>
        <v>299.1877416516225</v>
      </c>
      <c r="AH116" s="69">
        <f t="shared" si="59"/>
        <v>304.25872032368386</v>
      </c>
      <c r="AI116" s="69">
        <f t="shared" si="59"/>
        <v>309.32969899574528</v>
      </c>
      <c r="AJ116" s="69">
        <f t="shared" si="59"/>
        <v>314.40067766780669</v>
      </c>
      <c r="AK116" s="69">
        <f t="shared" si="59"/>
        <v>319.4716563398681</v>
      </c>
      <c r="AL116" s="69">
        <f t="shared" si="59"/>
        <v>324.54263501192946</v>
      </c>
      <c r="AM116" s="69">
        <f t="shared" si="59"/>
        <v>329.61361368399093</v>
      </c>
      <c r="AN116" s="69">
        <f t="shared" si="59"/>
        <v>334.68459235605229</v>
      </c>
      <c r="AO116" s="69">
        <f t="shared" si="59"/>
        <v>339.75557102811371</v>
      </c>
      <c r="AP116" s="69">
        <f t="shared" si="59"/>
        <v>344.82654970017506</v>
      </c>
      <c r="AQ116" s="69">
        <f t="shared" si="59"/>
        <v>349.89752837223648</v>
      </c>
      <c r="AR116" s="69">
        <f t="shared" si="59"/>
        <v>354.96850704429789</v>
      </c>
    </row>
    <row r="117" spans="1:44">
      <c r="A117" s="65">
        <f t="shared" si="49"/>
        <v>52.16318458509857</v>
      </c>
      <c r="B117" s="65">
        <f t="shared" si="50"/>
        <v>511.54609411145685</v>
      </c>
      <c r="C117" s="68">
        <f t="shared" si="51"/>
        <v>115</v>
      </c>
      <c r="D117" s="69">
        <f t="shared" si="56"/>
        <v>153.46382823343706</v>
      </c>
      <c r="E117" s="69">
        <f t="shared" si="56"/>
        <v>158.57928917455163</v>
      </c>
      <c r="F117" s="69">
        <f t="shared" si="56"/>
        <v>163.69475011566618</v>
      </c>
      <c r="G117" s="69">
        <f t="shared" si="56"/>
        <v>168.81021105678076</v>
      </c>
      <c r="H117" s="69">
        <f t="shared" si="56"/>
        <v>173.92567199789534</v>
      </c>
      <c r="I117" s="69">
        <f t="shared" si="56"/>
        <v>179.04113293900991</v>
      </c>
      <c r="J117" s="69">
        <f t="shared" si="56"/>
        <v>184.15659388012446</v>
      </c>
      <c r="K117" s="69">
        <f t="shared" si="56"/>
        <v>189.27205482123904</v>
      </c>
      <c r="L117" s="69">
        <f t="shared" si="56"/>
        <v>194.38751576235362</v>
      </c>
      <c r="M117" s="69">
        <f t="shared" si="56"/>
        <v>199.50297670346816</v>
      </c>
      <c r="N117" s="69">
        <f t="shared" si="57"/>
        <v>204.61843764458274</v>
      </c>
      <c r="O117" s="69">
        <f t="shared" si="57"/>
        <v>209.73389858569732</v>
      </c>
      <c r="P117" s="69">
        <f t="shared" si="57"/>
        <v>214.8493595268119</v>
      </c>
      <c r="Q117" s="69">
        <f t="shared" si="57"/>
        <v>219.96482046792644</v>
      </c>
      <c r="R117" s="69">
        <f t="shared" si="57"/>
        <v>225.08028140904102</v>
      </c>
      <c r="S117" s="69">
        <f t="shared" si="57"/>
        <v>230.1957423501556</v>
      </c>
      <c r="T117" s="69">
        <f t="shared" si="57"/>
        <v>235.31120329127015</v>
      </c>
      <c r="U117" s="69">
        <f t="shared" si="57"/>
        <v>240.42666423238472</v>
      </c>
      <c r="V117" s="69">
        <f t="shared" si="57"/>
        <v>245.5421251734993</v>
      </c>
      <c r="W117" s="69">
        <f t="shared" si="57"/>
        <v>250.65758611461385</v>
      </c>
      <c r="X117" s="69">
        <f t="shared" si="58"/>
        <v>255.77304705572843</v>
      </c>
      <c r="Y117" s="69">
        <f t="shared" si="58"/>
        <v>260.88850799684297</v>
      </c>
      <c r="Z117" s="69">
        <f t="shared" si="58"/>
        <v>266.00396893795755</v>
      </c>
      <c r="AA117" s="69">
        <f t="shared" si="58"/>
        <v>271.11942987907213</v>
      </c>
      <c r="AB117" s="69">
        <f t="shared" si="58"/>
        <v>276.23489082018671</v>
      </c>
      <c r="AC117" s="69">
        <f t="shared" si="58"/>
        <v>281.35035176130128</v>
      </c>
      <c r="AD117" s="69">
        <f t="shared" si="58"/>
        <v>286.4658127024158</v>
      </c>
      <c r="AE117" s="69">
        <f t="shared" si="58"/>
        <v>291.58127364353038</v>
      </c>
      <c r="AF117" s="69">
        <f t="shared" si="58"/>
        <v>296.69673458464496</v>
      </c>
      <c r="AG117" s="69">
        <f t="shared" si="58"/>
        <v>301.81219552575953</v>
      </c>
      <c r="AH117" s="69">
        <f t="shared" si="59"/>
        <v>306.92765646687411</v>
      </c>
      <c r="AI117" s="69">
        <f t="shared" si="59"/>
        <v>312.04311740798869</v>
      </c>
      <c r="AJ117" s="69">
        <f t="shared" si="59"/>
        <v>317.15857834910327</v>
      </c>
      <c r="AK117" s="69">
        <f t="shared" si="59"/>
        <v>322.27403929021779</v>
      </c>
      <c r="AL117" s="69">
        <f t="shared" si="59"/>
        <v>327.38950023133236</v>
      </c>
      <c r="AM117" s="69">
        <f t="shared" si="59"/>
        <v>332.50496117244694</v>
      </c>
      <c r="AN117" s="69">
        <f t="shared" si="59"/>
        <v>337.62042211356152</v>
      </c>
      <c r="AO117" s="69">
        <f t="shared" si="59"/>
        <v>342.73588305467609</v>
      </c>
      <c r="AP117" s="69">
        <f t="shared" si="59"/>
        <v>347.85134399579067</v>
      </c>
      <c r="AQ117" s="69">
        <f t="shared" si="59"/>
        <v>352.96680493690525</v>
      </c>
      <c r="AR117" s="69">
        <f t="shared" si="59"/>
        <v>358.08226587801983</v>
      </c>
    </row>
    <row r="118" spans="1:44">
      <c r="A118" s="65">
        <f t="shared" si="49"/>
        <v>52.616777494534212</v>
      </c>
      <c r="B118" s="65">
        <f t="shared" si="50"/>
        <v>515.99432101677394</v>
      </c>
      <c r="C118" s="68">
        <f t="shared" si="51"/>
        <v>116</v>
      </c>
      <c r="D118" s="69">
        <f t="shared" si="56"/>
        <v>154.79829630503218</v>
      </c>
      <c r="E118" s="69">
        <f t="shared" si="56"/>
        <v>159.95823951519992</v>
      </c>
      <c r="F118" s="69">
        <f t="shared" si="56"/>
        <v>165.11818272536766</v>
      </c>
      <c r="G118" s="69">
        <f t="shared" si="56"/>
        <v>170.2781259355354</v>
      </c>
      <c r="H118" s="69">
        <f t="shared" si="56"/>
        <v>175.43806914570311</v>
      </c>
      <c r="I118" s="69">
        <f t="shared" si="56"/>
        <v>180.59801235587088</v>
      </c>
      <c r="J118" s="69">
        <f t="shared" si="56"/>
        <v>185.75795556603862</v>
      </c>
      <c r="K118" s="69">
        <f t="shared" si="56"/>
        <v>190.91789877620636</v>
      </c>
      <c r="L118" s="69">
        <f t="shared" si="56"/>
        <v>196.07784198637412</v>
      </c>
      <c r="M118" s="69">
        <f t="shared" si="56"/>
        <v>201.23778519654184</v>
      </c>
      <c r="N118" s="69">
        <f t="shared" si="57"/>
        <v>206.39772840670958</v>
      </c>
      <c r="O118" s="69">
        <f t="shared" si="57"/>
        <v>211.55767161687731</v>
      </c>
      <c r="P118" s="69">
        <f t="shared" si="57"/>
        <v>216.71761482704503</v>
      </c>
      <c r="Q118" s="69">
        <f t="shared" si="57"/>
        <v>221.87755803721279</v>
      </c>
      <c r="R118" s="69">
        <f t="shared" si="57"/>
        <v>227.03750124738053</v>
      </c>
      <c r="S118" s="69">
        <f t="shared" si="57"/>
        <v>232.19744445754827</v>
      </c>
      <c r="T118" s="69">
        <f t="shared" si="57"/>
        <v>237.35738766771604</v>
      </c>
      <c r="U118" s="69">
        <f t="shared" si="57"/>
        <v>242.51733087788375</v>
      </c>
      <c r="V118" s="69">
        <f t="shared" si="57"/>
        <v>247.67727408805149</v>
      </c>
      <c r="W118" s="69">
        <f t="shared" si="57"/>
        <v>252.83721729821923</v>
      </c>
      <c r="X118" s="69">
        <f t="shared" si="58"/>
        <v>257.99716050838697</v>
      </c>
      <c r="Y118" s="69">
        <f t="shared" si="58"/>
        <v>263.15710371855471</v>
      </c>
      <c r="Z118" s="69">
        <f t="shared" si="58"/>
        <v>268.31704692872245</v>
      </c>
      <c r="AA118" s="69">
        <f t="shared" si="58"/>
        <v>273.47699013889019</v>
      </c>
      <c r="AB118" s="69">
        <f t="shared" si="58"/>
        <v>278.63693334905793</v>
      </c>
      <c r="AC118" s="69">
        <f t="shared" si="58"/>
        <v>283.79687655922567</v>
      </c>
      <c r="AD118" s="69">
        <f t="shared" si="58"/>
        <v>288.95681976939341</v>
      </c>
      <c r="AE118" s="69">
        <f t="shared" si="58"/>
        <v>294.11676297956114</v>
      </c>
      <c r="AF118" s="69">
        <f t="shared" si="58"/>
        <v>299.27670618972888</v>
      </c>
      <c r="AG118" s="69">
        <f t="shared" si="58"/>
        <v>304.43664939989662</v>
      </c>
      <c r="AH118" s="69">
        <f t="shared" si="59"/>
        <v>309.59659261006436</v>
      </c>
      <c r="AI118" s="69">
        <f t="shared" si="59"/>
        <v>314.7565358202321</v>
      </c>
      <c r="AJ118" s="69">
        <f t="shared" si="59"/>
        <v>319.91647903039984</v>
      </c>
      <c r="AK118" s="69">
        <f t="shared" si="59"/>
        <v>325.07642224056758</v>
      </c>
      <c r="AL118" s="69">
        <f t="shared" si="59"/>
        <v>330.23636545073532</v>
      </c>
      <c r="AM118" s="69">
        <f t="shared" si="59"/>
        <v>335.39630866090306</v>
      </c>
      <c r="AN118" s="69">
        <f t="shared" si="59"/>
        <v>340.5562518710708</v>
      </c>
      <c r="AO118" s="69">
        <f t="shared" si="59"/>
        <v>345.71619508123854</v>
      </c>
      <c r="AP118" s="69">
        <f t="shared" si="59"/>
        <v>350.87613829140622</v>
      </c>
      <c r="AQ118" s="69">
        <f t="shared" si="59"/>
        <v>356.03608150157402</v>
      </c>
      <c r="AR118" s="69">
        <f t="shared" si="59"/>
        <v>361.19602471174176</v>
      </c>
    </row>
    <row r="119" spans="1:44">
      <c r="A119" s="65">
        <f t="shared" si="49"/>
        <v>53.070370403969847</v>
      </c>
      <c r="B119" s="65">
        <f t="shared" si="50"/>
        <v>520.44254792209085</v>
      </c>
      <c r="C119" s="68">
        <f t="shared" si="51"/>
        <v>117</v>
      </c>
      <c r="D119" s="69">
        <f t="shared" si="56"/>
        <v>156.13276437662725</v>
      </c>
      <c r="E119" s="69">
        <f t="shared" si="56"/>
        <v>161.33718985584815</v>
      </c>
      <c r="F119" s="69">
        <f t="shared" si="56"/>
        <v>166.54161533506908</v>
      </c>
      <c r="G119" s="69">
        <f t="shared" si="56"/>
        <v>171.74604081428998</v>
      </c>
      <c r="H119" s="69">
        <f t="shared" si="56"/>
        <v>176.95046629351091</v>
      </c>
      <c r="I119" s="69">
        <f t="shared" si="56"/>
        <v>182.15489177273179</v>
      </c>
      <c r="J119" s="69">
        <f t="shared" si="56"/>
        <v>187.35931725195272</v>
      </c>
      <c r="K119" s="69">
        <f t="shared" si="56"/>
        <v>192.56374273117362</v>
      </c>
      <c r="L119" s="69">
        <f t="shared" si="56"/>
        <v>197.76816821039449</v>
      </c>
      <c r="M119" s="69">
        <f t="shared" si="56"/>
        <v>202.97259368961542</v>
      </c>
      <c r="N119" s="69">
        <f t="shared" si="57"/>
        <v>208.17701916883635</v>
      </c>
      <c r="O119" s="69">
        <f t="shared" si="57"/>
        <v>213.38144464805725</v>
      </c>
      <c r="P119" s="69">
        <f t="shared" si="57"/>
        <v>218.58587012727818</v>
      </c>
      <c r="Q119" s="69">
        <f t="shared" si="57"/>
        <v>223.79029560649906</v>
      </c>
      <c r="R119" s="69">
        <f t="shared" si="57"/>
        <v>228.99472108571999</v>
      </c>
      <c r="S119" s="69">
        <f t="shared" si="57"/>
        <v>234.19914656494089</v>
      </c>
      <c r="T119" s="69">
        <f t="shared" si="57"/>
        <v>239.40357204416176</v>
      </c>
      <c r="U119" s="69">
        <f t="shared" si="57"/>
        <v>244.60799752338269</v>
      </c>
      <c r="V119" s="69">
        <f t="shared" si="57"/>
        <v>249.81242300260362</v>
      </c>
      <c r="W119" s="69">
        <f t="shared" si="57"/>
        <v>255.01684848182452</v>
      </c>
      <c r="X119" s="69">
        <f t="shared" si="58"/>
        <v>260.22127396104543</v>
      </c>
      <c r="Y119" s="69">
        <f t="shared" si="58"/>
        <v>265.42569944026633</v>
      </c>
      <c r="Z119" s="69">
        <f t="shared" si="58"/>
        <v>270.63012491948723</v>
      </c>
      <c r="AA119" s="69">
        <f t="shared" si="58"/>
        <v>275.83455039870819</v>
      </c>
      <c r="AB119" s="69">
        <f t="shared" si="58"/>
        <v>281.03897587792903</v>
      </c>
      <c r="AC119" s="69">
        <f t="shared" si="58"/>
        <v>286.24340135714993</v>
      </c>
      <c r="AD119" s="69">
        <f t="shared" si="58"/>
        <v>291.44782683637089</v>
      </c>
      <c r="AE119" s="69">
        <f t="shared" si="58"/>
        <v>296.6522523155918</v>
      </c>
      <c r="AF119" s="69">
        <f t="shared" si="58"/>
        <v>301.8566777948127</v>
      </c>
      <c r="AG119" s="69">
        <f t="shared" si="58"/>
        <v>307.0611032740336</v>
      </c>
      <c r="AH119" s="69">
        <f t="shared" si="59"/>
        <v>312.2655287532545</v>
      </c>
      <c r="AI119" s="69">
        <f t="shared" si="59"/>
        <v>317.4699542324754</v>
      </c>
      <c r="AJ119" s="69">
        <f t="shared" si="59"/>
        <v>322.6743797116963</v>
      </c>
      <c r="AK119" s="69">
        <f t="shared" si="59"/>
        <v>327.87880519091726</v>
      </c>
      <c r="AL119" s="69">
        <f t="shared" si="59"/>
        <v>333.08323067013816</v>
      </c>
      <c r="AM119" s="69">
        <f t="shared" si="59"/>
        <v>338.28765614935901</v>
      </c>
      <c r="AN119" s="69">
        <f t="shared" si="59"/>
        <v>343.49208162857997</v>
      </c>
      <c r="AO119" s="69">
        <f t="shared" si="59"/>
        <v>348.69650710780087</v>
      </c>
      <c r="AP119" s="69">
        <f t="shared" si="59"/>
        <v>353.90093258702183</v>
      </c>
      <c r="AQ119" s="69">
        <f t="shared" si="59"/>
        <v>359.10535806624267</v>
      </c>
      <c r="AR119" s="69">
        <f t="shared" si="59"/>
        <v>364.30978354546357</v>
      </c>
    </row>
  </sheetData>
  <mergeCells count="1">
    <mergeCell ref="A1:AR1"/>
  </mergeCells>
  <pageMargins left="0.7" right="0.7" top="0.75" bottom="0.75" header="0.511811023622047" footer="0.511811023622047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9</vt:i4>
      </vt:variant>
    </vt:vector>
  </HeadingPairs>
  <TitlesOfParts>
    <vt:vector size="11" baseType="lpstr">
      <vt:lpstr>Trajectoire</vt:lpstr>
      <vt:lpstr>Conv lbs Newtons Vitesse</vt:lpstr>
      <vt:lpstr>A</vt:lpstr>
      <vt:lpstr>alpha</vt:lpstr>
      <vt:lpstr>Cx</vt:lpstr>
      <vt:lpstr>dt</vt:lpstr>
      <vt:lpstr>g</vt:lpstr>
      <vt:lpstr>k</vt:lpstr>
      <vt:lpstr>m</vt:lpstr>
      <vt:lpstr>rho</vt:lpstr>
      <vt:lpstr>Vo</vt:lpstr>
    </vt:vector>
  </TitlesOfParts>
  <Company>dans-le-mille.fr</Company>
  <LinksUpToDate>false</LinksUpToDate>
  <SharedDoc>false</SharedDoc>
  <HyperlinkBase>http://dans-le-mille.fr</HyperlinkBase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Trajectoire d'une flèche</dc:title>
  <dc:creator>CGA</dc:creator>
  <cp:lastModifiedBy>Garnaud Admin</cp:lastModifiedBy>
  <cp:revision>1</cp:revision>
  <dcterms:created xsi:type="dcterms:W3CDTF">2016-02-08T15:46:24Z</dcterms:created>
  <dcterms:modified xsi:type="dcterms:W3CDTF">2022-01-30T17:11:35Z</dcterms:modified>
  <dc:language>fr-FR</dc:language>
</cp:coreProperties>
</file>